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Reserva" sheetId="1" r:id="rId5"/>
    <sheet state="visible" name="ADMIN" sheetId="2" r:id="rId6"/>
    <sheet state="visible" name="Respuestas Cancelación" sheetId="3" r:id="rId7"/>
    <sheet state="visible" name="Disponibilidad_Dia" sheetId="4" r:id="rId8"/>
    <sheet state="visible" name="Estacionamientos_Asignados" sheetId="5" r:id="rId9"/>
    <sheet state="visible" name="AsignaciónEstacionamientosHoy" sheetId="6" r:id="rId10"/>
    <sheet state="visible" name="Fila_Espera" sheetId="7" r:id="rId11"/>
    <sheet state="visible" name="AsignaciónEstacionamientosMañan" sheetId="8" r:id="rId12"/>
    <sheet state="visible" name="Sanciones" sheetId="9" r:id="rId13"/>
    <sheet state="visible" name="PARAMETROS" sheetId="10" r:id="rId14"/>
    <sheet state="visible" name="Historial" sheetId="11" r:id="rId15"/>
    <sheet state="visible" name="Respuestas Reserva old" sheetId="12" r:id="rId16"/>
    <sheet state="visible" name="Fila_Espera_BACKUP_20251219_101" sheetId="13" r:id="rId17"/>
  </sheets>
  <definedNames>
    <definedName hidden="1" localSheetId="6" name="_xlnm._FilterDatabase">Fila_Espera!$A$1:$AD$16</definedName>
    <definedName hidden="1" localSheetId="8" name="_xlnm._FilterDatabase">Sanciones!$A$1:$C$2</definedName>
    <definedName hidden="1" localSheetId="10" name="_xlnm._FilterDatabase">Historial!$A$1:$Z$3575</definedName>
    <definedName hidden="1" localSheetId="11" name="_xlnm._FilterDatabase">'Respuestas Reserva old'!$A$1:$F$8437</definedName>
    <definedName hidden="1" localSheetId="4" name="Z_89A93A54_E671_401D_A665_F3CBD5E2A3F5_.wvu.FilterData">Estacionamientos_Asignados!$A$1:$AD$3835</definedName>
    <definedName hidden="1" localSheetId="6" name="Z_89A93A54_E671_401D_A665_F3CBD5E2A3F5_.wvu.FilterData">Fila_Espera!$A$1:$AD$16</definedName>
    <definedName hidden="1" localSheetId="12" name="Z_89A93A54_E671_401D_A665_F3CBD5E2A3F5_.wvu.FilterData">Fila_Espera_BACKUP_20251219_101!$A$1:$AD$55</definedName>
    <definedName hidden="1" localSheetId="4" name="Z_432718C6_F675_4A3C_9927_E6113DEFCAA5_.wvu.FilterData">Estacionamientos_Asignados!$A$1:$AD$3835</definedName>
  </definedNames>
  <calcPr/>
  <customWorkbookViews>
    <customWorkbookView activeSheetId="0" maximized="1" windowHeight="0" windowWidth="0" guid="{89A93A54-E671-401D-A665-F3CBD5E2A3F5}" name="Filtro 1"/>
    <customWorkbookView activeSheetId="0" maximized="1" windowHeight="0" windowWidth="0" guid="{432718C6-F675-4A3C-9927-E6113DEFCAA5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tc={47527ab4-b121-44b0-bb03-6cf529a51da9}</author>
  </authors>
  <commentList>
    <comment authorId="0" xr:uid="{47527ab4-b121-44b0-bb03-6cf529a51d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@szuazo@buk.pe cuadrito para canal
Asignada a szuazo@buk.pe
</t>
      </text>
    </comment>
  </commentList>
</comments>
</file>

<file path=xl/sharedStrings.xml><?xml version="1.0" encoding="utf-8"?>
<sst xmlns="http://schemas.openxmlformats.org/spreadsheetml/2006/main" count="82043" uniqueCount="7623">
  <si>
    <t>Marca temporal</t>
  </si>
  <si>
    <t>Dirección de correo electrónico</t>
  </si>
  <si>
    <t>Nombre</t>
  </si>
  <si>
    <t>Fecha</t>
  </si>
  <si>
    <t>Hora</t>
  </si>
  <si>
    <t>Placa (solo una por reserva)</t>
  </si>
  <si>
    <t>buker-q0mf6oo18a-1721408258887</t>
  </si>
  <si>
    <t>scastillo@buk.cl</t>
  </si>
  <si>
    <t>Sergio Castillo</t>
  </si>
  <si>
    <t>DIA COMPLETO</t>
  </si>
  <si>
    <t>jiojio</t>
  </si>
  <si>
    <t>buker-i13s7zosxoe-1721669109463</t>
  </si>
  <si>
    <t>swong@buk.pe</t>
  </si>
  <si>
    <t>Nico</t>
  </si>
  <si>
    <t>F3A-044</t>
  </si>
  <si>
    <t>buker-xc2b8fgteyf-1721670017256</t>
  </si>
  <si>
    <t>Panchini</t>
  </si>
  <si>
    <t>buker-s4hma3dtve-1721926424237</t>
  </si>
  <si>
    <t>atroncos@buk.pe</t>
  </si>
  <si>
    <t>Alberto Troncos</t>
  </si>
  <si>
    <t>AEA137</t>
  </si>
  <si>
    <t>buker-ztvyilffecc-1721926847568</t>
  </si>
  <si>
    <t>jpiqueras@buk.pe</t>
  </si>
  <si>
    <t xml:space="preserve">Jaime </t>
  </si>
  <si>
    <t>AM</t>
  </si>
  <si>
    <t>BKM570</t>
  </si>
  <si>
    <t>buker-2qoxu9ooky-1721926864459</t>
  </si>
  <si>
    <t>nminan@buk.pe</t>
  </si>
  <si>
    <t>Nicole Miñan</t>
  </si>
  <si>
    <t>bjp034</t>
  </si>
  <si>
    <t>buker-p15w1ozet2k-1721926992290</t>
  </si>
  <si>
    <t>Jaime Piqueras</t>
  </si>
  <si>
    <t xml:space="preserve">BKM570 </t>
  </si>
  <si>
    <t>buker-uiiq9axzplg-1721998992702</t>
  </si>
  <si>
    <t>szuazo@buk.pe</t>
  </si>
  <si>
    <t>Stephany</t>
  </si>
  <si>
    <t>APE 571</t>
  </si>
  <si>
    <t>buker-rg8u5y5v6no-1721999015408</t>
  </si>
  <si>
    <t>buker-s0h2cctr69q-1763470869744</t>
  </si>
  <si>
    <t>kyamashiro@buk.pe</t>
  </si>
  <si>
    <t>Keni</t>
  </si>
  <si>
    <t>B9A-074 O BCZ-690</t>
  </si>
  <si>
    <t>buker-8cot8vlvovc-1722002113404</t>
  </si>
  <si>
    <t>B9A-074 o BCZ-690</t>
  </si>
  <si>
    <t>buker-suannmobuj-1722002145841</t>
  </si>
  <si>
    <t>B9A-074 o  BCZ-690</t>
  </si>
  <si>
    <t>buker-al5qob2zv7n-1722002436289</t>
  </si>
  <si>
    <t>dhenriquez@buk.pe</t>
  </si>
  <si>
    <t>Daniela Henríquez</t>
  </si>
  <si>
    <t>A1R457</t>
  </si>
  <si>
    <t>buker-35kqazzoef7-1722002467123</t>
  </si>
  <si>
    <t>ksalini@buk.pe</t>
  </si>
  <si>
    <t>Karla Salini</t>
  </si>
  <si>
    <t>4841DT</t>
  </si>
  <si>
    <t>buker-szknarjv5lm-1763470824372</t>
  </si>
  <si>
    <t>fmiranda@buk.pe</t>
  </si>
  <si>
    <t xml:space="preserve">Fabiola Miranda </t>
  </si>
  <si>
    <t>PM</t>
  </si>
  <si>
    <t>B2P029</t>
  </si>
  <si>
    <t>buker-xjdx9njl3f-1722002496285</t>
  </si>
  <si>
    <t>larribas@buk.pe</t>
  </si>
  <si>
    <t>Lorena Arribas</t>
  </si>
  <si>
    <t>BRZ408</t>
  </si>
  <si>
    <t>buker-5mpt21j81r-1722002509737</t>
  </si>
  <si>
    <t>buker-wu3lac8an5o-1722002560517</t>
  </si>
  <si>
    <t>buker-tvqeio8kdlq-1722002590215</t>
  </si>
  <si>
    <t>Nicole MIñan</t>
  </si>
  <si>
    <t>BJP034</t>
  </si>
  <si>
    <t>buker-mjqn2m9sw3-1722002646349</t>
  </si>
  <si>
    <t>Silvana Wong</t>
  </si>
  <si>
    <t>buker-odnvtnhmts-1722002699642</t>
  </si>
  <si>
    <t>jvillavicencio@buk.pe</t>
  </si>
  <si>
    <t>Julio Cesar Villavicencio</t>
  </si>
  <si>
    <t>B2K384</t>
  </si>
  <si>
    <t>buker-3sabdtayqd9-1763470867685</t>
  </si>
  <si>
    <t>buker-flbzdpoo50d-1722002755441</t>
  </si>
  <si>
    <t>buker-i8xkdt6mkln-1722002915695</t>
  </si>
  <si>
    <t>bgomez@buk.pe</t>
  </si>
  <si>
    <t xml:space="preserve">Bethzabe </t>
  </si>
  <si>
    <t>AUZ655</t>
  </si>
  <si>
    <t>buker-q4sdx63m9wr-1722002991362</t>
  </si>
  <si>
    <t>Bethzabe</t>
  </si>
  <si>
    <t>buker-q8g5hpjzjc-1722003016831</t>
  </si>
  <si>
    <t>csebastiani@buk.pe</t>
  </si>
  <si>
    <t>carla sebastiani</t>
  </si>
  <si>
    <t>BCJ 521</t>
  </si>
  <si>
    <t>buker-xstzlqqo27-1722003055050</t>
  </si>
  <si>
    <t>buker-jonrms1rmwf-1722003067307</t>
  </si>
  <si>
    <t>BCJ521</t>
  </si>
  <si>
    <t>buker-lm959smxsw-1763470829213</t>
  </si>
  <si>
    <t>Carla Sebastiani</t>
  </si>
  <si>
    <t>buker-qbk4agm1t4-1722003115329</t>
  </si>
  <si>
    <t>buker-of3vwphyso-1722003329236</t>
  </si>
  <si>
    <t>buker-ia5yxf9x2sf-1722003468963</t>
  </si>
  <si>
    <t>buker-6460mki4i9r-1722004556163</t>
  </si>
  <si>
    <t>csantamaria@buk.pe</t>
  </si>
  <si>
    <t>Carlo Santamaria</t>
  </si>
  <si>
    <t>CFF-007</t>
  </si>
  <si>
    <t>buker-yrhqljn0qhs-1722005803531</t>
  </si>
  <si>
    <t>buker-eueuo0mk0qf-1722005824922</t>
  </si>
  <si>
    <t>buker-t97hri1r1pm-1763470843145</t>
  </si>
  <si>
    <t>oklauer@buk.pe</t>
  </si>
  <si>
    <t>Oscar Klauer</t>
  </si>
  <si>
    <t>AAV627</t>
  </si>
  <si>
    <t>buker-6zfinmhvy6e-1722010605054</t>
  </si>
  <si>
    <t>abustamante@buk.pe</t>
  </si>
  <si>
    <t xml:space="preserve">Antonella Bustamante </t>
  </si>
  <si>
    <t>CCZ358</t>
  </si>
  <si>
    <t>buker-cdktvw8ueys-1722010947308</t>
  </si>
  <si>
    <t>cbibolotti@buk.pe</t>
  </si>
  <si>
    <t>Camila bibolotti</t>
  </si>
  <si>
    <t>CLI393</t>
  </si>
  <si>
    <t>buker-3y6he9laltq-1722011029089</t>
  </si>
  <si>
    <t>nibarcena@buk.pe</t>
  </si>
  <si>
    <t>Nicolas Ibarcena</t>
  </si>
  <si>
    <t>c1v - 516</t>
  </si>
  <si>
    <t>buker-3mp62owu4vj-1722027410420</t>
  </si>
  <si>
    <t>rbarrantes@buk.pe</t>
  </si>
  <si>
    <t>Romina Barrantes</t>
  </si>
  <si>
    <t>BUK384</t>
  </si>
  <si>
    <t>buker-6pouw69n2tp-1722027440376</t>
  </si>
  <si>
    <t>buker-wz3v8cjcnqc-1722027552247</t>
  </si>
  <si>
    <t>Visita cliente Applus</t>
  </si>
  <si>
    <t>8/1/0024</t>
  </si>
  <si>
    <t>CAB593</t>
  </si>
  <si>
    <t>buker-afj3np52hxa-1722027956548</t>
  </si>
  <si>
    <t>smartinez@buk.pe</t>
  </si>
  <si>
    <t>Sergio Martinez</t>
  </si>
  <si>
    <t>BKQ280</t>
  </si>
  <si>
    <t>buker-jw6cr3lzxz-1722028334514</t>
  </si>
  <si>
    <t>icoronado@buk.pe</t>
  </si>
  <si>
    <t>Cliente Fidelización - Sara Sifuentes APPLUS</t>
  </si>
  <si>
    <t>buker-hpv0opt3zmt-1722029068235</t>
  </si>
  <si>
    <t>buker-xljbhn03u4-1722345458276</t>
  </si>
  <si>
    <t>buker-9ntq49xdy7i-1722345701323</t>
  </si>
  <si>
    <t>buker-8k44wi4b89-1722347321384</t>
  </si>
  <si>
    <t>mjordan@buk.pe</t>
  </si>
  <si>
    <t xml:space="preserve">Mateo Jordán </t>
  </si>
  <si>
    <t>BJX694</t>
  </si>
  <si>
    <t>buker-getcthe0zh7-1722350950704</t>
  </si>
  <si>
    <t>Fabiola Miranda</t>
  </si>
  <si>
    <t>buker-ukle0xgdkh-1722354343990</t>
  </si>
  <si>
    <t>buker-pkavr6g3ix-1722357363335</t>
  </si>
  <si>
    <t>lmontero@buk.pe</t>
  </si>
  <si>
    <t>Luis Montero</t>
  </si>
  <si>
    <t>AZV089</t>
  </si>
  <si>
    <t>buker-6hut5rhzj1k-1722357584973</t>
  </si>
  <si>
    <t>buker-ksf3aqaw3dn-1722358532994</t>
  </si>
  <si>
    <t>buker-bfs16rgz6n-1763470817322</t>
  </si>
  <si>
    <t>buker-2y8f46n38yx-1722361329474</t>
  </si>
  <si>
    <t>buker-x9lrex4kpp-1722361410118</t>
  </si>
  <si>
    <t>ccz358</t>
  </si>
  <si>
    <t>buker-hkp742qk0r-1722365511946</t>
  </si>
  <si>
    <t xml:space="preserve">Nicolás Ibárcena </t>
  </si>
  <si>
    <t>C1v-516</t>
  </si>
  <si>
    <t>buker-ow9mgz4gc6-1722365634530</t>
  </si>
  <si>
    <t>buker-9sfnkd71w7m-1722365737425</t>
  </si>
  <si>
    <t>Nicolás Ibárcena</t>
  </si>
  <si>
    <t>buker-o560uvab82-1722366815007</t>
  </si>
  <si>
    <t>BCZ690-B9A074</t>
  </si>
  <si>
    <t>buker-z3z3w3yjoag-1722373347588</t>
  </si>
  <si>
    <t>rcuzzi@buk.pe</t>
  </si>
  <si>
    <t>Raffaella Cuzzi</t>
  </si>
  <si>
    <t>ADZ312</t>
  </si>
  <si>
    <t>buker-bq13jv4sd7-1722384917577</t>
  </si>
  <si>
    <t>buker-oq0buvlx4pk-1763470876058</t>
  </si>
  <si>
    <t>buker-6y4yc7xmp4j-1722385056917</t>
  </si>
  <si>
    <t>buker-mubxzwb3io-1722439117651</t>
  </si>
  <si>
    <t>buker-78w6d30ce92-1722456907711</t>
  </si>
  <si>
    <t>buker-4tw9binooe2-1722457004210</t>
  </si>
  <si>
    <t>buker-ga0t9ixkv6n-1722457081893</t>
  </si>
  <si>
    <t>buker-5p4ydrtoim7-1722464923468</t>
  </si>
  <si>
    <t>buker-euwil7cyj5j-1722488985436</t>
  </si>
  <si>
    <t>buker-14xlxemdmtrj-1722512046544</t>
  </si>
  <si>
    <t>asaldani@buk.pe</t>
  </si>
  <si>
    <t>Antonella saldani</t>
  </si>
  <si>
    <t xml:space="preserve">BKA522 </t>
  </si>
  <si>
    <t>buker-nwk3zqfy8ei-1722518670628</t>
  </si>
  <si>
    <t>8/8/0024</t>
  </si>
  <si>
    <t>Bjb182</t>
  </si>
  <si>
    <t>buker-1o215toi36s-1722529356622</t>
  </si>
  <si>
    <t>buker-vzxalzfqn4n-1722530588978</t>
  </si>
  <si>
    <t>buker-ggb0tl6ehr8-1722561664331</t>
  </si>
  <si>
    <t>rluyo@buk.pe</t>
  </si>
  <si>
    <t>Renzo Luyo</t>
  </si>
  <si>
    <t>BWF690</t>
  </si>
  <si>
    <t>buker-n8pf7pg06x-1722609551010</t>
  </si>
  <si>
    <t>Jaime</t>
  </si>
  <si>
    <t xml:space="preserve">BKM 570 </t>
  </si>
  <si>
    <t>buker-igsebgwrfxc-1722610104556</t>
  </si>
  <si>
    <t>B9A074 - BCZ690</t>
  </si>
  <si>
    <t>buker-39wx9kt6akt-1722614719062</t>
  </si>
  <si>
    <t>smitteenn@buk.pe</t>
  </si>
  <si>
    <t>Stephany Mitteenn Suarez</t>
  </si>
  <si>
    <t>BZB 129</t>
  </si>
  <si>
    <t>buker-gv8llhsyftt-1722617386961</t>
  </si>
  <si>
    <t>buker-1gteoerhnw2-1722618320134</t>
  </si>
  <si>
    <t>Camila B</t>
  </si>
  <si>
    <t>buker-zkq8m3jjrze-1722618412318</t>
  </si>
  <si>
    <t>buker-aqlxtp4mz0q-1722618879845</t>
  </si>
  <si>
    <t>buker-g9k1uyejnae-1722619004002</t>
  </si>
  <si>
    <t>buker-kc3kccflq4-1722619044372</t>
  </si>
  <si>
    <t>buker-qo7rlazgydf-1722619784171</t>
  </si>
  <si>
    <t>buker-tjpa4tidrwi-1722620377195</t>
  </si>
  <si>
    <t>Antonella Saldani</t>
  </si>
  <si>
    <t>BKA522</t>
  </si>
  <si>
    <t>buker-lyu4c7aawy-1763470838972</t>
  </si>
  <si>
    <t>buker-c834w2g1rmi-1722620864977</t>
  </si>
  <si>
    <t>buker-42so25dtdyi-1722620897676</t>
  </si>
  <si>
    <t>buker-kpuq37xx8p-1722621147852</t>
  </si>
  <si>
    <t>buker-4usxuhadn12-1722621247846</t>
  </si>
  <si>
    <t>buker-vp8cya8hwwr-1722621332883</t>
  </si>
  <si>
    <t>buker-gygtble27q-1722631220196</t>
  </si>
  <si>
    <t>buker-cpnqa2605se-1722641979142</t>
  </si>
  <si>
    <t>buker-rxo8l4nnz-1722642331509</t>
  </si>
  <si>
    <t>aarevalo@buk.pe</t>
  </si>
  <si>
    <t xml:space="preserve">Ana Patricia </t>
  </si>
  <si>
    <t>NNNN</t>
  </si>
  <si>
    <t>buker-nywoghwv0ir-1722715478248</t>
  </si>
  <si>
    <t>buker-d7063y198qt-1722715537970</t>
  </si>
  <si>
    <t>buker-mq0e8xrykcs-1722715561925</t>
  </si>
  <si>
    <t>buker-3c2lqgmqh3i-1722715579204</t>
  </si>
  <si>
    <t>buker-gnnoper5inb-1722867977061</t>
  </si>
  <si>
    <t xml:space="preserve">Carla Sebastiani </t>
  </si>
  <si>
    <t>buker-tqfg9n9g5se-1722868591987</t>
  </si>
  <si>
    <t>buker-6y7s8nazq3w-1722868632025</t>
  </si>
  <si>
    <t xml:space="preserve">Antonella </t>
  </si>
  <si>
    <t>buker-tp7iihy1f7a-1722868666770</t>
  </si>
  <si>
    <t>antonella bustamante</t>
  </si>
  <si>
    <t>buker-n73ev2u0eg-1722869704507</t>
  </si>
  <si>
    <t>kfigueroa@buk.pe</t>
  </si>
  <si>
    <t xml:space="preserve">Karoll Figueroa </t>
  </si>
  <si>
    <t>C4S 572</t>
  </si>
  <si>
    <t>buker-qfapgoh69ua-1722870814038</t>
  </si>
  <si>
    <t>buker-5bkgodg186j-1722891653924</t>
  </si>
  <si>
    <t>aav627</t>
  </si>
  <si>
    <t>buker-4g5uvsnpztp-1722894855465</t>
  </si>
  <si>
    <t>bjb182</t>
  </si>
  <si>
    <t>buker-li7dbv3093m-1723041746905</t>
  </si>
  <si>
    <t>buker-3ow2bo4qf8r-1723042394133</t>
  </si>
  <si>
    <t>buker-ae0lhd164h5-1723052512572</t>
  </si>
  <si>
    <t>buker-hqz0ruoa2b8-1723058919487</t>
  </si>
  <si>
    <t>ecosta@buk.pe</t>
  </si>
  <si>
    <t>Eduardo Costa</t>
  </si>
  <si>
    <t>BJF 570</t>
  </si>
  <si>
    <t>buker-7k20sgnsv26-1723066783378</t>
  </si>
  <si>
    <t>BJF570</t>
  </si>
  <si>
    <t>buker-amknx11p2m-1723073667538</t>
  </si>
  <si>
    <t>fcastro@buk.pe</t>
  </si>
  <si>
    <t>Franco Castro</t>
  </si>
  <si>
    <t>CAL219</t>
  </si>
  <si>
    <t>buker-n2yuph4cwk-1723073784295</t>
  </si>
  <si>
    <t>buker-6c90bch7dpx-1723081571278</t>
  </si>
  <si>
    <t>Bkq280</t>
  </si>
  <si>
    <t>buker-ritmh4l9zrq-1723087198944</t>
  </si>
  <si>
    <t>buker-i6hr7u680kr-1723102219363</t>
  </si>
  <si>
    <t>Mateo Jordan</t>
  </si>
  <si>
    <t>bjx604</t>
  </si>
  <si>
    <t>buker-kkaw68o70x-1723139912049</t>
  </si>
  <si>
    <t>buker-kd7wbjbf49r-1723143517610</t>
  </si>
  <si>
    <t xml:space="preserve">Stephany Mitteenn Suarez </t>
  </si>
  <si>
    <t>BZB-129</t>
  </si>
  <si>
    <t>buker-2tezip3d9k5-1723149820291</t>
  </si>
  <si>
    <t>buker-u730oa6tag-1723150236177</t>
  </si>
  <si>
    <t>buker-fyvqidrwn8n-1723150352309</t>
  </si>
  <si>
    <t>buker-jcfcqjfacx-1723154994565</t>
  </si>
  <si>
    <t>buker-00u5xvmluhldb-1723162493443</t>
  </si>
  <si>
    <t>buker-2wbx0jdjg08-1723163511998</t>
  </si>
  <si>
    <t>buker-8tpkk851lc3-1723168512482</t>
  </si>
  <si>
    <t>rsamillan@buk.pe</t>
  </si>
  <si>
    <t>Renzo Samillan</t>
  </si>
  <si>
    <t>CKJ-057</t>
  </si>
  <si>
    <t>buker-ryxftopmx1b-1723214653256</t>
  </si>
  <si>
    <t>buker-6ck2f4pd5h-1763470859601</t>
  </si>
  <si>
    <t>buker-zyx1iqemg4t-1763470832080</t>
  </si>
  <si>
    <t>BKM 570</t>
  </si>
  <si>
    <t>buker-he1s1yxax4-1723215736238</t>
  </si>
  <si>
    <t>buker-qe2arfilrod-1723215837768</t>
  </si>
  <si>
    <t>buker-ngap859964c-1723219163382</t>
  </si>
  <si>
    <t>buker-1h5qeik5lje-1723220106315</t>
  </si>
  <si>
    <t>Daniela Henriquez</t>
  </si>
  <si>
    <t>AIR457</t>
  </si>
  <si>
    <t>buker-r71te9pdg5k-1723220221531</t>
  </si>
  <si>
    <t>buker-awzgdmhyv5h-1723232794927</t>
  </si>
  <si>
    <t>buker-oar8p7wvr7-1763470840976</t>
  </si>
  <si>
    <t>buker-nnx9zo3n10a-1723244675469</t>
  </si>
  <si>
    <t>buker-oxhw96qyrzq-1723311706593</t>
  </si>
  <si>
    <t>buker-x4dtgljg48d-1723320712696</t>
  </si>
  <si>
    <t>Raffaella</t>
  </si>
  <si>
    <t>buker-sh6hew2q6jc-1763470826863</t>
  </si>
  <si>
    <t>Sergio Martinez Palomino</t>
  </si>
  <si>
    <t>buker-w6avw7cym6m-1763470812675</t>
  </si>
  <si>
    <t>F3A044</t>
  </si>
  <si>
    <t>buker-mwnzostrsds-1723403214117</t>
  </si>
  <si>
    <t>buker-ygctd7f7po-1723403659377</t>
  </si>
  <si>
    <t>sausin@buk.cl</t>
  </si>
  <si>
    <t>Sebastian Ausin</t>
  </si>
  <si>
    <t>CJY690</t>
  </si>
  <si>
    <t>buker-w5f8x84ayjt-1763470861721</t>
  </si>
  <si>
    <t>Sebastián Ausin</t>
  </si>
  <si>
    <t>buker-hxtmoxyku2t-1723424266037</t>
  </si>
  <si>
    <t xml:space="preserve">Sebastián Ausin </t>
  </si>
  <si>
    <t>buker-vu10hovcz6d-1723480184409</t>
  </si>
  <si>
    <t>Stephany Mitteenn</t>
  </si>
  <si>
    <t>bzb-129</t>
  </si>
  <si>
    <t>buker-v1jiq9lmlq-1723502580353</t>
  </si>
  <si>
    <t>dgoicochea@buk.pe</t>
  </si>
  <si>
    <t>Orlando Chavez Cacho</t>
  </si>
  <si>
    <t>V7J665</t>
  </si>
  <si>
    <t>buker-p5797h00csd-1723505407144</t>
  </si>
  <si>
    <t>buker-2fydwyih66g-1723513892731</t>
  </si>
  <si>
    <t>buker-j62jfi62x5p-1723516389504</t>
  </si>
  <si>
    <t>bcj521</t>
  </si>
  <si>
    <t>buker-2f1b18ee0vx-1723545855712</t>
  </si>
  <si>
    <t xml:space="preserve">Sergio Martinez </t>
  </si>
  <si>
    <t>buker-acf4nbfrfsj-1723545936378</t>
  </si>
  <si>
    <t>buker-bcborbcomc-1723554258098</t>
  </si>
  <si>
    <t>buker-2bi58aw938q-1723563103805</t>
  </si>
  <si>
    <t>B9A-074 o BCZ  690</t>
  </si>
  <si>
    <t>buker-r6jvhw6r10c-1723567604588</t>
  </si>
  <si>
    <t>buker-8o9sr252ji2-1723567696323</t>
  </si>
  <si>
    <t>6865-tc</t>
  </si>
  <si>
    <t>buker-91b1708gvg-1723576575369</t>
  </si>
  <si>
    <t>buker-vgk793nwuw-1723582026831</t>
  </si>
  <si>
    <t>Karoll Figueroa</t>
  </si>
  <si>
    <t>C4S-572</t>
  </si>
  <si>
    <t>buker-i7zb6n5bgfg-1723582653875</t>
  </si>
  <si>
    <t>bkm 570</t>
  </si>
  <si>
    <t>buker-xpdl0kdf54i-1723589141209</t>
  </si>
  <si>
    <t>Sergio</t>
  </si>
  <si>
    <t>AAAAA</t>
  </si>
  <si>
    <t>buker-15odm3jqoxb-1723589161365</t>
  </si>
  <si>
    <t>AAAAAA</t>
  </si>
  <si>
    <t>buker-9tf0mlghhk5-1723589179021</t>
  </si>
  <si>
    <t>buker-5hson98vrpg-1723591271767</t>
  </si>
  <si>
    <t>buker-67b97s7liwm-1723595813376</t>
  </si>
  <si>
    <t>buker-ai5sjycxk2g-1723595833788</t>
  </si>
  <si>
    <t>adz312</t>
  </si>
  <si>
    <t>buker-qelxem9fjgp-1723595902639</t>
  </si>
  <si>
    <t>buker-c8lvai7uq3e-1723595924259</t>
  </si>
  <si>
    <t>buker-qog9rq9k2gd-1723596152950</t>
  </si>
  <si>
    <t>buker-6qrx2fa1a4l-1723658810614</t>
  </si>
  <si>
    <t>B2p029</t>
  </si>
  <si>
    <t>buker-f5ulqgwxalr-1723672482305</t>
  </si>
  <si>
    <t>buker-juoybh4fsef-1723672499132</t>
  </si>
  <si>
    <t>buker-6jrmubw15e8-1723681088913</t>
  </si>
  <si>
    <t>llombardi@buk.pe</t>
  </si>
  <si>
    <t>Marco Luna - Grupo Efe</t>
  </si>
  <si>
    <t>BBI591</t>
  </si>
  <si>
    <t>buker-hzvrcabsmyo-1723692863891</t>
  </si>
  <si>
    <t>CKU-122</t>
  </si>
  <si>
    <t>buker-0gwvv6ve8uk-1723729743777</t>
  </si>
  <si>
    <t>buker-zggdplxzkg-1723734988934</t>
  </si>
  <si>
    <t>buker-4i25pwzwsz9-1763470821692</t>
  </si>
  <si>
    <t>buker-44ychmculba-1723737271351</t>
  </si>
  <si>
    <t>buker-jjq7sddfy1-1723737386905</t>
  </si>
  <si>
    <t>buker-jjb6onmpr1j-1723742611504</t>
  </si>
  <si>
    <t>buker-leh7j1iyyi-1723742690451</t>
  </si>
  <si>
    <t>buker-0v4o4sidjb2h-1723758262003</t>
  </si>
  <si>
    <t>buker-l7rfuvfbsxn-1723816005577</t>
  </si>
  <si>
    <t>buker-r3b4ty1jv4-1723817791974</t>
  </si>
  <si>
    <t>buker-tj7037rpx6-1723818391275</t>
  </si>
  <si>
    <t>Buk384</t>
  </si>
  <si>
    <t>buker-8ttifhd4ued-1723818432561</t>
  </si>
  <si>
    <t>buker-juuurny2l7f-1723818497888</t>
  </si>
  <si>
    <t>buker-1zkkcl4e7g7-1723825055192</t>
  </si>
  <si>
    <t>buker-81p7fgr3dy-1723829973315</t>
  </si>
  <si>
    <t>Carlo</t>
  </si>
  <si>
    <t>Cff007</t>
  </si>
  <si>
    <t>buker-bzuy3l9k2xm-1723833710948</t>
  </si>
  <si>
    <t>antonella  bustamante</t>
  </si>
  <si>
    <t>buker-pe9lnchuajp-1723843003965</t>
  </si>
  <si>
    <t>buker-zdzlo7mrpjp-1723843052461</t>
  </si>
  <si>
    <t>buker-w5hqmk7ljhr-1724080807339</t>
  </si>
  <si>
    <t>buker-uxzjg0uijjd-1724082088379</t>
  </si>
  <si>
    <t>buker-df346944ht4-1724082438716</t>
  </si>
  <si>
    <t>buker-v6jn5bd9kg-1724082523542</t>
  </si>
  <si>
    <t>bjf570</t>
  </si>
  <si>
    <t>buker-i1htjtrgks-1724085286346</t>
  </si>
  <si>
    <t>buker-wgp5y0cz4kh-1724090661161</t>
  </si>
  <si>
    <t>cbecerra@buk.pe</t>
  </si>
  <si>
    <t>Luis Rodríguez Petrovich</t>
  </si>
  <si>
    <t>Placa: M5S 070 - Luis Rodríguez Petrovich (cliente empresa: Colaboractivo)</t>
  </si>
  <si>
    <t>buker-fczhamh37xo-1724103641619</t>
  </si>
  <si>
    <t>camila bibolotti</t>
  </si>
  <si>
    <t>buker-j4n12yg92bo-1724107824293</t>
  </si>
  <si>
    <t>nsamame@buk.pe</t>
  </si>
  <si>
    <t>Sara Sifuentes</t>
  </si>
  <si>
    <t>CAB-593</t>
  </si>
  <si>
    <t>buker-3yz8hqp5afl-1724107885115</t>
  </si>
  <si>
    <t>buker-jyex049bbz-1724114274617</t>
  </si>
  <si>
    <t>buker-8gtmxd3h3ff-1724161272484</t>
  </si>
  <si>
    <t>Bjx-694</t>
  </si>
  <si>
    <t>buker-d23wiexdfbp-1724163652462</t>
  </si>
  <si>
    <t>buker-2xook1g15vf-1724180700995</t>
  </si>
  <si>
    <t>buker-6gb664lnuwv-1724180751620</t>
  </si>
  <si>
    <t>buker-ovked9dlkkq-1724253087637</t>
  </si>
  <si>
    <t>buker-zl2g96r61as-1724253612306</t>
  </si>
  <si>
    <t>buker-rryi0azmkv-1724253918681</t>
  </si>
  <si>
    <t>buker-pdke1pdxz2a-1724254013828</t>
  </si>
  <si>
    <t>buker-q1bxkz0leh-1724254084531</t>
  </si>
  <si>
    <t>buker-dstx14zl69-1724266130879</t>
  </si>
  <si>
    <t>buker-rmy7d4bcac-1724266178939</t>
  </si>
  <si>
    <t>buker-nirkercvbv8-1724277282339</t>
  </si>
  <si>
    <t>buker-clhreubg34s-1724277347111</t>
  </si>
  <si>
    <t>buker-3kbdh3ujode-1724277370591</t>
  </si>
  <si>
    <t>buker-a7sjq4nadlh-1724278691777</t>
  </si>
  <si>
    <t>Bethzabe Gomez</t>
  </si>
  <si>
    <t>buker-083sma8yn36-1724278737937</t>
  </si>
  <si>
    <t>buker-ykschjq5tz-1724282089830</t>
  </si>
  <si>
    <t>buker-tk8wlaae01k-1724286084431</t>
  </si>
  <si>
    <t>buker-5vkvmb0ygpc-1724292456441</t>
  </si>
  <si>
    <t>Bjx694</t>
  </si>
  <si>
    <t>buker-3ag8i5406d4-1724330476116</t>
  </si>
  <si>
    <t>buker-irwn05rtjy-1724337405154</t>
  </si>
  <si>
    <t>buker-samv6sw6jes-1724337495266</t>
  </si>
  <si>
    <t>buker-jbj5366pb6-1724337760735</t>
  </si>
  <si>
    <t>buker-f959wn8thte-1724338898641</t>
  </si>
  <si>
    <t>buker-q4gnjonq04-1724339214787</t>
  </si>
  <si>
    <t>B9A074-BCZ690</t>
  </si>
  <si>
    <t>buker-uf87vooxt1-1724339576732</t>
  </si>
  <si>
    <t>buker-uiwf9an959c-1724340750060</t>
  </si>
  <si>
    <t>buker-g117uk4xd59-1724341083164</t>
  </si>
  <si>
    <t>buker-94g22qhj9b7-1724347031501</t>
  </si>
  <si>
    <t>buker-g9f95fy39zd-1724347088324</t>
  </si>
  <si>
    <t>buker-8jbenulz0ip-1724355122811</t>
  </si>
  <si>
    <t xml:space="preserve">antonella bustamante </t>
  </si>
  <si>
    <t>buker-lei2ao4fauj-1724355186528</t>
  </si>
  <si>
    <t xml:space="preserve">antonella </t>
  </si>
  <si>
    <t>buker-nbxt84urd4-1724355215519</t>
  </si>
  <si>
    <t>buker-73hi847kkca-1724366370804</t>
  </si>
  <si>
    <t>mcardenas@buk.pe</t>
  </si>
  <si>
    <t>JAIME LEDESMA IRIARTE</t>
  </si>
  <si>
    <t>AZZ474</t>
  </si>
  <si>
    <t>buker-dhc8m5123j-1724370101497</t>
  </si>
  <si>
    <t>buker-clvxfwy50xr-1724421950112</t>
  </si>
  <si>
    <t>buker-cjshrdf2v7n-1724422017523</t>
  </si>
  <si>
    <t>buker-4w3oeo6emaf-1724422046793</t>
  </si>
  <si>
    <t>buker-i1ffwx8zt5-1763470835999</t>
  </si>
  <si>
    <t>buker-dqr7pvgxx9g-1724455354366</t>
  </si>
  <si>
    <t>buker-9sn34bw194-1724503662435</t>
  </si>
  <si>
    <t>buker-j7x2tbnpjzr-1724507684705</t>
  </si>
  <si>
    <t xml:space="preserve">Carlo santamaria </t>
  </si>
  <si>
    <t>buker-x6qtgl42nq-1724684661386</t>
  </si>
  <si>
    <t>buker-mhggc32w8n-1724687201722</t>
  </si>
  <si>
    <t>buker-976qzkbn4b-1724695191070</t>
  </si>
  <si>
    <t>buker-v7jobrhut6s-1724706260729</t>
  </si>
  <si>
    <t>Camila</t>
  </si>
  <si>
    <t>buker-6fri1cga26s-1724706440691</t>
  </si>
  <si>
    <t xml:space="preserve">Camila </t>
  </si>
  <si>
    <t>buker-13rfosiqvft-1724733428626</t>
  </si>
  <si>
    <t>6865tc</t>
  </si>
  <si>
    <t>buker-dto0zg7g3c-1724733498950</t>
  </si>
  <si>
    <t>Nicolas ibarcena</t>
  </si>
  <si>
    <t>buker-7x0130bltbi-1724733557944</t>
  </si>
  <si>
    <t>buker-ezbgcufs4c7-1724767458138</t>
  </si>
  <si>
    <t>buker-fl7jchp4zim-1724768695847</t>
  </si>
  <si>
    <t>lcordovab@buk.pe</t>
  </si>
  <si>
    <t>Laura Cordova</t>
  </si>
  <si>
    <t>AKN000</t>
  </si>
  <si>
    <t>buker-305eta8d4it-1724768796919</t>
  </si>
  <si>
    <t>buker-xrbw4cr66a-1724769112112</t>
  </si>
  <si>
    <t>buker-t8gsr61ft2g-1724769445193</t>
  </si>
  <si>
    <t>buker-spd32s8rl3-1724790891532</t>
  </si>
  <si>
    <t>buker-xdp0wb6v9wk-1724791112102</t>
  </si>
  <si>
    <t>buker-bss5j4z6c2-1724796960745</t>
  </si>
  <si>
    <t>B9A-074 Y BCZ-690</t>
  </si>
  <si>
    <t>buker-tp577y71hhl-1724844221127</t>
  </si>
  <si>
    <t>AKM291</t>
  </si>
  <si>
    <t>buker-g7iuz2qhhxg-1724862228852</t>
  </si>
  <si>
    <t>buker-lk0sfplngsi-1724868834646</t>
  </si>
  <si>
    <t>Carlo santamaria</t>
  </si>
  <si>
    <t>buker-heg0ewe3kvu-1724872782276</t>
  </si>
  <si>
    <t>buker-dhkw4h0yo5-1724875823625</t>
  </si>
  <si>
    <t>buker-jq8zmpn5f5-1724875855231</t>
  </si>
  <si>
    <t>Laura Córdova</t>
  </si>
  <si>
    <t>buker-haxsbzp5jl4-1724882739070</t>
  </si>
  <si>
    <t>buker-s4yw71hnesb-1724940377344</t>
  </si>
  <si>
    <t>buker-n8y5kor9bzh-1724948509183</t>
  </si>
  <si>
    <t>agrados@buk.pe</t>
  </si>
  <si>
    <t>Alejandra Grados</t>
  </si>
  <si>
    <t>BWQ- 365</t>
  </si>
  <si>
    <t>buker-9zztgip3ae6-1724951967422</t>
  </si>
  <si>
    <t>buker-ukhajlr1cbg-1724952033833</t>
  </si>
  <si>
    <t>carla sebastani</t>
  </si>
  <si>
    <t>buker-yzw52znurl-1724953113158</t>
  </si>
  <si>
    <t>buker-l9iom4ntvod-1724953194211</t>
  </si>
  <si>
    <t>buker-z93bouxbo4-1724955932354</t>
  </si>
  <si>
    <t>buker-jht04xe0q8s-1724960291738</t>
  </si>
  <si>
    <t>BQK280</t>
  </si>
  <si>
    <t>buker-aiczf22qqfi-1724961666251</t>
  </si>
  <si>
    <t>buker-wzyd8waf1aj-1724961695052</t>
  </si>
  <si>
    <t>buker-hf9jal51v27-1724961716464</t>
  </si>
  <si>
    <t>buker-1wvbi7nf58y-1724964873656</t>
  </si>
  <si>
    <t>buker-6f72yxqpjtv-1763470871693</t>
  </si>
  <si>
    <t>buker-vyxhouqoafn-1724964929902</t>
  </si>
  <si>
    <t>buker-xo27tzggmj9-1724970458500</t>
  </si>
  <si>
    <t>buker-g8xd8irc13u-1724970508290</t>
  </si>
  <si>
    <t>buker-bmyedivet9-1724970590981</t>
  </si>
  <si>
    <t>buker-f6xn40pjfmc-1725287127894</t>
  </si>
  <si>
    <t xml:space="preserve">Stephany Mitteenn </t>
  </si>
  <si>
    <t>buker-f2pl8qjngac-1725287152520</t>
  </si>
  <si>
    <t>buker-z5uo6864ub-1725288354487</t>
  </si>
  <si>
    <t>AKM251</t>
  </si>
  <si>
    <t>buker-urot3v9z24a-1725289512788</t>
  </si>
  <si>
    <t>buker-nrjza8tjhtm-1725291695643</t>
  </si>
  <si>
    <t>buker-w3hgts128zn-1725293156853</t>
  </si>
  <si>
    <t>ABC123</t>
  </si>
  <si>
    <t>buker-usj4m524m-1725307165943</t>
  </si>
  <si>
    <t>buker-zv71ei6puu-1725314555494</t>
  </si>
  <si>
    <t>buker-03avlrqyuhuj-1725327933318</t>
  </si>
  <si>
    <t>Adz312</t>
  </si>
  <si>
    <t>buker-eq5nhu2a24c-1725328039858</t>
  </si>
  <si>
    <t>buker-el5zmvr0cbp-1725328093782</t>
  </si>
  <si>
    <t>buker-khk5bq4i6ci-1725328106950</t>
  </si>
  <si>
    <t>buker-2ohphwyiabx-1725328126575</t>
  </si>
  <si>
    <t>buker-2tajpsu8en-1725368516892</t>
  </si>
  <si>
    <t>buker-hc331meizm6-1725368540124</t>
  </si>
  <si>
    <t xml:space="preserve">Mateo Jordan </t>
  </si>
  <si>
    <t>buker-szyxysorta-1725373757526</t>
  </si>
  <si>
    <t>buker-hxa488yqqv-1725375398328</t>
  </si>
  <si>
    <t>buker-gpp4g8hd9ol-1725381934088</t>
  </si>
  <si>
    <t>buker-k6wlchh4de-1725395282204</t>
  </si>
  <si>
    <t>buker-0zlpbe785iyn-1725395506251</t>
  </si>
  <si>
    <t>buker-w9nvjn0rwd-1725396869744</t>
  </si>
  <si>
    <t>B9A 074 - BCZ690</t>
  </si>
  <si>
    <t>buker-x8g1uh6jbup-1725462068625</t>
  </si>
  <si>
    <t>buker-wznznm13tl-1725462344392</t>
  </si>
  <si>
    <t>buker-71lllj8tyrw-1725463927538</t>
  </si>
  <si>
    <t>buker-sfoevi6xtce-1725464132348</t>
  </si>
  <si>
    <t>buker-dtb3t606d8-1725468091888</t>
  </si>
  <si>
    <t>BWQ-365</t>
  </si>
  <si>
    <t>buker-yuvpz91tld-1725471163813</t>
  </si>
  <si>
    <t>buker-r8trkox8qk-1725471638267</t>
  </si>
  <si>
    <t>buker-rxtuuyt0bqs-1725471699445</t>
  </si>
  <si>
    <t>buker-e1aplkv8xjq-1725472413338</t>
  </si>
  <si>
    <t>buker-q42hcfgap0l-1725472463397</t>
  </si>
  <si>
    <t>buker-4hw79m8t6c8-1725472537471</t>
  </si>
  <si>
    <t>buker-4d69ighyutb-1725476251126</t>
  </si>
  <si>
    <t xml:space="preserve">ccz358 </t>
  </si>
  <si>
    <t>buker-jrbol5q9cw9-1725492569020</t>
  </si>
  <si>
    <t>buker-p99usc2zs8j-1725544980722</t>
  </si>
  <si>
    <t>buker-hoyum1c9kjq-1725551604568</t>
  </si>
  <si>
    <t>buker-1lrr1jjyjjg-1725551687459</t>
  </si>
  <si>
    <t>buker-eowkn4252nw-1725552314799</t>
  </si>
  <si>
    <t>buker-pj0utnqe3wa-1725553703412</t>
  </si>
  <si>
    <t>buker-fog7tjkqkzr-1725553782988</t>
  </si>
  <si>
    <t>buker-yo6bkr2xgqg-1725558632596</t>
  </si>
  <si>
    <t>buker-3cjjefo53an-1725562559469</t>
  </si>
  <si>
    <t>bkm570</t>
  </si>
  <si>
    <t>buker-h80ybr9f59b-1725566280243</t>
  </si>
  <si>
    <t>buker-foec6v86oa-1725567043932</t>
  </si>
  <si>
    <t>buker-7hwghkd0biy-1725568059504</t>
  </si>
  <si>
    <t>C1v516</t>
  </si>
  <si>
    <t>buker-3uy65ghletd-1725635732148</t>
  </si>
  <si>
    <t>buker-et5930kl23r-1725638982367</t>
  </si>
  <si>
    <t>buker-emr79t1hd89-1725639002935</t>
  </si>
  <si>
    <t>buker-bvocqeehbgg-1725639028244</t>
  </si>
  <si>
    <t>buker-4jjvmvmld0b-1725647344150</t>
  </si>
  <si>
    <t>buker-ettjj950f5j-1725647480537</t>
  </si>
  <si>
    <t>buker-6ez0uudurv-1725648474326</t>
  </si>
  <si>
    <t>buker-wszicty99z-1725648875543</t>
  </si>
  <si>
    <t>buker-5321amy0ov7-1725657148786</t>
  </si>
  <si>
    <t>buker-fcegcbfdcrn-1725657205424</t>
  </si>
  <si>
    <t>buker-rwo9wglcoba-1725666882942</t>
  </si>
  <si>
    <t>kcuevas@buk.pe</t>
  </si>
  <si>
    <t>Kattya Cuevas</t>
  </si>
  <si>
    <t>CKR657</t>
  </si>
  <si>
    <t>buker-ivkx35lx21-1725676177574</t>
  </si>
  <si>
    <t>buker-yojaq3vxetm-1725848972514</t>
  </si>
  <si>
    <t>buker-tn0ic8gu8n-1725849077186</t>
  </si>
  <si>
    <t>nicole Minan</t>
  </si>
  <si>
    <t>buker-gd3aqupk6w7-1725892106538</t>
  </si>
  <si>
    <t>acueto@buk.pe</t>
  </si>
  <si>
    <t>Alejandra Cueto</t>
  </si>
  <si>
    <t>APF-634</t>
  </si>
  <si>
    <t>buker-s0bdykuivqm-1725893694551</t>
  </si>
  <si>
    <t>buker-bsklomp8r4l-1725893821726</t>
  </si>
  <si>
    <t>buker-pg868vwbr2-1725893940175</t>
  </si>
  <si>
    <t>APF 634</t>
  </si>
  <si>
    <t>buker-hi3i82e1yj-1725894223264</t>
  </si>
  <si>
    <t>buker-0zbyh2qef9fq-1725894939962</t>
  </si>
  <si>
    <t>camila</t>
  </si>
  <si>
    <t>cli393</t>
  </si>
  <si>
    <t>buker-hp4q2bsbmrk-1725896428352</t>
  </si>
  <si>
    <t>buker-o5w1do40yeb-1725902879556</t>
  </si>
  <si>
    <t>buker-op5ewk2yqfn-1725916429853</t>
  </si>
  <si>
    <t>buker-vi1ksd7kes-1725917237987</t>
  </si>
  <si>
    <t>buker-3d4j0kylygk-1725921691751</t>
  </si>
  <si>
    <t>buker-6d0j0nzqjk9-1725977309452</t>
  </si>
  <si>
    <t>buker-s8at4tsh8b-1763470865297</t>
  </si>
  <si>
    <t>buker-6mkni2psx6r-1725989250870</t>
  </si>
  <si>
    <t>buker-u2jur7ip83-1726056238172</t>
  </si>
  <si>
    <t>Akm251</t>
  </si>
  <si>
    <t>buker-3n00rc2yuhw-1726062896910</t>
  </si>
  <si>
    <t>buker-l3hjhwmw7d-1726063227139</t>
  </si>
  <si>
    <t>buker-0jf6ujn5xyxt-1726063947253</t>
  </si>
  <si>
    <t>buker-t35cxs9ah6-1726066138417</t>
  </si>
  <si>
    <t>buker-d6meza7whnb-1726066255301</t>
  </si>
  <si>
    <t>buker-2axjyojd3fj-1726066322567</t>
  </si>
  <si>
    <t>buker-l10f1cto4jb-1726070932012</t>
  </si>
  <si>
    <t>buker-u39uob0nj6q-1726071053670</t>
  </si>
  <si>
    <t>bcebrian@ninjaexcel.com</t>
  </si>
  <si>
    <t>Jairo Baca</t>
  </si>
  <si>
    <t>02897D</t>
  </si>
  <si>
    <t>buker-eyx9onkwgxd-1726073323184</t>
  </si>
  <si>
    <t>buker-mvzvv0hyl7-1726100101469</t>
  </si>
  <si>
    <t>buker-ksbsij7w9fp-1726141630488</t>
  </si>
  <si>
    <t>buker-4iox4fb4hux-1726145384943</t>
  </si>
  <si>
    <t>buker-yi8rgrd2ts-1726156325366</t>
  </si>
  <si>
    <t>buker-2bgln44godc-1726156676948</t>
  </si>
  <si>
    <t>Alberto Troncos Abad</t>
  </si>
  <si>
    <t>buker-5tg09guy36-1726176549194</t>
  </si>
  <si>
    <t xml:space="preserve">Bethzabe Gomez </t>
  </si>
  <si>
    <t>buker-nnxim0tznp-1726176613545</t>
  </si>
  <si>
    <t>BYA515</t>
  </si>
  <si>
    <t>buker-28xidedygix-1726177119402</t>
  </si>
  <si>
    <t>Ivan Coronado</t>
  </si>
  <si>
    <t>BYA 515</t>
  </si>
  <si>
    <t>buker-zfma9snvfei-1726182426883</t>
  </si>
  <si>
    <t>buker-ynrc1v2fcfo-1726191644312</t>
  </si>
  <si>
    <t>Fabiolal Miranda</t>
  </si>
  <si>
    <t>buker-3cubch7kw81-1726236218453</t>
  </si>
  <si>
    <t>buker-yiqu4nfl8on-1726236246025</t>
  </si>
  <si>
    <t>buker-czq1p52kato-1726236276860</t>
  </si>
  <si>
    <t>buker-mtp2mbd45n-1726238812414</t>
  </si>
  <si>
    <t>buker-954it773y1m-1726240359908</t>
  </si>
  <si>
    <t>camila b</t>
  </si>
  <si>
    <t>buker-etuddjzfbp-1726241588162</t>
  </si>
  <si>
    <t>buker-nnuhu296l2c-1726241748298</t>
  </si>
  <si>
    <t>buker-pm1jcol7acr-1726241768791</t>
  </si>
  <si>
    <t>buker-1qanz4xb0i-1726243738356</t>
  </si>
  <si>
    <t>buker-ds5plkssc2u-1726258517480</t>
  </si>
  <si>
    <t>buker-sn005na05nm-1726258546886</t>
  </si>
  <si>
    <t>abc123</t>
  </si>
  <si>
    <t>buker-pdcae2wt7zd-1726325435549</t>
  </si>
  <si>
    <t>buker-i1lx3s1o4r-1726325465637</t>
  </si>
  <si>
    <t>buker-dnco0dkfnvo-1726325508885</t>
  </si>
  <si>
    <t>buker-ieiexke64nm-1726458777477</t>
  </si>
  <si>
    <t>bethzabe gomez</t>
  </si>
  <si>
    <t>buker-ash1t358aj-1726489410026</t>
  </si>
  <si>
    <t>buker-5eum8v0exci-1726495253354</t>
  </si>
  <si>
    <t>Silvana W</t>
  </si>
  <si>
    <t>buker-980rx9b85ch-1726497497297</t>
  </si>
  <si>
    <t>fgarciah@buk.pe</t>
  </si>
  <si>
    <t>Ana Fernanda</t>
  </si>
  <si>
    <t>CJJ 278</t>
  </si>
  <si>
    <t>buker-s02aatthger-1726498734899</t>
  </si>
  <si>
    <t>buker-kmzlae9r07-1726500185008</t>
  </si>
  <si>
    <t>SANCHEZ GOMEZ ANDRE BEREMIS</t>
  </si>
  <si>
    <t>buker-qc4ut8s2zw-1726501897829</t>
  </si>
  <si>
    <t>buker-1t7atwbeyi2-1726502047757</t>
  </si>
  <si>
    <t>buker-m0hxl2eygk-1726502101347</t>
  </si>
  <si>
    <t>buker-1xw6vqf1wm2-1726502963423</t>
  </si>
  <si>
    <t>buker-e0qlubkt1tg-1726515491907</t>
  </si>
  <si>
    <t>buker-zgtvbua70a-1726515568710</t>
  </si>
  <si>
    <t>buker-du3gfnqkmxp-1726525387137</t>
  </si>
  <si>
    <t>Mariel Cardenas</t>
  </si>
  <si>
    <t>buker-bhxfehaxsql-1726526906324</t>
  </si>
  <si>
    <t>buker-0k4bxvchkdd7-1726527453899</t>
  </si>
  <si>
    <t>B9A 074 BCZ 690</t>
  </si>
  <si>
    <t>buker-6co2hws0ru9-1763470845473</t>
  </si>
  <si>
    <t>buker-j7o2725r05-1726534500547</t>
  </si>
  <si>
    <t>Akm291</t>
  </si>
  <si>
    <t>buker-ehk3m1a1i7o-1726541559084</t>
  </si>
  <si>
    <t>buker-53x5n00bajt-1726541725580</t>
  </si>
  <si>
    <t>buker-q8197loz03-1726544494412</t>
  </si>
  <si>
    <t>buker-3y5r9rcqlot-1726553661565</t>
  </si>
  <si>
    <t>buker-gqqo6cw756p-1726591682256</t>
  </si>
  <si>
    <t>Stephany mitteenn</t>
  </si>
  <si>
    <t>buker-ktz1nu5c1ah-1726593403243</t>
  </si>
  <si>
    <t>buker-t46mh73pgv-1726614185851</t>
  </si>
  <si>
    <t>buker-c2kffxdxo3p-1726674176644</t>
  </si>
  <si>
    <t>nicole miñan</t>
  </si>
  <si>
    <t>buker-hoedenrl8s6-1726681639398</t>
  </si>
  <si>
    <t>buker-dh8ujend3zh-1726688340450</t>
  </si>
  <si>
    <t>buker-nxzr8xi2epb-1726688450633</t>
  </si>
  <si>
    <t>buker-yn3lr18kd8d-1726688520627</t>
  </si>
  <si>
    <t>buker-2yc1paeyrz-1726694262688</t>
  </si>
  <si>
    <t>buker-abw1x1isv8-1726696139005</t>
  </si>
  <si>
    <t>buker-ywk97vthig-1726703476142</t>
  </si>
  <si>
    <t>buker-o6kiqrgz03-1726703681804</t>
  </si>
  <si>
    <t>buker-2qgt0n7r3o7-1726712457970</t>
  </si>
  <si>
    <t>buker-91r8xd4iukg-1726756051703</t>
  </si>
  <si>
    <t>buker-fuztspstn74-1726758310346</t>
  </si>
  <si>
    <t>buker-buk5t7rqqil-1726758411830</t>
  </si>
  <si>
    <t>buker-uyhc5mwe8vi-1726758476182</t>
  </si>
  <si>
    <t>buker-vu9t5mcwzjq-1726765449870</t>
  </si>
  <si>
    <t>buker-7yiva698kdt-1726778783743</t>
  </si>
  <si>
    <t>buker-qfl20a2lk7-1726845932962</t>
  </si>
  <si>
    <t>buker-1q591ibahjt-1726845980143</t>
  </si>
  <si>
    <t>buker-42sr5i9vku1-1726846119319</t>
  </si>
  <si>
    <t>buker-32bupeu2okr-1726846146695</t>
  </si>
  <si>
    <t>buker-gg0zbsdfdd8-1726847600904</t>
  </si>
  <si>
    <t>buker-qgm932ne5o-1726848167836</t>
  </si>
  <si>
    <t>buker-97lpy666s94-1726848200391</t>
  </si>
  <si>
    <t>buker-4wden6j3ms4-1726855749348</t>
  </si>
  <si>
    <t>buker-sv7j29m3zm-1726855778222</t>
  </si>
  <si>
    <t>buker-usostxyabpr-1726855855434</t>
  </si>
  <si>
    <t>buker-pvap0ig7pnc-1726882324059</t>
  </si>
  <si>
    <t>buker-mpne1h8th4c-1726882611904</t>
  </si>
  <si>
    <t>buker-n9o3pb2vkkh-1727099522256</t>
  </si>
  <si>
    <t>buker-d602fvmc1xi-1727101992386</t>
  </si>
  <si>
    <t>buker-rr2de88ml08-1727102143501</t>
  </si>
  <si>
    <t>buker-u7fadu2bqy9-1727102237101</t>
  </si>
  <si>
    <t>buker-oxxd6y0ljmc-1727102354775</t>
  </si>
  <si>
    <t>buker-02v5qhj3j5lv-1727104788085</t>
  </si>
  <si>
    <t>APF &amp;34</t>
  </si>
  <si>
    <t>buker-zpatmsyvvnm-1727104913511</t>
  </si>
  <si>
    <t>buker-yetyjydq92m-1727109136153</t>
  </si>
  <si>
    <t>buker-yga94iupv8j-1727128921674</t>
  </si>
  <si>
    <t>buker-3l3z0kwpgmx-1727128946288</t>
  </si>
  <si>
    <t>buker-sdmejer0ex-1727128973374</t>
  </si>
  <si>
    <t>raffaella</t>
  </si>
  <si>
    <t>buker-zuxybi0idrj-1727130226067</t>
  </si>
  <si>
    <t>buker-owi0egsq4zr-1727180282998</t>
  </si>
  <si>
    <t>nicole minan</t>
  </si>
  <si>
    <t>buker-9pb5yczchvi-1727186714465</t>
  </si>
  <si>
    <t>buker-m3sk3pyve3-1727186771375</t>
  </si>
  <si>
    <t>buker-soe26qf91ms-1727193160360</t>
  </si>
  <si>
    <t>buker-t5fol7yiope-1727194882073</t>
  </si>
  <si>
    <t>buker-ml7lxssq4nm-1727194989095</t>
  </si>
  <si>
    <t>buker-9aybhx7b4t4-1727195459140</t>
  </si>
  <si>
    <t>buker-kuucbyda4hb-1727195491629</t>
  </si>
  <si>
    <t>Daiji Yuzuhira</t>
  </si>
  <si>
    <t>AJR041</t>
  </si>
  <si>
    <t>buker-8fwtcbe5xul-1727196631459</t>
  </si>
  <si>
    <t>Cliente fidelización</t>
  </si>
  <si>
    <t>XXX111</t>
  </si>
  <si>
    <t>buker-3sgstnpdjq8-1727202144794</t>
  </si>
  <si>
    <t>buker-mzhchy9efj-1727204701490</t>
  </si>
  <si>
    <t>buker-3sux7sbzj2k-1727215121844</t>
  </si>
  <si>
    <t>b9a 074 - bcz690</t>
  </si>
  <si>
    <t>buker-mjqjxpwrlye-1727215235120</t>
  </si>
  <si>
    <t>buker-i43szspk4w-1727219241880</t>
  </si>
  <si>
    <t>akm251</t>
  </si>
  <si>
    <t>buker-2vbl1awygby-1727220085754</t>
  </si>
  <si>
    <t>buker-a1z621ucs8-1727230447077</t>
  </si>
  <si>
    <t>buker-6nbdvrn5q8-1727239338754</t>
  </si>
  <si>
    <t>buker-k1i4begab4o-1727271773019</t>
  </si>
  <si>
    <t>buker-7o45re6cvcc-1727272472261</t>
  </si>
  <si>
    <t>buker-chjmk4feb5r-1727272540931</t>
  </si>
  <si>
    <t>buker-aegmiufqimh-1727276200080</t>
  </si>
  <si>
    <t>fniezen@buk.pe</t>
  </si>
  <si>
    <t>Francesco Niezen</t>
  </si>
  <si>
    <t>buker-ycxn88l5uap-1727277595352</t>
  </si>
  <si>
    <t>buker-8qsexyqjssc-1727280038357</t>
  </si>
  <si>
    <t>buker-e2hhfozvnjr-1727289967506</t>
  </si>
  <si>
    <t>Silvi W</t>
  </si>
  <si>
    <t>buker-qidnj3jxwhp-1727289995828</t>
  </si>
  <si>
    <t>buker-8wtlnz8wqln-1727295568939</t>
  </si>
  <si>
    <t>buker-hiz5yhd35q-1727295975010</t>
  </si>
  <si>
    <t>buker-lm336e08t9g-1727297465747</t>
  </si>
  <si>
    <t>Camila Bibolotti</t>
  </si>
  <si>
    <t>buker-gilifw79eg-1727297560815</t>
  </si>
  <si>
    <t>buker-g008ixvo2ol-1727297607511</t>
  </si>
  <si>
    <t>Nicolas Ibárcena</t>
  </si>
  <si>
    <t>buker-83vwn2fdded-1727297639512</t>
  </si>
  <si>
    <t>buker-i1rgosdqw5-1727297695188</t>
  </si>
  <si>
    <t>buker-jvg6871cf9-1727302989835</t>
  </si>
  <si>
    <t>buker-rzlxm14onbj-1727359683638</t>
  </si>
  <si>
    <t>buker-jqqvlhg107-1727359762416</t>
  </si>
  <si>
    <t>buker-mmotyydf9d8-1727366619835</t>
  </si>
  <si>
    <t>buker-mwai2o89o4l-1727370858622</t>
  </si>
  <si>
    <t>Mateo Jordán</t>
  </si>
  <si>
    <t>buker-k4fp6sdinj-1727370937317</t>
  </si>
  <si>
    <t>buker-75rnq3nmc9f-1727392250272</t>
  </si>
  <si>
    <t>buker-ayjl0pqwzv9-1727402296127</t>
  </si>
  <si>
    <t>buker-pzo43dbzkfn-1727452286052</t>
  </si>
  <si>
    <t>buker-bgqklhcp9jv-1727452392434</t>
  </si>
  <si>
    <t>buker-w3w5izng4tc-1727459696512</t>
  </si>
  <si>
    <t>buker-ciuizwayegb-1727459738649</t>
  </si>
  <si>
    <t>buker-e5hasnr7qk5-1727543773528</t>
  </si>
  <si>
    <t>xmendoza@buk.pe</t>
  </si>
  <si>
    <t>Xiomara Mendoza</t>
  </si>
  <si>
    <t>ASE343</t>
  </si>
  <si>
    <t>buker-8dma2ia6yvv-1727623542049</t>
  </si>
  <si>
    <t>buker-f86ceke67nd-1727652159171</t>
  </si>
  <si>
    <t>Bkm570</t>
  </si>
  <si>
    <t>buker-w0jsnfx4wl-1727666079480</t>
  </si>
  <si>
    <t>buker-oc4hh8tenri-1727702635442</t>
  </si>
  <si>
    <t>buker-ti6bw0v6xsk-1727707309044</t>
  </si>
  <si>
    <t>Brenda Cebrian</t>
  </si>
  <si>
    <t>0289 7D</t>
  </si>
  <si>
    <t>buker-p2d0of9dxbj-1727707335270</t>
  </si>
  <si>
    <t>buker-hesx9r8khhg-1727707403686</t>
  </si>
  <si>
    <t>buker-eakoz98vgqq-1727707466070</t>
  </si>
  <si>
    <t>buker-ggh7sotwxym-1727707588596</t>
  </si>
  <si>
    <t>buker-y713wijhxuk-1727707610712</t>
  </si>
  <si>
    <t>buker-e12q1y6aoso-1727709026847</t>
  </si>
  <si>
    <t>APF.634</t>
  </si>
  <si>
    <t>buker-u32up6gdgy-1727713336098</t>
  </si>
  <si>
    <t>buker-iosofpk63xp-1727716886529</t>
  </si>
  <si>
    <t>buker-86mjqwnlilt-1727719476443</t>
  </si>
  <si>
    <t>buker-tbgbgckz4c9-1727720040110</t>
  </si>
  <si>
    <t>buker-i5mo3dkcbw-1727724540699</t>
  </si>
  <si>
    <t>bzb129</t>
  </si>
  <si>
    <t>buker-xw9a70dwoj-1727727175545</t>
  </si>
  <si>
    <t>b2k384</t>
  </si>
  <si>
    <t>buker-g6fs4hbhinp-1727731095918</t>
  </si>
  <si>
    <t>KARLA SALINI</t>
  </si>
  <si>
    <t>buker-kr6jkg4s99-1727733974311</t>
  </si>
  <si>
    <t>buker-m5bl44c6y8q-1727734128782</t>
  </si>
  <si>
    <t>buker-1j9u5bo1xt8-1727735534530</t>
  </si>
  <si>
    <t>buker-wi1re7s5kwk-1727741216383</t>
  </si>
  <si>
    <t>buker-7i6w5v2scod-1727741664435</t>
  </si>
  <si>
    <t>buker-gvk0ntrgq7d-1727741841093</t>
  </si>
  <si>
    <t>buker-2ndypvumo9k-1727792791413</t>
  </si>
  <si>
    <t>svalle@buk.pe</t>
  </si>
  <si>
    <t>Sharon Valle</t>
  </si>
  <si>
    <t>amn056</t>
  </si>
  <si>
    <t>buker-ovaem2rhwx-1727792817586</t>
  </si>
  <si>
    <t>AMN056</t>
  </si>
  <si>
    <t>buker-3zh3t22hpli-1727792840626</t>
  </si>
  <si>
    <t>buker-v7w2dig6qud-1727793653440</t>
  </si>
  <si>
    <t>buker-fgrg2n6fnme-1727793678345</t>
  </si>
  <si>
    <t>buker-akwk0lhx8v9-1727798485138</t>
  </si>
  <si>
    <t>buker-r6or9fmhba-1727799424476</t>
  </si>
  <si>
    <t>buker-asnughu0bym-1727800688366</t>
  </si>
  <si>
    <t xml:space="preserve">stephany Mitteenn Suarez </t>
  </si>
  <si>
    <t>buker-h3feamr3p7-1727810571288</t>
  </si>
  <si>
    <t>buker-puu91ds5ve-1727816772654</t>
  </si>
  <si>
    <t>buker-vl549cnjd8d-1727816817301</t>
  </si>
  <si>
    <t>buker-kde9dzxe0vm-1727816990268</t>
  </si>
  <si>
    <t>buker-22wmg0oy643-1727828386222</t>
  </si>
  <si>
    <t>buker-7ol9aedvu7n-1727828420357</t>
  </si>
  <si>
    <t>buker-zu1ovqmwkn-1727832938456</t>
  </si>
  <si>
    <t>buker-dym79zwzcq-1727832962395</t>
  </si>
  <si>
    <t>buker-tncdm9diuni-1727877879588</t>
  </si>
  <si>
    <t>buker-bifwjslx6ac-1727880412749</t>
  </si>
  <si>
    <t>buker-ez513zv8vet-1727880502797</t>
  </si>
  <si>
    <t>buker-k9wi9kaeoe-1727900656559</t>
  </si>
  <si>
    <t>Mateojordan97@gmail.com</t>
  </si>
  <si>
    <t>Djx603</t>
  </si>
  <si>
    <t>buker-b9x8s4tjryp-1727903588336</t>
  </si>
  <si>
    <t xml:space="preserve">bkm 570 </t>
  </si>
  <si>
    <t>buker-9mkkaoi88qr-1727903669305</t>
  </si>
  <si>
    <t>buker-5c5w148h8or-1727904549046</t>
  </si>
  <si>
    <t>buker-gj56nduacv-1727932219050</t>
  </si>
  <si>
    <t>B9A 074 BCZ690</t>
  </si>
  <si>
    <t>buker-elrmfgokm7r-1727932339487</t>
  </si>
  <si>
    <t>buker-m7fp1zqmha-1727932370287</t>
  </si>
  <si>
    <t>buker-m4h2v3yefx-1727964115655</t>
  </si>
  <si>
    <t>buker-dcx1s5fszwk-1727964139496</t>
  </si>
  <si>
    <t>buker-bhox4dusqge-1727968686594</t>
  </si>
  <si>
    <t>buker-svxktwck2q-1727968736445</t>
  </si>
  <si>
    <t>buker-9e3rycfq1j-1727971299166</t>
  </si>
  <si>
    <t>buker-2dp6zj1lm7s-1727972835288</t>
  </si>
  <si>
    <t>APF634</t>
  </si>
  <si>
    <t>buker-zuywz5jpgep-1727985585085</t>
  </si>
  <si>
    <t>buker-22wmzu4kpax-1727988163371</t>
  </si>
  <si>
    <t>buker-x15wfpgc09-1727988207903</t>
  </si>
  <si>
    <t>buker-wd1a25iexm-1728050949408</t>
  </si>
  <si>
    <t>buker-emq93m8vkql-1728050978043</t>
  </si>
  <si>
    <t>buker-qcjtbsqr1ib-1728051004822</t>
  </si>
  <si>
    <t>buker-jnt447oce7n-1728052289806</t>
  </si>
  <si>
    <t>buker-3ul8eeqxb2e-1728052785199</t>
  </si>
  <si>
    <t>buker-zyzn5qdcr-1728059345478</t>
  </si>
  <si>
    <t>buker-zyi5w962pqf-1728059446654</t>
  </si>
  <si>
    <t>buker-t2ueom1iwcp-1728059919624</t>
  </si>
  <si>
    <t>auz655</t>
  </si>
  <si>
    <t>buker-xz8b03y0gni-1728072661083</t>
  </si>
  <si>
    <t>Amn056</t>
  </si>
  <si>
    <t>buker-s8o0p6dene9-1728073937727</t>
  </si>
  <si>
    <t>buker-p1oqp9lm6ap-1728075177499</t>
  </si>
  <si>
    <t>buker-u4kz513l5y-1728085629373</t>
  </si>
  <si>
    <t>cgarcia@buk.pe</t>
  </si>
  <si>
    <t xml:space="preserve">Cristell Elizabeth Garcia Gima </t>
  </si>
  <si>
    <t>buker-c9heciehdvj-1728243291920</t>
  </si>
  <si>
    <t>buker-l9rw2nmetud-1728270883937</t>
  </si>
  <si>
    <t>buker-df5l4spyqw9-1728302747439</t>
  </si>
  <si>
    <t>buker-7joco7l6r0x-1728312522801</t>
  </si>
  <si>
    <t>buker-ehrf9cnhwki-1728320278353</t>
  </si>
  <si>
    <t>buker-b1ryacpi8mo-1728321638102</t>
  </si>
  <si>
    <t>buker-s9l59wt1g4f-1728329388127</t>
  </si>
  <si>
    <t>Oscar</t>
  </si>
  <si>
    <t>buker-7w5n7x1ymdr-1728329440363</t>
  </si>
  <si>
    <t>buker-21mk5egqfl2-1728337553799</t>
  </si>
  <si>
    <t>buker-b4v1v04hdqa-1728337738179</t>
  </si>
  <si>
    <t>buker-7vubalo0697-1728430492449</t>
  </si>
  <si>
    <t>buker-2vzdlyjuota-1728433568613</t>
  </si>
  <si>
    <t>buker-xpmpwjkbpa-1728433668806</t>
  </si>
  <si>
    <t>buker-tp43g3t2xf9-1728433746863</t>
  </si>
  <si>
    <t>buker-qmtg6o3ycpd-1728434389219</t>
  </si>
  <si>
    <t>buker-d9ctpurb0pi-1728434544453</t>
  </si>
  <si>
    <t>buker-hixkmhkxwoe-1728438687340</t>
  </si>
  <si>
    <t>buker-1iuot72swfm-1728482694969</t>
  </si>
  <si>
    <t>buker-37xl3vu9zef-1728482808944</t>
  </si>
  <si>
    <t>buker-a0cg7j0ac8t-1728490883516</t>
  </si>
  <si>
    <t>buker-axnteqglbuf-1728524195155</t>
  </si>
  <si>
    <t>buker-xkpujt8n62l-1728566139574</t>
  </si>
  <si>
    <t>buker-ds0onxn5mf-1728570127676</t>
  </si>
  <si>
    <t>Nicole Minan</t>
  </si>
  <si>
    <t>buker-rzch8pda01-1728574700049</t>
  </si>
  <si>
    <t>buker-qpha8krv1r-1728574731681</t>
  </si>
  <si>
    <t>buker-r7n69xsrkxd-1728574766856</t>
  </si>
  <si>
    <t>buker-plr9y6riwrm-1728575803819</t>
  </si>
  <si>
    <t>buker-kvfy9akub8e-1728579187144</t>
  </si>
  <si>
    <t>buker-ew5m8oncmp6-1728579231153</t>
  </si>
  <si>
    <t>buker-3ldyx6g5zjx-1728579254954</t>
  </si>
  <si>
    <t>buker-w4sv9b87nrb-1728580029489</t>
  </si>
  <si>
    <t>buker-b4wx75bl05b-1728611985071</t>
  </si>
  <si>
    <t>buker-r8u2n7cpc1i-1728612027421</t>
  </si>
  <si>
    <t>buker-f4e7dtn6ph-1728612137053</t>
  </si>
  <si>
    <t>buker-en5t56c7zu9-1728617064407</t>
  </si>
  <si>
    <t>buker-tpz6lzstih-1728617923083</t>
  </si>
  <si>
    <t>buker-6dxssdb2git-1728657580585</t>
  </si>
  <si>
    <t>buker-slopu83x6d-1728671366167</t>
  </si>
  <si>
    <t>buker-7alajqto0k9-1728910878287</t>
  </si>
  <si>
    <t>Raffa</t>
  </si>
  <si>
    <t>buker-uv5gtocb1-1728913234549</t>
  </si>
  <si>
    <t>Bcj521</t>
  </si>
  <si>
    <t>buker-ddjvu4l1ltc-1728915200684</t>
  </si>
  <si>
    <t>buker-ik3qzuq0wl-1728917447606</t>
  </si>
  <si>
    <t>C4S - 572</t>
  </si>
  <si>
    <t>buker-b5bedxngiv-1728948776473</t>
  </si>
  <si>
    <t>buker-npseug1k9zd-1728961892676</t>
  </si>
  <si>
    <t>buker-lskzyvsadgn-1728961961265</t>
  </si>
  <si>
    <t>buker-g95o8xnijrk-1729009310018</t>
  </si>
  <si>
    <t>antonella</t>
  </si>
  <si>
    <t>buker-bd5gq4d68iw-1729009323579</t>
  </si>
  <si>
    <t>buker-9wbqp9xjp3q-1729009374686</t>
  </si>
  <si>
    <t>buker-17mbb5902iw-1729013398240</t>
  </si>
  <si>
    <t>Alejandra</t>
  </si>
  <si>
    <t>BWQ365</t>
  </si>
  <si>
    <t>buker-dfrp7p9o2l-1729013473927</t>
  </si>
  <si>
    <t>buker-6mtypgyr25y-1729022315170</t>
  </si>
  <si>
    <t>Eduardo COsta</t>
  </si>
  <si>
    <t>buker-zibo2pjragg-1729022370005</t>
  </si>
  <si>
    <t>buker-hdyvs9fxabc-1729028267545</t>
  </si>
  <si>
    <t>ncacho@buk.pe</t>
  </si>
  <si>
    <t>Nelly Cacho</t>
  </si>
  <si>
    <t>CLP514</t>
  </si>
  <si>
    <t>buker-5iyrjruaj6r-1729028974708</t>
  </si>
  <si>
    <t>buker-f6mer426bd7-1729029059251</t>
  </si>
  <si>
    <t>cagueroh@buk.pe</t>
  </si>
  <si>
    <t>Cami Agüero</t>
  </si>
  <si>
    <t>BUT670</t>
  </si>
  <si>
    <t>buker-xla3ry6sbrc-1729029175561</t>
  </si>
  <si>
    <t>buker-wk19tvifo4-1729030334368</t>
  </si>
  <si>
    <t>buker-e435y6fas1-1729105886971</t>
  </si>
  <si>
    <t>buker-y7imlniq31c-1729105915369</t>
  </si>
  <si>
    <t>buker-ljmadz5aq3-1729108852755</t>
  </si>
  <si>
    <t>buker-kh3kp5g223m-1729108931037</t>
  </si>
  <si>
    <t>buker-ws4e6mr518-1729116612505</t>
  </si>
  <si>
    <t>buker-90bn75e791a-1729170496561</t>
  </si>
  <si>
    <t xml:space="preserve">Brenda Cebrian </t>
  </si>
  <si>
    <t>buker-9b07wmqjtzt-1729225707299</t>
  </si>
  <si>
    <t xml:space="preserve">BZB129 </t>
  </si>
  <si>
    <t>buker-tpuvenz5bsn-1729259289863</t>
  </si>
  <si>
    <t>buker-qdqp021zi2-1729260018782</t>
  </si>
  <si>
    <t>Cli393</t>
  </si>
  <si>
    <t>buker-0ybjolaxwdc9-1729260103481</t>
  </si>
  <si>
    <t>buker-xkj98b1l9b9-1729260159597</t>
  </si>
  <si>
    <t>buker-phuu65cjk3c-1729262677484</t>
  </si>
  <si>
    <t>cff007</t>
  </si>
  <si>
    <t>buker-3gv8ql1q5m5-1729263541040</t>
  </si>
  <si>
    <t>buker-cmi589xuzf-1729264271330</t>
  </si>
  <si>
    <t>buker-kr45mobzb6j-1729264318010</t>
  </si>
  <si>
    <t>buker-cob6r6735at-1729271891259</t>
  </si>
  <si>
    <t>buker-v6ywaa5p7c-1729382231698</t>
  </si>
  <si>
    <t>buker-ntdmct3lv8-1729442700094</t>
  </si>
  <si>
    <t>buker-jsel13s1jak-1729490008732</t>
  </si>
  <si>
    <t>buker-7c0grtzp7pm-1729515506486</t>
  </si>
  <si>
    <t>Fernanda García</t>
  </si>
  <si>
    <t>Amw681</t>
  </si>
  <si>
    <t>buker-s5ym3nfosb-1729516018529</t>
  </si>
  <si>
    <t>buker-fp0ixz4cy3d-1729516075586</t>
  </si>
  <si>
    <t>buker-n88fom4g0kj-1729520773390</t>
  </si>
  <si>
    <t>buker-m41s944n7eq-1729526964731</t>
  </si>
  <si>
    <t>sdacosta@buk.pe</t>
  </si>
  <si>
    <t>SILVANA DA COSTA SARAVIA</t>
  </si>
  <si>
    <t>D6V-219</t>
  </si>
  <si>
    <t>buker-3mumps1qpjm-1729527600151</t>
  </si>
  <si>
    <t>buker-6wtjviji5zm-1729527645350</t>
  </si>
  <si>
    <t>buker-srodt7vgl0i-1729527753019</t>
  </si>
  <si>
    <t>buker-pgwbbv1vth-1729527824493</t>
  </si>
  <si>
    <t>buker-ap8oy4idnz-1729528881426</t>
  </si>
  <si>
    <t>buker-o8vzcjleij-1729547476798</t>
  </si>
  <si>
    <t>buker-41xl79c2se4-1729547708601</t>
  </si>
  <si>
    <t>Ana Patricia Arevalo</t>
  </si>
  <si>
    <t>NNNNN</t>
  </si>
  <si>
    <t>buker-3yx772qdwz-1729548989755</t>
  </si>
  <si>
    <t>buker-w3kz0cmn8sg-1729553892298</t>
  </si>
  <si>
    <t>buker-3xauwvnbyuh-1729555250188</t>
  </si>
  <si>
    <t>buker-sg9iod7s0lf-1729557822753</t>
  </si>
  <si>
    <t xml:space="preserve">Lorena Arribas </t>
  </si>
  <si>
    <t>buker-yazsbq012z-1729610990452</t>
  </si>
  <si>
    <t>Antonella Saldnai</t>
  </si>
  <si>
    <t>buker-qxa6kyszowh-1729626576110</t>
  </si>
  <si>
    <t>buker-0oururjo85i-1729626652686</t>
  </si>
  <si>
    <t>buker-s1uk6l7t5zr-1729628211417</t>
  </si>
  <si>
    <t>Sebitaaas</t>
  </si>
  <si>
    <t>buker-5cjvvbsbp-1729628752606</t>
  </si>
  <si>
    <t>Raffa Cuzzi</t>
  </si>
  <si>
    <t>buker-hxmxersl08p-1729630773662</t>
  </si>
  <si>
    <t>b9a 074 bcz 690</t>
  </si>
  <si>
    <t>buker-9dx3rxx1alt-1729631225171</t>
  </si>
  <si>
    <t>B9A 074- BCZ 690</t>
  </si>
  <si>
    <t>buker-rl09ukayhrt-1729636577568</t>
  </si>
  <si>
    <t>buker-pzkpboe0x5a-1729636795538</t>
  </si>
  <si>
    <t>buker-63th223ir4x-1729654261157</t>
  </si>
  <si>
    <t>buker-43nznu8i5n9-1729691381659</t>
  </si>
  <si>
    <t>buker-7a83sh9vj4n-1729697648245</t>
  </si>
  <si>
    <t>alarrain@buk.pe</t>
  </si>
  <si>
    <t>Daniela Arias Showing (Cliente Arias &amp; Asociados)</t>
  </si>
  <si>
    <t>CHW472 - Kia Seltos</t>
  </si>
  <si>
    <t>buker-6o9xtu1acy9-1729698274843</t>
  </si>
  <si>
    <t>buker-57ocexft03s-1729698347342</t>
  </si>
  <si>
    <t>buker-ihex0q13k8h-1729698424530</t>
  </si>
  <si>
    <t>buker-9syahqau1-1729698672221</t>
  </si>
  <si>
    <t>buker-8abqxbcur0r-1729698730480</t>
  </si>
  <si>
    <t>buker-vj6st4nl4to-1729716610008</t>
  </si>
  <si>
    <t>buker-b8fmvn7822c-1729716650792</t>
  </si>
  <si>
    <t>buker-jf18g49mw1q-1729716757798</t>
  </si>
  <si>
    <t>buker-yykoec43x49-1729716797770</t>
  </si>
  <si>
    <t>buker-iqhyym17no-1729724230054</t>
  </si>
  <si>
    <t>buker-uxyqie2u40m-1729740533490</t>
  </si>
  <si>
    <t xml:space="preserve">Cami Agüero </t>
  </si>
  <si>
    <t>buker-6qgd4udwjii-1729783992336</t>
  </si>
  <si>
    <t>buker-847p2wttxgh-1729786205833</t>
  </si>
  <si>
    <t>buker-e9tjroc185s-1729786324141</t>
  </si>
  <si>
    <t>buker-enwgcj1iteb-1729811692092</t>
  </si>
  <si>
    <t>buker-e36ugntxvin-1729811743968</t>
  </si>
  <si>
    <t>buker-1l8w9km744qh-1729811771991</t>
  </si>
  <si>
    <t>buker-i8p0a6obru-1729811794482</t>
  </si>
  <si>
    <t>buker-srphotfsdfj-1729812093907</t>
  </si>
  <si>
    <t>buker-xxwygodmffg-1729820310092</t>
  </si>
  <si>
    <t>buker-vvyptyty7y-1729869182629</t>
  </si>
  <si>
    <t>buker-eiduo0sj4mh-1729875683525</t>
  </si>
  <si>
    <t>buker-w5u32hlg05-1729875732060</t>
  </si>
  <si>
    <t>buker-uq3lo6n5i9-1729875813334</t>
  </si>
  <si>
    <t>anto</t>
  </si>
  <si>
    <t>buker-ixiv71ebgy-1729992172545</t>
  </si>
  <si>
    <t>buker-hakw8699oz6-1729992219432</t>
  </si>
  <si>
    <t>buker-klxqac51obh-1730082538876</t>
  </si>
  <si>
    <t>buker-vnntam0csb-1730124663940</t>
  </si>
  <si>
    <t>buker-es76wslg4fn-1730125375856</t>
  </si>
  <si>
    <t>buker-0gkstyx6sdil-1730125406120</t>
  </si>
  <si>
    <t>buker-4awqm17uv5l-1730125453319</t>
  </si>
  <si>
    <t>buker-i89pa0kyve-1730125521111</t>
  </si>
  <si>
    <t>buker-kb8iveh3otc-1730125564294</t>
  </si>
  <si>
    <t>buker-2wiwdwin6nu-1730125576581</t>
  </si>
  <si>
    <t>buker-zf199nhjj9i-1730125660971</t>
  </si>
  <si>
    <t>buker-3vf5n1f2t7e-1730125974935</t>
  </si>
  <si>
    <t>buker-9vkbp2kzwjf-1730126008952</t>
  </si>
  <si>
    <t>buker-y4ihgihy4nn-1730135257367</t>
  </si>
  <si>
    <t>buker-bq7aak44bmo-1730138422411</t>
  </si>
  <si>
    <t>buker-24hva955yl1-1730138517344</t>
  </si>
  <si>
    <t>buker-2p6n9h734xj-1730139456137</t>
  </si>
  <si>
    <t>buker-w8801j63hv-1730139555689</t>
  </si>
  <si>
    <t>buker-brkve74i88d-1730141952426</t>
  </si>
  <si>
    <t>buker-ripe3w0t2r-1730142347815</t>
  </si>
  <si>
    <t>AEA 137</t>
  </si>
  <si>
    <t>buker-j2iqk5fpp1b-1730145212315</t>
  </si>
  <si>
    <t>BZB129</t>
  </si>
  <si>
    <t>buker-uk38t3ii2oq-1730147273281</t>
  </si>
  <si>
    <t>buker-ludjog7w518-1730147663356</t>
  </si>
  <si>
    <t>buker-9llr824bnv-1730147740434</t>
  </si>
  <si>
    <t>buker-oj6865j8oyo-1730149505422</t>
  </si>
  <si>
    <t>buker-1dctdc9mwq7-1730152623407</t>
  </si>
  <si>
    <t>buker-lpuw768ctps-1730156999421</t>
  </si>
  <si>
    <t>buker-8ujai8asrqa-1730213932605</t>
  </si>
  <si>
    <t>buker-23w2do08b0e-1730214107480</t>
  </si>
  <si>
    <t>buker-ie20chvk23t-1730214368606</t>
  </si>
  <si>
    <t>buker-spiohc3ogyl-1730221561314</t>
  </si>
  <si>
    <t>buker-9mldlqh00yp-1730221640637</t>
  </si>
  <si>
    <t>buker-151ml3k1bsh-1730222602094</t>
  </si>
  <si>
    <t>B9A 074 - BCZ 690</t>
  </si>
  <si>
    <t>buker-8lqepvs6gz7-1730222623748</t>
  </si>
  <si>
    <t>buker-wajlylzndic-1730236355207</t>
  </si>
  <si>
    <t>buker-n3dkszwz8t8-1730242184429</t>
  </si>
  <si>
    <t>buker-mbk79bj1kf-1730242944090</t>
  </si>
  <si>
    <t>adiaz@buk.pe</t>
  </si>
  <si>
    <t>Azalia Diaz</t>
  </si>
  <si>
    <t>BGR-145</t>
  </si>
  <si>
    <t>buker-bvuoxi7revo-1730243008765</t>
  </si>
  <si>
    <t xml:space="preserve">Azalia Diaz </t>
  </si>
  <si>
    <t>BGR145</t>
  </si>
  <si>
    <t>buker-0zx6nxeb8eca-1730293374080</t>
  </si>
  <si>
    <t>buker-howawdu9r0i-1730301679408</t>
  </si>
  <si>
    <t>buker-0feer2rm4rlp-1730310250601</t>
  </si>
  <si>
    <t>buker-yit2953bx2-1730310943080</t>
  </si>
  <si>
    <t>buker-4vxjinxcvx5-1730311452396</t>
  </si>
  <si>
    <t>buker-z75wukdfucs-1730311547697</t>
  </si>
  <si>
    <t xml:space="preserve">Xiomara Mendoza </t>
  </si>
  <si>
    <t>buker-ugrcozx9an-1730311634879</t>
  </si>
  <si>
    <t>buker-6ao9ppmln3e-1730313475490</t>
  </si>
  <si>
    <t>buker-93lv68ruh2-1730316091076</t>
  </si>
  <si>
    <t>buker-pu3p5le5byj-1730317061643</t>
  </si>
  <si>
    <t>buker-gyj42gk90ml-1730318367770</t>
  </si>
  <si>
    <t>buker-zl2ga64lay-1730318591474</t>
  </si>
  <si>
    <t>buker-7l9qj4ck164-1730321475008</t>
  </si>
  <si>
    <t>buker-8hw6kzsoo2i-1730326308666</t>
  </si>
  <si>
    <t>Daniela Arias</t>
  </si>
  <si>
    <t>CHW472</t>
  </si>
  <si>
    <t>buker-mtt81l7575-1730341070630</t>
  </si>
  <si>
    <t>F3a044</t>
  </si>
  <si>
    <t>buker-d3g6quh472-1730341101939</t>
  </si>
  <si>
    <t>buker-vx89whimwth-1730341136062</t>
  </si>
  <si>
    <t>buker-uarq2gqrlee-1730377137300</t>
  </si>
  <si>
    <t>buker-vwxq24cgnc-1730377265977</t>
  </si>
  <si>
    <t>buker-6nf8sfl3cfw-1730382419451</t>
  </si>
  <si>
    <t>Paola Vargas Molina</t>
  </si>
  <si>
    <t>F7G490</t>
  </si>
  <si>
    <t>buker-3da7nti3kbs-1730389226950</t>
  </si>
  <si>
    <t>buker-yrtf1dbs88-1730391772220</t>
  </si>
  <si>
    <t>buker-xxu7qrgxw9-1730391841488</t>
  </si>
  <si>
    <t>buker-56y89pbuu0w-1730504731697</t>
  </si>
  <si>
    <t>SW</t>
  </si>
  <si>
    <t>buker-40ulwfu5oi8-1730559549400</t>
  </si>
  <si>
    <t>Akm 251</t>
  </si>
  <si>
    <t>buker-q50nzjc381j-1730678315394</t>
  </si>
  <si>
    <t>buker-40kuwt4x96-1730678353845</t>
  </si>
  <si>
    <t>buker-1sdl995o2xt-1730679043004</t>
  </si>
  <si>
    <t>buker-r8jyxtze7n9-1730721861239</t>
  </si>
  <si>
    <t>buker-pnmybfviw67-1730725724469</t>
  </si>
  <si>
    <t>buker-gy5yv08cqab-1730733800540</t>
  </si>
  <si>
    <t>buker-i8x3liooy4-1730734324910</t>
  </si>
  <si>
    <t>buker-5lm104d53i-1730735019021</t>
  </si>
  <si>
    <t>buker-nev6igcl2q-1730739226849</t>
  </si>
  <si>
    <t>buker-y94al6vkwq-1730740737828</t>
  </si>
  <si>
    <t>bzb 129</t>
  </si>
  <si>
    <t>buker-dylz55asdkr-1730744802451</t>
  </si>
  <si>
    <t>dperezc@buk.pe</t>
  </si>
  <si>
    <t>Diana Pérez</t>
  </si>
  <si>
    <t>CDI372</t>
  </si>
  <si>
    <t>buker-0oxnq34iuz-1730748463320</t>
  </si>
  <si>
    <t>buker-t7cg8pdc5sh-1730748496534</t>
  </si>
  <si>
    <t>buker-kxj5luavulg-1730748522056</t>
  </si>
  <si>
    <t>buker-37mlw8335qb-1730776915605</t>
  </si>
  <si>
    <t>buker-hyrpzsak8nc-1730776977936</t>
  </si>
  <si>
    <t>buker-e5r4op5rlhj-1730817554341</t>
  </si>
  <si>
    <t>buker-dzbqraceqvf-1730817578450</t>
  </si>
  <si>
    <t>buker-zjzhv6nfp8r-1730817647171</t>
  </si>
  <si>
    <t>buker-hcho7u5oz6l-1730820143430</t>
  </si>
  <si>
    <t>dcorrales@buk.pe</t>
  </si>
  <si>
    <t>Daniela Corrales</t>
  </si>
  <si>
    <t>invitado</t>
  </si>
  <si>
    <t>buker-fwdxdnpius9-1730828217682</t>
  </si>
  <si>
    <t>BCZ 690 - B9A 074</t>
  </si>
  <si>
    <t>buker-sjm4ux4czo-1730828289456</t>
  </si>
  <si>
    <t>buker-w8stvcqta6-1730828368478</t>
  </si>
  <si>
    <t>buker-dk403ji4yh-1730839356765</t>
  </si>
  <si>
    <t>buker-x1s68vqb51-1730840676438</t>
  </si>
  <si>
    <t>buker-cv3ntmkes0h-1730842080197</t>
  </si>
  <si>
    <t>buker-4jdohbwmjll-1730842132496</t>
  </si>
  <si>
    <t>buker-p2w7qxl5isa-1730844244607</t>
  </si>
  <si>
    <t>buker-hxwdgtcubi-1730844301011</t>
  </si>
  <si>
    <t>buker-3ppvmuenwca-1730844908727</t>
  </si>
  <si>
    <t>buker-hjlbupjhfn4-1730844929720</t>
  </si>
  <si>
    <t>buker-0do75z85yehk-1730847097355</t>
  </si>
  <si>
    <t>buker-cjt0ue81uh8-1730897396546</t>
  </si>
  <si>
    <t>buker-zxdg6bvaf1-1730932800636</t>
  </si>
  <si>
    <t>buker-j80j1ppx3o-1730958311548</t>
  </si>
  <si>
    <t>buker-4zr0fm6f1x6-1730989202758</t>
  </si>
  <si>
    <t>RENZO LUYO</t>
  </si>
  <si>
    <t>buker-v4j97h9h2n-1730989230145</t>
  </si>
  <si>
    <t>buker-m16rxks4cw9-1730991375017</t>
  </si>
  <si>
    <t>buker-chv6d8jn8n-1730991482800</t>
  </si>
  <si>
    <t>buker-thphb1a5iyk-1730991534731</t>
  </si>
  <si>
    <t>buker-aie1m7i6h2f-1730991663716</t>
  </si>
  <si>
    <t>buker-5vk6rw7u9ox-1730997536723</t>
  </si>
  <si>
    <t>Cami Aguero</t>
  </si>
  <si>
    <t>but670</t>
  </si>
  <si>
    <t>buker-yu1rvl7amrr-1730997569988</t>
  </si>
  <si>
    <t>buker-ag0jt1mlmjf-1730998337277</t>
  </si>
  <si>
    <t>buker-dq0xv5h18kt-1731002477418</t>
  </si>
  <si>
    <t>buker-ox3q22kbngb-1731006329946</t>
  </si>
  <si>
    <t>Silvana Da Costa</t>
  </si>
  <si>
    <t>buker-b03c5nluoyl-1731011215928</t>
  </si>
  <si>
    <t>buker-jn2yv9g0eq-1731011797778</t>
  </si>
  <si>
    <t>buker-5yfi25k8qw5-1731011962508</t>
  </si>
  <si>
    <t>buker-64oblqyto15-1731018149845</t>
  </si>
  <si>
    <t>pfarias@buk.pe</t>
  </si>
  <si>
    <t>Pamela Farias</t>
  </si>
  <si>
    <t>CDU418</t>
  </si>
  <si>
    <t>buker-xdroavgzp0a-1731032214671</t>
  </si>
  <si>
    <t>buker-pg6s7q9t9gk-1731032439384</t>
  </si>
  <si>
    <t>buker-tlda653r46q-1731033400032</t>
  </si>
  <si>
    <t>Sil W</t>
  </si>
  <si>
    <t>buker-r26n1ga4w7j-1731078406075</t>
  </si>
  <si>
    <t>buker-6oqmptoddlf-1731078459575</t>
  </si>
  <si>
    <t>buker-euhql1qm5nv-1731082596740</t>
  </si>
  <si>
    <t>buker-jlccc3b9vok-1731089249985</t>
  </si>
  <si>
    <t>buker-p861vm770k-1731100770807</t>
  </si>
  <si>
    <t>buker-awmdwmmiaag-1731105479355</t>
  </si>
  <si>
    <t>buker-tlktadrihy-1731185937804</t>
  </si>
  <si>
    <t xml:space="preserve">Carlo Santamaria </t>
  </si>
  <si>
    <t>buker-i6vgthfrhr-1731331712692</t>
  </si>
  <si>
    <t>buker-gkeg9en5o3-1731332825120</t>
  </si>
  <si>
    <t>lcarrasco@buk.pe</t>
  </si>
  <si>
    <t>Lesly Carrasco</t>
  </si>
  <si>
    <t>CEN534</t>
  </si>
  <si>
    <t>buker-ulwg6128ey-1731333051865</t>
  </si>
  <si>
    <t>buker-grj3u633x1f-1731333106744</t>
  </si>
  <si>
    <t>buker-8femo84c5u4-1731337659889</t>
  </si>
  <si>
    <t>buker-px337q254sb-1731339659048</t>
  </si>
  <si>
    <t>buker-leom3n3b81s-1731340226366</t>
  </si>
  <si>
    <t>buker-r0eenyk5dxc-1731340317290</t>
  </si>
  <si>
    <t>buker-pw7qrx69sei-1731340419412</t>
  </si>
  <si>
    <t>buker-n2bltf7yv6-1731340560460</t>
  </si>
  <si>
    <t>buker-5ekx5i2n4up-1731344138107</t>
  </si>
  <si>
    <t>buker-a53eubkzsr4-1731348702628</t>
  </si>
  <si>
    <t>Pamela Farías</t>
  </si>
  <si>
    <t>buker-ik2c54wgs2l-1731360374758</t>
  </si>
  <si>
    <t>buker-dja4q3rgpvc-1731360454827</t>
  </si>
  <si>
    <t>buker-mlfaoxb5n3-1731364018914</t>
  </si>
  <si>
    <t>buker-o079k7jakai-1731424394812</t>
  </si>
  <si>
    <t>oscar</t>
  </si>
  <si>
    <t>buker-k8m5c1n6hb-1731426191792</t>
  </si>
  <si>
    <t>KEni</t>
  </si>
  <si>
    <t>buker-o97597pjaqq-1731426313170</t>
  </si>
  <si>
    <t>buker-hy2aqq2tvpp-1731427076767</t>
  </si>
  <si>
    <t>buker-063p3f6bxndt-1731428214950</t>
  </si>
  <si>
    <t>buker-qm1ko372b49-1731428382965</t>
  </si>
  <si>
    <t>buker-y465x4rg3q9-1731428441695</t>
  </si>
  <si>
    <t>buker-ngt9990vh7-1731428464682</t>
  </si>
  <si>
    <t>buker-fwwe4h9z7i-1731428543121</t>
  </si>
  <si>
    <t xml:space="preserve">Jaime Piqueras </t>
  </si>
  <si>
    <t>buker-rtpye8gjnfh-1731444542039</t>
  </si>
  <si>
    <t>buker-ej0c0w01orc-1731445728905</t>
  </si>
  <si>
    <t>buker-wjaucrjenl-1731467747281</t>
  </si>
  <si>
    <t>buker-m4965ydhko-1731507517423</t>
  </si>
  <si>
    <t>aviale@buk.pe</t>
  </si>
  <si>
    <t>Antonella</t>
  </si>
  <si>
    <t>AFC-346</t>
  </si>
  <si>
    <t>buker-8beu9x0kueh-1731509837319</t>
  </si>
  <si>
    <t>buker-d07ijwusprj-1731509865450</t>
  </si>
  <si>
    <t>buker-0akmcc493ce-1731518360011</t>
  </si>
  <si>
    <t>buker-rz62anllg8m-1731518488617</t>
  </si>
  <si>
    <t>buker-7k9d47qzv54-1731619253556</t>
  </si>
  <si>
    <t>buker-f3unum8v8mo-1731690758805</t>
  </si>
  <si>
    <t>buker-kq3j9xknm6-1731703831023</t>
  </si>
  <si>
    <t>buker-ea3r9tndmda-1731876020222</t>
  </si>
  <si>
    <t>11/18/0024</t>
  </si>
  <si>
    <t>BUT 670</t>
  </si>
  <si>
    <t>buker-m5r5dgwfpy-1731876107463</t>
  </si>
  <si>
    <t>buker-m8p41hkf8fc-1731888145376</t>
  </si>
  <si>
    <t>buker-re4wyxbk9ak-1731943689762</t>
  </si>
  <si>
    <t>buker-2ha2cz7qax7-1731952755897</t>
  </si>
  <si>
    <t>buker-jxmzjdg2pg-1731955187818</t>
  </si>
  <si>
    <t>SILVANA DA COSTA</t>
  </si>
  <si>
    <t>buker-lixxrlxj4v8-1731955311256</t>
  </si>
  <si>
    <t>buker-ku70oaaocxo-1731955435474</t>
  </si>
  <si>
    <t>buker-ko3hqngdkp-1731955483018</t>
  </si>
  <si>
    <t>buker-gaw5wkphcmf-1731957836803</t>
  </si>
  <si>
    <t>buker-4luufcqjc0m-1731971481733</t>
  </si>
  <si>
    <t>buker-quqb5wzs9i-1731973997294</t>
  </si>
  <si>
    <t>buker-t7m0xzs93si-1731974065079</t>
  </si>
  <si>
    <t>buker-emdp0jswhps-1732026975710</t>
  </si>
  <si>
    <t>buker-njopibbs1p9-1732027145027</t>
  </si>
  <si>
    <t>buker-xu8mgho20md-1732028534760</t>
  </si>
  <si>
    <t>buker-zl4br9zixf-1732028660490</t>
  </si>
  <si>
    <t>B9A - 074 BCZ 690</t>
  </si>
  <si>
    <t>buker-zjwe0vc819a-1732033510429</t>
  </si>
  <si>
    <t>buker-efg6u17h9pk-1732045026615</t>
  </si>
  <si>
    <t>buker-r7s1c5kctph-1732049533529</t>
  </si>
  <si>
    <t>buker-hq6yuiu7416-1732060710649</t>
  </si>
  <si>
    <t>buker-q21v9dhdz4-1732104219785</t>
  </si>
  <si>
    <t>buker-l1pl41df4d8-1732107296961</t>
  </si>
  <si>
    <t>buker-y3tsf0n0r4-1732107438504</t>
  </si>
  <si>
    <t>buker-q60lol3hi7-1732116451772</t>
  </si>
  <si>
    <t>buker-9067jyq3ftm-1732118594865</t>
  </si>
  <si>
    <t>buker-z0d90imexb-1732132875354</t>
  </si>
  <si>
    <t>buker-w4z1lsnmpd8-1732132918479</t>
  </si>
  <si>
    <t>buker-6lzfiuu6lsm-1732136103113</t>
  </si>
  <si>
    <t>buker-vnper9ytkbj-1732137545315</t>
  </si>
  <si>
    <t>buker-saam0tqi8xf-1732139446477</t>
  </si>
  <si>
    <t>Bkm 570</t>
  </si>
  <si>
    <t>buker-pghz0okecbh-1732145990909</t>
  </si>
  <si>
    <t>BEB267</t>
  </si>
  <si>
    <t>buker-63uzvt46eqs-1732146207397</t>
  </si>
  <si>
    <t>buker-ob9jgkbngy9-1732152074562</t>
  </si>
  <si>
    <t>buker-1b7nq4y9k1t-1732152130958</t>
  </si>
  <si>
    <t xml:space="preserve">ANTONELLA </t>
  </si>
  <si>
    <t>buker-hlsmft450y9-1732196594484</t>
  </si>
  <si>
    <t>f3A044</t>
  </si>
  <si>
    <t>buker-tabrjwhkgtr-1732196712850</t>
  </si>
  <si>
    <t>buker-f0usjmg6vlo-1732224739329</t>
  </si>
  <si>
    <t>buker-699j7z0hcyb-1732224826334</t>
  </si>
  <si>
    <t>buker-qnpf792um9s-1732251631749</t>
  </si>
  <si>
    <t>buker-69zs4k0hs5w-1732289373921</t>
  </si>
  <si>
    <t xml:space="preserve">Fernanda García </t>
  </si>
  <si>
    <t>buker-sjti50ysd6-1732290890758</t>
  </si>
  <si>
    <t>buker-gypuelfp537-1732290983005</t>
  </si>
  <si>
    <t>buker-stbxscbeetg-1732293147507</t>
  </si>
  <si>
    <t>buker-038gaqppyudn-1732306246459</t>
  </si>
  <si>
    <t>Nicole minan</t>
  </si>
  <si>
    <t>buker-czwdcttmy9v-1732311513772</t>
  </si>
  <si>
    <t>Julio Cesar Villavicencio Morales</t>
  </si>
  <si>
    <t>buker-396ma08eg2y-1732311561726</t>
  </si>
  <si>
    <t>buker-9ftziql7aeh-1732497458779</t>
  </si>
  <si>
    <t>buker-ca1lwmgol97-1732497800277</t>
  </si>
  <si>
    <t>buker-sfihih9o63l-1732543627338</t>
  </si>
  <si>
    <t>buker-t8utqjawwc-1732544213679</t>
  </si>
  <si>
    <t>buker-c96a5dftywj-1732544240361</t>
  </si>
  <si>
    <t>Sergio Martnez</t>
  </si>
  <si>
    <t>buker-cw4cj7w9z4e-1732545482812</t>
  </si>
  <si>
    <t>buker-4muoy8254rt-1732545531567</t>
  </si>
  <si>
    <t>buker-2644viu8n56i-1732563401740</t>
  </si>
  <si>
    <t>buker-y19gr0o67cf-1732566843115</t>
  </si>
  <si>
    <t>SWong</t>
  </si>
  <si>
    <t>buker-c852i38s84-1732566883487</t>
  </si>
  <si>
    <t>buker-b6kvrki7cos-1732566918006</t>
  </si>
  <si>
    <t>buker-qpsaocpvs2r-1732584090321</t>
  </si>
  <si>
    <t>buker-f9jvuuwo7nc-1732584132823</t>
  </si>
  <si>
    <t>buker-53s47c7oack-1732627790832</t>
  </si>
  <si>
    <t>buker-n8ozey7qx0n-1732627842124</t>
  </si>
  <si>
    <t>buker-m1hso4t0k5b-1732627884848</t>
  </si>
  <si>
    <t>buker-o3ft8to3y3-1732631798290</t>
  </si>
  <si>
    <t>buker-1p3esn5qac6-1732632886855</t>
  </si>
  <si>
    <t>buker-gk2no672mff-1732634004641</t>
  </si>
  <si>
    <t>alejandra cueto</t>
  </si>
  <si>
    <t>apf 634</t>
  </si>
  <si>
    <t>buker-t5xsfcsvwqj-1732634039376</t>
  </si>
  <si>
    <t>buker-4kl5a3u3pvg-1732637724693</t>
  </si>
  <si>
    <t>buker-6107gv6pf9m-1732637747370</t>
  </si>
  <si>
    <t>buker-joyadatqaar-1732637793021</t>
  </si>
  <si>
    <t>buker-e1yab2nxz04-1732654953474</t>
  </si>
  <si>
    <t>D6V-19</t>
  </si>
  <si>
    <t>buker-mme8fp7dpa-1732654998579</t>
  </si>
  <si>
    <t>buker-w28besioaio-1732655084562</t>
  </si>
  <si>
    <t>buker-58ssv7z9mzl-1732658981312</t>
  </si>
  <si>
    <t xml:space="preserve">Franco Castro </t>
  </si>
  <si>
    <t>buker-6ll6uvj1464-1732660750901</t>
  </si>
  <si>
    <t>buker-58is9ozkz95-1732671448497</t>
  </si>
  <si>
    <t>buker-v51vq5yt3sq-1732671479671</t>
  </si>
  <si>
    <t>buker-c443qqk654r-1732683357036</t>
  </si>
  <si>
    <t>buker-0eh3g5dq8qzr-1732758183700</t>
  </si>
  <si>
    <t>buker-iagp8mjq7t-1732800988072</t>
  </si>
  <si>
    <t>buker-b1t82h7ukmh-1732801009609</t>
  </si>
  <si>
    <t>buker-so33lhckula-1732801101826</t>
  </si>
  <si>
    <t>buker-pn2wled8brj-1732804118045</t>
  </si>
  <si>
    <t>buker-njdr48u9cjq-1732804149070</t>
  </si>
  <si>
    <t>buker-hnte0gimesw-1732807073185</t>
  </si>
  <si>
    <t>buker-thomlrw9y-1732807123842</t>
  </si>
  <si>
    <t>buker-gjvzcn1pplp-1732807163236</t>
  </si>
  <si>
    <t>buker-zxjj6xbile8-1732810158871</t>
  </si>
  <si>
    <t>buker-6dcaxxxcgc5-1732810206580</t>
  </si>
  <si>
    <t>buker-bqwy1k1atq-1732828743884</t>
  </si>
  <si>
    <t>buker-yh273sl54x-1732835180164</t>
  </si>
  <si>
    <t>buker-jkfekhel7u-1732843601133</t>
  </si>
  <si>
    <t>buker-zceixax4fo-1732843623217</t>
  </si>
  <si>
    <t>buker-3pz3tqzegr-1732892187490</t>
  </si>
  <si>
    <t>buker-7m7iq764v2g-1732919307593</t>
  </si>
  <si>
    <t>buker-st5gbfdfqq-1732935987679</t>
  </si>
  <si>
    <t>Cami Agueryt</t>
  </si>
  <si>
    <t>buker-hyfnbuu3cc9-1732936004928</t>
  </si>
  <si>
    <t>buker-m7qa0e3qa2-1732984539969</t>
  </si>
  <si>
    <t>buker-4t128hnks1e-1733148047788</t>
  </si>
  <si>
    <t>buker-nfaorsveywd-1733148082417</t>
  </si>
  <si>
    <t>buker-a2936l4f47v-1733150237362</t>
  </si>
  <si>
    <t>cff07</t>
  </si>
  <si>
    <t>buker-5y0o8n27qq5-1733152768488</t>
  </si>
  <si>
    <t>buker-ggvm8y0zgat-1733154377226</t>
  </si>
  <si>
    <t>buker-lsfhod436vq-1733225522014</t>
  </si>
  <si>
    <t>buker-nmvooa8isz-1733234927282</t>
  </si>
  <si>
    <t>buker-fl1z691mayn-1733237488747</t>
  </si>
  <si>
    <t>BWF 690</t>
  </si>
  <si>
    <t>buker-yjqqdr1cjb-1733242467409</t>
  </si>
  <si>
    <t>buker-4b2kw7902wc-1733242491241</t>
  </si>
  <si>
    <t>eduardo costa</t>
  </si>
  <si>
    <t>buker-6l30ap6sdtv-1733253736694</t>
  </si>
  <si>
    <t>apf634</t>
  </si>
  <si>
    <t>buker-z9gnazdlps-1733258623071</t>
  </si>
  <si>
    <t>buker-xujylmxvbrj-1733258775460</t>
  </si>
  <si>
    <t>BK280</t>
  </si>
  <si>
    <t>buker-u1y89oj7gi-1733259507430</t>
  </si>
  <si>
    <t>buker-gka9g3v91na-1733259528551</t>
  </si>
  <si>
    <t>buker-34kdyjz2afw-1733264646779</t>
  </si>
  <si>
    <t>buker-blwkfz27o0b-1733264671408</t>
  </si>
  <si>
    <t>buker-7mgv3yjmeem-1733266181081</t>
  </si>
  <si>
    <t>buker-gzav6zjbuaq-1733266483761</t>
  </si>
  <si>
    <t>buker-p5x019ypx68-1733310282155</t>
  </si>
  <si>
    <t>buker-843esavknws-1733322805412</t>
  </si>
  <si>
    <t>buker-86la0bs0ayg-1733323527554</t>
  </si>
  <si>
    <t>buker-gzuy7u358v8-1733328917771</t>
  </si>
  <si>
    <t>buker-9rrgywpo6q-1733330819658</t>
  </si>
  <si>
    <t>buker-l4e1ec5ulpq-1733333255987</t>
  </si>
  <si>
    <t>buker-vj3i9rbs5qc-1733343643761</t>
  </si>
  <si>
    <t>buker-cvw0c9jrgq8-1733343856809</t>
  </si>
  <si>
    <t>buker-liql5rxjsd8-1733347021870</t>
  </si>
  <si>
    <t>b9a 074 - BCZ 690</t>
  </si>
  <si>
    <t>buker-6kkjeixd6zt-1733347068468</t>
  </si>
  <si>
    <t>buker-usk2um62kvd-1733347460397</t>
  </si>
  <si>
    <t>buker-b7mvmcbda5l-1733347898216</t>
  </si>
  <si>
    <t>buker-9r71y595d3-1733348128800</t>
  </si>
  <si>
    <t>buker-qpgpac7g9i-1733349678403</t>
  </si>
  <si>
    <t>buker-4ksuwz6imsc-1733354365949</t>
  </si>
  <si>
    <t xml:space="preserve"> bkm 570 </t>
  </si>
  <si>
    <t>buker-f0e1l0gu71m-1733410784618</t>
  </si>
  <si>
    <t>Romina Barrantea</t>
  </si>
  <si>
    <t>buker-9jxy0oul2sc-1733420476622</t>
  </si>
  <si>
    <t>buker-v4yry8sevh-1733422519132</t>
  </si>
  <si>
    <t>BJX-604</t>
  </si>
  <si>
    <t>buker-4runz2iryce-1733439831428</t>
  </si>
  <si>
    <t>buker-0a25j5zrk3fg-1733445083262</t>
  </si>
  <si>
    <t>buker-3cjy34t0vrc-1733445113384</t>
  </si>
  <si>
    <t>buker-qujrmd1beaj-1733445154335</t>
  </si>
  <si>
    <t>buker-ahjnwbds66e-1733506214875</t>
  </si>
  <si>
    <t>buker-9b7ua9magq-1733507485420</t>
  </si>
  <si>
    <t>buker-8gmietvqsxi-1733509626607</t>
  </si>
  <si>
    <t>buker-x2i5n0zx6k-1733509658972</t>
  </si>
  <si>
    <t>buker-7jxsujx9ju3-1733773298810</t>
  </si>
  <si>
    <t>buker-wdvoktcfvme-1733785887070</t>
  </si>
  <si>
    <t>buker-6elbb6xmbi-1733827588547</t>
  </si>
  <si>
    <t>Steph</t>
  </si>
  <si>
    <t>buker-bqnj5obxqt-1733827617586</t>
  </si>
  <si>
    <t>buker-7qwwedmp038-1733832956693</t>
  </si>
  <si>
    <t>buker-v8z1qw6ulm-1733833025653</t>
  </si>
  <si>
    <t>buker-x5yfmnqkgz8-1733834123153</t>
  </si>
  <si>
    <t>jaime piqueras</t>
  </si>
  <si>
    <t>buker-usqup4815u-1733840423722</t>
  </si>
  <si>
    <t>buker-e99njk34xt7-1733840641651</t>
  </si>
  <si>
    <t>buker-u8tw2nw9i39-1733846495621</t>
  </si>
  <si>
    <t>buker-0sidu5k0wbu-1733847290722</t>
  </si>
  <si>
    <t>buker-kw11rwo58ug-1733847331495</t>
  </si>
  <si>
    <t>buker-06wmcjd85bqr-1733847403393</t>
  </si>
  <si>
    <t>buker-d84k854gch-1733847453766</t>
  </si>
  <si>
    <t>buker-zomji8ll1ki-1733850763739</t>
  </si>
  <si>
    <t>buker-4iz58vc3osp-1733852157447</t>
  </si>
  <si>
    <t>AKN-000</t>
  </si>
  <si>
    <t>buker-ceimaj62bmi-1733852231980</t>
  </si>
  <si>
    <t>buker-txzglpb05cd-1733852260809</t>
  </si>
  <si>
    <t>buker-7r3j5aovirr-1733853556731</t>
  </si>
  <si>
    <t>apanana@buk.pe</t>
  </si>
  <si>
    <t>Andy Martín Panana Rosales</t>
  </si>
  <si>
    <t>T7R355</t>
  </si>
  <si>
    <t>buker-d2msj47i32-1733854612355</t>
  </si>
  <si>
    <t>buker-ybhqu3rmyz8-1733854741071</t>
  </si>
  <si>
    <t>buker-hgyr7nduwpb-1733875769106</t>
  </si>
  <si>
    <t>buker-j7qbn35p63n-1733876301521</t>
  </si>
  <si>
    <t>buker-5kpqsv6odts-1733876480968</t>
  </si>
  <si>
    <t>buker-yv40j11y2up-1733933216686</t>
  </si>
  <si>
    <t>buker-u2xsnpicdtj-1733948473576</t>
  </si>
  <si>
    <t>buker-5p9608f0vjl-1733949009032</t>
  </si>
  <si>
    <t>CCR696</t>
  </si>
  <si>
    <t>buker-aahcb705f27-1733961472212</t>
  </si>
  <si>
    <t>B9A 074 -BCZ 690</t>
  </si>
  <si>
    <t>buker-u1b266y0m6a-1733971311042</t>
  </si>
  <si>
    <t>buker-xbwzin8rkrr-1733971348815</t>
  </si>
  <si>
    <t>buker-v6dw3ly6dkk-1734013475026</t>
  </si>
  <si>
    <t xml:space="preserve">carla sebastiani </t>
  </si>
  <si>
    <t>buker-w1wqetk1y9g-1734020770008</t>
  </si>
  <si>
    <t>buker-1o6hf3k94io-1734027227172</t>
  </si>
  <si>
    <t>buker-ljilqknpcii-1734029275445</t>
  </si>
  <si>
    <t>buker-8wgxvg6dddp-1734034859429</t>
  </si>
  <si>
    <t>buker-u0izjqxowed-1734034930293</t>
  </si>
  <si>
    <t>buker-4tcujc2id6x-1734035268463</t>
  </si>
  <si>
    <t>buker-92er6l6wkdw-1734039035699</t>
  </si>
  <si>
    <t>buker-p9xitop9pz-1734040005301</t>
  </si>
  <si>
    <t>Fernanda</t>
  </si>
  <si>
    <t>buker-b0afs2y2gmr-1734040696183</t>
  </si>
  <si>
    <t>buker-fkfe270gqr7-1734069020645</t>
  </si>
  <si>
    <t>buker-3oxmt5dl10y-1734069075956</t>
  </si>
  <si>
    <t>B9a 074 bcz 690</t>
  </si>
  <si>
    <t>buker-2oh88kapj8z-1734104229736</t>
  </si>
  <si>
    <t>buker-sio3uud12tt-1734111783509</t>
  </si>
  <si>
    <t>Oscar k</t>
  </si>
  <si>
    <t>buker-hi4z1yjm4i6-1734307837504</t>
  </si>
  <si>
    <t>buker-3ztagr75lon-1734308059624</t>
  </si>
  <si>
    <t>buker-hpz409076vm-1734310343679</t>
  </si>
  <si>
    <t>buker-xwvn751rdet-1734348346325</t>
  </si>
  <si>
    <t>buker-88qfrec9qgl-1734348395959</t>
  </si>
  <si>
    <t>buker-ffq67l4qll-1734348419648</t>
  </si>
  <si>
    <t>buker-x1onjj9iplc-1734348972430</t>
  </si>
  <si>
    <t>buker-w6ziceqyg5q-1734351119732</t>
  </si>
  <si>
    <t>Ausin</t>
  </si>
  <si>
    <t>buker-72hcuug86p4-1734353980765</t>
  </si>
  <si>
    <t>buker-s1pw3894wf-1734355213503</t>
  </si>
  <si>
    <t>buker-zum683k0yt-1734355387546</t>
  </si>
  <si>
    <t>buker-nzzp3v8j01d-1734364342633</t>
  </si>
  <si>
    <t>buker-c937t2fgf2r-1734383727898</t>
  </si>
  <si>
    <t>buker-yydigzscfjg-1734386319818</t>
  </si>
  <si>
    <t>buker-kv706dw1t4-1734386752848</t>
  </si>
  <si>
    <t>buker-amhk9tbzx4g-1734387134794</t>
  </si>
  <si>
    <t>buker-wgaedk2dsc-1734388306329</t>
  </si>
  <si>
    <t>buker-7ujtcbej844-1734389334645</t>
  </si>
  <si>
    <t>ccz354</t>
  </si>
  <si>
    <t>buker-gf4y90p1btb-1734404805109</t>
  </si>
  <si>
    <t>buker-04un0i6gwv1k-1734418713810</t>
  </si>
  <si>
    <t>buker-wcyctwqkbo-1734434419628</t>
  </si>
  <si>
    <t>Bam 570</t>
  </si>
  <si>
    <t>buker-czkym9qdqj9-1734448575741</t>
  </si>
  <si>
    <t>buker-n7uziqatswp-1734448879310</t>
  </si>
  <si>
    <t>buker-k7sz7zwbkp-1734453414617</t>
  </si>
  <si>
    <t>Bjp034</t>
  </si>
  <si>
    <t>buker-5p7hna8bhys-1734466290451</t>
  </si>
  <si>
    <t>buker-5fnh0cwwzpa-1734478689565</t>
  </si>
  <si>
    <t>buker-9dhdg1ta3u5-1734478728357</t>
  </si>
  <si>
    <t>buker-xy5p1gxa0a-1734532001313</t>
  </si>
  <si>
    <t>jsilva@buk.pe</t>
  </si>
  <si>
    <t>Jilly Silva</t>
  </si>
  <si>
    <t>BCG477</t>
  </si>
  <si>
    <t>buker-zg46uljtzyo-1734534240760</t>
  </si>
  <si>
    <t>FABIOLA MIRANDA</t>
  </si>
  <si>
    <t>buker-l9pfpesf2x-1734534282153</t>
  </si>
  <si>
    <t>buker-81vim1cww2-1734538364946</t>
  </si>
  <si>
    <t>buker-ba6jjxll09b-1734547809242</t>
  </si>
  <si>
    <t>buker-j0taaceekmn-1734551193249</t>
  </si>
  <si>
    <t>buker-lgzj9lkid9s-1734551389032</t>
  </si>
  <si>
    <t>buker-a7ks9mcfe39-1734552972830</t>
  </si>
  <si>
    <t>buker-9ez2pniae9-1734553049746</t>
  </si>
  <si>
    <t>buker-6kl0e5tjpxj-1734553324655</t>
  </si>
  <si>
    <t>buker-keaxjqz75vn-1734556606453</t>
  </si>
  <si>
    <t>buker-1826zijue7x-1734585607382</t>
  </si>
  <si>
    <t>mateo jordan</t>
  </si>
  <si>
    <t>BJX349</t>
  </si>
  <si>
    <t>buker-fc37t9k1l3-1734623893284</t>
  </si>
  <si>
    <t>buker-yhep34atc5a-1734626546935</t>
  </si>
  <si>
    <t>buker-eiqiv2k6ymd-1734657109060</t>
  </si>
  <si>
    <t>Azalia</t>
  </si>
  <si>
    <t>buker-zo8p8r3if7g-1734708847929</t>
  </si>
  <si>
    <t>LUIS MONTERO</t>
  </si>
  <si>
    <t>buker-5d36lb4kdl-1734716093907</t>
  </si>
  <si>
    <t>buker-cl5cfnn3x38-1734722658113</t>
  </si>
  <si>
    <t>ANTONELLA</t>
  </si>
  <si>
    <t>buker-auf0u18vvw-1734744429900</t>
  </si>
  <si>
    <t>Nicolás Ibarcena</t>
  </si>
  <si>
    <t>buker-hjoe9f9xhyp-1734744452020</t>
  </si>
  <si>
    <t>nicolas ibarcena</t>
  </si>
  <si>
    <t>buker-6jbw2005jt3-1734744468493</t>
  </si>
  <si>
    <t>buker-crns1uej6kc-1734744487532</t>
  </si>
  <si>
    <t>buker-aqng9izli3i-1734926699938</t>
  </si>
  <si>
    <t>buker-ue234d4j76j-1734929711552</t>
  </si>
  <si>
    <t>buker-32291h1qc1t-1734930710040</t>
  </si>
  <si>
    <t>buker-q57yuis109b-1734930767891</t>
  </si>
  <si>
    <t>buker-bnk1drzq8j-1734961607398</t>
  </si>
  <si>
    <t>buker-8xc1tboeuo-1734961689067</t>
  </si>
  <si>
    <t>buker-zto0lftk8jq-1734961714420</t>
  </si>
  <si>
    <t>buker-8kda4rb847n-1734964713158</t>
  </si>
  <si>
    <t>buker-p0c6y7u7gw-1734964755344</t>
  </si>
  <si>
    <t>buker-4hslsx1las4-1734982015511</t>
  </si>
  <si>
    <t>Camila Agüero</t>
  </si>
  <si>
    <t>buker-srqyuzusfgs-1734996767056</t>
  </si>
  <si>
    <t>atrujillo@buk.pe</t>
  </si>
  <si>
    <t>Alessandra Trujillo</t>
  </si>
  <si>
    <t>CPN-195</t>
  </si>
  <si>
    <t>buker-u4ywumxlti-1735040515624</t>
  </si>
  <si>
    <t>buker-ndhceml283q-1735050303462</t>
  </si>
  <si>
    <t>buker-8jxk08e14nx-1735164191930</t>
  </si>
  <si>
    <t>buker-5md03tg0npg-1735224623383</t>
  </si>
  <si>
    <t>buker-qx1qkk6jmei-1735224645080</t>
  </si>
  <si>
    <t>buker-b0njfq55qep-1735225926005</t>
  </si>
  <si>
    <t>buker-g4lnr0ytk3m-1735226145515</t>
  </si>
  <si>
    <t>buker-j1kh0lnqql-1735233411882</t>
  </si>
  <si>
    <t>buker-cng0sjss589-1735235355361</t>
  </si>
  <si>
    <t>buker-kxf1nt0wfm-1735248238618</t>
  </si>
  <si>
    <t>buker-pa3ubpaj5c-1735252256947</t>
  </si>
  <si>
    <t>buker-mgyz2arrrn-1735252346534</t>
  </si>
  <si>
    <t>buker-7jnsgv8dkpq-1735257506767</t>
  </si>
  <si>
    <t>buker-lh2i6rn8ut-1735257529108</t>
  </si>
  <si>
    <t>buker-xe9sf3kvt1p-1735257550230</t>
  </si>
  <si>
    <t>buker-q1x6mxklua7-1735311420649</t>
  </si>
  <si>
    <t>buker-se2vo32e56i-1735331733677</t>
  </si>
  <si>
    <t>buker-vil478ot57-1735331779978</t>
  </si>
  <si>
    <t>buker-jrg3jdacxg-1735331855639</t>
  </si>
  <si>
    <t>buker-mnn9nfy9qzd-1735335913598</t>
  </si>
  <si>
    <t>buker-t8hs4557tv8-1735517863780</t>
  </si>
  <si>
    <t>buker-n5gr0w2eqb-1735569321829</t>
  </si>
  <si>
    <t>buker-vbsokcyu12o-1735578888879</t>
  </si>
  <si>
    <t>buker-j05k52yttjf-1735578911164</t>
  </si>
  <si>
    <t>buker-15uguq113bk-1735578957767</t>
  </si>
  <si>
    <t>buker-itndcxygxz-1735585380383</t>
  </si>
  <si>
    <t>buker-q52s94tf4h-1735787764411</t>
  </si>
  <si>
    <t xml:space="preserve">Carlo  santamaria </t>
  </si>
  <si>
    <t xml:space="preserve">BPD057 </t>
  </si>
  <si>
    <t>buker-pfgjudioerh-1735826448332</t>
  </si>
  <si>
    <t>Bjx594</t>
  </si>
  <si>
    <t>buker-63lq5dzafxr-1735832629531</t>
  </si>
  <si>
    <t>buker-f5mqv9bsjso-1735832666447</t>
  </si>
  <si>
    <t>buker-wstkp5b5fu-1735832721159</t>
  </si>
  <si>
    <t>buker-j9voadw3dbi-1735837559047</t>
  </si>
  <si>
    <t>buker-7k11w0qhhux-1735837619999</t>
  </si>
  <si>
    <t>buker-1o4mqyh002v-1735842339428</t>
  </si>
  <si>
    <t>buker-qq7gn725f5-1735854495539</t>
  </si>
  <si>
    <t>antonella b</t>
  </si>
  <si>
    <t>buker-174d87ew9et-1735854519324</t>
  </si>
  <si>
    <t>buker-de8jdf817qm-1735920476380</t>
  </si>
  <si>
    <t>buker-keockgy5us-1735920547880</t>
  </si>
  <si>
    <t>buker-qllpkar6h3-1735920575493</t>
  </si>
  <si>
    <t>buker-21kdouq3xl4-1735920620533</t>
  </si>
  <si>
    <t>buker-ghagdm8pqlr-1735922930643</t>
  </si>
  <si>
    <t>C2F457</t>
  </si>
  <si>
    <t>buker-zueyne87e6a-1735934885589</t>
  </si>
  <si>
    <t>Cde586</t>
  </si>
  <si>
    <t>buker-80pzsy0rqq-1735939774039</t>
  </si>
  <si>
    <t>buker-isid86z06jb-1735943712439</t>
  </si>
  <si>
    <t>buker-359vei1t8rs-1735947002981</t>
  </si>
  <si>
    <t>buker-41gqsdgc4vu-1736114957977</t>
  </si>
  <si>
    <t>buker-gwki80ksa5l-1736198732435</t>
  </si>
  <si>
    <t>buker-kapidddxx4s-1736200871886</t>
  </si>
  <si>
    <t>buker-ruwrlyib2cp-1736201650547</t>
  </si>
  <si>
    <t>buker-zj5t6y8tgl-1736201680204</t>
  </si>
  <si>
    <t>buker-pjk1m4b401b-1736260135624</t>
  </si>
  <si>
    <t>buker-1uj9g9i981d-1736261774787</t>
  </si>
  <si>
    <t>buker-7cdeevbddn-1736262707625</t>
  </si>
  <si>
    <t>buker-e6s3zzz765-1736263704898</t>
  </si>
  <si>
    <t>amartinezc@buk.pe</t>
  </si>
  <si>
    <t>Andrea Martinez</t>
  </si>
  <si>
    <t>AUY605</t>
  </si>
  <si>
    <t>buker-t1vmpq8zmb-1736263741787</t>
  </si>
  <si>
    <t>buker-ymygxdew9yj-1736263778004</t>
  </si>
  <si>
    <t>buker-gl68vvdghjn-1736265738449</t>
  </si>
  <si>
    <t>buker-l0o59iqr2mp-1736268649532</t>
  </si>
  <si>
    <t>buker-64eit9ibth-1736280175769</t>
  </si>
  <si>
    <t>buker-xqvdrve5in-1736281997633</t>
  </si>
  <si>
    <t>buker-1su3elxgq2ej-1736287647870</t>
  </si>
  <si>
    <t>buker-qmmijj1sh5g-1736287674211</t>
  </si>
  <si>
    <t>buker-pbx9rhr8gl8-1736287692343</t>
  </si>
  <si>
    <t>buker-cmdxgoecbxm-1736300748033</t>
  </si>
  <si>
    <t>buker-4jywj643gjj-1736304429950</t>
  </si>
  <si>
    <t>djx694</t>
  </si>
  <si>
    <t>buker-mg3aj9ibzyo-1736304490402</t>
  </si>
  <si>
    <t>buker-ag1iqk2li98-1736304959738</t>
  </si>
  <si>
    <t>buker-cq7n6epvw2n-1736310432572</t>
  </si>
  <si>
    <t>buker-owfbn6ps4d-1736346638113</t>
  </si>
  <si>
    <t>buker-vbi451sinek-1736346676703</t>
  </si>
  <si>
    <t>buker-9hlledmsetq-1736346705362</t>
  </si>
  <si>
    <t>buker-oqfldlpk7e-1736346726241</t>
  </si>
  <si>
    <t>buker-296pc4k7uq6-1736347815591</t>
  </si>
  <si>
    <t>buker-ozwpfoa1v9q-1736355604052</t>
  </si>
  <si>
    <t>buker-ijn0bjsnjv-1736431607442</t>
  </si>
  <si>
    <t>buker-dbnywr3kj6j-1736431758255</t>
  </si>
  <si>
    <t>buker-lh1nrg570e-1736443868922</t>
  </si>
  <si>
    <t>buker-i089e9xry8a-1736455913878</t>
  </si>
  <si>
    <t>buker-awzlw6a81po-1736520623768</t>
  </si>
  <si>
    <t>buker-jbuvmutb7v-1736520665353</t>
  </si>
  <si>
    <t>buker-9umsq885h7i-1736520709750</t>
  </si>
  <si>
    <t>buker-kt1i54e3b5p-1736522661456</t>
  </si>
  <si>
    <t xml:space="preserve">antonella b </t>
  </si>
  <si>
    <t>buker-62y4y1py0np-1736540163122</t>
  </si>
  <si>
    <t>buker-zf4ypln6m2i-1736540307540</t>
  </si>
  <si>
    <t>buker-nixb3i5nj7-1736540361131</t>
  </si>
  <si>
    <t>buker-95le7reces9-1736540379439</t>
  </si>
  <si>
    <t>buker-l4f4vefc78n-1736546029164</t>
  </si>
  <si>
    <t>buker-8iib944mwv5-1736607413182</t>
  </si>
  <si>
    <t>buker-d0j8cj16f5b-1736720579067</t>
  </si>
  <si>
    <t>buker-lmmbp2dpw2-1736780419617</t>
  </si>
  <si>
    <t>buker-d3gge5g6rhg-1736780927587</t>
  </si>
  <si>
    <t>buker-mhfts9s8h6-1736780954720</t>
  </si>
  <si>
    <t>buker-hxg98jc7f0v-1736785206250</t>
  </si>
  <si>
    <t>buker-bibhb435qph-1736790448385</t>
  </si>
  <si>
    <t>buker-wkurtxchy8i-1736790475854</t>
  </si>
  <si>
    <t>buker-2a4qb9xr2j8-1736790503837</t>
  </si>
  <si>
    <t>buker-ieg4a2rx66p-1736790554349</t>
  </si>
  <si>
    <t>buker-cgqn3h8b5o6-1736790595369</t>
  </si>
  <si>
    <t>buker-fygnv2lboni-1736791413345</t>
  </si>
  <si>
    <t>buker-9dqyeeurvmb-1736792471585</t>
  </si>
  <si>
    <t>CPN195</t>
  </si>
  <si>
    <t>buker-akrqbifk95n-1736792705159</t>
  </si>
  <si>
    <t>buker-ey0or12u02o-1736806516515</t>
  </si>
  <si>
    <t>buker-n59pg5s24gc-1736818705178</t>
  </si>
  <si>
    <t>buker-1aydf5lonmt-1736818733692</t>
  </si>
  <si>
    <t>buker-l1eddqma13r-1736818763757</t>
  </si>
  <si>
    <t>buker-ymhtut7s7mk-1736821795662</t>
  </si>
  <si>
    <t>buker-8lgatsjs5ou-1736821816173</t>
  </si>
  <si>
    <t>buker-st44vehdawr-1736823009220</t>
  </si>
  <si>
    <t>buker-wvvsdvt05z-1736823042951</t>
  </si>
  <si>
    <t>buker-rtq8g2t0veg-1736826239324</t>
  </si>
  <si>
    <t>jbaca@buk.pe</t>
  </si>
  <si>
    <t>JAIRO BACA</t>
  </si>
  <si>
    <t>buker-zkla79hlhla-1736870215724</t>
  </si>
  <si>
    <t>buker-ptmu3yrhfbs-1736870268075</t>
  </si>
  <si>
    <t>buker-kv380hmyvp-1736877475471</t>
  </si>
  <si>
    <t>buker-q8ilax1l77r-1736885409487</t>
  </si>
  <si>
    <t>buker-skltahrtcmo-1736893463421</t>
  </si>
  <si>
    <t>buker-nn4n6vscrn-1736951974165</t>
  </si>
  <si>
    <t>buker-xct3yv6wdxh-1736953866095</t>
  </si>
  <si>
    <t>buker-e1my7d7vmk6-1736954099282</t>
  </si>
  <si>
    <t>vfernandez@buk.pe</t>
  </si>
  <si>
    <t>Valeria Fernandez</t>
  </si>
  <si>
    <t>buker-z3s4pqq47wi-1736966855730</t>
  </si>
  <si>
    <t>buker-hamsckt126e-1736973415061</t>
  </si>
  <si>
    <t>BWQ 365</t>
  </si>
  <si>
    <t>buker-5sz25wxkgod-1736973507866</t>
  </si>
  <si>
    <t>buker-srsqsqsmbuq-1736975589319</t>
  </si>
  <si>
    <t>buker-3xeqyx0o9jc-1736979851054</t>
  </si>
  <si>
    <t>buker-nmwitc9pqep-1736980058715</t>
  </si>
  <si>
    <t>buker-f39djegif4n-1736981082029</t>
  </si>
  <si>
    <t>buker-7lory2c5tjj-1736981862044</t>
  </si>
  <si>
    <t xml:space="preserve">Andrea Martínez </t>
  </si>
  <si>
    <t>buker-wbb9p5kuiz-1736996273802</t>
  </si>
  <si>
    <t>jvelez@buk.pe</t>
  </si>
  <si>
    <t>Jhoselin Velez Cortez</t>
  </si>
  <si>
    <t>C5Y-221</t>
  </si>
  <si>
    <t>buker-3mdy66gkwv7-1737043216753</t>
  </si>
  <si>
    <t>buker-dz0zw5tre54-1737051968987</t>
  </si>
  <si>
    <t>buker-nindgou6p6j-1737064271402</t>
  </si>
  <si>
    <t>buker-l2ker0cu91-1737064295670</t>
  </si>
  <si>
    <t>buker-zhvf5ln7kzc-1737113531783</t>
  </si>
  <si>
    <t>buker-fcmk7x5mlfc-1737309540127</t>
  </si>
  <si>
    <t>dcuadros@buk.pe</t>
  </si>
  <si>
    <t xml:space="preserve">Diana Cuadros </t>
  </si>
  <si>
    <t>CJA093</t>
  </si>
  <si>
    <t>buker-z2t0uhq2fsb-1737333479100</t>
  </si>
  <si>
    <t>itay@buk.pe</t>
  </si>
  <si>
    <t>Ivana</t>
  </si>
  <si>
    <t>BKJ-271</t>
  </si>
  <si>
    <t>buker-b0azx32npm-1737343709703</t>
  </si>
  <si>
    <t>buker-hgvfoglc2s-1737381494046</t>
  </si>
  <si>
    <t>buker-2mmsq5jhmna-1737386766286</t>
  </si>
  <si>
    <t>buker-6ixdn8l56h8-1737387194600</t>
  </si>
  <si>
    <t>buker-s80q0bx6v4-1737389291789</t>
  </si>
  <si>
    <t>buker-kxg8aflkpye-1737389317048</t>
  </si>
  <si>
    <t>buker-ofvw9k3upd-1737397992922</t>
  </si>
  <si>
    <t>BUK284</t>
  </si>
  <si>
    <t>buker-qgd1nzb2bd-1737398900479</t>
  </si>
  <si>
    <t>buker-vmcwu25suws-1737400494458</t>
  </si>
  <si>
    <t>buker-uwl2tg6mfr-1737403059687</t>
  </si>
  <si>
    <t>buker-yhq8mxlixy-1737403519213</t>
  </si>
  <si>
    <t>buker-qac7nesmr6-1737403688185</t>
  </si>
  <si>
    <t>buker-707j4dqviqi-1737415165566</t>
  </si>
  <si>
    <t xml:space="preserve">Jhoselin Velez Cortez </t>
  </si>
  <si>
    <t>buker-5yas4jx3usd-1737465749648</t>
  </si>
  <si>
    <t>buker-qrmsg76wlkk-1737465857368</t>
  </si>
  <si>
    <t>buker-t62254x7off-1737471287307</t>
  </si>
  <si>
    <t>buker-fkfhcjqo91k-1737471313595</t>
  </si>
  <si>
    <t>buker-nwgzwdr9u5s-1737471599367</t>
  </si>
  <si>
    <t>buker-0itrb61ua1qe-1737471627557</t>
  </si>
  <si>
    <t>buker-bm57e1eqt5r-1737471658898</t>
  </si>
  <si>
    <t>buker-zlu0acuy4fq-1737472606894</t>
  </si>
  <si>
    <t>Ivan Coronado (cliente gladcon)</t>
  </si>
  <si>
    <t>Aun falta confirmar por privado :)</t>
  </si>
  <si>
    <t>buker-cz2r47bf00i-1737476196070</t>
  </si>
  <si>
    <t>buker-p3kqyjxwhmh-1737477344513</t>
  </si>
  <si>
    <t>buker-j4wwuaz4km-1737478879453</t>
  </si>
  <si>
    <t>apimentel@buk.pe</t>
  </si>
  <si>
    <t xml:space="preserve">Andre </t>
  </si>
  <si>
    <t>CNI-141</t>
  </si>
  <si>
    <t>buker-4a58gs2pg1x-1737482102108</t>
  </si>
  <si>
    <t>buker-429xi3ebfv1-1737482117878</t>
  </si>
  <si>
    <t>buker-vk1btviwmk-1737486266157</t>
  </si>
  <si>
    <t>Ivana Tay</t>
  </si>
  <si>
    <t>BKJ271</t>
  </si>
  <si>
    <t>buker-5vrpj0vyx96-1737486337486</t>
  </si>
  <si>
    <t>buker-87z1qomohh-1737486425522</t>
  </si>
  <si>
    <t>buker-t38wihmims-1737495591680</t>
  </si>
  <si>
    <t>buker-6r8q1e3t1f3-1737495923416</t>
  </si>
  <si>
    <t xml:space="preserve">anto b </t>
  </si>
  <si>
    <t>buker-o980vechae-1737495948625</t>
  </si>
  <si>
    <t>buker-8rfzx2dhvvf-1737496324003</t>
  </si>
  <si>
    <t>buker-b9r9nwpmi5j-1737502380920</t>
  </si>
  <si>
    <t>bhancco@buk.pe</t>
  </si>
  <si>
    <t>BLANCAS ALVAREZ MARINO ADOLFO (Cliente)</t>
  </si>
  <si>
    <t>CKF292</t>
  </si>
  <si>
    <t>buker-201c85is276-1737503435858</t>
  </si>
  <si>
    <t>buker-4zrvyxevm2h-1737503491818</t>
  </si>
  <si>
    <t>Brz408</t>
  </si>
  <si>
    <t>buker-frvog3mcav5-1737505759317</t>
  </si>
  <si>
    <t>buker-oml8n4fb7t-1737507053488</t>
  </si>
  <si>
    <t>buker-ckzqjt13tb-1737517563635</t>
  </si>
  <si>
    <t>buker-ycrdimgvbs9-1737555841219</t>
  </si>
  <si>
    <t>haragon@buk.pe</t>
  </si>
  <si>
    <t>Raul Siguenza</t>
  </si>
  <si>
    <t>AZQ455</t>
  </si>
  <si>
    <t>buker-linhmblbgwq-1737556352633</t>
  </si>
  <si>
    <t>﻿﻿BLANCAS ALVAREZ MARINO ADOLFO</t>
  </si>
  <si>
    <t>ckf292</t>
  </si>
  <si>
    <t>buker-cylredffvjc-1737561180694</t>
  </si>
  <si>
    <t>D3Q 253</t>
  </si>
  <si>
    <t>buker-7dp6wg66i5i-1737565893736</t>
  </si>
  <si>
    <t>buker-rbu18uump2-1737572850390</t>
  </si>
  <si>
    <t>B9A 074 y BCZ 690</t>
  </si>
  <si>
    <t>buker-gtljdsccagh-1737573986684</t>
  </si>
  <si>
    <t>buker-pnm08h073nq-1737577821834</t>
  </si>
  <si>
    <t>sflores@buk.pe</t>
  </si>
  <si>
    <t>Sebastian Flores</t>
  </si>
  <si>
    <t>BHE 614</t>
  </si>
  <si>
    <t>buker-rx0fqjys3o-1737578914701</t>
  </si>
  <si>
    <t>buker-rqaxmfytv7-1737593040412</t>
  </si>
  <si>
    <t>buker-per4woqjr2-1737644518157</t>
  </si>
  <si>
    <t>buker-q33ucsoch7-1737661474123</t>
  </si>
  <si>
    <t>D6V-2019</t>
  </si>
  <si>
    <t>buker-2uiubf1ebik-1737663035079</t>
  </si>
  <si>
    <t>buker-u9ekppj9rc-1737663054365</t>
  </si>
  <si>
    <t>buker-3u0dn28gsn4-1737663113480</t>
  </si>
  <si>
    <t>buker-iyfcs7qaae-1737687654718</t>
  </si>
  <si>
    <t>buker-sw84e1erb3-1737688004186</t>
  </si>
  <si>
    <t>buker-0g1rmi324f6i-1737694385166</t>
  </si>
  <si>
    <t>buker-8fxoeuvlr14-1737727051122</t>
  </si>
  <si>
    <t>buker-psg7lym07al-1737727626682</t>
  </si>
  <si>
    <t>Sara Maria sifuentes grados</t>
  </si>
  <si>
    <t>buker-pbmw64clb2a-1737738849279</t>
  </si>
  <si>
    <t>buker-gnxgeouph0o-1737938116890</t>
  </si>
  <si>
    <t>buker-ervg40hu3bv-1737986114785</t>
  </si>
  <si>
    <t>buker-mveayx4ffd-1737986824914</t>
  </si>
  <si>
    <t>buker-po592f0f60s-1737986867457</t>
  </si>
  <si>
    <t xml:space="preserve">Romina Barrantes </t>
  </si>
  <si>
    <t>buker-v6byjlhbn8-1737987017557</t>
  </si>
  <si>
    <t>buker-k3qzogzcw6n-1737989103331</t>
  </si>
  <si>
    <t>buker-af8c1ykb17b-1737989652916</t>
  </si>
  <si>
    <t>buker-ngznhvgkea-1737995833698</t>
  </si>
  <si>
    <t>buker-zz4o5wcomh9-1737995928849</t>
  </si>
  <si>
    <t>buker-l9g1gnhrph-1737999848946</t>
  </si>
  <si>
    <t>buker-r56djxdrm7-1737999906928</t>
  </si>
  <si>
    <t>IVANA TAY</t>
  </si>
  <si>
    <t>buker-6el01whyte-1738001149193</t>
  </si>
  <si>
    <t>buker-7n4eluila02-1738001188345</t>
  </si>
  <si>
    <t>buker-ymaenwwamc-1738001375188</t>
  </si>
  <si>
    <t>buker-3m9ls4n3ing-1738011042598</t>
  </si>
  <si>
    <t>buker-k38xljh88x-1738013673058</t>
  </si>
  <si>
    <t>BCZ 690 B9A 074</t>
  </si>
  <si>
    <t>buker-swxj4efbes-1738014695794</t>
  </si>
  <si>
    <t>buker-thvv0sjete-1738014725369</t>
  </si>
  <si>
    <t>buker-blm873wix3b-1738015161325</t>
  </si>
  <si>
    <t>ws</t>
  </si>
  <si>
    <t>buker-f3tdfx9k5er-1738018395284</t>
  </si>
  <si>
    <t>buker-b2z3okwkr08-1738043256692</t>
  </si>
  <si>
    <t>buker-d4glex09fl8-1738071152174</t>
  </si>
  <si>
    <t>buker-zw0oik15n4-1738071198662</t>
  </si>
  <si>
    <t>buker-6tzeq4ni1u5-1738071220241</t>
  </si>
  <si>
    <t>buker-e19eqi88vvw-1738071326626</t>
  </si>
  <si>
    <t>buker-unen3dsp6v-1738071490809</t>
  </si>
  <si>
    <t>buker-xca8pwtq15s-1738080226450</t>
  </si>
  <si>
    <t>buker-bxbtyhk6ixj-1738080523345</t>
  </si>
  <si>
    <t>Andre</t>
  </si>
  <si>
    <t>CNI141</t>
  </si>
  <si>
    <t>buker-x213rrl1w4-1738082359660</t>
  </si>
  <si>
    <t>buker-s2kg2jhhm68-1738082379767</t>
  </si>
  <si>
    <t>buker-z5oddp6gr-1738082401618</t>
  </si>
  <si>
    <t>raffaella Cuzzi</t>
  </si>
  <si>
    <t>buker-ip4etlz5kn-1738085277920</t>
  </si>
  <si>
    <t>buker-x372236x5t-1738165294909</t>
  </si>
  <si>
    <t>buker-o4bstgjxo78-1738165350113</t>
  </si>
  <si>
    <t>buker-rlm8adrwj7i-1738169105738</t>
  </si>
  <si>
    <t>buker-d4cb9ax90nd-1738178407934</t>
  </si>
  <si>
    <t>buker-wf6z6du841-1738178437431</t>
  </si>
  <si>
    <t>buker-ue8avnxamf9-1738179923735</t>
  </si>
  <si>
    <t>Andre Pimentel</t>
  </si>
  <si>
    <t>buker-nk11eq6a-1738179992488</t>
  </si>
  <si>
    <t>buker-ilwvvbs2olk-1738186468254</t>
  </si>
  <si>
    <t>buker-ukac8vws99-1738186491389</t>
  </si>
  <si>
    <t>buker-x07b62os1va-1738186521618</t>
  </si>
  <si>
    <t>buker-jhwnzef635n-1738186557694</t>
  </si>
  <si>
    <t>buker-rsufuyba8gh-1738194393876</t>
  </si>
  <si>
    <t>buker-9lypwqbr6wa-1738239115683</t>
  </si>
  <si>
    <t xml:space="preserve">Jairo </t>
  </si>
  <si>
    <t>buker-3bg74b03ede-1738239409266</t>
  </si>
  <si>
    <t>Bethzabe gomez</t>
  </si>
  <si>
    <t>buker-j8hskr14wva-1738239476164</t>
  </si>
  <si>
    <t>buker-s18ob17a2ig-1738242955991</t>
  </si>
  <si>
    <t>buker-ntnpgybadof-1738243037819</t>
  </si>
  <si>
    <t>buker-qxhb1gsvlu9-1738243203046</t>
  </si>
  <si>
    <t>buker-gkgk6t4031-1738251959914</t>
  </si>
  <si>
    <t>buker-js3o4qtzo6o-1738255659146</t>
  </si>
  <si>
    <t>buker-orkypki03l-1738265719521</t>
  </si>
  <si>
    <t>buker-83kmc6iwu5i-1738266108700</t>
  </si>
  <si>
    <t>buker-5ut13snrwbx-1738269861441</t>
  </si>
  <si>
    <t>buker-vglq198ng3r-1738272379602</t>
  </si>
  <si>
    <t>buker-08ndw607i9wd-1738272532578</t>
  </si>
  <si>
    <t>buker-xya0zq2mo6-1738334475220</t>
  </si>
  <si>
    <t>buker-isediwd612-1738335439254</t>
  </si>
  <si>
    <t>buker-bjgku6va0cu-1738335459258</t>
  </si>
  <si>
    <t>buker-szx9m0oz8ac-1738335501809</t>
  </si>
  <si>
    <t>buker-gydq0uf5z0b-1738340630628</t>
  </si>
  <si>
    <t>buker-vcc6tqsgk7-1738553370805</t>
  </si>
  <si>
    <t>buker-dj9363ehze-1738594709333</t>
  </si>
  <si>
    <t>buker-dx03z2xjjmn-1738596970518</t>
  </si>
  <si>
    <t>buker-933hj2emaqo-1738598917932</t>
  </si>
  <si>
    <t>ivana tay</t>
  </si>
  <si>
    <t>buker-b46i119bzql-1738598950333</t>
  </si>
  <si>
    <t>bkj271</t>
  </si>
  <si>
    <t>buker-jihvheqrbh-1738598980380</t>
  </si>
  <si>
    <t>buker-gkxfe2bwk1t-1738617388629</t>
  </si>
  <si>
    <t>buker-upss1vlcfrp-1738617664897</t>
  </si>
  <si>
    <t>buker-nogj9tmi12-1738617733903</t>
  </si>
  <si>
    <t>buker-caq7znvf3jp-1738617801732</t>
  </si>
  <si>
    <t>B9A 074, BCZ 690</t>
  </si>
  <si>
    <t>buker-9max0f6iizj-1738617863415</t>
  </si>
  <si>
    <t>buker-tdgnhyh83sf-1738618254823</t>
  </si>
  <si>
    <t>buker-kdt3jbva78-1738618380709</t>
  </si>
  <si>
    <t>buker-odl96xeqzxb-1738633431796</t>
  </si>
  <si>
    <t>Bzb129</t>
  </si>
  <si>
    <t>buker-7te7hnq5hyo-1738644847624</t>
  </si>
  <si>
    <t>stephany mitteenn</t>
  </si>
  <si>
    <t>buker-c0hbk76gqro-1738678727051</t>
  </si>
  <si>
    <t>buker-ln7b9n0v88-1738681196619</t>
  </si>
  <si>
    <t>buker-nusluawhfyb-1738682862594</t>
  </si>
  <si>
    <t>buker-mxucb8zpwp-1738684903427</t>
  </si>
  <si>
    <t>buker-ggwn9cwemow-1738705057561</t>
  </si>
  <si>
    <t>buker-d6jsrirjumi-1738708861507</t>
  </si>
  <si>
    <t>buker-mfuizibjfe-1738709101234</t>
  </si>
  <si>
    <t>buker-0l54419ct3y-1738709201725</t>
  </si>
  <si>
    <t>buker-fr35jheavu5-1738710115090</t>
  </si>
  <si>
    <t>buker-asoq243ad68-1738734969621</t>
  </si>
  <si>
    <t>buker-r1ebv818og-1738757159498</t>
  </si>
  <si>
    <t>buker-3dtyxqdcmng-1738767768784</t>
  </si>
  <si>
    <t>buker-n24cmekzwyq-1738767796668</t>
  </si>
  <si>
    <t>buker-l5lbcae8fyf-1738767840872</t>
  </si>
  <si>
    <t>buker-oj5qeer4ne-1738773415888</t>
  </si>
  <si>
    <t>buker-2skt82ngcbv-1738781672584</t>
  </si>
  <si>
    <t>buker-aqe83mz0f8w-1738781744958</t>
  </si>
  <si>
    <t>buker-yy1p6hkjimb-1738787719599</t>
  </si>
  <si>
    <t>buker-7ccxnci097c-1738791772832</t>
  </si>
  <si>
    <t>buker-0gmnsfe4n0pb-1738791988128</t>
  </si>
  <si>
    <t>buker-im29wtdsvu9-1738793724342</t>
  </si>
  <si>
    <t>buker-5y48x3np5v5-1738796033453</t>
  </si>
  <si>
    <t>buker-z6lup7ppiq-1738796062869</t>
  </si>
  <si>
    <t>buker-587fzaqv0da-1738796115191</t>
  </si>
  <si>
    <t>buker-dcjuqdp46nf-1738796164089</t>
  </si>
  <si>
    <t>buker-r0yr5yes9uf-1738796261100</t>
  </si>
  <si>
    <t>buker-qe145zon82-1738853703546</t>
  </si>
  <si>
    <t>BKA552</t>
  </si>
  <si>
    <t>buker-5txvd8sr3e7-1738854477124</t>
  </si>
  <si>
    <t>buker-fi19lumuqxp-1738855000332</t>
  </si>
  <si>
    <t>buker-xmcpo98b8jd-1738855036156</t>
  </si>
  <si>
    <t>buker-8t8h3scjt4p-1738859143112</t>
  </si>
  <si>
    <t>buker-amtgzc8ykxs-1738861513784</t>
  </si>
  <si>
    <t>buker-ph4mjp47xjg-1738861570388</t>
  </si>
  <si>
    <t>buker-fu8mconzxl-1738878887504</t>
  </si>
  <si>
    <t>buker-0ot84jqkigb-1738880132876</t>
  </si>
  <si>
    <t>buker-58ttat6lzou-1738931944639</t>
  </si>
  <si>
    <t>buker-6lrgt2ogusp-1738935229543</t>
  </si>
  <si>
    <t>buker-cl67b5fe3ug-1738939317172</t>
  </si>
  <si>
    <t>buker-hnwzgfuekcr-1738941352311</t>
  </si>
  <si>
    <t>buker-k6cpea3zlt9-1738941974552</t>
  </si>
  <si>
    <t>buker-xfxd5j5wt3-1738957665272</t>
  </si>
  <si>
    <t>buk</t>
  </si>
  <si>
    <t>buker-1iocrfzpl5v-1738959533208</t>
  </si>
  <si>
    <t>buker-ghg816wk1v-1738959587853</t>
  </si>
  <si>
    <t>buker-xribpx1fbyf-1738959695063</t>
  </si>
  <si>
    <t>buker-74518dzpyi8-1738959748736</t>
  </si>
  <si>
    <t>buker-74ey66fzqd4-1739158377144</t>
  </si>
  <si>
    <t>buker-rhkcww1xxop-1739161401156</t>
  </si>
  <si>
    <t>buker-d7z982vt718-1739165353648</t>
  </si>
  <si>
    <t>Ivana tay</t>
  </si>
  <si>
    <t>Bkj271</t>
  </si>
  <si>
    <t>buker-qfqbtuqanyh-1739165395900</t>
  </si>
  <si>
    <t>buker-glrx88ri1y-1739165433422</t>
  </si>
  <si>
    <t>buker-btjqunc62q4-1739165567553</t>
  </si>
  <si>
    <t>buker-4f0r3nkdjek-1739198033947</t>
  </si>
  <si>
    <t>buker-vwn918srauh-1739198074523</t>
  </si>
  <si>
    <t>buker-y5oq86k7da-1739198135355</t>
  </si>
  <si>
    <t>buker-t5lnue45e88-1739200042628</t>
  </si>
  <si>
    <t>buker-4e5v13z42f2-1739201099643</t>
  </si>
  <si>
    <t>buker-sacdc2nsy3b-1739202144921</t>
  </si>
  <si>
    <t xml:space="preserve">Sebastian </t>
  </si>
  <si>
    <t>buker-lsgh483lg9-1739202187860</t>
  </si>
  <si>
    <t>buker-0lxl02swmpb-1739203230360</t>
  </si>
  <si>
    <t>buker-21k6p3rml7cj-1739205481963</t>
  </si>
  <si>
    <t>buker-1rqkqemoa0r-1739220504890</t>
  </si>
  <si>
    <t>buker-iczqjq07upf-1739220898437</t>
  </si>
  <si>
    <t>buker-zf3vt6kzvc-1739222140575</t>
  </si>
  <si>
    <t>buker-jh2v7svvg7-1739226344739</t>
  </si>
  <si>
    <t>buker-1rko2h7i5dp-1739228954241</t>
  </si>
  <si>
    <t>buker-90mjwz457sn-1739279712174</t>
  </si>
  <si>
    <t>buker-k8qbwx0j9z-1739289801723</t>
  </si>
  <si>
    <t>buker-ir10anvdjkt-1739291036839</t>
  </si>
  <si>
    <t>buker-9t9fljvc5ib-1739291065834</t>
  </si>
  <si>
    <t>buker-h5dxcc0vxzk-1739300024987</t>
  </si>
  <si>
    <t>buker-wa1akftvcmp-1739301600952</t>
  </si>
  <si>
    <t>buker-0iypdj8ata4j-1739301661073</t>
  </si>
  <si>
    <t>buker-dtv7ihwx19o-1739309535771</t>
  </si>
  <si>
    <t>buker-yrwu9groyp-1739311314832</t>
  </si>
  <si>
    <t>buker-h63zbqni5sm-1739311337875</t>
  </si>
  <si>
    <t>buker-snyccwvrxwk-1739321490453</t>
  </si>
  <si>
    <t>buker-4dcyzfrkkuw-1739324568097</t>
  </si>
  <si>
    <t>buker-mwg5zmhrgz-1739361524868</t>
  </si>
  <si>
    <t>buker-t64ztkcs0r8-1739362627649</t>
  </si>
  <si>
    <t>buker-mztare1zrl-1739362774906</t>
  </si>
  <si>
    <t>buker-zp9fyvpnry-1739371441499</t>
  </si>
  <si>
    <t>buker-wdqo757tj6-1739373731736</t>
  </si>
  <si>
    <t>buker-gec23el6st-1739375402756</t>
  </si>
  <si>
    <t>buker-en1dhw3w5v7-1739376086303</t>
  </si>
  <si>
    <t>buker-85n6qbiqtfw-1739387913049</t>
  </si>
  <si>
    <t>Sebastian</t>
  </si>
  <si>
    <t>buker-mn0hvscqg1-1739411017100</t>
  </si>
  <si>
    <t>buker-gbuoxrqgp6w-1739448825392</t>
  </si>
  <si>
    <t>buker-mwfjxyq5i4-1739456423186</t>
  </si>
  <si>
    <t>buker-8bnvimny1gq-1739456476835</t>
  </si>
  <si>
    <t xml:space="preserve">Fer </t>
  </si>
  <si>
    <t>Aa</t>
  </si>
  <si>
    <t>buker-vn2zd6fzp6n-1739461763782</t>
  </si>
  <si>
    <t>cirigoyen@buk.pe</t>
  </si>
  <si>
    <t>Camila Irigoyen</t>
  </si>
  <si>
    <t>buker-nwb32taaeog-1739462270125</t>
  </si>
  <si>
    <t>buker-ieuxr828fok-1739482771479</t>
  </si>
  <si>
    <t>buker-tas82j77as8-1739485795090</t>
  </si>
  <si>
    <t>buker-4hciu0c3abq-1739485831930</t>
  </si>
  <si>
    <t>buker-mz0uyt8ytxg-1739544926311</t>
  </si>
  <si>
    <t>buker-an6ijdwm625-1739544979042</t>
  </si>
  <si>
    <t>buker-2uluzvshbwz-1739566250998</t>
  </si>
  <si>
    <t>buker-p9wvf6lhyl9-1739566280316</t>
  </si>
  <si>
    <t>buker-5n26zqwnwm6-1739717485483</t>
  </si>
  <si>
    <t>buker-39h3u1ulzcv-1739727188781</t>
  </si>
  <si>
    <t>buker-zqcmr6w1v3-1739797096853</t>
  </si>
  <si>
    <t>buker-pyl45g720ep-1739797147646</t>
  </si>
  <si>
    <t>buker-enedghsh3wv-1739801271440</t>
  </si>
  <si>
    <t>buker-rj5ntzuy2p-1739801337159</t>
  </si>
  <si>
    <t>buker-xfkxj8gcf1s-1739806516660</t>
  </si>
  <si>
    <t>buker-l8g5iygpsv-1739806566858</t>
  </si>
  <si>
    <t>buker-qc4wghawcch-1739809308562</t>
  </si>
  <si>
    <t>buker-f0qxwr6bbz4-1739809337373</t>
  </si>
  <si>
    <t>buker-3qglz690cf8-1739825753434</t>
  </si>
  <si>
    <t>buker-jje7iwdz4a-1739826582106</t>
  </si>
  <si>
    <t>buker-bu17ksdms2p-1739836435546</t>
  </si>
  <si>
    <t>buker-o0guzgs7ram-1739836508639</t>
  </si>
  <si>
    <t>buker-tk7mjlm2olj-1739836534115</t>
  </si>
  <si>
    <t>buker-3rp2gqlfmxl-1739836953121</t>
  </si>
  <si>
    <t>buker-d1johpw7hum-1739845622051</t>
  </si>
  <si>
    <t>buker-qkc53xvkb39-1739888857353</t>
  </si>
  <si>
    <t>B2P209</t>
  </si>
  <si>
    <t>buker-7xv3z6b0ovl-1739891544552</t>
  </si>
  <si>
    <t>buker-0wk7igisx569-1739895906790</t>
  </si>
  <si>
    <t>buker-gs2zo2alndf-1739897356717</t>
  </si>
  <si>
    <t>buker-p553ej7a4g-1739897519714</t>
  </si>
  <si>
    <t>buker-c5xw51yqq4i-1739912676014</t>
  </si>
  <si>
    <t>buker-abx1aiva5b-1739912721109</t>
  </si>
  <si>
    <t>buker-b6sm90dumfa-1739912878181</t>
  </si>
  <si>
    <t>buker-7kh4wslrx6e-1739912985921</t>
  </si>
  <si>
    <t>mvivanco@buk.pe</t>
  </si>
  <si>
    <t>Marcela</t>
  </si>
  <si>
    <t>D3Q253</t>
  </si>
  <si>
    <t>buker-bru5lgc5gh-1739913128539</t>
  </si>
  <si>
    <t>buker-c32r36b6j9-1739916614626</t>
  </si>
  <si>
    <t>buker-78mqp6selq-1739918929673</t>
  </si>
  <si>
    <t>B9A 074, BCZ690</t>
  </si>
  <si>
    <t>buker-f4pi9szxz99-1739918992098</t>
  </si>
  <si>
    <t>keni</t>
  </si>
  <si>
    <t>B9A 0 74, BCZ 690</t>
  </si>
  <si>
    <t>buker-e5yw3c1c77a-1739923894628</t>
  </si>
  <si>
    <t>buker-qhf8nfycuzj-1739972291995</t>
  </si>
  <si>
    <t>CKJ 057</t>
  </si>
  <si>
    <t>buker-lugq412wsdg-1739974265589</t>
  </si>
  <si>
    <t>buker-cd024sclouj-1739980237027</t>
  </si>
  <si>
    <t>buker-eu679kk8mkv-1739983846834</t>
  </si>
  <si>
    <t>buker-yb13ci2ggp-1739984588602</t>
  </si>
  <si>
    <t>buker-clgd2zxbuff-1739984613937</t>
  </si>
  <si>
    <t>buker-mv4c8iyg5pq-1739984638687</t>
  </si>
  <si>
    <t xml:space="preserve">Raffaella </t>
  </si>
  <si>
    <t>buker-q5ntnnkoie-1739984669446</t>
  </si>
  <si>
    <t>buker-tti15xreps-1739986663471</t>
  </si>
  <si>
    <t>buker-5d0kcwadj9x-1739987940131</t>
  </si>
  <si>
    <t>buker-r1et8v3tpj-1739987962650</t>
  </si>
  <si>
    <t>buker-bckaqnr9d6b-1739989156467</t>
  </si>
  <si>
    <t>buker-ew0tk5pyghr-1739992504756</t>
  </si>
  <si>
    <t>buker-vexmfdydfws-1739992534164</t>
  </si>
  <si>
    <t>buker-fbmvtspwvls-1740001920949</t>
  </si>
  <si>
    <t>buker-vzhj25vz2v-1740003169077</t>
  </si>
  <si>
    <t>buker-nxngi8j97l-1740003227685</t>
  </si>
  <si>
    <t>buker-v90v9scu3wn-1740003257531</t>
  </si>
  <si>
    <t>buker-hqpp4icp94f-1740003332293</t>
  </si>
  <si>
    <t>buker-o8r356yn58f-1740012253288</t>
  </si>
  <si>
    <t>buker-y6s86njp6cb-1740015912594</t>
  </si>
  <si>
    <t>buker-g9gayoxzgwp-1740021191588</t>
  </si>
  <si>
    <t>buker-sadwwdqvf9j-1740062106799</t>
  </si>
  <si>
    <t>buker-veqbywon89b-1740062137755</t>
  </si>
  <si>
    <t>buker-ugwyf1vea-1740062198959</t>
  </si>
  <si>
    <t>rgil@buk.pe</t>
  </si>
  <si>
    <t>Ronald Gil</t>
  </si>
  <si>
    <t>BLP485</t>
  </si>
  <si>
    <t>buker-x2i55lom1c-1740066567817</t>
  </si>
  <si>
    <t>buker-bp2ooxnsmyu-1740066649184</t>
  </si>
  <si>
    <t>buker-pkd2x726awr-1740069771071</t>
  </si>
  <si>
    <t>buker-yd3ttlzsikn-1740069825399</t>
  </si>
  <si>
    <t>buker-sb9aev51xui-1740069876760</t>
  </si>
  <si>
    <t>buker-ur1sql1feh-1740085362957</t>
  </si>
  <si>
    <t>buker-b1i2p3bw3ti-1740087218584</t>
  </si>
  <si>
    <t>buker-k6zcovuvohg-1740091682592</t>
  </si>
  <si>
    <t>dyuzuriha@buk.pe</t>
  </si>
  <si>
    <t>Keni Yamashiro</t>
  </si>
  <si>
    <t>B9A 074</t>
  </si>
  <si>
    <t>buker-7wycovgp16s-1740156936701</t>
  </si>
  <si>
    <t>buker-pef2mrf25s-1740165057920</t>
  </si>
  <si>
    <t>buker-pw9pmghjh5p-1740169086399</t>
  </si>
  <si>
    <t>buker-7zcd71hx5qm-1740169113121</t>
  </si>
  <si>
    <t>buker-xblf5rm6sh-1740179047465</t>
  </si>
  <si>
    <t>buker-cyw697g83ct-1740179085673</t>
  </si>
  <si>
    <t>buker-cpwrhtfkdxm-1740407828316</t>
  </si>
  <si>
    <t>buker-l8rmcfzlxz8-1740417433019</t>
  </si>
  <si>
    <t>buker-hc3j5rqi0fq-1740417554739</t>
  </si>
  <si>
    <t>buker-rh0x4b7em6p-1740423610493</t>
  </si>
  <si>
    <t>buker-rqnxwitguv-1740423638284</t>
  </si>
  <si>
    <t>buker-w1t2hgehf7-1740429212019</t>
  </si>
  <si>
    <t>buker-mjlw0jf1s8j-1740433563996</t>
  </si>
  <si>
    <t>buker-ftsykc0su8d-1740434909727</t>
  </si>
  <si>
    <t>Raffaella cuZZI</t>
  </si>
  <si>
    <t>buker-mfyg75nuiza-1740435001520</t>
  </si>
  <si>
    <t>buker-d0k87zy0jlh-1740437528344</t>
  </si>
  <si>
    <t>buker-0qu6is9abo5-1740437625708</t>
  </si>
  <si>
    <t>buker-8xltys7i1i-1740450100606</t>
  </si>
  <si>
    <t>BRG-140</t>
  </si>
  <si>
    <t>buker-71f3qw6vpuw-1740450247756</t>
  </si>
  <si>
    <t>BRG140</t>
  </si>
  <si>
    <t>buker-8mm4xnkj53h-1740453124066</t>
  </si>
  <si>
    <t>buker-dm2jstdd7zd-1740496500872</t>
  </si>
  <si>
    <t>buker-dm48y1hup4-1740496592424</t>
  </si>
  <si>
    <t>buker-4il3l3u4rp7-1740496669090</t>
  </si>
  <si>
    <t>buker-vyulsl6gthj-1740499519851</t>
  </si>
  <si>
    <t>buker-1fu0rdwrtxp-1740502755660</t>
  </si>
  <si>
    <t>buker-0wqrpfe2okn-1740507657993</t>
  </si>
  <si>
    <t>buker-3jc6tkimdft-1740512355093</t>
  </si>
  <si>
    <t>buker-8wmzddsuhmi-1740513997812</t>
  </si>
  <si>
    <t>buker-y0cbejgzleq-1740515915882</t>
  </si>
  <si>
    <t>buker-ogbsxkvrtap-1740527550956</t>
  </si>
  <si>
    <t>buker-5hcpehapltd-1740534140480</t>
  </si>
  <si>
    <t>buker-6nlkznfcdg4-1740534175386</t>
  </si>
  <si>
    <t>buker-1tvapcspn39h-1740534331099</t>
  </si>
  <si>
    <t>buker-h55l6da43rq-1740535149939</t>
  </si>
  <si>
    <t>buker-8exnw5i7599-1740581895516</t>
  </si>
  <si>
    <t>buker-jt614c2xmb-1740585495499</t>
  </si>
  <si>
    <t>buker-e80owkakjyh-1740585530710</t>
  </si>
  <si>
    <t>buker-a72dkxjbxx-1740585600568</t>
  </si>
  <si>
    <t>buker-bad8z86fb9r-1740585710138</t>
  </si>
  <si>
    <t>buker-2yphavqp2jt-1740585745464</t>
  </si>
  <si>
    <t>buker-8usb6n4bkqu-1740585966992</t>
  </si>
  <si>
    <t xml:space="preserve">Valeria Fernandez </t>
  </si>
  <si>
    <t>buker-dgx9yejxead-1740586101324</t>
  </si>
  <si>
    <t>buker-tq4zgtwysbh-1740587895569</t>
  </si>
  <si>
    <t>buker-mr0poyytnt-1740588158516</t>
  </si>
  <si>
    <t>buker-iuxncrq8cd-1740592922523</t>
  </si>
  <si>
    <t>buker-byis9jnv1zq-1740606774484</t>
  </si>
  <si>
    <t>buker-865zb86r0ae-1740610550654</t>
  </si>
  <si>
    <t>buker-7u4806fsuzb-1740623352357</t>
  </si>
  <si>
    <t>buker-4oo1inlkvp-1740660661988</t>
  </si>
  <si>
    <t>buker-iuu71rnrtl-1740667726707</t>
  </si>
  <si>
    <t>buker-36ea7mrmm8y-1740753427867</t>
  </si>
  <si>
    <t>buker-mmq1t7payeg-1740777935911</t>
  </si>
  <si>
    <t>buker-jy8ahonalgf-1740787312869</t>
  </si>
  <si>
    <t>buker-s3ulpv2gxng-1740787332454</t>
  </si>
  <si>
    <t>buker-khbvefqcwfl-1740787371082</t>
  </si>
  <si>
    <t>buker-51mj1sqi2ub-1740979456622</t>
  </si>
  <si>
    <t>CKJ057</t>
  </si>
  <si>
    <t>buker-9aw2nc5rpmc-1740979542781</t>
  </si>
  <si>
    <t>buker-wdn089g3ara-1740979609429</t>
  </si>
  <si>
    <t>buker-hm9doi8pljo-1741005060918</t>
  </si>
  <si>
    <t>buker-wrt7a4sa1xo-1741009386000</t>
  </si>
  <si>
    <t>buker-o2zt05820b-1741011479527</t>
  </si>
  <si>
    <t>buker-yrqzlyjxgq-1741011843349</t>
  </si>
  <si>
    <t>buker-092mzxxdsio5-1741011877395</t>
  </si>
  <si>
    <t>buker-0onb7iy2sj09-1741012232706</t>
  </si>
  <si>
    <t>buker-wmhkdbpi9p-1741012280353</t>
  </si>
  <si>
    <t>buker-ard3japzw8d-1741013568144</t>
  </si>
  <si>
    <t>buker-w9enezg9bcj-1741013913354</t>
  </si>
  <si>
    <t>buker-i69vmqb89kc-1741019487875</t>
  </si>
  <si>
    <t>buker-6jtmqdempq-1741019580394</t>
  </si>
  <si>
    <t>buker-i618r0tf28-1741019642441</t>
  </si>
  <si>
    <t>buker-e8mtras9ife-1741021722974</t>
  </si>
  <si>
    <t>buker-v74sc7aclr-1741031721609</t>
  </si>
  <si>
    <t>buker-82crxfk8i5y-1741040856882</t>
  </si>
  <si>
    <t xml:space="preserve">Jaime Piquersd </t>
  </si>
  <si>
    <t>buker-qs49h61hc9-1741098263679</t>
  </si>
  <si>
    <t>buker-gjw2eezf06f-1741098288000</t>
  </si>
  <si>
    <t>buker-ipvd1jz2w9-1741098322475</t>
  </si>
  <si>
    <t>buker-uj3l7mimf87-1741102591878</t>
  </si>
  <si>
    <t>Alessandra Trujilo</t>
  </si>
  <si>
    <t>buker-h4kcildcqfo-1741102754170</t>
  </si>
  <si>
    <t>buker-2pzkomoom9-1741102786293</t>
  </si>
  <si>
    <t>buker-xnbqno8vgni-1741102853520</t>
  </si>
  <si>
    <t>buker-9el4bdhv4hn-1741102881318</t>
  </si>
  <si>
    <t>buker-ma9gkmbgql-1741102927746</t>
  </si>
  <si>
    <t>buker-5g0cyqq1ca3-1741103925225</t>
  </si>
  <si>
    <t>buker-0lky392ej6c-1741105257941</t>
  </si>
  <si>
    <t>buker-oe9hkm2ukf-1741106164764</t>
  </si>
  <si>
    <t>pcalderon@buk.pe</t>
  </si>
  <si>
    <t>Paola Calderón</t>
  </si>
  <si>
    <t>CCT670</t>
  </si>
  <si>
    <t>buker-9fsv1kevhqj-1741106315106</t>
  </si>
  <si>
    <t>buker-mna1q3bahjj-1741119400779</t>
  </si>
  <si>
    <t>lmolina@buk.pe</t>
  </si>
  <si>
    <t>Luziana Molina</t>
  </si>
  <si>
    <t>BEQ539</t>
  </si>
  <si>
    <t>buker-1beaa5z1rqb-1741123515106</t>
  </si>
  <si>
    <t>buker-8r7gliac31d-1741124317037</t>
  </si>
  <si>
    <t>buker-xq6jtjhizcf-1741181740145</t>
  </si>
  <si>
    <t>jbeingolea@buk.pe</t>
  </si>
  <si>
    <t>Juan Beingolea</t>
  </si>
  <si>
    <t>BZM099</t>
  </si>
  <si>
    <t>buker-wljw6qtunkl-1741190399172</t>
  </si>
  <si>
    <t>buker-vu69goskw8-1741190689437</t>
  </si>
  <si>
    <t>buker-rfnv7srvzp-1741196533414</t>
  </si>
  <si>
    <t>buker-j2ock4cevfg-1741200735776</t>
  </si>
  <si>
    <t>buker-3qkybhczqzd-1741209712333</t>
  </si>
  <si>
    <t>buker-52fcr4wzw15-1741212463811</t>
  </si>
  <si>
    <t>B9A 074 -bcz 690</t>
  </si>
  <si>
    <t>buker-r3rfvj3oh3s-1741212507252</t>
  </si>
  <si>
    <t>buker-cn6eyyhey0r-1741221945023</t>
  </si>
  <si>
    <t>buker-i9r6yt0m05c-1741222639735</t>
  </si>
  <si>
    <t>buker-w3wnvg5rt09-1741224966771</t>
  </si>
  <si>
    <t>buker-bn4vtfxgokh-1741270961153</t>
  </si>
  <si>
    <t>Luziana</t>
  </si>
  <si>
    <t>buker-obhnt1m3nna-1741271388707</t>
  </si>
  <si>
    <t>buker-fvo2pmggf7w-1741272066848</t>
  </si>
  <si>
    <t>buker-i75mvttlpa-1741279496519</t>
  </si>
  <si>
    <t>buker-j19u4sa0zjg-1741296085582</t>
  </si>
  <si>
    <t>buker-0s5c34lwnao-1741296116822</t>
  </si>
  <si>
    <t>buker-qt7s0hfk7tg-1741296684307</t>
  </si>
  <si>
    <t>buker-ibvifak73yb-1741299263564</t>
  </si>
  <si>
    <t>buker-tizyvpdmp3-1741299297369</t>
  </si>
  <si>
    <t>buker-ehrtyvr84p-1741300962947</t>
  </si>
  <si>
    <t>B9A 074-BCZ690</t>
  </si>
  <si>
    <t>buker-jxkca48zb0p-1741363164153</t>
  </si>
  <si>
    <t>Miguel Beingolea</t>
  </si>
  <si>
    <t>buker-gfoaaj7qyvf-1741372781883</t>
  </si>
  <si>
    <t>buker-ds3x0at8nu7-1741372815163</t>
  </si>
  <si>
    <t>buker-jh8p9995a7h-1741392185388</t>
  </si>
  <si>
    <t>buker-qhq2qxli6c-1741392242839</t>
  </si>
  <si>
    <t>buker-w126au5b8qj-1741406394871</t>
  </si>
  <si>
    <t>buker-891xs9dr767-1741454838706</t>
  </si>
  <si>
    <t>buker-5oymeq9885q-1741535531986</t>
  </si>
  <si>
    <t>buker-ni2co3qv61k-1741570115321</t>
  </si>
  <si>
    <t>buker-xiyx297r3l-1741611412954</t>
  </si>
  <si>
    <t>buker-uglvcnjx8mc-1741611440732</t>
  </si>
  <si>
    <t>buker-8y021vs67ud-1741611756018</t>
  </si>
  <si>
    <t>buker-hdspaenfz6-1741611782009</t>
  </si>
  <si>
    <t>Ccz358</t>
  </si>
  <si>
    <t>buker-shbka4ly2pf-1741611979231</t>
  </si>
  <si>
    <t>Alessandra</t>
  </si>
  <si>
    <t>buker-mx6giiofhop-1741612274199</t>
  </si>
  <si>
    <t>Sebastian Flores Maldonado</t>
  </si>
  <si>
    <t>buker-ghcq5v0aujf-1741612781636</t>
  </si>
  <si>
    <t>buker-78gxgfeqye-1741620590103</t>
  </si>
  <si>
    <t>buker-y2eaj1tt8g-1741622679178</t>
  </si>
  <si>
    <t>buker-wcxpqpm6h8-1741623232870</t>
  </si>
  <si>
    <t>buker-ic245m7mrx8-1741623703817</t>
  </si>
  <si>
    <t>buker-ynvu0uu8cac-1741626705979</t>
  </si>
  <si>
    <t>buker-j8uy36l1qr-1741626743482</t>
  </si>
  <si>
    <t>buker-12bwu7hfaz2q-1741629687954</t>
  </si>
  <si>
    <t>buker-64lya7hf0fq-1741634950744</t>
  </si>
  <si>
    <t>buker-9705n5iv3e-1741634981475</t>
  </si>
  <si>
    <t>buker-8xi8iqxy9l-1741635049484</t>
  </si>
  <si>
    <t>buker-5cdxs6keacb-1741635230471</t>
  </si>
  <si>
    <t>buker-xn04joo1c2k-1741635372312</t>
  </si>
  <si>
    <t>buker-y0jxi7fm8f-1741636635827</t>
  </si>
  <si>
    <t>B9A 074 -BCZ690</t>
  </si>
  <si>
    <t>buker-bduy3h6plbd-1741642043388</t>
  </si>
  <si>
    <t>buker-ecjh1qw5xt6-1741645308135</t>
  </si>
  <si>
    <t>buker-gvr5k9dp1s-1741645815207</t>
  </si>
  <si>
    <t>buker-k7al5a2i6eh-1741646887013</t>
  </si>
  <si>
    <t>buker-2ynb41yada7-1741647605163</t>
  </si>
  <si>
    <t>buker-4kkbqcbhr8t-1741650078515</t>
  </si>
  <si>
    <t>buker-hmesnho4o1-1741654631880</t>
  </si>
  <si>
    <t>BPD057</t>
  </si>
  <si>
    <t>buker-4cqp9b5b0o3-1741654827466</t>
  </si>
  <si>
    <t>buker-1bgjdijc4cl-1741658379455</t>
  </si>
  <si>
    <t>buker-bmsmekc4j37-1741658764764</t>
  </si>
  <si>
    <t>buker-c91kazedi5-1741702249599</t>
  </si>
  <si>
    <t>buker-dmijgrux43e-1741702341187</t>
  </si>
  <si>
    <t>buker-a2ydh43agh-1741703822525</t>
  </si>
  <si>
    <t>bwp273</t>
  </si>
  <si>
    <t>buker-xv4kcgm1b4-1741704055227</t>
  </si>
  <si>
    <t>buker-j996bsrj2lt-1741704096941</t>
  </si>
  <si>
    <t>buker-kp97rael7a-1741704162513</t>
  </si>
  <si>
    <t>buker-yomnd6o9v9i-1741708615334</t>
  </si>
  <si>
    <t>buker-cj582gy3fcd-1741708660922</t>
  </si>
  <si>
    <t>buker-7sk569v3o6x-1741711510794</t>
  </si>
  <si>
    <t>buker-8pessy5hw58-1741714836911</t>
  </si>
  <si>
    <t>buker-kq5b0chqvwo-1741716675403</t>
  </si>
  <si>
    <t>buker-fmshnvegz1n-1741716704637</t>
  </si>
  <si>
    <t>buker-wyzokvs43h8-1741716729055</t>
  </si>
  <si>
    <t>buker-bveh8ncytz5-1741716756617</t>
  </si>
  <si>
    <t>buker-0m8y8t75hvqg-1741718132646</t>
  </si>
  <si>
    <t>buker-degy9yjzume-1741718302478</t>
  </si>
  <si>
    <t>buker-rzgbena7c3-1741733281947</t>
  </si>
  <si>
    <t>buker-62sqrq59q3i-1741787274037</t>
  </si>
  <si>
    <t>buker-b4bgfiolxl-1741787450218</t>
  </si>
  <si>
    <t>buker-q5baucpi8ue-1741790054631</t>
  </si>
  <si>
    <t>buker-no0b836y4s-1741793251906</t>
  </si>
  <si>
    <t>buker-kmqeuyhaxm-1741796008172</t>
  </si>
  <si>
    <t>C4S572</t>
  </si>
  <si>
    <t>buker-d43uq66rf4j-1741796047740</t>
  </si>
  <si>
    <t>buker-8woaaolnyyu-1741802845797</t>
  </si>
  <si>
    <t>buker-xgoojf29o6h-1741814869370</t>
  </si>
  <si>
    <t xml:space="preserve">Juan Miguel Beingolea </t>
  </si>
  <si>
    <t>buker-0lethly2670s-1741814942269</t>
  </si>
  <si>
    <t>buker-7kgq7aggj0q-1741815013474</t>
  </si>
  <si>
    <t>buker-iuhass0tipq-1741815056090</t>
  </si>
  <si>
    <t>buker-2a9q6vq3dkc-1741815225600</t>
  </si>
  <si>
    <t>buker-jhzwqnvs15i-1741815556811</t>
  </si>
  <si>
    <t>buker-l1edn1mxc0s-1741815634994</t>
  </si>
  <si>
    <t>buker-r3zxqx9q1w-1741815730185</t>
  </si>
  <si>
    <t>buker-qmpxbj9cug-1741816961709</t>
  </si>
  <si>
    <t>buker-z2jlc84puqi-1741817674040</t>
  </si>
  <si>
    <t>buker-qp5qey7613-1741818262654</t>
  </si>
  <si>
    <t>buker-qjval6jcw4g-1741818286790</t>
  </si>
  <si>
    <t>buker-yhhftw5wgv-1741818420590</t>
  </si>
  <si>
    <t>abarron@buk.pe</t>
  </si>
  <si>
    <t>ana elvira barron</t>
  </si>
  <si>
    <t>buker-75gc7ag153b-1741825768538</t>
  </si>
  <si>
    <t>buker-ge90a6lc6ra-1741833102259</t>
  </si>
  <si>
    <t>buker-7r0jlxpk7cc-1741882366322</t>
  </si>
  <si>
    <t xml:space="preserve">Sebastian Flores </t>
  </si>
  <si>
    <t>buker-hwyycj67zq6-1741882903488</t>
  </si>
  <si>
    <t>buker-s6hye9kijs-1741885799579</t>
  </si>
  <si>
    <t>BPD - 057</t>
  </si>
  <si>
    <t>buker-abcrltehq8s-1741886880759</t>
  </si>
  <si>
    <t>buker-ld301glze4b-1741892534382</t>
  </si>
  <si>
    <t>buker-ls1szx117bd-1741892569700</t>
  </si>
  <si>
    <t>buker-3bcxssuvnsq-1741892594579</t>
  </si>
  <si>
    <t>buker-8skmazwryg6-1741892636958</t>
  </si>
  <si>
    <t>buker-sskse8av2dd-1741892692014</t>
  </si>
  <si>
    <t>buker-ifoi4jd9tsp-1741896012548</t>
  </si>
  <si>
    <t>buker-kfpc4c1yfsa-1741896265476</t>
  </si>
  <si>
    <t>buker-ltp81mongbc-1741896317133</t>
  </si>
  <si>
    <t>buker-oyoo46ni3m-1741896364721</t>
  </si>
  <si>
    <t>Nicolas Ibar</t>
  </si>
  <si>
    <t>buker-vnml1x6ojcg-1741905557484</t>
  </si>
  <si>
    <t>buker-zp4nim5vgie-1741962720527</t>
  </si>
  <si>
    <t xml:space="preserve">Alessandra Trujillo </t>
  </si>
  <si>
    <t>buker-9sr56fmb0cb-1741982611400</t>
  </si>
  <si>
    <t>buker-2wrjuzlo54y-1741988031397</t>
  </si>
  <si>
    <t>buker-38mg944tiwx-1742084074509</t>
  </si>
  <si>
    <t>buker-n0q7j8udr1l-1742148904069</t>
  </si>
  <si>
    <t>buker-33tg1graqko-1742148949718</t>
  </si>
  <si>
    <t>buker-lrt9fu6glq-1742148987421</t>
  </si>
  <si>
    <t>buker-s3sc96shkll-1742177385768</t>
  </si>
  <si>
    <t>buker-2nmvna4cefq-1742220421198</t>
  </si>
  <si>
    <t>buker-8lf5zgdrfp-1742221905353</t>
  </si>
  <si>
    <t>buker-9vf8y0hz7if-1742222416583</t>
  </si>
  <si>
    <t>buker-1q5yrkv9tgn-1742225315109</t>
  </si>
  <si>
    <t>buker-w6lrjrg09wc-1742229843528</t>
  </si>
  <si>
    <t>buker-nm6ob90ah1-1742231486036</t>
  </si>
  <si>
    <t>buker-tc6xrher0a-1742233614051</t>
  </si>
  <si>
    <t>buker-2xogo1v2lti-1742233640470</t>
  </si>
  <si>
    <t>buker-g6t50wfgepi-1742242672970</t>
  </si>
  <si>
    <t>buker-7u8jin8jhi-1742260735420</t>
  </si>
  <si>
    <t>buker-1b9644e97dv-1742269198022</t>
  </si>
  <si>
    <t>buker-ika3rjoq3xl-1742270764481</t>
  </si>
  <si>
    <t>buker-fhuihy7bk5a-1742270940071</t>
  </si>
  <si>
    <t>buker-6pb4r8o8w5-1742308967663</t>
  </si>
  <si>
    <t>buker-bcpvot4yz7b-1742311848691</t>
  </si>
  <si>
    <t>buker-pyyyrugqvf-1742315414496</t>
  </si>
  <si>
    <t>buker-8sw6qbgrrkr-1742315990201</t>
  </si>
  <si>
    <t>mdavila@buk.pe</t>
  </si>
  <si>
    <t>Martin Dávila</t>
  </si>
  <si>
    <t>CET-276</t>
  </si>
  <si>
    <t>buker-q8vy7l9kw0i-1742321985614</t>
  </si>
  <si>
    <t>buker-gphtnu0oybg-1742322028946</t>
  </si>
  <si>
    <t>buker-wyub8lpqrcf-1742322885783</t>
  </si>
  <si>
    <t>buker-l2r6p22v9pk-1742326572635</t>
  </si>
  <si>
    <t>buker-qyzl10nw66n-1742331084584</t>
  </si>
  <si>
    <t>buker-uz1mbofli1l-1742331104573</t>
  </si>
  <si>
    <t>buker-e7w8kgmwh9d-1742331752406</t>
  </si>
  <si>
    <t>buker-bujbyx9g1c-1742332697425</t>
  </si>
  <si>
    <t>buker-y9rruz0ufya-1742332723549</t>
  </si>
  <si>
    <t>buker-2524xv0ngex-1742337749590</t>
  </si>
  <si>
    <t>buker-3061even5c2-1742338917910</t>
  </si>
  <si>
    <t>buker-8soulk0hq8e-1742402414358</t>
  </si>
  <si>
    <t>Renzo Samilan</t>
  </si>
  <si>
    <t>buker-vdxgnhknacg-1742417826908</t>
  </si>
  <si>
    <t>buker-4ijazz32i5p-1742417887524</t>
  </si>
  <si>
    <t>buker-15ll3uiti13-1742421140737</t>
  </si>
  <si>
    <t>buker-uq6p7h0yth9-1742422840866</t>
  </si>
  <si>
    <t>buker-cr9iqkwtsl-1742423005776</t>
  </si>
  <si>
    <t>buker-ct42qy7htqq-1742423685225</t>
  </si>
  <si>
    <t>aav 627</t>
  </si>
  <si>
    <t>buker-inga2a8cpkh-1742433475489</t>
  </si>
  <si>
    <t>buker-q3bsx3yb29-1742433803978</t>
  </si>
  <si>
    <t>buker-0wyu5wvxyj-1742436165152</t>
  </si>
  <si>
    <t>buker-kmljxlkeh6-1742473032581</t>
  </si>
  <si>
    <t>buker-g1jyp50va69-1742481096717</t>
  </si>
  <si>
    <t>buker-j78uwynfzv9-1742482632841</t>
  </si>
  <si>
    <t>buker-z6hc3668fzj-1742504934381</t>
  </si>
  <si>
    <t>buker-v7wi4sh23v-1742505070973</t>
  </si>
  <si>
    <t>buker-9azartiarmt-1742530378952</t>
  </si>
  <si>
    <t>buker-m4exhn351is-1742556327790</t>
  </si>
  <si>
    <t>buker-qedvjzkz3pj-1742564402999</t>
  </si>
  <si>
    <t>Bpd057</t>
  </si>
  <si>
    <t>buker-6gvtm1k4wzh-1742564855641</t>
  </si>
  <si>
    <t>buker-3kt63dearhv-1742588060293</t>
  </si>
  <si>
    <t>buker-mpixcx7eb5d-1742593994366</t>
  </si>
  <si>
    <t>buker-7idriu68jwe-1742611878026</t>
  </si>
  <si>
    <t>buker-2pl8p0cki8f-1742612127069</t>
  </si>
  <si>
    <t>buker-3g4h1jx5i5-1742655019743</t>
  </si>
  <si>
    <t>ALESSANDRA TRUJILLO</t>
  </si>
  <si>
    <t>buker-d363j07gs09-1742770399156</t>
  </si>
  <si>
    <t>buker-mbhivd8kpmp-1742773243140</t>
  </si>
  <si>
    <t>buker-1a65aiuf76c-1742786688105</t>
  </si>
  <si>
    <t>buker-ism2rpt5zs-1742789825144</t>
  </si>
  <si>
    <t>buker-fw5ou7pses5-1742789846720</t>
  </si>
  <si>
    <t>buker-d27dlsds4l7-1742789895917</t>
  </si>
  <si>
    <t>buker-ncqqf1c775d-1742795753078</t>
  </si>
  <si>
    <t>buker-idahep9d93p-1742827907581</t>
  </si>
  <si>
    <t>buker-zxxrsh5hb8-1742827990298</t>
  </si>
  <si>
    <t xml:space="preserve"> UK384</t>
  </si>
  <si>
    <t>buker-o28gxzvzycn-1742828331598</t>
  </si>
  <si>
    <t>buker-veiei94uq2-1742828765965</t>
  </si>
  <si>
    <t>buker-tg4pqs0n04-1742832639228</t>
  </si>
  <si>
    <t>buker-531brx0064f-1742834491169</t>
  </si>
  <si>
    <t>buker-irx2af43li-1742846233391</t>
  </si>
  <si>
    <t>buker-0xq42qxh4wy-1742846688868</t>
  </si>
  <si>
    <t>buker-mcujvu1e9i-1742846747161</t>
  </si>
  <si>
    <t>buker-2e2d5bdvk7e-1742854340505</t>
  </si>
  <si>
    <t>Raffaella cuzzi</t>
  </si>
  <si>
    <t>buker-w7njrwuoa9k-1742854996237</t>
  </si>
  <si>
    <t>buker-e54hsvh8qek-1742871527742</t>
  </si>
  <si>
    <t>bhe 614</t>
  </si>
  <si>
    <t>buker-g0y3wra4nd-1742880192383</t>
  </si>
  <si>
    <t>buker-sb0oti0sth-1742921217406</t>
  </si>
  <si>
    <t>buker-12mgbaunfiua-1742937140452</t>
  </si>
  <si>
    <t>buker-h238pwobnqb-1742937375994</t>
  </si>
  <si>
    <t>buker-mq7avnxxgp-1742942253317</t>
  </si>
  <si>
    <t>buker-phd94i8jfmf-1742960654840</t>
  </si>
  <si>
    <t>buker-tepuryraps9-1742998406586</t>
  </si>
  <si>
    <t>mchicchon@ninjaexcel.com</t>
  </si>
  <si>
    <t>MERCEDES</t>
  </si>
  <si>
    <t>BSX472</t>
  </si>
  <si>
    <t>buker-y3kivdzr6pn-1743000366077</t>
  </si>
  <si>
    <t>buker-dygs29jyyn-1743001805776</t>
  </si>
  <si>
    <t>buker-uujbxzbzpn-1743003647887</t>
  </si>
  <si>
    <t>buker-rqsm21buyxa-1743004728735</t>
  </si>
  <si>
    <t>buker-ywv7p3iwthf-1743004800525</t>
  </si>
  <si>
    <t>buker-oua729apdkh-1743006349881</t>
  </si>
  <si>
    <t>buker-aq5utc8pmi9-1743006411920</t>
  </si>
  <si>
    <t>buker-qyvkx0ibuo-1743009690076</t>
  </si>
  <si>
    <t>buker-i642dr7tefj-1743009730685</t>
  </si>
  <si>
    <t>buker-97gdoy2gykc-1743019432804</t>
  </si>
  <si>
    <t>bzm099</t>
  </si>
  <si>
    <t>buker-e7t26qdk79n-1743037384296</t>
  </si>
  <si>
    <t>buker-j1xldly9kb-1743037422593</t>
  </si>
  <si>
    <t>buker-quisbt53dy-1743037471330</t>
  </si>
  <si>
    <t>buker-bj8s7n73pyb-1743037596069</t>
  </si>
  <si>
    <t xml:space="preserve">Lorena Arribas  </t>
  </si>
  <si>
    <t>buker-9ve4cbdyqxb-1743042270443</t>
  </si>
  <si>
    <t>buker-ctp3zegk78c-1743081133357</t>
  </si>
  <si>
    <t>Mateo</t>
  </si>
  <si>
    <t>buker-ksl6pk2rgm-1743081547974</t>
  </si>
  <si>
    <t>Bux694</t>
  </si>
  <si>
    <t>buker-f0d7b2ugen-1743088581385</t>
  </si>
  <si>
    <t>Juan Miguel Beingolea</t>
  </si>
  <si>
    <t>CRY387</t>
  </si>
  <si>
    <t>buker-12ndo3cspnhc-1743088639340</t>
  </si>
  <si>
    <t>JUAN MIGUEL BEINGOLEA</t>
  </si>
  <si>
    <t>buker-kks0i82f52r-1743091070996</t>
  </si>
  <si>
    <t>buker-8nubq06qhjc-1743093987770</t>
  </si>
  <si>
    <t>buker-p240uvfdigc-1743095330894</t>
  </si>
  <si>
    <t>buker-k5aqv07c7gm-1743100443738</t>
  </si>
  <si>
    <t>buker-720ua4xated-1743101413509</t>
  </si>
  <si>
    <t>buker-hz8avuwql8a-1743116892459</t>
  </si>
  <si>
    <t>buker-qiu3mnp9c4l-1743116959137</t>
  </si>
  <si>
    <t>buker-amynn480xz-1743134667567</t>
  </si>
  <si>
    <t>buker-98ce688lfxl-1743134725132</t>
  </si>
  <si>
    <t>buker-k4jxqy5m6b-1743139903891</t>
  </si>
  <si>
    <t>buker-hvosc5bgn6m-1743167140480</t>
  </si>
  <si>
    <t>buker-dozp2igc6a8-1743167211566</t>
  </si>
  <si>
    <t>buker-776m1ib7tzn-1743169081735</t>
  </si>
  <si>
    <t>buker-l2560jh32ri-1743169156693</t>
  </si>
  <si>
    <t>buker-7vyff096zyf-1743169188311</t>
  </si>
  <si>
    <t>buker-kl4po5opp2n-1743169242898</t>
  </si>
  <si>
    <t>buker-fkpvony3u34-1743177104140</t>
  </si>
  <si>
    <t>buker-vh97liltdhp-1743177893373</t>
  </si>
  <si>
    <t>buker-gma0njhsbf-1743179420411</t>
  </si>
  <si>
    <t>buker-kqemquggds-1743180811940</t>
  </si>
  <si>
    <t>buker-vxwb2y2xq6c-1743183871068</t>
  </si>
  <si>
    <t>buker-8jr27du6fna-1743183937914</t>
  </si>
  <si>
    <t>buker-h8s5vwjz7va-1743367784848</t>
  </si>
  <si>
    <t>buker-y3y0r01jpno-1743397212093</t>
  </si>
  <si>
    <t>buker-0sucg726oi8b-1743397303843</t>
  </si>
  <si>
    <t>buker-scqqdv9f62-1743424011193</t>
  </si>
  <si>
    <t>buker-1af763v7vrl-1743424070810</t>
  </si>
  <si>
    <t>buker-ryde4h9wjw-1743424108304</t>
  </si>
  <si>
    <t>buker-dp11twedshq-1743431235490</t>
  </si>
  <si>
    <t>buker-1d6lf8pikhn-1743431269702</t>
  </si>
  <si>
    <t>buker-7pd54j6pbjw-1743434118763</t>
  </si>
  <si>
    <t>buker-sp6b4tkxhap-1743434478274</t>
  </si>
  <si>
    <t>buker-1qi9o0ufhukh-1743441195251</t>
  </si>
  <si>
    <t>buker-fhlfmojwju-1743442281198</t>
  </si>
  <si>
    <t>buker-96m1tzcnfjh-1743460963884</t>
  </si>
  <si>
    <t>buker-xfpjfn4nogq-1743511900781</t>
  </si>
  <si>
    <t>gmoreno@buk.pe</t>
  </si>
  <si>
    <t>Gabriel Moreno</t>
  </si>
  <si>
    <t>CLX 200</t>
  </si>
  <si>
    <t>buker-41d6udb52o-1743519533241</t>
  </si>
  <si>
    <t>buker-khz4jlmaxva-1743519571305</t>
  </si>
  <si>
    <t>buker-ddkybge8mni-1743520455202</t>
  </si>
  <si>
    <t>buker-qxqc8qj6fp9-1743522046245</t>
  </si>
  <si>
    <t>buker-t8eqehs0gd-1743523883177</t>
  </si>
  <si>
    <t>buker-3ujiidkidsq-1743523938629</t>
  </si>
  <si>
    <t>buker-qs9z590o2v-1743527781445</t>
  </si>
  <si>
    <t>buker-599et8tf2ap-1743536743752</t>
  </si>
  <si>
    <t>B9a 074- bCZ 690</t>
  </si>
  <si>
    <t>buker-ygxmmrwic6-1743537639965</t>
  </si>
  <si>
    <t>lsuenaga@buk.pe</t>
  </si>
  <si>
    <t>Luis Felipe Suenaga Cervera</t>
  </si>
  <si>
    <t>AWN-298</t>
  </si>
  <si>
    <t>buker-op7vvarl1fr-1743537675532</t>
  </si>
  <si>
    <t>buker-1brdou2rll3-1743537710287</t>
  </si>
  <si>
    <t>buker-4q3iwdx4i9a-1743538618190</t>
  </si>
  <si>
    <t>buker-v1i0d3xkz3e-1743545591416</t>
  </si>
  <si>
    <t>buker-4e8krw2b6b7-1743551021508</t>
  </si>
  <si>
    <t>Renzo</t>
  </si>
  <si>
    <t>buker-r7lof1wskdm-1743562898015</t>
  </si>
  <si>
    <t>buker-assjwu7kra-1743599923508</t>
  </si>
  <si>
    <t>buker-brpfqobgua-1743600066553</t>
  </si>
  <si>
    <t>buker-s65rmduldks-1743616773144</t>
  </si>
  <si>
    <t>buker-kr9xpj0jpcs-1743634832071</t>
  </si>
  <si>
    <t xml:space="preserve">bkm570 </t>
  </si>
  <si>
    <t>buker-d7yv20x0zoh-1743638362155</t>
  </si>
  <si>
    <t>BEQ - 539</t>
  </si>
  <si>
    <t>buker-qat706na33-1743638459450</t>
  </si>
  <si>
    <t>LUZIANA</t>
  </si>
  <si>
    <t>buker-q9qcibmvuih-1743638655790</t>
  </si>
  <si>
    <t>LUZIANA MOLINA</t>
  </si>
  <si>
    <t>buker-qr70zqi1xo-1743648576941</t>
  </si>
  <si>
    <t>buker-aus8t1228uq-1743685104322</t>
  </si>
  <si>
    <t>Ana Elvira barron</t>
  </si>
  <si>
    <t>BNS601</t>
  </si>
  <si>
    <t>buker-b9ewx5dwkke-1743686029229</t>
  </si>
  <si>
    <t>buker-7dwz408syq2-1743686684879</t>
  </si>
  <si>
    <t>buker-gi8271dys1t-1743689709795</t>
  </si>
  <si>
    <t>buker-hiu7e0cbqml-1743692428853</t>
  </si>
  <si>
    <t>buker-r48os4imevs-1743692491446</t>
  </si>
  <si>
    <t>buker-jlp5dxw8s19-1743695587457</t>
  </si>
  <si>
    <t>buker-g7mixzfwqci-1743697070582</t>
  </si>
  <si>
    <t>buker-ig2p32r7eh-1743699136071</t>
  </si>
  <si>
    <t>buker-fltly4cpbgl-1743717540153</t>
  </si>
  <si>
    <t>buker-pjo1kenmzid-1743718012199</t>
  </si>
  <si>
    <t>buker-pvyhjz4l9b9-1743729437959</t>
  </si>
  <si>
    <t>buker-ztnpjcfhcnr-1743774414342</t>
  </si>
  <si>
    <t>buker-i94zqdfhw0q-1743775065215</t>
  </si>
  <si>
    <t>buker-fxh6xky2ral-1743778002518</t>
  </si>
  <si>
    <t>buker-p1lnmrfeo6-1743778496329</t>
  </si>
  <si>
    <t>buker-d01x3uzptr5-1743778524757</t>
  </si>
  <si>
    <t>buker-t830bi95yzq-1743780883641</t>
  </si>
  <si>
    <t>CET276</t>
  </si>
  <si>
    <t>buker-ooqzfa9rwb-1743781076185</t>
  </si>
  <si>
    <t>buker-0yypxfe8rg1-1743786502392</t>
  </si>
  <si>
    <t>buker-707loqwaosn-1743786546268</t>
  </si>
  <si>
    <t>buker-arye3nc3bv7-1743789124583</t>
  </si>
  <si>
    <t>buker-j8u921ogiua-1743789159520</t>
  </si>
  <si>
    <t>buker-0z3clc5wl3il-1743792376111</t>
  </si>
  <si>
    <t>buker-5a3orqn8502-1743793676129</t>
  </si>
  <si>
    <t>buker-0202qstg0pra-1743797604985</t>
  </si>
  <si>
    <t>buker-td3ndqtxppo-1743966150664</t>
  </si>
  <si>
    <t>buker-r0kytpof7s-1743966214062</t>
  </si>
  <si>
    <t>buker-obga2719nwa-1743967589618</t>
  </si>
  <si>
    <t>buker-kc1ts858hbg-1743982930667</t>
  </si>
  <si>
    <t>buker-f7kvj2q4cci-1744023242484</t>
  </si>
  <si>
    <t xml:space="preserve">Juan Beingolea </t>
  </si>
  <si>
    <t>buker-bbbzlivzghb-1744023303211</t>
  </si>
  <si>
    <t xml:space="preserve">Juan Miguel  Beingolea </t>
  </si>
  <si>
    <t>buker-q1ceizkwnr9-1744030464266</t>
  </si>
  <si>
    <t>buker-th0iqdwr1w8-1744033728823</t>
  </si>
  <si>
    <t>Sergio martinez</t>
  </si>
  <si>
    <t>bkq280</t>
  </si>
  <si>
    <t>buker-hy1or6r55ee-1744035800607</t>
  </si>
  <si>
    <t>buker-ya1dovy3me-1744035836107</t>
  </si>
  <si>
    <t>buker-5yo9nwfdjtl-1744035920082</t>
  </si>
  <si>
    <t>buker-bowq9mzc5tf-1744038623958</t>
  </si>
  <si>
    <t>buker-0rakgju5et3e-1744038668871</t>
  </si>
  <si>
    <t>buker-9p3f09he2b9-1744038919716</t>
  </si>
  <si>
    <t>buker-iwa08kdndac-1744050837682</t>
  </si>
  <si>
    <t>buker-gucy45fsk9g-1744050893985</t>
  </si>
  <si>
    <t>buker-3ggz4moousg-1744051887502</t>
  </si>
  <si>
    <t>buker-oca08c196og-1744062114826</t>
  </si>
  <si>
    <t>trubio@buk.pe</t>
  </si>
  <si>
    <t>Thamara</t>
  </si>
  <si>
    <t>z6v-509</t>
  </si>
  <si>
    <t>buker-m0ge991zmb-1744062566085</t>
  </si>
  <si>
    <t>Thamara Rubio</t>
  </si>
  <si>
    <t>buker-pnkyyjloe3-1744065241956</t>
  </si>
  <si>
    <t>buker-fn4e4mtccke-1744065317305</t>
  </si>
  <si>
    <t>buker-bw1jq3mu34-1744067281541</t>
  </si>
  <si>
    <t>buker-v9yjuxwfeab-1744067563397</t>
  </si>
  <si>
    <t>buker-tunx1rifwg8-1744124413809</t>
  </si>
  <si>
    <t>Fabiola MIranda</t>
  </si>
  <si>
    <t>buker-xvd4wtbong-1744124638924</t>
  </si>
  <si>
    <t>kENI</t>
  </si>
  <si>
    <t>buker-4u1o0v8j8tc-1744132544305</t>
  </si>
  <si>
    <t>buker-hy1jq3go33f-1744132569854</t>
  </si>
  <si>
    <t>buker-p23cjpdw0db-1744132602025</t>
  </si>
  <si>
    <t>buker-ohhd3rdcpk-1744132676420</t>
  </si>
  <si>
    <t>buker-wy0sltirm6n-1744132714258</t>
  </si>
  <si>
    <t>buker-0mbmmh7a165g-1744141929288</t>
  </si>
  <si>
    <t>buker-vpg0nc983i-1744144900844</t>
  </si>
  <si>
    <t>buker-0tz4b92h5m9o-1744149831870</t>
  </si>
  <si>
    <t>buker-edod98f4bbr-1744153639830</t>
  </si>
  <si>
    <t>buker-wo3kj043pg-1744154784637</t>
  </si>
  <si>
    <t>buker-uykfx7wqb-1744165637018</t>
  </si>
  <si>
    <t>buker-kfyr6g15ufc-1744171308803</t>
  </si>
  <si>
    <t>buker-p7tsfera69b-1744171333729</t>
  </si>
  <si>
    <t>SERGIO MARTINEZ</t>
  </si>
  <si>
    <t>buker-vnpcaqcbv6-1744171359220</t>
  </si>
  <si>
    <t>buker-cdv7e0io7y-1744174582459</t>
  </si>
  <si>
    <t>buker-p97lycxxave-1744200259125</t>
  </si>
  <si>
    <t>buker-81f99qnzay5-1744208896556</t>
  </si>
  <si>
    <t>buker-2kacm6rntu7-1744210726616</t>
  </si>
  <si>
    <t>buker-4670qewr3zj-1744210909518</t>
  </si>
  <si>
    <t>buker-1rvjiqusw4kj-1744213513986</t>
  </si>
  <si>
    <t>buker-50ljvfosrkh-1744217293713</t>
  </si>
  <si>
    <t>buker-42er5qguec9-1744224408114</t>
  </si>
  <si>
    <t>buker-iagna5uko5k-1744227751950</t>
  </si>
  <si>
    <t>buker-d4rdq8gzjv6-1744229045451</t>
  </si>
  <si>
    <t>buker-h8gsxnjxl4p-1744229111378</t>
  </si>
  <si>
    <t>buker-lqpg5fmfq2-1744229421511</t>
  </si>
  <si>
    <t>cchuquija@buk.pe</t>
  </si>
  <si>
    <t>Cristian Chuquija Mamani</t>
  </si>
  <si>
    <t>CSB684</t>
  </si>
  <si>
    <t>buker-kg1rp1oirio-1744230403448</t>
  </si>
  <si>
    <t>CRO 192</t>
  </si>
  <si>
    <t>buker-u37vzi86s9-1744236243237</t>
  </si>
  <si>
    <t>antonella saldani</t>
  </si>
  <si>
    <t>bka522</t>
  </si>
  <si>
    <t>buker-9dpxtps9ouq-1744236292820</t>
  </si>
  <si>
    <t>buker-7sc2tnx4jxv-1744238646341</t>
  </si>
  <si>
    <t>buker-en8noy8exq9-1744238936642</t>
  </si>
  <si>
    <t>Aav 627</t>
  </si>
  <si>
    <t>buker-3xy9ks5012e-1744293056547</t>
  </si>
  <si>
    <t>buker-v4g9cwo9q8l-1744294409937</t>
  </si>
  <si>
    <t>buker-8300s82kmjr-1744300517616</t>
  </si>
  <si>
    <t>buker-lu93w5mpy1-1744301657509</t>
  </si>
  <si>
    <t>buker-eobl3ibkxel-1744301735206</t>
  </si>
  <si>
    <t xml:space="preserve">LUZIANA </t>
  </si>
  <si>
    <t>buker-jnewyf0154l-1744306734372</t>
  </si>
  <si>
    <t>buker-7zpv053pnv3-1744307381938</t>
  </si>
  <si>
    <t>buker-5xg2j5xdxe3-1744307432329</t>
  </si>
  <si>
    <t>buker-l9w4pyf7xg-1744308227573</t>
  </si>
  <si>
    <t>buker-4soinc8ubql-1744308977681</t>
  </si>
  <si>
    <t>buker-489zrc5qias-1744309520452</t>
  </si>
  <si>
    <t>buker-3fqs5pkrq2g-1744310271461</t>
  </si>
  <si>
    <t>buker-ljhtqe6rgxs-1744313375784</t>
  </si>
  <si>
    <t>buker-o9g7pu8hu9e-1744314296007</t>
  </si>
  <si>
    <t>buker-cq86dx1l2d-1744319449665</t>
  </si>
  <si>
    <t>buker-8nmc8jcub8j-1744320764452</t>
  </si>
  <si>
    <t>buker-et78z3zle17-1744320794200</t>
  </si>
  <si>
    <t>buker-evi4elg5v5-1744324536400</t>
  </si>
  <si>
    <t>buker-qunae76x1os-1744327076049</t>
  </si>
  <si>
    <t>buker-ms6rvdczbd8-1744380362189</t>
  </si>
  <si>
    <t>Luis Felipe Suenaga</t>
  </si>
  <si>
    <t>AWN298</t>
  </si>
  <si>
    <t>buker-wp8mwos6gkf-1744381433019</t>
  </si>
  <si>
    <t>buker-rga9ayd1ujr-1744393619711</t>
  </si>
  <si>
    <t>buker-nbmc94wd14-1744400628139</t>
  </si>
  <si>
    <t>buker-t5gwsqmcfbm-1744406972383</t>
  </si>
  <si>
    <t>Orlando chavez Cacho</t>
  </si>
  <si>
    <t>UV7J665</t>
  </si>
  <si>
    <t>buker-ljfyyw92yqq-1744409910903</t>
  </si>
  <si>
    <t xml:space="preserve">José luis Vidal Vidal </t>
  </si>
  <si>
    <t>buker-gx6jf4cn3o8-1744411893164</t>
  </si>
  <si>
    <t>José luis Vidal Vidal</t>
  </si>
  <si>
    <t>buker-iszo5i678r-1744485564166</t>
  </si>
  <si>
    <t>buker-i3zsg0tsbrc-1744597455463</t>
  </si>
  <si>
    <t>buker-wnnt10fc0z-1744597649031</t>
  </si>
  <si>
    <t>buker-tuxp4032yb-1744607294726</t>
  </si>
  <si>
    <t>buker-1nzs0vg0l7i-1744640957068</t>
  </si>
  <si>
    <t>buker-yqdt81qo31-1744645994603</t>
  </si>
  <si>
    <t>buker-3vlnjy2hhjr-1744646827922</t>
  </si>
  <si>
    <t>buker-o5pefdrlurf-1744647069175</t>
  </si>
  <si>
    <t>buker-qimvioa2cjq-1744647239212</t>
  </si>
  <si>
    <t>buker-3my6rdwgrzq-1744653032599</t>
  </si>
  <si>
    <t>buker-uvpp9zhzwiq-1744653075384</t>
  </si>
  <si>
    <t>Nicolas Ibrceba</t>
  </si>
  <si>
    <t>buker-bwniky6zy6v-1744653130341</t>
  </si>
  <si>
    <t>buker-13mggyl5taak-1744653162309</t>
  </si>
  <si>
    <t>buker-yg4if81ytp-1744653198026</t>
  </si>
  <si>
    <t>buker-o7nlhl1hla-1744664867702</t>
  </si>
  <si>
    <t>buker-3mih7m1akql-1744667836620</t>
  </si>
  <si>
    <t>buker-9hpu7b7tt7l-1744668496037</t>
  </si>
  <si>
    <t>buker-yj4abqsmlfg-1744669895538</t>
  </si>
  <si>
    <t>buker-xjom093rlro-1744671177593</t>
  </si>
  <si>
    <t>buker-ya6wfhzprv-1744672153817</t>
  </si>
  <si>
    <t>buker-sdw372685tm-1744672217487</t>
  </si>
  <si>
    <t>buker-6fz3qecfv4q-1744672246175</t>
  </si>
  <si>
    <t>buker-lgs2zjf4hes-1744672270652</t>
  </si>
  <si>
    <t>buker-iqap9f2xpdj-1744672478735</t>
  </si>
  <si>
    <t>buker-sfquxcpm1z-1744672561106</t>
  </si>
  <si>
    <t>buker-fq37di89zfe-1744732314594</t>
  </si>
  <si>
    <t>buker-l4zu7kpr4l-1744733258999</t>
  </si>
  <si>
    <t>buker-ku35lhziexh-1744736644633</t>
  </si>
  <si>
    <t>buker-l8f9f8ut5l-1744746334604</t>
  </si>
  <si>
    <t>buker-3ph49aimnne-1744748968804</t>
  </si>
  <si>
    <t>lpichling@buk.pe</t>
  </si>
  <si>
    <t>Luis Pichling</t>
  </si>
  <si>
    <t>CNS618</t>
  </si>
  <si>
    <t>buker-3jsvxa3yo7h-1744750241470</t>
  </si>
  <si>
    <t>buker-xddguh7g1ol-1744760063210</t>
  </si>
  <si>
    <t>buker-fda20trnzy-1744761842825</t>
  </si>
  <si>
    <t>buker-esxmv5ierf8-1744810332153</t>
  </si>
  <si>
    <t>buker-02poxsbw71dj-1744817260505</t>
  </si>
  <si>
    <t>buker-opst35r286q-1744818474578</t>
  </si>
  <si>
    <t>buker-xrsqurto4m-1744820712477</t>
  </si>
  <si>
    <t>buker-2b095fvonrr-1744820746094</t>
  </si>
  <si>
    <t>buker-db7vzjvs09b-1744836990885</t>
  </si>
  <si>
    <t>CRY 387</t>
  </si>
  <si>
    <t>buker-bbte50tfgsd-1744837056544</t>
  </si>
  <si>
    <t>buker-ehw867q8jye-1744847595659</t>
  </si>
  <si>
    <t>buker-p095ggj51rn-1744847671823</t>
  </si>
  <si>
    <t>buker-j2bs0kdr02s-1744906486909</t>
  </si>
  <si>
    <t>Buk123</t>
  </si>
  <si>
    <t>buker-24tlnaje3cw-1744906658868</t>
  </si>
  <si>
    <t xml:space="preserve">Fernanda </t>
  </si>
  <si>
    <t>buker-3aueq2419l2-1744906731557</t>
  </si>
  <si>
    <t>buker-0vsdtmht1rth-1744906858131</t>
  </si>
  <si>
    <t>Fer</t>
  </si>
  <si>
    <t>buker-rp0p7o1l608-1744932699697</t>
  </si>
  <si>
    <t>buker-d6snmkg1wo-1745211311070</t>
  </si>
  <si>
    <t>buker-sfnlkhekkon-1745232569129</t>
  </si>
  <si>
    <t>Bhe 614</t>
  </si>
  <si>
    <t>buker-4mdgkyxi1po-1745234159932</t>
  </si>
  <si>
    <t>buker-g2t6w3e7s74-1745234192056</t>
  </si>
  <si>
    <t>buker-ux9ea0abika-1745234232959</t>
  </si>
  <si>
    <t>buker-e0ifproxi2b-1745234295666</t>
  </si>
  <si>
    <t>buker-uajvhfy4s2-1745247412523</t>
  </si>
  <si>
    <t>buker-mkj4yis8tw-1745251335556</t>
  </si>
  <si>
    <t>buker-wl9w91qekzk-1745252939380</t>
  </si>
  <si>
    <t>buker-4570igs4s5d-1745253011455</t>
  </si>
  <si>
    <t>buker-u62yodnwhvs-1745253091149</t>
  </si>
  <si>
    <t>buker-uddzy16sbk-1745254248548</t>
  </si>
  <si>
    <t>buker-i0hgg13s1g-1745255143330</t>
  </si>
  <si>
    <t>buker-edx10mwv70b-1745255240963</t>
  </si>
  <si>
    <t>buker-2ntj3gfhlsn-1745255281278</t>
  </si>
  <si>
    <t>buker-f2a7m34r82l-1745255341930</t>
  </si>
  <si>
    <t>buker-cn8t2s3d8v8-1745255370706</t>
  </si>
  <si>
    <t>buker-x2felgq1z3j-1745255698945</t>
  </si>
  <si>
    <t>buker-4j6xzv2zd4q-1745255916704</t>
  </si>
  <si>
    <t>buker-xwzvvl4d2rq-1745273654902</t>
  </si>
  <si>
    <t>buker-liweuzr9rf-1745273734464</t>
  </si>
  <si>
    <t>buker-g1et6so1xkf-1745275765181</t>
  </si>
  <si>
    <t>buker-7cggo15jzos-1745275942718</t>
  </si>
  <si>
    <t>buker-cwu865pmn7g-1745276000213</t>
  </si>
  <si>
    <t>buker-ddky1ls77n-1745278703161</t>
  </si>
  <si>
    <t>buker-xdwtc8174w-1745333227527</t>
  </si>
  <si>
    <t>buker-z13w0ulpebh-1745335966835</t>
  </si>
  <si>
    <t>buker-8yk8zmsp495-1745336587589</t>
  </si>
  <si>
    <t>buker-wddmko824k-1745337800877</t>
  </si>
  <si>
    <t>buker-jgfibypnjyj-1745355302458</t>
  </si>
  <si>
    <t>buker-uaf8rhrfmi9-1745355386120</t>
  </si>
  <si>
    <t>buker-hy3d07empb9-1745355796237</t>
  </si>
  <si>
    <t>buker-itsfs57u5uo-1745355832859</t>
  </si>
  <si>
    <t>buker-jlstlt6ntsn-1745355868313</t>
  </si>
  <si>
    <t>buker-zv8cubk96eo-1745356649983</t>
  </si>
  <si>
    <t>buker-li7nt7vv7c-1745356696055</t>
  </si>
  <si>
    <t>buker-g2x6tzopflj-1745360344654</t>
  </si>
  <si>
    <t>buker-cbszjggcwmj-1745365781559</t>
  </si>
  <si>
    <t>brz408</t>
  </si>
  <si>
    <t>buker-ep26awrs61s-1745365819717</t>
  </si>
  <si>
    <t>buker-kp4oyd4cf7a-1745373799753</t>
  </si>
  <si>
    <t>buker-lgzeoz6dkik-1745420033082</t>
  </si>
  <si>
    <t>juan Beingolea</t>
  </si>
  <si>
    <t>buker-0ocklmd549jf-1745421529199</t>
  </si>
  <si>
    <t>buker-epvexzhgckh-1745421627764</t>
  </si>
  <si>
    <t>buker-87u8orgg2m3-1745421700697</t>
  </si>
  <si>
    <t>B2AP029</t>
  </si>
  <si>
    <t>buker-adlsxv46vik-1745422186748</t>
  </si>
  <si>
    <t>buker-ymahu4cpflq-1745422221072</t>
  </si>
  <si>
    <t>buker-tjrq29gx24n-1745435298605</t>
  </si>
  <si>
    <t>buker-k7fkfhkml9q-1745435512754</t>
  </si>
  <si>
    <t>BEQ-539</t>
  </si>
  <si>
    <t>buker-5fuowuifz37-1745436004486</t>
  </si>
  <si>
    <t>buker-ifylgczjh0h-1745442283308</t>
  </si>
  <si>
    <t>buker-rhl5zszzzrf-1745442573199</t>
  </si>
  <si>
    <t>buker-xgawa8kw00q-1745444419313</t>
  </si>
  <si>
    <t>buker-zypfi41df8-1745447353945</t>
  </si>
  <si>
    <t>buker-g6wshgdorks-1745447506269</t>
  </si>
  <si>
    <t>buker-gg388l65bm-1745447808291</t>
  </si>
  <si>
    <t>buker-lnocnmxj8h-1745464290819</t>
  </si>
  <si>
    <t>buker-6eqzd5xzyen-1745495278021</t>
  </si>
  <si>
    <t>buker-xve9agcbau-1745496783560</t>
  </si>
  <si>
    <t>buker-7v5hex19kw4-1745496930119</t>
  </si>
  <si>
    <t>buker-2an7t4zf9n3-1745501325005</t>
  </si>
  <si>
    <t>buker-wfpyw6lm2i-1745505814412</t>
  </si>
  <si>
    <t>buker-fovspdfz9u-1745507381239</t>
  </si>
  <si>
    <t>buker-eavrh04kf5q-1745507427532</t>
  </si>
  <si>
    <t>buker-hrn3vrln73q-1745507513541</t>
  </si>
  <si>
    <t>buker-b7uldih96uv-1745507798924</t>
  </si>
  <si>
    <t>techops-user@buk.cl</t>
  </si>
  <si>
    <t>prueba techops</t>
  </si>
  <si>
    <t>aaaaa</t>
  </si>
  <si>
    <t>buker-sogs0je4h6-1745508118577</t>
  </si>
  <si>
    <t>techops prueba</t>
  </si>
  <si>
    <t>aaaa</t>
  </si>
  <si>
    <t>buker-0fg95vnszmyv-1745509871265</t>
  </si>
  <si>
    <t>buker-hij98dknqhs-1745510137598</t>
  </si>
  <si>
    <t>buker-ucmt42lth4j-1745510159159</t>
  </si>
  <si>
    <t>buker-7z9sz2uox16-1745510209540</t>
  </si>
  <si>
    <t>buker-z1dbsom3k6c-1745510267975</t>
  </si>
  <si>
    <t>buker-546jge3uebn-1745511264870</t>
  </si>
  <si>
    <t>ALEJANDRA CUETO</t>
  </si>
  <si>
    <t>APF637</t>
  </si>
  <si>
    <t>buker-euma45qr2hl-1745516891844</t>
  </si>
  <si>
    <t>buker-286p7zhxekf-1745521683084</t>
  </si>
  <si>
    <t>buker-7dmwckddrc7-1745521743311</t>
  </si>
  <si>
    <t>buker-mcepzsiil8-1745587772910</t>
  </si>
  <si>
    <t>buker-k114dn4v8gj-1745589909058</t>
  </si>
  <si>
    <t>buker-365rvs3zzbj-1745595395482</t>
  </si>
  <si>
    <t>buker-r0ukv37dnx-1745595443571</t>
  </si>
  <si>
    <t>buker-3tdvtfzvt5-1745595731666</t>
  </si>
  <si>
    <t xml:space="preserve">Julio Cesar Villavicencio </t>
  </si>
  <si>
    <t>buker-y64lhtxznp-1745595804107</t>
  </si>
  <si>
    <t>buker-8ilk38kill9-1745595852084</t>
  </si>
  <si>
    <t>buker-pnqdukjy5b8-1745595905203</t>
  </si>
  <si>
    <t>buker-si8xy6p3q4j-1745595961389</t>
  </si>
  <si>
    <t>buker-crd8i47vbsk-1745595978547</t>
  </si>
  <si>
    <t>buker-8m2ogcu16pa-1745600124130</t>
  </si>
  <si>
    <t>buker-vourwj7lvh-1745616085794</t>
  </si>
  <si>
    <t>AUY 605</t>
  </si>
  <si>
    <t>buker-coq8jawy206-1745788048398</t>
  </si>
  <si>
    <t>buker-8g7j0kf6tb7-1745853083207</t>
  </si>
  <si>
    <t>buker-hn05tu80jeu-1745853243279</t>
  </si>
  <si>
    <t>buker-4o2msjdw49l-1745854014932</t>
  </si>
  <si>
    <t>Jhoselin Velez</t>
  </si>
  <si>
    <t>buker-52e16w6aqht-1745862719168</t>
  </si>
  <si>
    <t>buker-csuf9annpo5-1745862753877</t>
  </si>
  <si>
    <t>buker-m3fihnbcgnd-1745880127852</t>
  </si>
  <si>
    <t>buker-bpy4lgqt7xr-1745880178204</t>
  </si>
  <si>
    <t>buker-gu7r3sqbme-1745880211934</t>
  </si>
  <si>
    <t>buker-m3kdmnqtlfg-1745934639299</t>
  </si>
  <si>
    <t>buker-j5q64jzfavi-1745934744332</t>
  </si>
  <si>
    <t>buker-sixh7vma8p-1745939170943</t>
  </si>
  <si>
    <t>buker-zn72gakv5vh-1745940901164</t>
  </si>
  <si>
    <t>buker-0tn8b7iy478-1745943832946</t>
  </si>
  <si>
    <t>buker-yrerhmdisje-1745944760543</t>
  </si>
  <si>
    <t>buker-0aztwtynoxn5-1745944832243</t>
  </si>
  <si>
    <t xml:space="preserve">Feria beneficios </t>
  </si>
  <si>
    <t>buker-jnz1491v1xm-1745946129420</t>
  </si>
  <si>
    <t>buker-fzmvu1l7pdg-1745946234467</t>
  </si>
  <si>
    <t>buker-2kmb6qe8ufo-1745946466916</t>
  </si>
  <si>
    <t>Cristian Chuquija</t>
  </si>
  <si>
    <t>buker-byjhmpopm7-1745953963030</t>
  </si>
  <si>
    <t>buker-ncz5oy0ljni-1745963454650</t>
  </si>
  <si>
    <t>buker-mgpu7ro76w-1745972934365</t>
  </si>
  <si>
    <t>buker-51253hktue3-1746014035120</t>
  </si>
  <si>
    <t>buker-7eilt1krgp-1746024348080</t>
  </si>
  <si>
    <t>juan beingolea</t>
  </si>
  <si>
    <t>buker-ldd0sb3ix1-1746028021405</t>
  </si>
  <si>
    <t>buker-046ayenzo9jd-1746030545476</t>
  </si>
  <si>
    <t>buker-pg8iqtpenda-1746030577880</t>
  </si>
  <si>
    <t>buker-9u3f2d9gicm-1746039239360</t>
  </si>
  <si>
    <t>buker-vkdy5m5t1n-1746039343402</t>
  </si>
  <si>
    <t>buker-ogjo1uegqtn-1746039415349</t>
  </si>
  <si>
    <t>buker-hnnbp38mrw-1746039523601</t>
  </si>
  <si>
    <t>buker-59az11bu51k-1746048082830</t>
  </si>
  <si>
    <t>buker-qrlqoamc8kr-1746061347533</t>
  </si>
  <si>
    <t>buker-f77jk0uh1xa-1746062273044</t>
  </si>
  <si>
    <t>buker-c0fffghvz6-1746062316344</t>
  </si>
  <si>
    <t>Silvana  Da Costa</t>
  </si>
  <si>
    <t>buker-0gzpz9hvzw75-1746062350738</t>
  </si>
  <si>
    <t>buker-kk6ae7l5w7k-1746185915064</t>
  </si>
  <si>
    <t>buker-0vah7zj8btdg-1746191610004</t>
  </si>
  <si>
    <t>buker-6snl4xn6vm6-1746195213715</t>
  </si>
  <si>
    <t>buker-5v08rf7fxs2-1746199212125</t>
  </si>
  <si>
    <t>buker-0m354hwjgjbo-1746199402570</t>
  </si>
  <si>
    <t>buker-n5tnuebf6ck-1746199476755</t>
  </si>
  <si>
    <t>buker-rnv4v7jp2xq-1746199826281</t>
  </si>
  <si>
    <t>buker-368a969q38r-1746200291900</t>
  </si>
  <si>
    <t>buker-6l1b9lcwn2n-1746202204708</t>
  </si>
  <si>
    <t>buker-4k8dkovjpje-1746218815086</t>
  </si>
  <si>
    <t>buker-z8ul2ib8f7d-1746218858409</t>
  </si>
  <si>
    <t>JUAN BEINGOLEA</t>
  </si>
  <si>
    <t>buker-72knp74gql9-1746222041791</t>
  </si>
  <si>
    <t>buker-2y5v9r2yf9l-1746228211433</t>
  </si>
  <si>
    <t>buker-wstac4c3mdh-1746392868753</t>
  </si>
  <si>
    <t>buker-nhqkeskqe6-1746406170698</t>
  </si>
  <si>
    <t>buker-pwtle0nbpta-1746406214026</t>
  </si>
  <si>
    <t>buker-3u1aguftary-1746418049621</t>
  </si>
  <si>
    <t>buker-gy9jup1aqqs-1746418096242</t>
  </si>
  <si>
    <t>buker-pba1u9bfwf-1746418132637</t>
  </si>
  <si>
    <t>buker-bpm5l0k8oy5-1746418307879</t>
  </si>
  <si>
    <t>buker-i4zh1nb63t-1746457842330</t>
  </si>
  <si>
    <t>buker-32fien2ustb-1746464747707</t>
  </si>
  <si>
    <t>buker-mu5w7nc0t7-1746465697155</t>
  </si>
  <si>
    <t>buker-6wokpn7fchf-1746473431920</t>
  </si>
  <si>
    <t>buker-r8qg4dfb929-1746496293149</t>
  </si>
  <si>
    <t>buker-1gdajfqdzm7-1746497437639</t>
  </si>
  <si>
    <t>buker-cdkwtoccbba-1746540995960</t>
  </si>
  <si>
    <t>buker-1ry0bwkkp8x-1746541026956</t>
  </si>
  <si>
    <t>buker-o1fcn548xvd-1746541136248</t>
  </si>
  <si>
    <t>buker-kv1vga25hqr-1746542062799</t>
  </si>
  <si>
    <t>buker-lzqszmtwaxl-1746542100718</t>
  </si>
  <si>
    <t xml:space="preserve">JUAN BEINGOLEA </t>
  </si>
  <si>
    <t>buker-ytzfxycrr7-1746545555064</t>
  </si>
  <si>
    <t>buker-9xhxrgkpmmd-1746553315948</t>
  </si>
  <si>
    <t>buker-vhcfralbu2s-1746589713745</t>
  </si>
  <si>
    <t>buker-spic9pdx7un-1746589787550</t>
  </si>
  <si>
    <t>buker-1tgp4lwany8i-1746627283169</t>
  </si>
  <si>
    <t xml:space="preserve">Sharon Valle </t>
  </si>
  <si>
    <t>buker-s6i4zywd86t-1746627301579</t>
  </si>
  <si>
    <t>buker-gkqdb1opi0t-1746627353615</t>
  </si>
  <si>
    <t>buker-pjm9g3d053l-1746627465494</t>
  </si>
  <si>
    <t>buker-fyhcpu2vz9-1746627489515</t>
  </si>
  <si>
    <t>buker-aoft98wvzcn-1746629571624</t>
  </si>
  <si>
    <t>buker-vlxxyujg1hj-1746630145359</t>
  </si>
  <si>
    <t>buker-lktbwreh9ta-1746631136924</t>
  </si>
  <si>
    <t>buker-vtzf98na5bj-1746631956735</t>
  </si>
  <si>
    <t>buker-8tpfsj6zonx-1746632003348</t>
  </si>
  <si>
    <t>buker-0btiy2efeens-1746637502527</t>
  </si>
  <si>
    <t>buker-a7n9fns2jpr-1746637566429</t>
  </si>
  <si>
    <t>buker-cpuxsfokatn-1746646847946</t>
  </si>
  <si>
    <t>buker-too4wifngtg-1746646900282</t>
  </si>
  <si>
    <t xml:space="preserve">JUAN MIGUEL </t>
  </si>
  <si>
    <t>buker-g0vnm6r60hl-1746652695107</t>
  </si>
  <si>
    <t>buker-c2y4p2tpz78-1746657738613</t>
  </si>
  <si>
    <t>buker-w3hg6lmi4pc-1746717111961</t>
  </si>
  <si>
    <t>buker-q53x7leisa-1746721454250</t>
  </si>
  <si>
    <t>buker-ly8i3l9rg4q-1746721480424</t>
  </si>
  <si>
    <t>buker-rvi9kcth57-1746722619593</t>
  </si>
  <si>
    <t>buker-0xm6bov9jzx9-1746722814893</t>
  </si>
  <si>
    <t>B9A 074 o BCZ690</t>
  </si>
  <si>
    <t>buker-q8w150plgwp-1746722922193</t>
  </si>
  <si>
    <t>buker-vtgs9a5u45-1746724020096</t>
  </si>
  <si>
    <t>buker-jzg922p7erj-1746724100799</t>
  </si>
  <si>
    <t>buker-bi1ksyr1ukc-1746724657471</t>
  </si>
  <si>
    <t>buker-ybz25jhlir9-1746739974114</t>
  </si>
  <si>
    <t>buker-4ik3jkhkxn4-1746802515187</t>
  </si>
  <si>
    <t>buker-7l0tdhxf4a7-1746802862479</t>
  </si>
  <si>
    <t>buker-de3sjzfe15t-1746803829721</t>
  </si>
  <si>
    <t>avillano@buk.pe</t>
  </si>
  <si>
    <t>alessandra villano aragon</t>
  </si>
  <si>
    <t>cfe-604</t>
  </si>
  <si>
    <t>buker-gfu25xc0wyh-1746806081143</t>
  </si>
  <si>
    <t>buker-22vjaghgtdf-1746806316535</t>
  </si>
  <si>
    <t>buker-hyycy5zs7g-1746806376130</t>
  </si>
  <si>
    <t>buker-osu8lk4weib-1746808311834</t>
  </si>
  <si>
    <t>buker-8veun0hqwgh-1746813256407</t>
  </si>
  <si>
    <t>buker-5ewueky7rcf-1746820588319</t>
  </si>
  <si>
    <t>buker-kb1ywy6f6sh-1746820782304</t>
  </si>
  <si>
    <t>buker-ifvtavprho-1746822138448</t>
  </si>
  <si>
    <t>buker-uj5svnstiv-1746978681412</t>
  </si>
  <si>
    <t>buker-hgmlivqqt7h-1747007561583</t>
  </si>
  <si>
    <t>buker-i9g1sjkxxs-1747062723900</t>
  </si>
  <si>
    <t>Ivan</t>
  </si>
  <si>
    <t>buker-vz3bw02kjro-1747062861459</t>
  </si>
  <si>
    <t>buker-tu06h4kpdzt-1747066421579</t>
  </si>
  <si>
    <t>buker-q0tkayzwj1-1747067617642</t>
  </si>
  <si>
    <t>buker-cpwgyp7w6q6-1747067672347</t>
  </si>
  <si>
    <t>buker-5rwr2embxvq-1747067843866</t>
  </si>
  <si>
    <t>buker-0f3i9f2rxbnb-1747068074148</t>
  </si>
  <si>
    <t>9895tc</t>
  </si>
  <si>
    <t>buker-h98tv3aoosw-1747068520147</t>
  </si>
  <si>
    <t>buker-ce3sn2ebw0k-1747069221797</t>
  </si>
  <si>
    <t>buker-uqlnvf5hoeh-1747080651718</t>
  </si>
  <si>
    <t>Bladimir Hancco</t>
  </si>
  <si>
    <t>CJD234</t>
  </si>
  <si>
    <t>buker-iafw4m6llm-1747080908603</t>
  </si>
  <si>
    <t>buker-ib7aibc5ak-1747085290002</t>
  </si>
  <si>
    <t>buker-12hm2l2c0yw-1747103912683</t>
  </si>
  <si>
    <t>buker-gtyj595i8g-1747104021221</t>
  </si>
  <si>
    <t>Raffa c</t>
  </si>
  <si>
    <t>buker-c67jpyozl6i-1747144946914</t>
  </si>
  <si>
    <t>buker-cgnkgv9cixk-1747145730307</t>
  </si>
  <si>
    <t>buker-6aqi8tyjrep-1747145895167</t>
  </si>
  <si>
    <t>bhe-614</t>
  </si>
  <si>
    <t>buker-7c0j5aoides-1747146911089</t>
  </si>
  <si>
    <t>buker-7jn10pwopq8-1747146952984</t>
  </si>
  <si>
    <t>buker-lzmrhkb6kon-1747148213680</t>
  </si>
  <si>
    <t>buker-4phki4r9rzd-1747148248533</t>
  </si>
  <si>
    <t>buker-7lmszhku794-1747148413790</t>
  </si>
  <si>
    <t>buker-z84el45e5rg-1747149568420</t>
  </si>
  <si>
    <t>buker-hrkxctg49fr-1747149983427</t>
  </si>
  <si>
    <t>buker-tcwa4y219gl-1747158284529</t>
  </si>
  <si>
    <t>buker-4e7jz3git1d-1747158334298</t>
  </si>
  <si>
    <t>buker-vu96npkcav-1747158377997</t>
  </si>
  <si>
    <t>buker-aw6blmtypjt-1747158591751</t>
  </si>
  <si>
    <t>buker-pvaj8pba2nd-1747162683117</t>
  </si>
  <si>
    <t>SW (Make a Wish)</t>
  </si>
  <si>
    <t>XXX-XXX</t>
  </si>
  <si>
    <t>buker-mreysvie7hd-1747163869859</t>
  </si>
  <si>
    <t>buker-l2sjuu27xrk-1747172519181</t>
  </si>
  <si>
    <t>buker-bex1mh797ed-1747192699551</t>
  </si>
  <si>
    <t>buker-pdmzb1qwjro-1747192780552</t>
  </si>
  <si>
    <t>buker-v4jx6hw4e-1747197338314</t>
  </si>
  <si>
    <t>buker-bzh0pmccxp-1747206853156</t>
  </si>
  <si>
    <t>buker-cpa9dw72vzw-1747224503490</t>
  </si>
  <si>
    <t>buker-qg5m0ltle5i-1747224582425</t>
  </si>
  <si>
    <t>buker-6trr9epdu06-1747224630213</t>
  </si>
  <si>
    <t>AUY606</t>
  </si>
  <si>
    <t>buker-oc2zvzwu5gi-1747236801913</t>
  </si>
  <si>
    <t>lojeda@buk.pe</t>
  </si>
  <si>
    <t>Leonardo Ojeda Villamar</t>
  </si>
  <si>
    <t>BMD-012</t>
  </si>
  <si>
    <t>buker-p3mzrgevdeq-1747237916241</t>
  </si>
  <si>
    <t>buker-qoqryb4008d-1747237976097</t>
  </si>
  <si>
    <t>buker-iix67dwihxh-1747238063359</t>
  </si>
  <si>
    <t>buker-tpjnuihaxhd-1747240084567</t>
  </si>
  <si>
    <t>buker-yxdhve96w2-1747240144266</t>
  </si>
  <si>
    <t>buker-qn3pkodomuq-1747242183223</t>
  </si>
  <si>
    <t>buker-g9yqo5frbce-1747242405388</t>
  </si>
  <si>
    <t>buker-izokngwtro-1747251837268</t>
  </si>
  <si>
    <t>buker-kc1z9b75q68-1747252255462</t>
  </si>
  <si>
    <t>buker-cphsuq8ipfk-1747252331734</t>
  </si>
  <si>
    <t>buker-b4a4ciz7m1i-1747253009253</t>
  </si>
  <si>
    <t>Diana Cuadros</t>
  </si>
  <si>
    <t>buker-z9wlimebgps-1747272135201</t>
  </si>
  <si>
    <t>buker-2fdt6jpw15o-1747277403736</t>
  </si>
  <si>
    <t>buker-9t0kz1orpqp-1747309788768</t>
  </si>
  <si>
    <t>buker-e106w4xl28-1747314426511</t>
  </si>
  <si>
    <t>buker-vlkjw41ehin-1747314474325</t>
  </si>
  <si>
    <t>buker-c2hi6grctz6-1747325893724</t>
  </si>
  <si>
    <t>buker-lryf7zcsowr-1747327427195</t>
  </si>
  <si>
    <t>buker-eoxc1qi50c-1747327462361</t>
  </si>
  <si>
    <t>buker-dh037sn3ust-1747327807156</t>
  </si>
  <si>
    <t>Acz670</t>
  </si>
  <si>
    <t>buker-l2fmhiz0d1-1747328266741</t>
  </si>
  <si>
    <t>buker-vzezptlavsn-1747328291486</t>
  </si>
  <si>
    <t>buker-v43zvlwgnh-1747328333043</t>
  </si>
  <si>
    <t>buker-m5t1sbbc7p-1747330862413</t>
  </si>
  <si>
    <t>buker-dqtqfv5kyok-1747337501521</t>
  </si>
  <si>
    <t>buker-2tyhterioju-1747338537005</t>
  </si>
  <si>
    <t>buker-ruv378critl-1747345836472</t>
  </si>
  <si>
    <t>buker-s8sxr7eyu3s-1747356698623</t>
  </si>
  <si>
    <t>buker-hqsqceipo1s-1747366542283</t>
  </si>
  <si>
    <t>buker-mfc99lphp9b-1747402727025</t>
  </si>
  <si>
    <t>buker-4i3ucc3f9ar-1747405268853</t>
  </si>
  <si>
    <t>buker-k8kbbq2t2j-1747405829758</t>
  </si>
  <si>
    <t>buker-zn9axw8hssa-1747405893158</t>
  </si>
  <si>
    <t>buker-jtq2b0pojj-1747407498970</t>
  </si>
  <si>
    <t>buker-56lhmqiqzak-1747409205883</t>
  </si>
  <si>
    <t>buker-3oibl3gv1av-1747409735118</t>
  </si>
  <si>
    <t>clx200</t>
  </si>
  <si>
    <t>buker-ntd4ckxhpcj-1747411557020</t>
  </si>
  <si>
    <t>buker-0ixc6bdclizn-1747415458227</t>
  </si>
  <si>
    <t>buker-l2sckceik-1747421945580</t>
  </si>
  <si>
    <t>buker-8myx43q8iki-1747438052674</t>
  </si>
  <si>
    <t>Guillermo Alejandro Vallejos Moral</t>
  </si>
  <si>
    <t>F0X-572</t>
  </si>
  <si>
    <t>buker-nqpkz84x56s-1747455024112</t>
  </si>
  <si>
    <t>buker-uioqfct2sjd-1747455108757</t>
  </si>
  <si>
    <t>buker-1eihq9ccifh-1747624097441</t>
  </si>
  <si>
    <t>buker-7477qhhtauw-1747631025174</t>
  </si>
  <si>
    <t>buker-drq3alggydr-1747664113953</t>
  </si>
  <si>
    <t>buker-y5cp8t5o2o-1747666560876</t>
  </si>
  <si>
    <t>buker-x8s8u7qnrtn-1747669346486</t>
  </si>
  <si>
    <t>buker-ttvtww6newn-1747669458163</t>
  </si>
  <si>
    <t>buker-ql74t5mit5-1747669653514</t>
  </si>
  <si>
    <t>buker-460p0buclx7-1747671281027</t>
  </si>
  <si>
    <t>buker-8hhr1v2q42t-1747671347068</t>
  </si>
  <si>
    <t>buker-y1fbte48vve-1747683843044</t>
  </si>
  <si>
    <t>buker-qjutz9egy1-1747691714978</t>
  </si>
  <si>
    <t>buker-z323nog27s-1747691766609</t>
  </si>
  <si>
    <t>Raffa cuzzi</t>
  </si>
  <si>
    <t>buker-0px4t2npqa5r-1747691899163</t>
  </si>
  <si>
    <t>buker-mbmon72te5d-1747693722414</t>
  </si>
  <si>
    <t>buker-n8ezhpjl7w-1747701274342</t>
  </si>
  <si>
    <t>buker-8o19e81rvt3-1747701317570</t>
  </si>
  <si>
    <t>buker-1q51avbyddr-1747748331135</t>
  </si>
  <si>
    <t xml:space="preserve">Paola Calderón </t>
  </si>
  <si>
    <t>buker-pnfjd1d4co-1747756854160</t>
  </si>
  <si>
    <t>jschmidt@buk.pe</t>
  </si>
  <si>
    <t>Juana Schmidt</t>
  </si>
  <si>
    <t>ATB678</t>
  </si>
  <si>
    <t>buker-517aizk6bpv-1747756917810</t>
  </si>
  <si>
    <t>buker-t62le9hn1xm-1747756973027</t>
  </si>
  <si>
    <t>buker-g35e3kf72be-1747759518903</t>
  </si>
  <si>
    <t>buker-6cpt80x7hb-1747759664814</t>
  </si>
  <si>
    <t>buker-czg1bsf8s45-1747761112680</t>
  </si>
  <si>
    <t>cbarrera@buk.pe</t>
  </si>
  <si>
    <t>Maria Claudia Barrera</t>
  </si>
  <si>
    <t>CLO566</t>
  </si>
  <si>
    <t>buker-i3qv9pemyv8-1747762048886</t>
  </si>
  <si>
    <t>buker-3303aforipr-1747762151122</t>
  </si>
  <si>
    <t>buker-pw75r23p6d-1747768127737</t>
  </si>
  <si>
    <t>buker-kywdqlorb3-1747769277139</t>
  </si>
  <si>
    <t>buker-ljguysmyrn-1747769979781</t>
  </si>
  <si>
    <t>buker-y43aqey261b-1747783237385</t>
  </si>
  <si>
    <t>buker-nr9ff7npsmj-1747857510949</t>
  </si>
  <si>
    <t>buker-tfzys6qcjmh-1747864730356</t>
  </si>
  <si>
    <t>buker-lmqn1ew318i-1747864800660</t>
  </si>
  <si>
    <t>buker-xjbxw6fanu-1747870430597</t>
  </si>
  <si>
    <t>buker-lmtenwid0g-1747872708553</t>
  </si>
  <si>
    <t>buker-slger691tu-1747872737333</t>
  </si>
  <si>
    <t>buker-38puj7k5mma-1747872767502</t>
  </si>
  <si>
    <t>Renzo Samillan.</t>
  </si>
  <si>
    <t>buker-narq3ek64ar-1747887136986</t>
  </si>
  <si>
    <t>buker-3qwq3en7bs-1747944442996</t>
  </si>
  <si>
    <t>buker-agy8bmqm6bc-1747944947011</t>
  </si>
  <si>
    <t>buker-usji291l87o-1747945118762</t>
  </si>
  <si>
    <t>buker-28r1gofug2w-1747945175316</t>
  </si>
  <si>
    <t>buker-yyzn3lsja6l-1747950402764</t>
  </si>
  <si>
    <t>buker-v00hcvagxxj-1747951531368</t>
  </si>
  <si>
    <t>stephany Mitteenn</t>
  </si>
  <si>
    <t>buker-s1szsaeiy5-1747953109097</t>
  </si>
  <si>
    <t>Paola Calderon</t>
  </si>
  <si>
    <t>buker-ko6t2uxjeo-1747954867912</t>
  </si>
  <si>
    <t>marredondo@buk.pe</t>
  </si>
  <si>
    <t>Mariainés Arredondo</t>
  </si>
  <si>
    <t>buker-zrkp6yvl9ek-1748006731033</t>
  </si>
  <si>
    <t>buker-qn1h8ryjbd-1748007908763</t>
  </si>
  <si>
    <t>buker-4jk5z6njm5g-1748007953522</t>
  </si>
  <si>
    <t>buker-ith1vmmd7lc-1748008008167</t>
  </si>
  <si>
    <t>buker-b5x80dfkwih-1748008108667</t>
  </si>
  <si>
    <t>buker-lgwi9x2n4nf-1748016662631</t>
  </si>
  <si>
    <t>buker-190zihoti4-1748179750674</t>
  </si>
  <si>
    <t>buker-tv8q6mi8pzo-1748274299289</t>
  </si>
  <si>
    <t>buker-8axft45bngy-1748274343919</t>
  </si>
  <si>
    <t>buker-hg86a3qhuw-1748274464887</t>
  </si>
  <si>
    <t>buker-14ya5j2ecle-1748275891602</t>
  </si>
  <si>
    <t>buker-fc5y3trt7he-1748275933837</t>
  </si>
  <si>
    <t>buker-0s7ec77dwvse-1748275974296</t>
  </si>
  <si>
    <t>buker-bm2uqc6pur-1748278096972</t>
  </si>
  <si>
    <t>buker-c0tf7jnly4-1748284587665</t>
  </si>
  <si>
    <t>buker-r43fn0fs1he-1748287676642</t>
  </si>
  <si>
    <t>buker-tzr32221bjl-1748291487761</t>
  </si>
  <si>
    <t>buker-bynddqy6u6c-1748358688746</t>
  </si>
  <si>
    <t>buker-nkce0zpbl4-1748360782095</t>
  </si>
  <si>
    <t>buker-itm670m9k1-1748360986808</t>
  </si>
  <si>
    <t>buker-5en2rum2pc-1748362977024</t>
  </si>
  <si>
    <t>buker-bb8oibew40e-1748363284784</t>
  </si>
  <si>
    <t>buker-qyjjzjizvq-1748363335046</t>
  </si>
  <si>
    <t>buker-zwdbj7egcvf-1748367377300</t>
  </si>
  <si>
    <t>buker-wxldeiv11k-1748375186922</t>
  </si>
  <si>
    <t>buker-dalkl2cnh69-1748376483289</t>
  </si>
  <si>
    <t>Maria Claudia Barrera Esquivel</t>
  </si>
  <si>
    <t>buker-kh52nn2itud-1748377264260</t>
  </si>
  <si>
    <t>cry387</t>
  </si>
  <si>
    <t>buker-2mktmuy5sqo-1748377656731</t>
  </si>
  <si>
    <t>buker-b7uk9ohtyu-1748377819921</t>
  </si>
  <si>
    <t>buker-74urudv2fuc-1748379930038</t>
  </si>
  <si>
    <t>buker-yw17vkmk3n-1748385016600</t>
  </si>
  <si>
    <t>buker-la910f10gtc-1748432713323</t>
  </si>
  <si>
    <t>buker-t6srfm314jc-1748440186146</t>
  </si>
  <si>
    <t>buker-8dvsr2zsoyg-1748440851878</t>
  </si>
  <si>
    <t>buker-q291w4rm3x-1748441678748</t>
  </si>
  <si>
    <t>buker-ckwecujz7ih-1748447794229</t>
  </si>
  <si>
    <t>buker-4nq268drufq-1748451295850</t>
  </si>
  <si>
    <t>buker-7id4nl6urtm-1748451327247</t>
  </si>
  <si>
    <t>buker-zlk13ab65eh-1748451377053</t>
  </si>
  <si>
    <t>buker-ujqofvu1l4-1748451422737</t>
  </si>
  <si>
    <t>buker-ytncyn8878-1748451458779</t>
  </si>
  <si>
    <t>buker-7771dv0o8gg-1748456598784</t>
  </si>
  <si>
    <t>buker-ga9c887607b-1748458605342</t>
  </si>
  <si>
    <t>buker-g9y4mym1dn-1748461847353</t>
  </si>
  <si>
    <t>buker-ulcdit5f3bf-1748462519274</t>
  </si>
  <si>
    <t>buker-273q23hrewd-1748462554293</t>
  </si>
  <si>
    <t>buker-gp8z15wcmif-1748466837800</t>
  </si>
  <si>
    <t>Juana Cecilia Schmidt Portal</t>
  </si>
  <si>
    <t>buker-m9bbcq1ki8g-1748467963024</t>
  </si>
  <si>
    <t>buker-vpugle5ukw-1748473119197</t>
  </si>
  <si>
    <t>buker-tzli6biu3hi-1748474812407</t>
  </si>
  <si>
    <t>buker-j77pau2wbv-1748474848505</t>
  </si>
  <si>
    <t>buker-t4tua4dmjr-1748494346348</t>
  </si>
  <si>
    <t>buker-8ujvibco0ja-1748496258229</t>
  </si>
  <si>
    <t>buker-m8qi0978peq-1748496356318</t>
  </si>
  <si>
    <t>buker-yett8ivtyw-1748525099467</t>
  </si>
  <si>
    <t>buker-rznkb11q7d-1748527674783</t>
  </si>
  <si>
    <t>buker-m525fyd9km-1748538940307</t>
  </si>
  <si>
    <t>buker-kz3sxb8zvm-1748539350541</t>
  </si>
  <si>
    <t>buker-cqbhdvkbvbg-1748546914840</t>
  </si>
  <si>
    <t>buker-5nmohvgy0kn-1748555417706</t>
  </si>
  <si>
    <t>buker-5r7isy1vm55-1748555449269</t>
  </si>
  <si>
    <t>buker-opfq4gs726-1748617307857</t>
  </si>
  <si>
    <t>buker-i05oja3o0i-1748617361068</t>
  </si>
  <si>
    <t>buker-h009qkbz0t-1748641907580</t>
  </si>
  <si>
    <t>buker-s2kg9zrkfnk-1748642167678</t>
  </si>
  <si>
    <t>buker-rj3xz234ppb-1748717876920</t>
  </si>
  <si>
    <t>buker-mllagz35bd-1748798820855</t>
  </si>
  <si>
    <t>buker-d2p7pp15cn-1748798998699</t>
  </si>
  <si>
    <t>buker-axptojngad-1748800954396</t>
  </si>
  <si>
    <t>Leonardo Ojeda</t>
  </si>
  <si>
    <t>BMD012</t>
  </si>
  <si>
    <t>buker-83c5aq7f7tb-1748801115529</t>
  </si>
  <si>
    <t>buker-yqjlaykxwvn-1748801303005</t>
  </si>
  <si>
    <t>buker-obvkyem6kse-1748825446385</t>
  </si>
  <si>
    <t>buker-d2s1ijjjr3w-1748833715852</t>
  </si>
  <si>
    <t>buker-srjvtbb2to-1748837867907</t>
  </si>
  <si>
    <t>Alejandro Grados</t>
  </si>
  <si>
    <t>buker-w43cgt41c2-1748873080447</t>
  </si>
  <si>
    <t>buker-cycnra0pf38-1748874760050</t>
  </si>
  <si>
    <t>CFF 007</t>
  </si>
  <si>
    <t>buker-9bqf2dji9bt-1748875193816</t>
  </si>
  <si>
    <t>buker-mpxf29kfw0q-1748875378288</t>
  </si>
  <si>
    <t>buker-w26yut2euai-1748875493127</t>
  </si>
  <si>
    <t>buker-hlbjj6w6mz7-1748875690345</t>
  </si>
  <si>
    <t>buker-453p8y4wrgb-1748875747006</t>
  </si>
  <si>
    <t>buker-pcdogj96fpo-1748877954662</t>
  </si>
  <si>
    <t>buker-4uhsmsposb7-1748881012023</t>
  </si>
  <si>
    <t>buker-r7vytnsbff-1748881114854</t>
  </si>
  <si>
    <t>buker-e6ncro5nhpc-1748883000608</t>
  </si>
  <si>
    <t>buker-91g3py5x8q-1748884627901</t>
  </si>
  <si>
    <t>Karoll</t>
  </si>
  <si>
    <t>buker-og21x3sqrcj-1748895493280</t>
  </si>
  <si>
    <t>buker-kv4h5qbsm8k-1748895624347</t>
  </si>
  <si>
    <t>sebastian flores</t>
  </si>
  <si>
    <t>buker-c15pic7bisn-1748897972001</t>
  </si>
  <si>
    <t>buker-432n86kqfj6-1748899052256</t>
  </si>
  <si>
    <t>buker-4bgfwtduzcx-1748902978179</t>
  </si>
  <si>
    <t>buker-jwotsuxkl6-1748960939811</t>
  </si>
  <si>
    <t>buker-0yh4itc4ov7-1748963917371</t>
  </si>
  <si>
    <t>buker-cek65wylh0o-1748967865706</t>
  </si>
  <si>
    <t>buker-zu7zq5xih1-1748971565028</t>
  </si>
  <si>
    <t>buker-ofol45p128-1748971646939</t>
  </si>
  <si>
    <t>Stephany Mitteeenn</t>
  </si>
  <si>
    <t>buker-17qao543fmy-1748973590139</t>
  </si>
  <si>
    <t>buker-ahfmq3beyc-1748975046242</t>
  </si>
  <si>
    <t>mgvalle@buk.pe</t>
  </si>
  <si>
    <t>María Gracia Valle</t>
  </si>
  <si>
    <t>CDV132</t>
  </si>
  <si>
    <t>buker-y5jyo4n9aq-1748975738233</t>
  </si>
  <si>
    <t>Raffa C</t>
  </si>
  <si>
    <t>buker-17fvldl53o8-1748975803449</t>
  </si>
  <si>
    <t>buker-3ttfeuagu3r-1748983140612</t>
  </si>
  <si>
    <t>buker-5nbi2ueg0vx-1748983199951</t>
  </si>
  <si>
    <t>buker-3fcnfkjs6i5-1748985049001</t>
  </si>
  <si>
    <t>buker-h78pijfpm9-1748986623705</t>
  </si>
  <si>
    <t>buker-k721qrlk92-1748997941430</t>
  </si>
  <si>
    <t>Juan Miguel  Beingolea</t>
  </si>
  <si>
    <t>buker-h2wk1ut8ybf-1748998108900</t>
  </si>
  <si>
    <t>buker-2vqb84lin3f-1748998809921</t>
  </si>
  <si>
    <t>buker-szckkllnrqp-1749043792307</t>
  </si>
  <si>
    <t>buker-4hh7iue6gvv-1749046104963</t>
  </si>
  <si>
    <t>buker-58q9bz1up1b-1749048339448</t>
  </si>
  <si>
    <t>C5Y221</t>
  </si>
  <si>
    <t>buker-1kmzn6xchb6-1749054158425</t>
  </si>
  <si>
    <t>buker-rewvcllhwyd-1749055184878</t>
  </si>
  <si>
    <t>alessandra villano</t>
  </si>
  <si>
    <t>cfe 604</t>
  </si>
  <si>
    <t>buker-p173xe2ijg-1749055208043</t>
  </si>
  <si>
    <t>buker-s0g5qvk1kda-1749055375579</t>
  </si>
  <si>
    <t xml:space="preserve">Jhoselin Velez </t>
  </si>
  <si>
    <t>buker-wkh1taizbvs-1749060686313</t>
  </si>
  <si>
    <t>buker-hm5xvbmsqft-1749062871873</t>
  </si>
  <si>
    <t>buker-w3jmk1ydhp9-1749068089757</t>
  </si>
  <si>
    <t>rnoriega@buk.pe</t>
  </si>
  <si>
    <t>Rafaela Noriega</t>
  </si>
  <si>
    <t>BKA-522</t>
  </si>
  <si>
    <t>buker-eg982zcnxek-1749068183161</t>
  </si>
  <si>
    <t>buker-oetyuldqwmk-1749071183946</t>
  </si>
  <si>
    <t xml:space="preserve">alessandra villano </t>
  </si>
  <si>
    <t>buker-qvocggmei6-1749077590787</t>
  </si>
  <si>
    <t>buker-b21qk5xon76-1749081183829</t>
  </si>
  <si>
    <t>buker-6cj7lwovdze-1749125688485</t>
  </si>
  <si>
    <t>buker-fyc7p4ukhvf-1749128968407</t>
  </si>
  <si>
    <t>buker-2ue66a2jzeg-1749134720820</t>
  </si>
  <si>
    <t>buker-xzddl2o4gak-1749136489957</t>
  </si>
  <si>
    <t>buker-n4eardkt2yn-1749136530498</t>
  </si>
  <si>
    <t>buker-9zwk05bhq2h-1749136558330</t>
  </si>
  <si>
    <t>buker-qezbp6j2i5f-1749136620309</t>
  </si>
  <si>
    <t>buker-ago2tvdgon-1749137075302</t>
  </si>
  <si>
    <t>buker-tm0koln3qk-1749138840370</t>
  </si>
  <si>
    <t>buker-f2bprev5duk-1749138878970</t>
  </si>
  <si>
    <t>buker-e5n2q8vyk0e-1749138923837</t>
  </si>
  <si>
    <t>buker-7rivc0j6og9-1749138963032</t>
  </si>
  <si>
    <t>buker-g8apfo7jr1e-1749138993312</t>
  </si>
  <si>
    <t>buker-g7cwyi42foc-1749139019472</t>
  </si>
  <si>
    <t>buker-1xg6a3ok76u-1749140144358</t>
  </si>
  <si>
    <t>buker-f2lea9bnv19-1749140200559</t>
  </si>
  <si>
    <t>buker-526nfmef4vb-1749142169950</t>
  </si>
  <si>
    <t>buker-eej8lscy7g7-1749145094824</t>
  </si>
  <si>
    <t>buker-o81hte477mq-1749158415141</t>
  </si>
  <si>
    <t>buker-l77derg5vs-1749188292768</t>
  </si>
  <si>
    <t>CFF007</t>
  </si>
  <si>
    <t>buker-03dr4gpv9ebg-1749217986537</t>
  </si>
  <si>
    <t>buker-518glhtmhvg-1749218028417</t>
  </si>
  <si>
    <t>buker-clz7ucsbebu-1749221421816</t>
  </si>
  <si>
    <t>buker-ze5ozly31z-1749223027341</t>
  </si>
  <si>
    <t>buker-kfj18f1cvh-1749223078482</t>
  </si>
  <si>
    <t>buker-3snj0chv9fz-1749223163776</t>
  </si>
  <si>
    <t>buker-opm7tou9y8-1749224264395</t>
  </si>
  <si>
    <t xml:space="preserve">Maria Claudia Barrera </t>
  </si>
  <si>
    <t>buker-3hgbfzl0c59-1749224332264</t>
  </si>
  <si>
    <t>buker-x5th4aqnb5k-1749228957884</t>
  </si>
  <si>
    <t>Stephany Mittteenn</t>
  </si>
  <si>
    <t>buker-fcw4d695gq8-1749229524959</t>
  </si>
  <si>
    <t>buker-etj6h1gaaw-1749238357221</t>
  </si>
  <si>
    <t>cbonora@buk.pe</t>
  </si>
  <si>
    <t>Chiara</t>
  </si>
  <si>
    <t>ACZ670</t>
  </si>
  <si>
    <t>buker-0f8hktsnu8tq-1749252162307</t>
  </si>
  <si>
    <t>buker-5hb81f8t3eh-1749307098705</t>
  </si>
  <si>
    <t>buker-ias6os8bgk-1749307150846</t>
  </si>
  <si>
    <t>buker-q7snpesvpqk-1749307197946</t>
  </si>
  <si>
    <t>buker-cac0dbhxqhc-1749429483190</t>
  </si>
  <si>
    <t>buker-p5nv9fsff6-1749454361471</t>
  </si>
  <si>
    <t>buker-hlqvt1lw72-1749454489619</t>
  </si>
  <si>
    <t>buker-073m1c2xvmu-1749475914538</t>
  </si>
  <si>
    <t>buker-j543mbzansd-1749478340990</t>
  </si>
  <si>
    <t>buker-w1ikgqucst-1749478432959</t>
  </si>
  <si>
    <t>buker-dovb37ep7bp-1749478494433</t>
  </si>
  <si>
    <t>Jaime Píqueras</t>
  </si>
  <si>
    <t>buker-wqja4jp0cn-1749478575352</t>
  </si>
  <si>
    <t>buker-q7ixqvmbml-1749479066712</t>
  </si>
  <si>
    <t>ACZ 670</t>
  </si>
  <si>
    <t>buker-dsd9yhpqa-1749479117424</t>
  </si>
  <si>
    <t>Chiara Bonora</t>
  </si>
  <si>
    <t>buker-nutm95tl5cf-1749479210316</t>
  </si>
  <si>
    <t>buker-rigk4yh451-1749479504393</t>
  </si>
  <si>
    <t>buker-anzsp80jfb5-1749479967817</t>
  </si>
  <si>
    <t>buker-u12ufvbpzw-1749482783122</t>
  </si>
  <si>
    <t>buker-b8kg0ibf8oi-1749482845330</t>
  </si>
  <si>
    <t>buker-cmmxa7owp6s-1749482958357</t>
  </si>
  <si>
    <t>buker-50mjlw6xfgq-1749483067061</t>
  </si>
  <si>
    <t>buker-mpkkvzpk6ac-1749483686025</t>
  </si>
  <si>
    <t>buker-8o7xiayrqi-1749487127510</t>
  </si>
  <si>
    <t>buker-leyiwye3w9g-1749489241787</t>
  </si>
  <si>
    <t>buker-etbluvbpzld-1749489281469</t>
  </si>
  <si>
    <t>buker-e5ztlu1mq8l-1749507047363</t>
  </si>
  <si>
    <t>buker-mrkt4banzlh-1749507161501</t>
  </si>
  <si>
    <t>buker-39ur6j54ga-1749510152178</t>
  </si>
  <si>
    <t>Paola</t>
  </si>
  <si>
    <t>buker-yy0xvtj4i4-1749511634478</t>
  </si>
  <si>
    <t>buker-t1jeknry84-1749511679499</t>
  </si>
  <si>
    <t>buker-0wxcv2ywwfk9-1749521933067</t>
  </si>
  <si>
    <t>buker-wi7fa7t125d-1749529041527</t>
  </si>
  <si>
    <t>buker-c0i2ykuh4lv-1749529077857</t>
  </si>
  <si>
    <t>buker-pcyjp20zg1d-1749565745976</t>
  </si>
  <si>
    <t>buker-oq06wt3un7-1749572406968</t>
  </si>
  <si>
    <t>buker-gdxutaclsk9-1749572443018</t>
  </si>
  <si>
    <t>Fabs</t>
  </si>
  <si>
    <t>buker-ez5gxkq8swe-1749572473334</t>
  </si>
  <si>
    <t>buker-hlcv7rn3i5v-1749573930111</t>
  </si>
  <si>
    <t>buker-6oso049cjju-1749584625461</t>
  </si>
  <si>
    <t>buker-hhmy46l5xgk-1749593857516</t>
  </si>
  <si>
    <t>buker-2fr826nl5a4-1749597303521</t>
  </si>
  <si>
    <t>buker-4wdxc7a7x1t-1749601208735</t>
  </si>
  <si>
    <t>buker-3wf7cx0hqp-1749609152227</t>
  </si>
  <si>
    <t>buker-rqpnvgn413-1749609213283</t>
  </si>
  <si>
    <t>buker-kcohk6o329-1749609528246</t>
  </si>
  <si>
    <t>buker-fnzzl331zd5-1749613437361</t>
  </si>
  <si>
    <t>buker-1gp6qfa852i-1749613543495</t>
  </si>
  <si>
    <t>buker-dx9urxrx0d-1749618351328</t>
  </si>
  <si>
    <t>buker-ihsr8808p3-1749618556898</t>
  </si>
  <si>
    <t>buker-hhup461ih8a-1749641940889</t>
  </si>
  <si>
    <t>buker-rkwu9k1k14-1749642125583</t>
  </si>
  <si>
    <t>buker-t26rjhneb9-1749661478388</t>
  </si>
  <si>
    <t>buker-eml5yfr5bip-1749664312308</t>
  </si>
  <si>
    <t>buker-rf10va2xkpi-1749681400749</t>
  </si>
  <si>
    <t>buker-0rtlri75md8k-1749690383000</t>
  </si>
  <si>
    <t>buker-0w4hd81rsul-1749775376899</t>
  </si>
  <si>
    <t>buker-z7cbqw1enb-1749847717104</t>
  </si>
  <si>
    <t>buker-6j67nmzjyxu-1749847807870</t>
  </si>
  <si>
    <t>buker-5vm52gb7818-1749853616294</t>
  </si>
  <si>
    <t>buker-dlk14qgny1g-1749853704810</t>
  </si>
  <si>
    <t>buker-o95rpsnh9ba-1749853781518</t>
  </si>
  <si>
    <t>buker-35h49qrux5n-1749854037836</t>
  </si>
  <si>
    <t>buker-of3jvoq35g-1749854059721</t>
  </si>
  <si>
    <t>buker-fwzgt9lqjbq-1749863510400</t>
  </si>
  <si>
    <t>buker-gyeokzswof7-1749918071702</t>
  </si>
  <si>
    <t>buker-lo41507m8-1749918100351</t>
  </si>
  <si>
    <t>buker-di2jwgrrg1-1750042623048</t>
  </si>
  <si>
    <t xml:space="preserve">Alessandra villano </t>
  </si>
  <si>
    <t>Cfe 604</t>
  </si>
  <si>
    <t>buker-fk241woc2v6-1750049164794</t>
  </si>
  <si>
    <t>buker-5d83gddmulc-1750049232417</t>
  </si>
  <si>
    <t>buker-wv2mvyjwtf-1750049268152</t>
  </si>
  <si>
    <t>buker-8o2ii9ms8sh-1750084518095</t>
  </si>
  <si>
    <t>buker-fqm3e3l69dd-1750090786555</t>
  </si>
  <si>
    <t>buker-nhzflvxz1m-1750101022722</t>
  </si>
  <si>
    <t>asz680</t>
  </si>
  <si>
    <t>buker-9wkg4c5mpup-1750101541793</t>
  </si>
  <si>
    <t>sausin@buk.pe</t>
  </si>
  <si>
    <t>buker-i3my51mhzq-1750103671562</t>
  </si>
  <si>
    <t>buker-jtkce6c6kff-1750103719994</t>
  </si>
  <si>
    <t>buker-qi60i76gi3h-1750104721261</t>
  </si>
  <si>
    <t>buker-a8d1xklkn47-1750105963763</t>
  </si>
  <si>
    <t>buker-vby4pyh5yra-1750106518936</t>
  </si>
  <si>
    <t>plopez@buk.pe</t>
  </si>
  <si>
    <t>Paulo Lopez Tamariz</t>
  </si>
  <si>
    <t>BEW636</t>
  </si>
  <si>
    <t>buker-b5oo4wkv2t-1750106815926</t>
  </si>
  <si>
    <t>buker-dg55zglp7ut-1750106977853</t>
  </si>
  <si>
    <t>buker-hc5i49pph6s-1750127807299</t>
  </si>
  <si>
    <t>buker-agb0dz1fuum-1750165702455</t>
  </si>
  <si>
    <t>CJQ-483</t>
  </si>
  <si>
    <t>buker-nzrc56f8f2-1750168806537</t>
  </si>
  <si>
    <t>buker-5gfceq5wx63-1750168863053</t>
  </si>
  <si>
    <t>buker-2mb5balmbos-1750169956585</t>
  </si>
  <si>
    <t>buker-usq0eehnqrh-1750170002549</t>
  </si>
  <si>
    <t>buker-rn11m6kcib-1750170063155</t>
  </si>
  <si>
    <t>buker-dpeit5sa4lg-1750170112970</t>
  </si>
  <si>
    <t>buker-h3ne02f3yo9-1750170315226</t>
  </si>
  <si>
    <t>buker-fz5hecvj5ns-1750170454707</t>
  </si>
  <si>
    <t>buker-22x0w0rfnxe-1750170600186</t>
  </si>
  <si>
    <t>buker-qhmxvow0jw-1750171887091</t>
  </si>
  <si>
    <t>buker-4imnhya8hq-1750174441482</t>
  </si>
  <si>
    <t>buker-415u0jc2y7a-1750176448189</t>
  </si>
  <si>
    <t>buker-x3csxrnbda-1750177486076</t>
  </si>
  <si>
    <t>buker-64uof2bald9-1750180349300</t>
  </si>
  <si>
    <t>buker-pjnfi2y44q-1750188897766</t>
  </si>
  <si>
    <t>buker-9cb23qiui5v-1750204239321</t>
  </si>
  <si>
    <t>buker-lykuclo4bda-1750204295370</t>
  </si>
  <si>
    <t>buker-tp8lryek3f-1750216708370</t>
  </si>
  <si>
    <t>Cff 007</t>
  </si>
  <si>
    <t>buker-gixgw7gdl1u-1750248881644</t>
  </si>
  <si>
    <t>buker-ei86wg1085-1750252700169</t>
  </si>
  <si>
    <t>buker-jlvdx6tc9qk-1750252731255</t>
  </si>
  <si>
    <t>buker-q0qvxlm06s-1750253258747</t>
  </si>
  <si>
    <t>buker-2jzo9drr1tu-1750264685925</t>
  </si>
  <si>
    <t>buker-dm5sh1xza3l-1750265645700</t>
  </si>
  <si>
    <t>buker-8vyjwup7uhc-1750271301545</t>
  </si>
  <si>
    <t>buker-jdb6lmv0ue-1750271401895</t>
  </si>
  <si>
    <t>buker-zoultpcbzgg-1750271740761</t>
  </si>
  <si>
    <t>AMN 056</t>
  </si>
  <si>
    <t>buker-yc6m0egwpop-1750275239530</t>
  </si>
  <si>
    <t>buker-y11matej5q-1750277762312</t>
  </si>
  <si>
    <t>buker-6qzvu81kcya-1750281131874</t>
  </si>
  <si>
    <t>buker-nvadh1kywrk-1750288160621</t>
  </si>
  <si>
    <t>buker-z3bnwg3boa-1750288763264</t>
  </si>
  <si>
    <t>buker-95xd50ebr5-1750350329175</t>
  </si>
  <si>
    <t>buker-qyilu9zyrq-1750353110634</t>
  </si>
  <si>
    <t>buker-yfgwtve36za-1750353629066</t>
  </si>
  <si>
    <t>buker-57d5suu9rp-1750354408725</t>
  </si>
  <si>
    <t xml:space="preserve">Sebastian flores </t>
  </si>
  <si>
    <t>buker-a1psryr03cc-1750368930588</t>
  </si>
  <si>
    <t>buker-vb1zim7t0ch-1750369003664</t>
  </si>
  <si>
    <t>buker-zw8ua35mh1m-1750373820342</t>
  </si>
  <si>
    <t>buker-pdu63b6fo3q-1750373930720</t>
  </si>
  <si>
    <t>buker-e8zk3y7eljh-1750374196342</t>
  </si>
  <si>
    <t>buker-nhizijrut6-1750374223389</t>
  </si>
  <si>
    <t>buker-zg9k7xu95nh-1750374242895</t>
  </si>
  <si>
    <t>buker-9a0mnfvy9dw-1750390777997</t>
  </si>
  <si>
    <t>buker-n6xul9f9ot-1750424761176</t>
  </si>
  <si>
    <t>buker-ispk6yzt51f-1750426580326</t>
  </si>
  <si>
    <t>buker-h4i1p731if-1750437192652</t>
  </si>
  <si>
    <t>buker-j51syych3v8-1750442797382</t>
  </si>
  <si>
    <t>buker-aiz1xujfbpu-1750447835648</t>
  </si>
  <si>
    <t>buker-x84dewm5a4q-1750448961670</t>
  </si>
  <si>
    <t>buker-xick2zspfkm-1750454054648</t>
  </si>
  <si>
    <t>buker-gg600ee11tg-1750641100028</t>
  </si>
  <si>
    <t>buker-99kzmxgj6ev-1750656331977</t>
  </si>
  <si>
    <t>buker-thmzqwcu1ao-1750675040669</t>
  </si>
  <si>
    <t>buker-7uqy1b0jtx2-1750675081043</t>
  </si>
  <si>
    <t>buker-xpmmh3ty9yc-1750688148160</t>
  </si>
  <si>
    <t>buker-qiv6sftcsz9-1750688194747</t>
  </si>
  <si>
    <t>buker-wtipr1cm0lf-1750688225274</t>
  </si>
  <si>
    <t>buker-vve6zuzvz7r-1750689207629</t>
  </si>
  <si>
    <t>buker-2bczm54j1h4-1750693059050</t>
  </si>
  <si>
    <t>buker-p0u6h6ryor-1750693119741</t>
  </si>
  <si>
    <t>buker-ebqxtijzzh-1750693186819</t>
  </si>
  <si>
    <t>BKA 522</t>
  </si>
  <si>
    <t>buker-p2hrav3q9aq-1750694299486</t>
  </si>
  <si>
    <t>buker-apkn4mbjva-1750695783762</t>
  </si>
  <si>
    <t>buker-u66v4diy6ul-1750698351368</t>
  </si>
  <si>
    <t>buker-q18jmzmq81-1750709561291</t>
  </si>
  <si>
    <t>Marcela Vivanco (Para visita)</t>
  </si>
  <si>
    <t>CEI664</t>
  </si>
  <si>
    <t>buker-yin5vvi7k9r-1750711525267</t>
  </si>
  <si>
    <t>buker-b336mif43oi-1750717953981</t>
  </si>
  <si>
    <t>buker-6263vl5vf1o-1750720829512</t>
  </si>
  <si>
    <t>buker-w8lfku9974-1750720912970</t>
  </si>
  <si>
    <t>buker-vmt3fhmhwdc-1750729046926</t>
  </si>
  <si>
    <t>buker-fu3t9pj93wf-1750771917585</t>
  </si>
  <si>
    <t>buker-60vs7aspxxf-1750774780492</t>
  </si>
  <si>
    <t>buker-pfb04o0p2n-1750776169340</t>
  </si>
  <si>
    <t>buker-ivlt1rdifd-1750776978947</t>
  </si>
  <si>
    <t>buker-mv51fxfv6tc-1750777092482</t>
  </si>
  <si>
    <t>buker-1eqgahojxu4-1750777199603</t>
  </si>
  <si>
    <t>buker-2cfhbthtosq-1750779275302</t>
  </si>
  <si>
    <t>buker-kd8ngj5jlbr-1750783405736</t>
  </si>
  <si>
    <t>buker-iteg4va7fw-1750787468159</t>
  </si>
  <si>
    <t>buker-taht4jd4hg-1750787577544</t>
  </si>
  <si>
    <t>buker-bkpffjv0k1m-1750791852892</t>
  </si>
  <si>
    <t>buker-s0qfu0f66kn-1750793304645</t>
  </si>
  <si>
    <t>buker-uz3oj4akkrp-1750794918215</t>
  </si>
  <si>
    <t>buker-1kz9kb1kskd-1750799668246</t>
  </si>
  <si>
    <t>buker-ibeu1sfp8yj-1750814199533</t>
  </si>
  <si>
    <t>buker-qq0gmlzvfqr-1750814284376</t>
  </si>
  <si>
    <t>buker-7eyfqdah5of-1750814340242</t>
  </si>
  <si>
    <t>buker-tsvg8sr6b59-1750826111771</t>
  </si>
  <si>
    <t>buker-n32ohlydw9a-1750826204020</t>
  </si>
  <si>
    <t>buker-zdir0ib32ra-1750851047990</t>
  </si>
  <si>
    <t>buker-w5wrlpnx4ag-1750866069169</t>
  </si>
  <si>
    <t>camila  b</t>
  </si>
  <si>
    <t>buker-nnl3mz2syja-1750867217838</t>
  </si>
  <si>
    <t xml:space="preserve">camila b </t>
  </si>
  <si>
    <t>buker-eadh2leaphk-1750867325016</t>
  </si>
  <si>
    <t>buker-kx5fht9gmvr-1750868242184</t>
  </si>
  <si>
    <t>buker-u9qj1gc319p-1750870624146</t>
  </si>
  <si>
    <t>jjunco@buk.pe</t>
  </si>
  <si>
    <t>Joselyn Junco Echevarria</t>
  </si>
  <si>
    <t>CDO-650</t>
  </si>
  <si>
    <t>buker-783pzktkz0s-1750885410749</t>
  </si>
  <si>
    <t>buker-c1j4xedwzge-1750886952604</t>
  </si>
  <si>
    <t>buker-xdu6kzmvjg-1750888934925</t>
  </si>
  <si>
    <t>mgil@buk.pe</t>
  </si>
  <si>
    <t>Mauricio Gil</t>
  </si>
  <si>
    <t>BYZ353</t>
  </si>
  <si>
    <t>buker-ko9jwzvoas8-1750889013537</t>
  </si>
  <si>
    <t>buker-ewqp1kyy2lj-1750890197026</t>
  </si>
  <si>
    <t>buker-74yv1c3m2s-1750897416504</t>
  </si>
  <si>
    <t>buker-oqhfxz7x0j-1750951435886</t>
  </si>
  <si>
    <t>buker-qdcgyhrl3dp-1750963366539</t>
  </si>
  <si>
    <t>Renzo Samillqn</t>
  </si>
  <si>
    <t>buker-i59pt8449j-1750963544469</t>
  </si>
  <si>
    <t>buker-yfvwioabmm-1750963985339</t>
  </si>
  <si>
    <t>CKJ 597</t>
  </si>
  <si>
    <t>buker-qy1yaa85qo-1750964146114</t>
  </si>
  <si>
    <t>buker-k531ab24nk-1750964181489</t>
  </si>
  <si>
    <t>buker-gyvu0q8lrp8-1750965435540</t>
  </si>
  <si>
    <t>buker-21hv55z2xd1-1750966533862</t>
  </si>
  <si>
    <t>buker-ijrzdggx1o-1750979958311</t>
  </si>
  <si>
    <t>buker-6puladtjsty-1751038607427</t>
  </si>
  <si>
    <t>buker-c86hqipxi7-1751038691452</t>
  </si>
  <si>
    <t>buker-6urlfoe0biw-1751049137234</t>
  </si>
  <si>
    <t>buker-y2vo4izap9-1751056998636</t>
  </si>
  <si>
    <t>buker-7ubok3vghm4-1751078451173</t>
  </si>
  <si>
    <t>buker-loa0pl7pils-1751078538688</t>
  </si>
  <si>
    <t>buker-39vmx6zc8vh-1751078673836</t>
  </si>
  <si>
    <t>buker-gj7c4y6jwa8-1751227234811</t>
  </si>
  <si>
    <t>buker-aw7pj3tepjk-1751284398167</t>
  </si>
  <si>
    <t>BDM012</t>
  </si>
  <si>
    <t>buker-qtuvbwz1maf-1751284434681</t>
  </si>
  <si>
    <t>buker-dhvj11pijmr-1751290034764</t>
  </si>
  <si>
    <t>buker-te7b0dnkhf-1751292721217</t>
  </si>
  <si>
    <t>buker-1ny7rz0ysii-1751292773364</t>
  </si>
  <si>
    <t>buker-sbvdzcmn8hn-1751302512387</t>
  </si>
  <si>
    <t>buker-dsx7mm91jym-1751302718835</t>
  </si>
  <si>
    <t>mnovoa@buk.pe</t>
  </si>
  <si>
    <t>Milena Novoa</t>
  </si>
  <si>
    <t>buker-yat5ysqyzqm-1751302969359</t>
  </si>
  <si>
    <t>buker-njyip684bng-1751304303024</t>
  </si>
  <si>
    <t>buker-pkvubji2i2d-1751309272074</t>
  </si>
  <si>
    <t>buker-qzecq4c61l-1751330663745</t>
  </si>
  <si>
    <t>buker-7jxqkpkdu7v-1751374850791</t>
  </si>
  <si>
    <t>buker-yjw6j2wxkc-1751375801990</t>
  </si>
  <si>
    <t>buker-tfpspmeirs-1751375826737</t>
  </si>
  <si>
    <t>buker-k95uv9uaggj-1751376435526</t>
  </si>
  <si>
    <t>buker-2bj70fqgzp-1751380167862</t>
  </si>
  <si>
    <t>buker-3h4k89mdrbc-1751380772435</t>
  </si>
  <si>
    <t>buker-2idwwo9n0fp-1751385373431</t>
  </si>
  <si>
    <t>buker-gmdaur1qkf9-1751385677651</t>
  </si>
  <si>
    <t>buker-eru7jtw3elb-1751386895257</t>
  </si>
  <si>
    <t>buker-gjg55xkzo6g-1751391120515</t>
  </si>
  <si>
    <t>buker-cgktxhen9z-1751392497870</t>
  </si>
  <si>
    <t>buker-8rdy3ljz28h-1751403774163</t>
  </si>
  <si>
    <t>buker-i63j66nwwg-1751407556741</t>
  </si>
  <si>
    <t>buker-18s3oydczl8-1751408662877</t>
  </si>
  <si>
    <t>buker-stwrrgu97u-1751411547257</t>
  </si>
  <si>
    <t>buker-yeuj99mi5b-1751426330672</t>
  </si>
  <si>
    <t>buker-s120utz18g-1751426377104</t>
  </si>
  <si>
    <t>buker-zuxbll3u68-1751464144594</t>
  </si>
  <si>
    <t>buker-re9xj53otf-1751465213674</t>
  </si>
  <si>
    <t>buker-bd08mxogorh-1751465723749</t>
  </si>
  <si>
    <t>buker-bz9hs6cxu46-1751473340585</t>
  </si>
  <si>
    <t>buker-cie9lsms7nh-1751475900134</t>
  </si>
  <si>
    <t>buker-z50m5tsssp-1751476119380</t>
  </si>
  <si>
    <t>buker-2kbz5eor891-1751488789217</t>
  </si>
  <si>
    <t>buker-m94gmmh3qbd-1751489277545</t>
  </si>
  <si>
    <t>buker-0ad9y60s8xsb-1751494133289</t>
  </si>
  <si>
    <t>buker-13i9x17y6uqq-1751519433290</t>
  </si>
  <si>
    <t>buker-g017w4roc2s-1751519477449</t>
  </si>
  <si>
    <t>buker-u7a2gwe4kts-1751519507774</t>
  </si>
  <si>
    <t>buker-u85p89qng7q-1751519545751</t>
  </si>
  <si>
    <t>buker-sk42q9jbwn-1751519574897</t>
  </si>
  <si>
    <t>buker-r42p33gord-1751519602352</t>
  </si>
  <si>
    <t>nicolas ibarcea</t>
  </si>
  <si>
    <t>buker-tz3gtkeesfr-1751555510589</t>
  </si>
  <si>
    <t>buker-5vm76erdp3q-1751558562976</t>
  </si>
  <si>
    <t>buker-7byne0tka9u-1751562356103</t>
  </si>
  <si>
    <t>buker-t39w3b01e8-1751568013413</t>
  </si>
  <si>
    <t>Martin Davila</t>
  </si>
  <si>
    <t>buker-6uf5dd36is3-1751576800216</t>
  </si>
  <si>
    <t>buker-9pv7288j4s-1751586589917</t>
  </si>
  <si>
    <t>buker-cht9x40rpe-1751586742468</t>
  </si>
  <si>
    <t>erodriguez@buk.pe</t>
  </si>
  <si>
    <t>Estefanny Rodriguez</t>
  </si>
  <si>
    <t>buker-pkze44rmxdk-1751649663918</t>
  </si>
  <si>
    <t>buker-l664hwh0qdk-1751651059013</t>
  </si>
  <si>
    <t>buker-32q4bn4kj8i-1751651222541</t>
  </si>
  <si>
    <t>Alessandra villano</t>
  </si>
  <si>
    <t>buker-sbn1le3jcb-1751671423525</t>
  </si>
  <si>
    <t>buker-gx5epez8uch-1751677935169</t>
  </si>
  <si>
    <t>Raffaella C</t>
  </si>
  <si>
    <t>buker-exiesww949-1751678008980</t>
  </si>
  <si>
    <t>buker-jg6f6hkvbws-1751685262201</t>
  </si>
  <si>
    <t>buker-wvb3c7ejtjf-1751723377687</t>
  </si>
  <si>
    <t>buker-hn6gqaxe5l6-1751739839767</t>
  </si>
  <si>
    <t>buker-ench2ienthf-1751863997609</t>
  </si>
  <si>
    <t>buker-64m56ncc8cr-1751892873481</t>
  </si>
  <si>
    <t>buker-1jsrz5mu0ov-1751895490157</t>
  </si>
  <si>
    <t>buker-5yk99l1wiw4-1751898693979</t>
  </si>
  <si>
    <t>buker-dqtnvnbwmd-1751898797385</t>
  </si>
  <si>
    <t>buker-yz2r38ljio-1751900122157</t>
  </si>
  <si>
    <t>B9A o74, BCZ690</t>
  </si>
  <si>
    <t>buker-k7qwms3tx2i-1751901354111</t>
  </si>
  <si>
    <t>buker-11srawixu2on-1751906756199</t>
  </si>
  <si>
    <t>buker-bssi81oxldg-1751908068036</t>
  </si>
  <si>
    <t>buker-u5gujlqgcng-1751908849142</t>
  </si>
  <si>
    <t>buker-bd2w5ecvv5-1751919003845</t>
  </si>
  <si>
    <t>buker-cne1paiwhlf-1751928566443</t>
  </si>
  <si>
    <t>buker-5egu89vib4n-1751939415816</t>
  </si>
  <si>
    <t>CFF -007</t>
  </si>
  <si>
    <t>buker-t59ts0aqiw-1751953820735</t>
  </si>
  <si>
    <t>buker-gqlmffxbel8-1751971755775</t>
  </si>
  <si>
    <t>buker-cdkthczdjvr-1751972030925</t>
  </si>
  <si>
    <t xml:space="preserve">Jaime piqueras </t>
  </si>
  <si>
    <t>buker-sgaa7xqbsfn-1751976859340</t>
  </si>
  <si>
    <t>buker-vl7q0558ic8-1751982318932</t>
  </si>
  <si>
    <t>buker-71vijytdasx-1751986029047</t>
  </si>
  <si>
    <t>buker-oixhra3d94o-1751986078341</t>
  </si>
  <si>
    <t>buker-fcjn2qj3vts-1751986173745</t>
  </si>
  <si>
    <t>buker-hyi4hutpm26-1751986747817</t>
  </si>
  <si>
    <t>buker-3kmm5gh90z3-1751988739034</t>
  </si>
  <si>
    <t>buker-agqjc9kealr-1751988882290</t>
  </si>
  <si>
    <t>buker-7bxo96yxlf-1751995435886</t>
  </si>
  <si>
    <t>buker-jaxt71qmr3-1751998755407</t>
  </si>
  <si>
    <t>buker-891jmxyrd8k-1752001759668</t>
  </si>
  <si>
    <t>buker-53iekf0oum-1752009327279</t>
  </si>
  <si>
    <t>Z6v-509</t>
  </si>
  <si>
    <t>buker-1zm5hfy0xeq-1752009377755</t>
  </si>
  <si>
    <t>buker-c7vic7mnzqk-1752018972611</t>
  </si>
  <si>
    <t>buker-q8y12ancfy-1752024705045</t>
  </si>
  <si>
    <t>buker-enfh8yzo46e-1752025799578</t>
  </si>
  <si>
    <t>buker-r99u2vj3dx-1752056596438</t>
  </si>
  <si>
    <t>Andrea Martínez</t>
  </si>
  <si>
    <t>buker-25jmncfznsh-1752069925213</t>
  </si>
  <si>
    <t>buker-z6bekjeics-1752069975328</t>
  </si>
  <si>
    <t>buker-4dgaoub15cx-1752073445088</t>
  </si>
  <si>
    <t>buker-9uzc8p4lsce-1752073489093</t>
  </si>
  <si>
    <t>buker-xvt8fteyuu-1752075399665</t>
  </si>
  <si>
    <t>buker-lcglsqokkz-1752078658434</t>
  </si>
  <si>
    <t>buker-wd7wzfmsjdb-1752097048924</t>
  </si>
  <si>
    <t>buker-x4tsi88dejf-1752097241573</t>
  </si>
  <si>
    <t>buker-mqiciz85gmf-1752102139091</t>
  </si>
  <si>
    <t>buker-warwqx0qo88-1752107096686</t>
  </si>
  <si>
    <t>buker-pgq667dmbw-1752117674242</t>
  </si>
  <si>
    <t>buker-vn2sx4jc3y-1752155524034</t>
  </si>
  <si>
    <t>buker-mo6t3dilwfr-1752155654076</t>
  </si>
  <si>
    <t>Patricio Saavedra</t>
  </si>
  <si>
    <t>BFZ338</t>
  </si>
  <si>
    <t>buker-vehc94s1fpr-1752155882334</t>
  </si>
  <si>
    <t>nico ibarcena</t>
  </si>
  <si>
    <t>buker-ow2viit0xl-1752170874422</t>
  </si>
  <si>
    <t>Mariainés Arredondo Cafferata</t>
  </si>
  <si>
    <t>B3J-190</t>
  </si>
  <si>
    <t>buker-26d1jdms8qj-1752179909469</t>
  </si>
  <si>
    <t>buker-4pup4g0x80v-1752184350482</t>
  </si>
  <si>
    <t>buker-woah7goy6ds-1752184513887</t>
  </si>
  <si>
    <t>buker-2olfn8pggud-1752244582456</t>
  </si>
  <si>
    <t>buker-om2ttd2pmpg-1752245338630</t>
  </si>
  <si>
    <t>buker-9wkptywwbuw-1752246244113</t>
  </si>
  <si>
    <t>buker-8b07msy350s-1752247006217</t>
  </si>
  <si>
    <t>buker-1c1ygh9cm7o-1752249020128</t>
  </si>
  <si>
    <t>buker-8qb6aisz6ch-1752254018459</t>
  </si>
  <si>
    <t>buker-xk8w4cnt28d-1752258265971</t>
  </si>
  <si>
    <t>buker-agb0ov9fs0q-1752266806598</t>
  </si>
  <si>
    <t>buker-bxitrk46i0c-1752274043875</t>
  </si>
  <si>
    <t>buker-iu00dpl2e1f-1752274118350</t>
  </si>
  <si>
    <t>buker-dnq4tdh78gk-1752278184045</t>
  </si>
  <si>
    <t>buker-n951ii7v26o-1752278232688</t>
  </si>
  <si>
    <t>buker-d6v555soqi7-1752281807581</t>
  </si>
  <si>
    <t>buker-c8fuxw5g7gq-1752429982268</t>
  </si>
  <si>
    <t>D6v-219</t>
  </si>
  <si>
    <t>buker-3pbemuj13nh-1752445196150</t>
  </si>
  <si>
    <t>BEQ- 539</t>
  </si>
  <si>
    <t>buker-8x67a8g3gyb-1752445258329</t>
  </si>
  <si>
    <t>buker-bfkhm78txy-1752452107917</t>
  </si>
  <si>
    <t>buker-144nbtfkenjf-1752452338957</t>
  </si>
  <si>
    <t>buker-9c3lwxde62-1752452400201</t>
  </si>
  <si>
    <t>buker-ko66uta2fn-1752469535919</t>
  </si>
  <si>
    <t>buker-hpsd2p6uqng-1752500776977</t>
  </si>
  <si>
    <t>buker-1hzmyhgbo93-1752502028956</t>
  </si>
  <si>
    <t>buker-efbpj4gntur-1752502492042</t>
  </si>
  <si>
    <t>buker-z9kjmfmdkvm-1752502564153</t>
  </si>
  <si>
    <t>buker-hda9l2z1iy6-1752503647287</t>
  </si>
  <si>
    <t>buker-eh367u3qnq-1752504897767</t>
  </si>
  <si>
    <t>buker-o6w5u68k9c-1752507787371</t>
  </si>
  <si>
    <t>buker-r9oun1ix6t-1752511110368</t>
  </si>
  <si>
    <t>buker-o32d9w05ezo-1752511249542</t>
  </si>
  <si>
    <t>buker-emde7b7chop-1752514437485</t>
  </si>
  <si>
    <t>buker-yaa7gimayaq-1752525398644</t>
  </si>
  <si>
    <t>buker-lcbp12zhj6-1752525445606</t>
  </si>
  <si>
    <t>buker-8ieqn7nvbkr-1752525524753</t>
  </si>
  <si>
    <t>buker-k75fm209ra-1752529929857</t>
  </si>
  <si>
    <t>buker-vfp13vi3vpo-1752540884033</t>
  </si>
  <si>
    <t>buker-b047jhicjj5-1752540944051</t>
  </si>
  <si>
    <t>buker-8dip5hx2xn3-1752589237382</t>
  </si>
  <si>
    <t>buker-4mxdkvw04wr-1752593653707</t>
  </si>
  <si>
    <t>WS</t>
  </si>
  <si>
    <t>buker-1w18amzu68b-1752593789524</t>
  </si>
  <si>
    <t>buker-r2ns09k7kk-1752597112865</t>
  </si>
  <si>
    <t>buker-votv4tn9ow-1752597186975</t>
  </si>
  <si>
    <t>buker-x874837dxth-1752597220919</t>
  </si>
  <si>
    <t>buker-mmajejxs79d-1752597280647</t>
  </si>
  <si>
    <t>buker-z4gohpmfja-1752598763017</t>
  </si>
  <si>
    <t>buker-1041sb587t8e-1752615165087</t>
  </si>
  <si>
    <t>buker-sbhj561plme-1752617416637</t>
  </si>
  <si>
    <t>buker-dbg5ngk8uci-1752618338914</t>
  </si>
  <si>
    <t>buker-ahwmjg2uzc-1752620208741</t>
  </si>
  <si>
    <t>buker-4mwj8wx50yv-1752620533159</t>
  </si>
  <si>
    <t>buker-2sr03qzo8jl-1752620667800</t>
  </si>
  <si>
    <t>ffrodriguez@buk.pe</t>
  </si>
  <si>
    <t>Frank Rodríguez Mandare</t>
  </si>
  <si>
    <t>BFJ314</t>
  </si>
  <si>
    <t>buker-umynh7jna-1752674494451</t>
  </si>
  <si>
    <t xml:space="preserve">CFE 604 </t>
  </si>
  <si>
    <t>buker-gi8uct3074d-1752678298468</t>
  </si>
  <si>
    <t>buker-pit2nvsbd1s-1752678350823</t>
  </si>
  <si>
    <t>buker-te4wn3bz9l-1752685317137</t>
  </si>
  <si>
    <t>buker-pz4u7ptntz-1752688320103</t>
  </si>
  <si>
    <t>buker-v5aee84s5u-1752690818430</t>
  </si>
  <si>
    <t>buker-geegrc693rl-1752690936194</t>
  </si>
  <si>
    <t>buker-l1mtfwu8lt-1752692422085</t>
  </si>
  <si>
    <t>buker-tx72gpj4sub-1752698702756</t>
  </si>
  <si>
    <t>buker-8uhwdegx3a9-1752698770923</t>
  </si>
  <si>
    <t>buker-8yfc6d3w0wr-1752701429708</t>
  </si>
  <si>
    <t>buker-sx3qbwnpiz-1752714438789</t>
  </si>
  <si>
    <t>buker-1wrlk95vccc-1752763152766</t>
  </si>
  <si>
    <t>CLX-200</t>
  </si>
  <si>
    <t>buker-8ptjn4t3pb3-1752773397022</t>
  </si>
  <si>
    <t>buker-ioflyyhr5ka-1752776655615</t>
  </si>
  <si>
    <t>Fotografo BUK</t>
  </si>
  <si>
    <t>CFT195</t>
  </si>
  <si>
    <t>buker-398vak9irve-1752783118965</t>
  </si>
  <si>
    <t>buker-r17p68n324p-1752783408564</t>
  </si>
  <si>
    <t>buker-y94oyoioi3k-1752784172447</t>
  </si>
  <si>
    <t>Frank Rodriguez</t>
  </si>
  <si>
    <t>buker-5dtde338ofq-1752792651466</t>
  </si>
  <si>
    <t>buker-rfnpc27cp9g-1752802169980</t>
  </si>
  <si>
    <t>buker-ka747ojvfjd-1752802310810</t>
  </si>
  <si>
    <t>buker-23ynlunhou8-1752874349721</t>
  </si>
  <si>
    <t>buker-g53czptln5b-1753070828556</t>
  </si>
  <si>
    <t>buker-6t5zftfan3p-1753106587681</t>
  </si>
  <si>
    <t>buker-xguvspjil6-1753108694552</t>
  </si>
  <si>
    <t>buker-lswpjpgsojg-1753108742178</t>
  </si>
  <si>
    <t>buker-g271lu3463-1753109711508</t>
  </si>
  <si>
    <t>buker-cnkobqeiz38-1753110676842</t>
  </si>
  <si>
    <t>buker-y3dsiz5cda-1753110795348</t>
  </si>
  <si>
    <t>buker-6q5nog5ytk2-1753113544647</t>
  </si>
  <si>
    <t>buker-skihtsbvdo-1753113595604</t>
  </si>
  <si>
    <t>buker-8ua3bgo0e4b-1753115008087</t>
  </si>
  <si>
    <t>buker-1qyiui9o74n-1753115186060</t>
  </si>
  <si>
    <t>buker-5tdaog89mwn-1753117261270</t>
  </si>
  <si>
    <t>buker-rvkpwgroia-1753117345415</t>
  </si>
  <si>
    <t>buker-hsz91qz9uoq-1753117738024</t>
  </si>
  <si>
    <t>buker-k40asepe5mh-1753120235487</t>
  </si>
  <si>
    <t>buker-l3326jdonxo-1753133393281</t>
  </si>
  <si>
    <t>buker-1jsamzorwrt-1753195647511</t>
  </si>
  <si>
    <t>buker-nbfbh0qs8s-1753198259796</t>
  </si>
  <si>
    <t>buker-dppnq9bwsjc-1753205631513</t>
  </si>
  <si>
    <t>buker-g7z6x57kuzp-1753205883201</t>
  </si>
  <si>
    <t>buker-0gmevxkraojg-1753214720751</t>
  </si>
  <si>
    <t>buker-7wivsrbhic-1753223696151</t>
  </si>
  <si>
    <t>buker-h6tnmgtyfdn-1753226005945</t>
  </si>
  <si>
    <t>buker-k5oy7luh2w-1753226848427</t>
  </si>
  <si>
    <t>Fabiola Mirnada</t>
  </si>
  <si>
    <t>buker-27kou2e5222-1753278098335</t>
  </si>
  <si>
    <t>buker-gc7vnit2j4u-1753287810011</t>
  </si>
  <si>
    <t>buker-dndwlfj4ixp-1753303166248</t>
  </si>
  <si>
    <t>buker-i3di5o315s-1753303786885</t>
  </si>
  <si>
    <t>buker-uwmha9w0w7j-1753320568702</t>
  </si>
  <si>
    <t>buker-wrjwgt9qfdh-1753327654448</t>
  </si>
  <si>
    <t>buker-mtm7257i94-1753329132014</t>
  </si>
  <si>
    <t>buker-horg0j0q1n-1753365278949</t>
  </si>
  <si>
    <t>FRANK RODRIGUEZ MANDARE</t>
  </si>
  <si>
    <t>buker-a4dg8m4l79a-1753370905589</t>
  </si>
  <si>
    <t>buker-hywgmh2wj3s-1753373041047</t>
  </si>
  <si>
    <t>buker-w7q8rkfucjq-1753375792938</t>
  </si>
  <si>
    <t>buker-dqib951snq9-1753375846132</t>
  </si>
  <si>
    <t>buker-qtyp6hcpp8q-1753376041996</t>
  </si>
  <si>
    <t>buker-cht65j3b5f5-1753376109059</t>
  </si>
  <si>
    <t>buker-62xovqu25wu-1753376220281</t>
  </si>
  <si>
    <t>BK522</t>
  </si>
  <si>
    <t>buker-45aqaowrdda-1753377765717</t>
  </si>
  <si>
    <t>buker-w12yavhhpt-1753378040299</t>
  </si>
  <si>
    <t>buker-pyx3w1fmt3-1753378140694</t>
  </si>
  <si>
    <t>buker-9j2bc2dsta9-1753402574139</t>
  </si>
  <si>
    <t>buker-3e9ytz12d39-1753453050085</t>
  </si>
  <si>
    <t>buker-f66xrb0nbk-1753454687162</t>
  </si>
  <si>
    <t>buker-ywv8k61i8c-1753454714998</t>
  </si>
  <si>
    <t>buker-uykk2gna0j-1753456315662</t>
  </si>
  <si>
    <t>buker-5uw54ulawej-1753456344918</t>
  </si>
  <si>
    <t>buker-sk5kr6ddbla-1753459961765</t>
  </si>
  <si>
    <t>buker-rgccjxkkz2b-1753462789079</t>
  </si>
  <si>
    <t>buker-33am0vl0lrm-1753473463028</t>
  </si>
  <si>
    <t>buker-2lb7745p2hn-1753483696367</t>
  </si>
  <si>
    <t>buker-elp4dhfvb39-1753578015209</t>
  </si>
  <si>
    <t>buker-zl8apzdne8b-1753578058354</t>
  </si>
  <si>
    <t>buker-i8e2t7wnl4m-1753578131371</t>
  </si>
  <si>
    <t>buker-vhg3bt43hk8-1753584386363</t>
  </si>
  <si>
    <t>buker-903o2hbj12-1753584431767</t>
  </si>
  <si>
    <t>buker-d1rf1f5q8m7-1753791263110</t>
  </si>
  <si>
    <t>Frank Rodriguez Mandare</t>
  </si>
  <si>
    <t>buker-x3tmzfcapqh-1753842543860</t>
  </si>
  <si>
    <t>buker-pay4os4x49-1753847561366</t>
  </si>
  <si>
    <t>buker-rihegcadpi-1753890098532</t>
  </si>
  <si>
    <t>buker-xgwcp6z249n-1753894145113</t>
  </si>
  <si>
    <t>buker-vdwk8ynqwxk-1753894915502</t>
  </si>
  <si>
    <t>buker-lm6cqdrd7v-1753894998381</t>
  </si>
  <si>
    <t>buker-ueg9rmyzfd-1753898164838</t>
  </si>
  <si>
    <t>buker-3kqal1exbkp-1753906399620</t>
  </si>
  <si>
    <t>buker-asndp8n6dd-1753909257078</t>
  </si>
  <si>
    <t>buker-c3ohat2jsgj-1753913290721</t>
  </si>
  <si>
    <t>Luciana Lombardi</t>
  </si>
  <si>
    <t>CLE 621</t>
  </si>
  <si>
    <t>buker-zjg63nfbro-1753933517744</t>
  </si>
  <si>
    <t>buker-kucg7fhlju-1753969632828</t>
  </si>
  <si>
    <t xml:space="preserve">CFE604 </t>
  </si>
  <si>
    <t>buker-pim94u8bi7-1753969698451</t>
  </si>
  <si>
    <t>buker-vrhp2lm3oxr-1753973894145</t>
  </si>
  <si>
    <t>buker-ib1cievn0m-1753976971198</t>
  </si>
  <si>
    <t>buker-ycjzj83k3n-1753978917579</t>
  </si>
  <si>
    <t>nicolas ibar</t>
  </si>
  <si>
    <t>buker-jo0sci0swuk-1753979002665</t>
  </si>
  <si>
    <t>buker-iobi04vyqlk-1753979643698</t>
  </si>
  <si>
    <t>buker-6htgkwla903-1753983496727</t>
  </si>
  <si>
    <t>buker-ja1r4ql-1753992036087</t>
  </si>
  <si>
    <t>buker-3adw4bhn2xu-1753997926156</t>
  </si>
  <si>
    <t>buker-xbcdyg0f01-1754004804366</t>
  </si>
  <si>
    <t>buker-1739h8oavkh-1754026608800</t>
  </si>
  <si>
    <t>buker-sdflhfkpchs-1754062080765</t>
  </si>
  <si>
    <t>buker-tq8v6lr5amj-1754068153706</t>
  </si>
  <si>
    <t>buker-hsa02xr0ano-1754068578869</t>
  </si>
  <si>
    <t>buker-utpxnvqvbdd-1754069460868</t>
  </si>
  <si>
    <t>buker-sj0efg6g4lb-1754070728706</t>
  </si>
  <si>
    <t>buker-qtjmwbgwscr-1754071071166</t>
  </si>
  <si>
    <t>buker-n1ov0lfk8q-1754075501179</t>
  </si>
  <si>
    <t>buker-j7f1i0fyz4m-1754078187370</t>
  </si>
  <si>
    <t>buker-o8sf3uvas7-1754086254114</t>
  </si>
  <si>
    <t>buker-qle88ubxsuk-1754135495383</t>
  </si>
  <si>
    <t>buker-37u4hziyv7-1754135563084</t>
  </si>
  <si>
    <t>buker-n4cuqgx4aj9-1754271169744</t>
  </si>
  <si>
    <t>buker-zd43zgxkh7-1754275819747</t>
  </si>
  <si>
    <t>buker-9ffad8zjkqc-1754316936821</t>
  </si>
  <si>
    <t>buker-jbp0pa4lr9-1754316974543</t>
  </si>
  <si>
    <t>buker-v0a9niyuep-1754317022284</t>
  </si>
  <si>
    <t>buker-x4l0a3dsmd-1754317058370</t>
  </si>
  <si>
    <t>buker-82r2nxduea-1754317161785</t>
  </si>
  <si>
    <t>buker-gijuhmfsej6-1754317722675</t>
  </si>
  <si>
    <t>buker-0lvhxfshsrq-1754317809509</t>
  </si>
  <si>
    <t>buker-4b1ypelyh3j-1754318458659</t>
  </si>
  <si>
    <t>Juan beingolea</t>
  </si>
  <si>
    <t>buker-7q46cacvqed-1754318924683</t>
  </si>
  <si>
    <t>buker-tu7c74htfsg-1754318980764</t>
  </si>
  <si>
    <t>buker-zo8rg97dv5-1754325272810</t>
  </si>
  <si>
    <t>buker-8up1fdqstkt-1754325867320</t>
  </si>
  <si>
    <t>BMW365</t>
  </si>
  <si>
    <t>buker-hy7r0qvxw17-1754335074628</t>
  </si>
  <si>
    <t>buker-i8s7rucxozn-1754335243736</t>
  </si>
  <si>
    <t>cfe604</t>
  </si>
  <si>
    <t>buker-tmhdru1fcq-1754335875758</t>
  </si>
  <si>
    <t>CJY669</t>
  </si>
  <si>
    <t>buker-p4fy3n3ibbo-1754340529114</t>
  </si>
  <si>
    <t>Fefi</t>
  </si>
  <si>
    <t>buker-wg5c4zr1ztb-1754341465806</t>
  </si>
  <si>
    <t>buker-pdoozuqdg2a-1754341664687</t>
  </si>
  <si>
    <t>buker-102jd17rwbt-1754342419854</t>
  </si>
  <si>
    <t>raguirre@buk.pe</t>
  </si>
  <si>
    <t>Rodrigo Aguirre</t>
  </si>
  <si>
    <t>CJF675</t>
  </si>
  <si>
    <t>buker-k7c19njr06-1754342499950</t>
  </si>
  <si>
    <t>buker-hw5v02i2cu-1754342624585</t>
  </si>
  <si>
    <t>buker-t2pfb8zi6n-1754342652900</t>
  </si>
  <si>
    <t>buker-0zc9zb8pwf6e-1754342707232</t>
  </si>
  <si>
    <t>buker-4ofq6ape7ki-1754342936226</t>
  </si>
  <si>
    <t>nhernandez@buk.pe</t>
  </si>
  <si>
    <t>Nicole Hernandez</t>
  </si>
  <si>
    <t>AYP394</t>
  </si>
  <si>
    <t>buker-qz5z38esq2-1754343041936</t>
  </si>
  <si>
    <t>buker-rdy3xcjdfsb-1754343152353</t>
  </si>
  <si>
    <t>buker-2cl3q7xznfs-1754351101866</t>
  </si>
  <si>
    <t>buker-b5xvsylw3sq-1754401135982</t>
  </si>
  <si>
    <t>BUR224</t>
  </si>
  <si>
    <t>buker-0zgosu83x7v-1754402960418</t>
  </si>
  <si>
    <t>buker-thy7hulqgvk-1754405598481</t>
  </si>
  <si>
    <t>buker-mbucaemn58-1754406374845</t>
  </si>
  <si>
    <t>buker-of38obeov8-1754407350453</t>
  </si>
  <si>
    <t>buker-ndw10gns1rj-1754412889561</t>
  </si>
  <si>
    <t>buker-q5p76o9rrla-1754412958701</t>
  </si>
  <si>
    <t>buker-xibx6vepkjd-1754432958083</t>
  </si>
  <si>
    <t>buker-cdohoe0x1d-1754447540317</t>
  </si>
  <si>
    <t>buker-jwpc1f7hsro-1754447565807</t>
  </si>
  <si>
    <t>buker-iy942bs7yx-1754447590570</t>
  </si>
  <si>
    <t>buker-hiomjrvivqt-1754448119808</t>
  </si>
  <si>
    <t>buker-z814l8w4og8-1754507251421</t>
  </si>
  <si>
    <t>buker-1243uxxtq37-1754522575150</t>
  </si>
  <si>
    <t>buker-gugb5rq7um-1754522629256</t>
  </si>
  <si>
    <t>buker-ccwd9z8wx2v-1754536334717</t>
  </si>
  <si>
    <t>buker-zyc09fxtyus-1754576905937</t>
  </si>
  <si>
    <t>buker-qdyqncorqod-1754578052063</t>
  </si>
  <si>
    <t>buker-wzm8rg1ikdq-1754578109084</t>
  </si>
  <si>
    <t>buker-zcppzggrjhk-1754597164070</t>
  </si>
  <si>
    <t>buker-ix7c78igrl-1754600112184</t>
  </si>
  <si>
    <t>buker-zgganjgxqxj-1754600170644</t>
  </si>
  <si>
    <t>buker-0wecu19w1nk-1754616266376</t>
  </si>
  <si>
    <t>buker-7toghtz3jgv-1754629433699</t>
  </si>
  <si>
    <t>buker-5a1xse08jwp-1754658662113</t>
  </si>
  <si>
    <t>buker-tzmzzf3t1f-1754660168733</t>
  </si>
  <si>
    <t>buker-rz61ghp6bno-1754662649636</t>
  </si>
  <si>
    <t>buker-nuovky38i29-1754662741565</t>
  </si>
  <si>
    <t>buker-86kisduni2j-1754663515382</t>
  </si>
  <si>
    <t>buker-epsbkz8fs9f-1754663550467</t>
  </si>
  <si>
    <t>buker-mq40w2ukna-1754663585381</t>
  </si>
  <si>
    <t>buker-y1szaccdbr-1754664056735</t>
  </si>
  <si>
    <t>buker-uwr6ko5l86l-1754664121796</t>
  </si>
  <si>
    <t>buker-hi2v4xh1daa-1754664151576</t>
  </si>
  <si>
    <t xml:space="preserve">Andrea Martinez </t>
  </si>
  <si>
    <t>buker-bo10v6h9zi7-1754677021624</t>
  </si>
  <si>
    <t>buker-zt86c26f3ib-1754677066696</t>
  </si>
  <si>
    <t>buker-ih2luran7hs-1754691614701</t>
  </si>
  <si>
    <t>buker-zrtp0psi0r-1754708042361</t>
  </si>
  <si>
    <t>buker-pre272gxsho-1754708088671</t>
  </si>
  <si>
    <t>buker-wivpywsw6q8-1754708152867</t>
  </si>
  <si>
    <t>buker-1l02j8yulvn-1754764548148</t>
  </si>
  <si>
    <t>buker-evviixwkgo5-1754768141214</t>
  </si>
  <si>
    <t>FRANK RODRIGUEZ</t>
  </si>
  <si>
    <t>buker-54jpze0lqtt-1754883837019</t>
  </si>
  <si>
    <t>buker-x0z8d5fe3uh-1754888437912</t>
  </si>
  <si>
    <t>B9A 074-BCZ 690</t>
  </si>
  <si>
    <t>buker-wdkim6iqzhc-1754927579684</t>
  </si>
  <si>
    <t>buker-vjlez1o4jca-1754927640390</t>
  </si>
  <si>
    <t>buker-qu64qigd67s-1754934647629</t>
  </si>
  <si>
    <t>buker-unfvka4lumh-1754936143306</t>
  </si>
  <si>
    <t>buker-egq0qmkmqe-1754936891321</t>
  </si>
  <si>
    <t>buker-e3dn9znjiji-1754939552571</t>
  </si>
  <si>
    <t>buker-745w3ggkw8u-1754940074944</t>
  </si>
  <si>
    <t>CJF576</t>
  </si>
  <si>
    <t>buker-jweyhxct2me-1754940153134</t>
  </si>
  <si>
    <t>buker-pnkylt39h1-1754949396951</t>
  </si>
  <si>
    <t>buker-askxop3247m-1754949509209</t>
  </si>
  <si>
    <t>buker-m9sdan6zqof-1754951153249</t>
  </si>
  <si>
    <t>buker-rn91wwn88w-1754952503603</t>
  </si>
  <si>
    <t xml:space="preserve">Juan Miguel </t>
  </si>
  <si>
    <t>buker-byazgrygtgg-1754954716971</t>
  </si>
  <si>
    <t>buker-osf0oz63h8-1754963777363</t>
  </si>
  <si>
    <t>BUR422</t>
  </si>
  <si>
    <t>buker-fcpxsyaebcu-1754967444460</t>
  </si>
  <si>
    <t>buker-mb691xcx42-1754997327086</t>
  </si>
  <si>
    <t>buker-6da9b1fp0ya-1755005223984</t>
  </si>
  <si>
    <t>buker-mmtmnm8fe9-1755006039954</t>
  </si>
  <si>
    <t>buker-640spd89vwi-1755013514203</t>
  </si>
  <si>
    <t>buker-0v33zg1znn2-1755014996994</t>
  </si>
  <si>
    <t>buker-9b5d8tgqc4-1755022368407</t>
  </si>
  <si>
    <t>buker-tn5a2dadodk-1755022399917</t>
  </si>
  <si>
    <t>buker-glo2m7qezc-1755023438269</t>
  </si>
  <si>
    <t>buker-bcgsoe025p5-1755023488285</t>
  </si>
  <si>
    <t>buker-5elm3ot8i1a-1755023825136</t>
  </si>
  <si>
    <t>buker-ur7rr1bsok-1755024867976</t>
  </si>
  <si>
    <t>buker-j4lcjyg0v6f-1755030535720</t>
  </si>
  <si>
    <t>8/19/0025</t>
  </si>
  <si>
    <t>buker-8cnyb98gskf-1755031417917</t>
  </si>
  <si>
    <t>buker-2sw0w81c2up-1755032488535</t>
  </si>
  <si>
    <t>buker-67m39brny2y-1755036100786</t>
  </si>
  <si>
    <t>buker-k6xnr2j11cq-1755036487127</t>
  </si>
  <si>
    <t>buker-058be6hf7un3-1755037189757</t>
  </si>
  <si>
    <t>buker-l9x143k9n2c-1755040695448</t>
  </si>
  <si>
    <t>buker-nj4139ywvo-1755040779995</t>
  </si>
  <si>
    <t>buker-a83ttbcl5be-1755040887511</t>
  </si>
  <si>
    <t>buker-jmxyv0h8pfe-1755061197430</t>
  </si>
  <si>
    <t>buker-u22y1ddgtw-1755061301711</t>
  </si>
  <si>
    <t>buker-4zler4krtqr-1755083786887</t>
  </si>
  <si>
    <t>buker-7oazmb61x7-1755092507826</t>
  </si>
  <si>
    <t>buker-66li0kh05y3-1755098831343</t>
  </si>
  <si>
    <t>buker-wmd4iciwipg-1755099375043</t>
  </si>
  <si>
    <t>buker-px8dkr476h9-1755105384511</t>
  </si>
  <si>
    <t>buker-uiyo2leh28-1755107924186</t>
  </si>
  <si>
    <t>buker-alhvp31x27w-1755181609344</t>
  </si>
  <si>
    <t>buker-b7tk02fa4zr-1755181683196</t>
  </si>
  <si>
    <t>buker-bsmeatxuho-1755190394461</t>
  </si>
  <si>
    <t>buker-rzadsbkr5zf-1755190906784</t>
  </si>
  <si>
    <t>buker-vh15k1gxtd9-1755191232672</t>
  </si>
  <si>
    <t>buker-62e9jsqtjhq-1755198885090</t>
  </si>
  <si>
    <t>buker-xf0cqup91gj-1755204840149</t>
  </si>
  <si>
    <t>buker-sgi9jczhjus-1755210091756</t>
  </si>
  <si>
    <t>buker-1im08i8bm3x-1755213613260</t>
  </si>
  <si>
    <t>buker-9pxiggqjswv-1755215476303</t>
  </si>
  <si>
    <t>buker-ta65fafueqq-1755264602149</t>
  </si>
  <si>
    <t>buker-h59rtrhbw2a-1755268440500</t>
  </si>
  <si>
    <t>buker-zuo7z1e6qq-1755273134926</t>
  </si>
  <si>
    <t>buker-0aq4lhcmxp0d-1755278585722</t>
  </si>
  <si>
    <t>buker-ovxpijllcf-1755283858880</t>
  </si>
  <si>
    <t>buker-q8v3tyugbqr-1755287922414</t>
  </si>
  <si>
    <t>buker-vo8a4q69mt8-1755295975496</t>
  </si>
  <si>
    <t>buker-3pzphkjfc7y-1755310311503</t>
  </si>
  <si>
    <t>Alessandfa villano</t>
  </si>
  <si>
    <t>buker-zggqfs72dv-1755354212969</t>
  </si>
  <si>
    <t>BRK621</t>
  </si>
  <si>
    <t>buker-ktmkr8ysp1b-1755362934858</t>
  </si>
  <si>
    <t>buker-ci119ux4hpd-1755447284184</t>
  </si>
  <si>
    <t>buker-pa914bsiu5o-1755448170973</t>
  </si>
  <si>
    <t>bjf571</t>
  </si>
  <si>
    <t>buker-30ud4vmy794-1755448194680</t>
  </si>
  <si>
    <t>buker-00muuvwdx7gq-1755448226075</t>
  </si>
  <si>
    <t>buker-7xf2ynp0bvd-1755456889303</t>
  </si>
  <si>
    <t>buker-it6wq62akv-1755457294682</t>
  </si>
  <si>
    <t>BEQ 539</t>
  </si>
  <si>
    <t>buker-ljk92me96-1755457457238</t>
  </si>
  <si>
    <t>buker-e0a6h5g82i9-1755459657735</t>
  </si>
  <si>
    <t>BUR244</t>
  </si>
  <si>
    <t>buker-qwlbmngy0a-1755461363038</t>
  </si>
  <si>
    <t>AKm251</t>
  </si>
  <si>
    <t>buker-4hparxxiru-1755489542344</t>
  </si>
  <si>
    <t>buker-6kg2h8efnrd-1755518026703</t>
  </si>
  <si>
    <t>buker-kgql7s5w7xm-1755518179063</t>
  </si>
  <si>
    <t>buker-eymaku0nvqk-1755525473816</t>
  </si>
  <si>
    <t>Bhe - 614</t>
  </si>
  <si>
    <t>buker-msza4ydcilf-1755534275973</t>
  </si>
  <si>
    <t>buker-96eaarj8mle-1755534401211</t>
  </si>
  <si>
    <t>buker-52mgghoidt6-1755537708901</t>
  </si>
  <si>
    <t>buker-7i6f32ie09s-1755544470027</t>
  </si>
  <si>
    <t>buker-qgmsiwr6g2d-1755544765915</t>
  </si>
  <si>
    <t>cry 387</t>
  </si>
  <si>
    <t>buker-sqe7htssj1p-1755547784092</t>
  </si>
  <si>
    <t>buker-39rh54mnls6-1755548370689</t>
  </si>
  <si>
    <t>buker-yeq908egavc-1755569463970</t>
  </si>
  <si>
    <t>buker-0b4i950myhn-1755613099599</t>
  </si>
  <si>
    <t>buker-gd1910p1s5-1755614852556</t>
  </si>
  <si>
    <t>buker-roc7tu3yvj-1755615099361</t>
  </si>
  <si>
    <t>buker-rdgl8swrzb-1755624861589</t>
  </si>
  <si>
    <t>buker-qv60fhtjiol-1755635982910</t>
  </si>
  <si>
    <t>fbatti@buk.pe</t>
  </si>
  <si>
    <t>Fiorenza</t>
  </si>
  <si>
    <t>F3Y-299</t>
  </si>
  <si>
    <t>buker-9l6wp3jswdi-1755636016083</t>
  </si>
  <si>
    <t>buker-sqh7kdq1ach-1755636061760</t>
  </si>
  <si>
    <t>Fiorenza Batti</t>
  </si>
  <si>
    <t>buker-m75h4s6yeto-1755636155328</t>
  </si>
  <si>
    <t>buker-j6qnj63knh-1755636274111</t>
  </si>
  <si>
    <t>buker-f66lyrtjuc-1755661763136</t>
  </si>
  <si>
    <t>buker-wvypyk3pug-1755671865787</t>
  </si>
  <si>
    <t>buker-no7zlcras1-1755699638869</t>
  </si>
  <si>
    <t>buker-twyrndaz3dj-1755700040951</t>
  </si>
  <si>
    <t>buker-ldkdfmjp5n-1755700157445</t>
  </si>
  <si>
    <t>buker-jg5muq2qyo-1755702466081</t>
  </si>
  <si>
    <t>buker-ddxk484qr9r-1755702496946</t>
  </si>
  <si>
    <t>buker-s4qvu7zn90p-1755702523114</t>
  </si>
  <si>
    <t>buker-m0u7tk26pih-1755703638073</t>
  </si>
  <si>
    <t>buker-ung682vfgbi-1755703677586</t>
  </si>
  <si>
    <t>buker-gawidlbavw4-1755703702179</t>
  </si>
  <si>
    <t>Paulo Lopez</t>
  </si>
  <si>
    <t>buker-70qkkq08tv3-1755706393428</t>
  </si>
  <si>
    <t>buker-zv4s4hd51fb-1755706609398</t>
  </si>
  <si>
    <t>buker-f0n08liop4p-1755708859919</t>
  </si>
  <si>
    <t>buker-u04ps4109vc-1755709775135</t>
  </si>
  <si>
    <t>buker-w6cl0y4s3m-1755712730583</t>
  </si>
  <si>
    <t>buker-1x42sr58i46-1755719632560</t>
  </si>
  <si>
    <t>buker-8yso5tui93k-1755720230047</t>
  </si>
  <si>
    <t>buker-2mg9eqtob7-1755729135536</t>
  </si>
  <si>
    <t>buker-hc6835cpd6e-1755785078030</t>
  </si>
  <si>
    <t xml:space="preserve">Fiorenza </t>
  </si>
  <si>
    <t>buker-6za8u9fm58b-1755785176666</t>
  </si>
  <si>
    <t>buker-x9hlnplvoqi-1755785222008</t>
  </si>
  <si>
    <t>buker-juotoqudk3d-1755785277985</t>
  </si>
  <si>
    <t>AYP 394</t>
  </si>
  <si>
    <t>buker-7tdcwwm7djg-1755787688029</t>
  </si>
  <si>
    <t>Cami B</t>
  </si>
  <si>
    <t>buker-rrbqrfgxbwm-1755788138064</t>
  </si>
  <si>
    <t>buker-qh9h2op93fp-1755791771559</t>
  </si>
  <si>
    <t>buker-z0ekyi3who-1755793929087</t>
  </si>
  <si>
    <t>buker-k8lzu00wt8l-1755794006901</t>
  </si>
  <si>
    <t>buker-wchj750sq7i-1755799161692</t>
  </si>
  <si>
    <t>buker-nqnlnok4d0c-1755809607824</t>
  </si>
  <si>
    <t>buker-4n3eaj108p3-1755809932900</t>
  </si>
  <si>
    <t>buker-su1r3prubyb-1755809981185</t>
  </si>
  <si>
    <t>buker-hsxgc9irr64-1755810087777</t>
  </si>
  <si>
    <t>buker-dv3t29z1pya-1755811863859</t>
  </si>
  <si>
    <t>buker-txwha2nichr-1755811899057</t>
  </si>
  <si>
    <t>buker-pcrt77j4sn-1755821921339</t>
  </si>
  <si>
    <t>buker-okklnq7kidn-1755870109633</t>
  </si>
  <si>
    <t>buker-ikyb7mc0k3c-1755870898811</t>
  </si>
  <si>
    <t>Rodrigo</t>
  </si>
  <si>
    <t>buker-kwn03n3ft5a-1755916722348</t>
  </si>
  <si>
    <t>CFE604</t>
  </si>
  <si>
    <t>buker-wnh5oi5bh4-1755918779988</t>
  </si>
  <si>
    <t>buker-dn9jo4xohsi-1755997339694</t>
  </si>
  <si>
    <t>BEC591</t>
  </si>
  <si>
    <t>buker-am7r3ipduvn-1756043658580</t>
  </si>
  <si>
    <t>buker-exinai5s22p-1756061932095</t>
  </si>
  <si>
    <t>buker-pba4imji0c-1756100348925</t>
  </si>
  <si>
    <t>buker-1w27trkm4rni-1756128029253</t>
  </si>
  <si>
    <t>buker-s8mljps6gmh-1756132521967</t>
  </si>
  <si>
    <t>buker-8u0wrd2ynwx-1756136329032</t>
  </si>
  <si>
    <t>Bur422</t>
  </si>
  <si>
    <t>buker-j1pyrvhg5r9-1756137302000</t>
  </si>
  <si>
    <t>buker-3c4jqz1sumx-1756138400076</t>
  </si>
  <si>
    <t>buker-6ujsnf09wlx-1756138935075</t>
  </si>
  <si>
    <t>buker-r8we9w3ar4-1756141272865</t>
  </si>
  <si>
    <t>buker-bhyktf2qylr-1756141927372</t>
  </si>
  <si>
    <t>JCF 675</t>
  </si>
  <si>
    <t>buker-5ivhudotuq-1756144694716</t>
  </si>
  <si>
    <t>buker-a09ofsj8sjn-1756156444053</t>
  </si>
  <si>
    <t>BCJ251</t>
  </si>
  <si>
    <t>buker-3yt27tr6x3x-1756160460424</t>
  </si>
  <si>
    <t>buker-n3fvmi4sbpb-1756160509253</t>
  </si>
  <si>
    <t>buker-ojw63zxb00f-1756163392026</t>
  </si>
  <si>
    <t>buker-096f0g5sttdh-1756211076763</t>
  </si>
  <si>
    <t>buker-2vudnpivkq3-1756215174204</t>
  </si>
  <si>
    <t>CFJ 675</t>
  </si>
  <si>
    <t>buker-p80sszgwou-1756222955152</t>
  </si>
  <si>
    <t>buker-1s8ckw16btvh-1756223186674</t>
  </si>
  <si>
    <t>buker-drw8cixnz6r-1756223224454</t>
  </si>
  <si>
    <t>buker-wa7ctkf4s5-1756224894865</t>
  </si>
  <si>
    <t>buker-h5qukzvrcu-1756238613527</t>
  </si>
  <si>
    <t>buker-9x5ti4fxzdv-1756239027320</t>
  </si>
  <si>
    <t>buker-p4fv142ijm-1756239078042</t>
  </si>
  <si>
    <t>buker-lbzeq2pugw-1756253775504</t>
  </si>
  <si>
    <t>buker-ya0gz7tdg0b-1756256786159</t>
  </si>
  <si>
    <t>buker-fxmd9dvuqh-1756269261979</t>
  </si>
  <si>
    <t>buker-l7i4ymlgfqj-1756269537858</t>
  </si>
  <si>
    <t>buker-gvopgn12uti-1756302829285</t>
  </si>
  <si>
    <t>buker-tyo2co09lc-1756305890440</t>
  </si>
  <si>
    <t>Paulo López</t>
  </si>
  <si>
    <t>buker-4ewrfxcmwy-1756308163394</t>
  </si>
  <si>
    <t>Alessandra Villano</t>
  </si>
  <si>
    <t>buker-vkq0mg1wma-1756308333592</t>
  </si>
  <si>
    <t>buker-7cb70jiyvgq-1756312798360</t>
  </si>
  <si>
    <t>buker-lvseqkisaba-1756316697432</t>
  </si>
  <si>
    <t>buker-06pifl6nfbwb-1756316731026</t>
  </si>
  <si>
    <t>buker-3zonscsl5o9-1756322668801</t>
  </si>
  <si>
    <t>buker-td41tykgi7a-1756322734320</t>
  </si>
  <si>
    <t>buker-nx88pjzsrcm-1756329290986</t>
  </si>
  <si>
    <t>buker-ueflvoqnuio-1756333491384</t>
  </si>
  <si>
    <t>buker-q7w1j3op20n-1756333787791</t>
  </si>
  <si>
    <t>buker-d670d7ns24t-1756333841633</t>
  </si>
  <si>
    <t>buker-f2dmzehm1s-1756345550401</t>
  </si>
  <si>
    <t>buker-sv7ouwzi0a8-1756350088773</t>
  </si>
  <si>
    <t>buker-ct6rv7t1i-1756356868367</t>
  </si>
  <si>
    <t>buker-rqm5rdk78p-1756385192016</t>
  </si>
  <si>
    <t>buker-t1dbhfydyne-1756400808825</t>
  </si>
  <si>
    <t>buker-yjs8l06xzr-1756400944076</t>
  </si>
  <si>
    <t>buker-y7hbblkhezh-1756403867907</t>
  </si>
  <si>
    <t>buker-2i3p9584njv-1756404155837</t>
  </si>
  <si>
    <t>buker-2wsdeoqkfmf-1756406016036</t>
  </si>
  <si>
    <t>buker-uqonc99rbp-1756421094168</t>
  </si>
  <si>
    <t>buker-0tu8pt4epny-1756428713858</t>
  </si>
  <si>
    <t>buker-lioq4mo3qnr-1756478462784</t>
  </si>
  <si>
    <t>buker-8ez2q1hxvg7-1756490025815</t>
  </si>
  <si>
    <t xml:space="preserve">juan beingolea </t>
  </si>
  <si>
    <t>buker-m7s9zdvo9o-1756513812998</t>
  </si>
  <si>
    <t>buker-zzmuk2e5ep-1756564994557</t>
  </si>
  <si>
    <t>buker-lufthpwelrn-1756697793537</t>
  </si>
  <si>
    <t>sgrech@buk.pe</t>
  </si>
  <si>
    <t>Svenka Grech</t>
  </si>
  <si>
    <t>A7T291</t>
  </si>
  <si>
    <t>buker-vtyl8sk2p3-1756733984215</t>
  </si>
  <si>
    <t>buker-efy2dychof-1756736832972</t>
  </si>
  <si>
    <t>buker-9oyam2xk4gk-1756736876029</t>
  </si>
  <si>
    <t>buker-6jdpq06lr1x-1756736948092</t>
  </si>
  <si>
    <t>buker-uhfi8rxyha-1756740557726</t>
  </si>
  <si>
    <t>Svenka</t>
  </si>
  <si>
    <t>buker-mwpx0nkd93d-1756741050696</t>
  </si>
  <si>
    <t>buker-edqpxsrankd-1756742077611</t>
  </si>
  <si>
    <t>buker-ncpz4rdqel-1756743006889</t>
  </si>
  <si>
    <t xml:space="preserve">PRUEBA </t>
  </si>
  <si>
    <t>buker-v6nitab46pm-1756746235122</t>
  </si>
  <si>
    <t>buker-t0wqsj5ll7o-1756746648063</t>
  </si>
  <si>
    <t>buker-nhz5lq7yunl-1756746694515</t>
  </si>
  <si>
    <t>buker-4683aj9w9xu-1756746801441</t>
  </si>
  <si>
    <t>buker-paw9i1w0uqh-1756748233409</t>
  </si>
  <si>
    <t>CJF 675</t>
  </si>
  <si>
    <t>buker-gkmmwp5too-1756755416837</t>
  </si>
  <si>
    <t>buker-wr8xe7o2d3b-1756755443996</t>
  </si>
  <si>
    <t>buker-t0ffgucr84-1756755470878</t>
  </si>
  <si>
    <t>buker-jqznae85ave-1756764372339</t>
  </si>
  <si>
    <t>buker-10nlt8co944-1756764468062</t>
  </si>
  <si>
    <t>buker-j76xusjbqt-1756765410807</t>
  </si>
  <si>
    <t>buker-xuxxnwexowj-1756767036071</t>
  </si>
  <si>
    <t>buker-570mq198a0s-1756771509986</t>
  </si>
  <si>
    <t>buker-inlr2oue2ul-1756772511808</t>
  </si>
  <si>
    <t>buker-twsdvtxowy-1756817098321</t>
  </si>
  <si>
    <t>buker-mw1qrlar7u-1756826797977</t>
  </si>
  <si>
    <t>buker-vc0whdkwui-1756826859981</t>
  </si>
  <si>
    <t>buker-pmnyvyp51e-1756826897088</t>
  </si>
  <si>
    <t>buker-39hb0kk8iy7-1756831624493</t>
  </si>
  <si>
    <t>buker-m9ejah94v9-1756832383840</t>
  </si>
  <si>
    <t>buker-cgz2927jcr8-1756833884421</t>
  </si>
  <si>
    <t>buker-fkr0pvnnw8-1756838049190</t>
  </si>
  <si>
    <t>buker-ndz1vcotoj-1756845908543</t>
  </si>
  <si>
    <t>buker-k2n483b5qgc-1756846105172</t>
  </si>
  <si>
    <t>buker-5066veuls72-1756846129885</t>
  </si>
  <si>
    <t>buker-lc6kbhlkxy8-1756846176322</t>
  </si>
  <si>
    <t>buker-pyypqnb558c-1756903627642</t>
  </si>
  <si>
    <t>CLX200</t>
  </si>
  <si>
    <t>buker-if6os4doker-1756904564382</t>
  </si>
  <si>
    <t>buker-4yyuxynv39y-1756908738173</t>
  </si>
  <si>
    <t>buker-5ytpvawf7ia-1756908794764</t>
  </si>
  <si>
    <t>buker-pvx72zxovgc-1756910724028</t>
  </si>
  <si>
    <t>buker-t0tgibbuncq-1756913478210</t>
  </si>
  <si>
    <t>buker-j4d9oi8anu-1756916952170</t>
  </si>
  <si>
    <t>buker-wd545slukd-1756920041201</t>
  </si>
  <si>
    <t>buker-2bladre1d1b-1756920100917</t>
  </si>
  <si>
    <t>buker-an2qpyw925-1756920704816</t>
  </si>
  <si>
    <t>buker-ijmlnkb9eqh-1756921538588</t>
  </si>
  <si>
    <t>buker-wm2l8w213hk-1756935230149</t>
  </si>
  <si>
    <t>buker-lufdsqoe6kk-1756947607452</t>
  </si>
  <si>
    <t>buker-ek1er39tbsc-1756947724168</t>
  </si>
  <si>
    <t>buker-3mxfhiurqfh-1756953333309</t>
  </si>
  <si>
    <t>buker-xiz1ovw6ox-1756953375308</t>
  </si>
  <si>
    <t>buker-fxwd6qgkz8b-1756956622342</t>
  </si>
  <si>
    <t>Ana elvira barron</t>
  </si>
  <si>
    <t>buker-4cg5qskpbsi-1756964025086</t>
  </si>
  <si>
    <t>buker-yy55pxdb098-1756993934888</t>
  </si>
  <si>
    <t>buker-919dq4eukbb-1756994763972</t>
  </si>
  <si>
    <t>buker-wd0dfht6tc7-1756995502313</t>
  </si>
  <si>
    <t>buker-p6em4li6mf-1756995779711</t>
  </si>
  <si>
    <t>gbuendia@buk.pe</t>
  </si>
  <si>
    <t xml:space="preserve">Grecia Buendia </t>
  </si>
  <si>
    <t>F3Y299</t>
  </si>
  <si>
    <t>buker-67g5umgm5ng-1756995888007</t>
  </si>
  <si>
    <t>fiorenza</t>
  </si>
  <si>
    <t>buker-7528tu0sj5e-1756995964904</t>
  </si>
  <si>
    <t>buker-famcw4f2r3-1756995989023</t>
  </si>
  <si>
    <t>buker-o6ro2of0twp-1756996801037</t>
  </si>
  <si>
    <t>buker-qlxafcnred-1756996927419</t>
  </si>
  <si>
    <t>buker-phe3yt3bt38-1757006850397</t>
  </si>
  <si>
    <t>buker-c3y61a3ahi6-1757006883998</t>
  </si>
  <si>
    <t>buker-epamxylv0sh-1757013355856</t>
  </si>
  <si>
    <t>buker-5x8167ahepg-1757014152325</t>
  </si>
  <si>
    <t>buker-wjecodzba7-1757014235732</t>
  </si>
  <si>
    <t>buker-ws11wyr2g1-1757014271175</t>
  </si>
  <si>
    <t>buker-zrc01c6ihk-1757019483145</t>
  </si>
  <si>
    <t>buker-cjgn88k3wf-1757023418632</t>
  </si>
  <si>
    <t>buker-ci64c4xgqm-1757027283412</t>
  </si>
  <si>
    <t>buker-dgxby4x03au-1757031961505</t>
  </si>
  <si>
    <t>buker-60xpfdd8r8r-1757078106451</t>
  </si>
  <si>
    <t>scabrera@buk.pe</t>
  </si>
  <si>
    <t>Sebastian Cabrera</t>
  </si>
  <si>
    <t>D0O 007</t>
  </si>
  <si>
    <t>buker-1jifmy5w2ga-1757078175245</t>
  </si>
  <si>
    <t>D0O-007</t>
  </si>
  <si>
    <t>buker-9j6ej9g9u9-1757078245452</t>
  </si>
  <si>
    <t>D0O007</t>
  </si>
  <si>
    <t>buker-j114qsvgem-1757086148699</t>
  </si>
  <si>
    <t>buker-5x7afctyfmv-1757111101655</t>
  </si>
  <si>
    <t>buker-gs52173bql8-1757137854346</t>
  </si>
  <si>
    <t>buker-wno6rs6sm4f-1757290021070</t>
  </si>
  <si>
    <t>buker-6s8sh90274h-1757340538136</t>
  </si>
  <si>
    <t>buker-fp5oz8qde65-1757342158735</t>
  </si>
  <si>
    <t>buker-kv0xuh5veu-1757342408230</t>
  </si>
  <si>
    <t>buker-kmltq54fwhe-1757343508661</t>
  </si>
  <si>
    <t>buker-abffh21otih-1757344394847</t>
  </si>
  <si>
    <t>buker-rp74jcng2d-1757345103540</t>
  </si>
  <si>
    <t>buker-94ouk2bkeif-1757347431708</t>
  </si>
  <si>
    <t>buker-6gkwlxzadqi-1757348631270</t>
  </si>
  <si>
    <t>buker-1vx85s87m76-1757348770117</t>
  </si>
  <si>
    <t>buker-pdu3q38oau-1757353075690</t>
  </si>
  <si>
    <t>buker-suxsdy8w4f-1757354421223</t>
  </si>
  <si>
    <t>buker-6b9ajluf2ii-1757356036002</t>
  </si>
  <si>
    <t>buker-gk70pgro6go-1757359232054</t>
  </si>
  <si>
    <t>buker-i83wv2bkepo-1757367450165</t>
  </si>
  <si>
    <t>buker-o3mlquh7kk9-1757367723677</t>
  </si>
  <si>
    <t>buker-o60trelmq3s-1757378419683</t>
  </si>
  <si>
    <t>buker-1429x66hemwk-1757428142450</t>
  </si>
  <si>
    <t>buker-jetowm5rb78-1757441515726</t>
  </si>
  <si>
    <t>buker-bbrahgqu90u-1757450579412</t>
  </si>
  <si>
    <t>buker-2bcc14i2d8-1757459368954</t>
  </si>
  <si>
    <t>buker-0miyzicieno9-1757470053600</t>
  </si>
  <si>
    <t>buker-i8qlppe0xim-1757470256241</t>
  </si>
  <si>
    <t>buker-7my6nhax98-1757475553901</t>
  </si>
  <si>
    <t>buker-v2ceeaxu4e-1757475584967</t>
  </si>
  <si>
    <t>buker-73cyvjt3uz9-1757480405070</t>
  </si>
  <si>
    <t>Bqk280</t>
  </si>
  <si>
    <t>buker-fjpsnvips7h-1757482216501</t>
  </si>
  <si>
    <t>buker-lsswff4c78f-1757482353290</t>
  </si>
  <si>
    <t>buker-c944vzp2m4a-1757511677294</t>
  </si>
  <si>
    <t xml:space="preserve">Mauricio Gil </t>
  </si>
  <si>
    <t>buker-5kksoh20snt-1757534615547</t>
  </si>
  <si>
    <t>buker-rdn8tazhc1i-1757599392325</t>
  </si>
  <si>
    <t>buker-atuuc20sgm-1757602099588</t>
  </si>
  <si>
    <t>buker-chm1low8hl-1757602317719</t>
  </si>
  <si>
    <t>buker-vt0vbr77th-1757603442177</t>
  </si>
  <si>
    <t>buker-g3l0wo41zie-1757603550732</t>
  </si>
  <si>
    <t>buker-a3fmyaj1shu-1757604329706</t>
  </si>
  <si>
    <t>buker-e7kzpkatlxs-1757604868694</t>
  </si>
  <si>
    <t>buker-j23e85xm2pm-1757611342112</t>
  </si>
  <si>
    <t>buker-oarz4mjggb-1757612738123</t>
  </si>
  <si>
    <t>buker-l8xc4utlip-1757613634424</t>
  </si>
  <si>
    <t>buker-ef32dmyba4f-1757623492773</t>
  </si>
  <si>
    <t>buker-i6aw1dw3h7-1757628713745</t>
  </si>
  <si>
    <t>buker-u2muiwts0mc-1757628751701</t>
  </si>
  <si>
    <t>buker-4d7qf4d9hpf-1757631547319</t>
  </si>
  <si>
    <t>buker-4oshlzvffpd-1757633627873</t>
  </si>
  <si>
    <t>buker-mk142gy202-1757645388340</t>
  </si>
  <si>
    <t>BWA 494</t>
  </si>
  <si>
    <t>buker-6qgw62ex15t-1757650089800</t>
  </si>
  <si>
    <t>buker-n9hmdw86dk-1757651237744</t>
  </si>
  <si>
    <t>buker-tts1yek5hzc-1757690154578</t>
  </si>
  <si>
    <t>buker-0r31scj9yt4g-1757697244478</t>
  </si>
  <si>
    <t>buker-qrddoujhel9-1757697496421</t>
  </si>
  <si>
    <t>buker-q1ia7q1it8s-1757711297955</t>
  </si>
  <si>
    <t xml:space="preserve">Chiara </t>
  </si>
  <si>
    <t>buker-63vra6ac0em-1757715088181</t>
  </si>
  <si>
    <t>cmarquez@buk.pe</t>
  </si>
  <si>
    <t xml:space="preserve">Carolina Marquez </t>
  </si>
  <si>
    <t>V7S-561</t>
  </si>
  <si>
    <t>buker-cinxnxr3ibh-1757715214412</t>
  </si>
  <si>
    <t>buker-xpt2zodjhve-1757738214539</t>
  </si>
  <si>
    <t>buker-9txqerux3nh-1757738301143</t>
  </si>
  <si>
    <t>buker-03lrqf4iix2g-1757738434990</t>
  </si>
  <si>
    <t>buker-t9okvxpxx2n-1757894163305</t>
  </si>
  <si>
    <t>buker-qxyzlvc1o5d-1757894232376</t>
  </si>
  <si>
    <t>buker-nwr073tx02s-1757899834535</t>
  </si>
  <si>
    <t xml:space="preserve">Sebastián Flores </t>
  </si>
  <si>
    <t>buker-4ni8512vodt-1757899880942</t>
  </si>
  <si>
    <t>buker-0uc8hskqd2e-1757899911505</t>
  </si>
  <si>
    <t>buker-hxw7l7ld8xk-1757903357045</t>
  </si>
  <si>
    <t>buker-k13jn7z47a-1757903402106</t>
  </si>
  <si>
    <t>buker-7pn5h2j31bh-1757905512768</t>
  </si>
  <si>
    <t>buker-61h35k0wv0s-1757942524408</t>
  </si>
  <si>
    <t>buker-f53nczhsw7d-1757943921090</t>
  </si>
  <si>
    <t>buker-2hltgv4fh6l-1757944134753</t>
  </si>
  <si>
    <t>buker-ga01cfjww17-1757944243956</t>
  </si>
  <si>
    <t>buker-kg3h0mzt3th-1757944300489</t>
  </si>
  <si>
    <t>buker-ngx2iwq5w6-1757944580625</t>
  </si>
  <si>
    <t>buker-rs2lf7kk2o-1757944656984</t>
  </si>
  <si>
    <t>buker-pjk7uzz8jp-1757944782651</t>
  </si>
  <si>
    <t>buker-zs9m03l2s5f-1757947329705</t>
  </si>
  <si>
    <t>buker-ogyk4ns0a7l-1757947368618</t>
  </si>
  <si>
    <t>buker-lc80da4wc7g-1757947442384</t>
  </si>
  <si>
    <t>buker-bqger5cjhwj-1757948739157</t>
  </si>
  <si>
    <t>buker-w6elmzd2vu8-1757952372429</t>
  </si>
  <si>
    <t>buker-tvrihsf7p8-1757952404378</t>
  </si>
  <si>
    <t>buker-3ro6a7no6s5-1757952438855</t>
  </si>
  <si>
    <t>buker-ktapku4j5z-1757954122253</t>
  </si>
  <si>
    <t>AAV 627</t>
  </si>
  <si>
    <t>buker-j2b6s33t5k-1757956356424</t>
  </si>
  <si>
    <t>buker-gsozms4yku-1757956609932</t>
  </si>
  <si>
    <t>buker-nt9oqkjlvkn-1757956674064</t>
  </si>
  <si>
    <t>buker-nv005rlka8k-1757956720295</t>
  </si>
  <si>
    <t>buker-ay6c241ubb9-1757957897052</t>
  </si>
  <si>
    <t>buker-rdfimvea87o-1757962931950</t>
  </si>
  <si>
    <t>buker-itfr7qil63-1757971213333</t>
  </si>
  <si>
    <t>buker-5w9rzjunqy6-1757971292493</t>
  </si>
  <si>
    <t>buker-mmckwk3mqfj-1757971410900</t>
  </si>
  <si>
    <t>buker-wnbsgnehv1-1757972129652</t>
  </si>
  <si>
    <t>buker-u83v4t080w-1757983956552</t>
  </si>
  <si>
    <t>buker-uawxd3id9v-1757986094709</t>
  </si>
  <si>
    <t>buker-27iih45rxho-1757991923757</t>
  </si>
  <si>
    <t>buker-8wfht58zv6-1758033541795</t>
  </si>
  <si>
    <t>buker-kmyfth5so6-1758034723049</t>
  </si>
  <si>
    <t>buker-fi9d1un6ioi-1758035458864</t>
  </si>
  <si>
    <t>buker-a39zq76vavl-1758035782555</t>
  </si>
  <si>
    <t>gpadilla@buk.pe</t>
  </si>
  <si>
    <t>Daniel Camarena</t>
  </si>
  <si>
    <t>CPG183</t>
  </si>
  <si>
    <t>buker-ctkzuttsr6n-1758036549614</t>
  </si>
  <si>
    <t>buker-c7pza3njyq-1758036746745</t>
  </si>
  <si>
    <t>buker-ed1ynhj9pr-1758036864208</t>
  </si>
  <si>
    <t>buker-wzhg7guocx-1758042695020</t>
  </si>
  <si>
    <t>buker-xvw5swabh7p-1758043184684</t>
  </si>
  <si>
    <t>buker-axagt9wtpuw-1758054364283</t>
  </si>
  <si>
    <t>buker-lo6yxhza3k-1758054428082</t>
  </si>
  <si>
    <t>buker-a48jyuxxwup-1758055440303</t>
  </si>
  <si>
    <t>buker-oi54j6y3fn9-1758055610133</t>
  </si>
  <si>
    <t>buker-eh40wdpox7f-1758062672069</t>
  </si>
  <si>
    <t>buker-vziidbvsi89-1758062886289</t>
  </si>
  <si>
    <t>Luziana Mmolina</t>
  </si>
  <si>
    <t>buker-rmfn5izusip-1758063198480</t>
  </si>
  <si>
    <t>buker-xjdl3qo5kge-1758064964617</t>
  </si>
  <si>
    <t>buker-0xjum2mxldx-1758082169031</t>
  </si>
  <si>
    <t>buker-m3ez6e4va4o-1758084153582</t>
  </si>
  <si>
    <t>buker-4e5l31jhq98-1758119640601</t>
  </si>
  <si>
    <t>buker-9ilzs5ise-1758120276881</t>
  </si>
  <si>
    <t>buker-thizvbxeqlg-1758122725404</t>
  </si>
  <si>
    <t>esalazar@buk.pe</t>
  </si>
  <si>
    <t>Eliana Salazar</t>
  </si>
  <si>
    <t>BNN441</t>
  </si>
  <si>
    <t>buker-kxen9oy7jr-1758125986705</t>
  </si>
  <si>
    <t>buker-4xzztw2d7v7-1758129009591</t>
  </si>
  <si>
    <t>buker-yu9e1hpm1v-1758129064435</t>
  </si>
  <si>
    <t>buker-k84dl7dansc-1758137391302</t>
  </si>
  <si>
    <t>buker-yqd2nl71an-1758143285536</t>
  </si>
  <si>
    <t>brb352</t>
  </si>
  <si>
    <t>buker-t8pmbplxwa-1758200324111</t>
  </si>
  <si>
    <t>buker-u1yvoyngxzn-1758201097173</t>
  </si>
  <si>
    <t>buker-lb6cfu69v5n-1758202645255</t>
  </si>
  <si>
    <t>buker-ve4abtmgcmj-1758208541881</t>
  </si>
  <si>
    <t>buker-g5xjd5o79cn-1758210827542</t>
  </si>
  <si>
    <t xml:space="preserve">Juan beingolea </t>
  </si>
  <si>
    <t>buker-olhv4rgvzbj-1758211140263</t>
  </si>
  <si>
    <t>buker-eo4vphrs3fm-1758211185960</t>
  </si>
  <si>
    <t>buker-1aghsiiqseb-1758214902310</t>
  </si>
  <si>
    <t>buker-1sty0edpzvp-1758218860941</t>
  </si>
  <si>
    <t>buker-kbuli69ywjr-1758218909609</t>
  </si>
  <si>
    <t>buker-24evgh6psqh-1758232477487</t>
  </si>
  <si>
    <t>buker-n5gm0t63w9-1758253541485</t>
  </si>
  <si>
    <t>buker-0gqdpxk8xdb6-1758253776911</t>
  </si>
  <si>
    <t>buker-sa7n63v163s-1758289944213</t>
  </si>
  <si>
    <t>buker-l2fewe0kwp-1758291458751</t>
  </si>
  <si>
    <t>buker-h6uzmdbxcqe-1758291531499</t>
  </si>
  <si>
    <t>buker-q2iux3e8xas-1758291641630</t>
  </si>
  <si>
    <t>buker-6h6ub0a0w04-1758292693725</t>
  </si>
  <si>
    <t>buker-32spx550uir-1758292742228</t>
  </si>
  <si>
    <t>buker-v8gjzm3hwhg-1758293017033</t>
  </si>
  <si>
    <t>buker-1t821xzpwmc-1758294577327</t>
  </si>
  <si>
    <t>Eliana</t>
  </si>
  <si>
    <t>BNN 441</t>
  </si>
  <si>
    <t>buker-02lszlpgdt9o-1758299137418</t>
  </si>
  <si>
    <t>buker-c8eguvjx2o9-1758329250884</t>
  </si>
  <si>
    <t>buker-fy8voig6sy9-1758470008312</t>
  </si>
  <si>
    <t>BSO080</t>
  </si>
  <si>
    <t>buker-7d01t0dqnep-1758475207235</t>
  </si>
  <si>
    <t>buker-5h86vbn0akn-1758510077873</t>
  </si>
  <si>
    <t>buker-1hpzgalupjb-1758516822445</t>
  </si>
  <si>
    <t>buker-wd8ye09bwzs-1758550069612</t>
  </si>
  <si>
    <t>buker-fh05qctewdj-1758552937136</t>
  </si>
  <si>
    <t>Bso080</t>
  </si>
  <si>
    <t>buker-xqhoze17m2j-1758552965587</t>
  </si>
  <si>
    <t>buker-385q76io5b4-1758553271023</t>
  </si>
  <si>
    <t>buker-31tif8zloom-1758553320157</t>
  </si>
  <si>
    <t>buker-94me49o6ayq-1758554265087</t>
  </si>
  <si>
    <t>buker-99qz6b85hjc-1758555728879</t>
  </si>
  <si>
    <t>buker-cq7zlm6czhl-1758555991092</t>
  </si>
  <si>
    <t>bso080</t>
  </si>
  <si>
    <t>buker-487ml3m2mzk-1758558342036</t>
  </si>
  <si>
    <t>buker-ql91cnnra1a-1758561189608</t>
  </si>
  <si>
    <t>buker-onp3b55mth9-1758561226434</t>
  </si>
  <si>
    <t>buker-a9asqxdbz8-1758572640074</t>
  </si>
  <si>
    <t>buker-wgv68zubcdf-1758638579609</t>
  </si>
  <si>
    <t>buker-bnoeqtzntw6-1758642285119</t>
  </si>
  <si>
    <t>buker-fpx2fax3bko-1758643244680</t>
  </si>
  <si>
    <t>buker-6qjuqhcz2v3-1758646660173</t>
  </si>
  <si>
    <t>buker-c6uxo95csad-1758646687446</t>
  </si>
  <si>
    <t>buker-z3ny5f49qin-1758648977212</t>
  </si>
  <si>
    <t xml:space="preserve">Andrea </t>
  </si>
  <si>
    <t>buker-k78ic6ragje-1758649091199</t>
  </si>
  <si>
    <t>buker-daw53n5go4b-1758657633955</t>
  </si>
  <si>
    <t>buker-7pjcqag09d3-1758657761281</t>
  </si>
  <si>
    <t>buker-b6cg2luul9j-1758661572169</t>
  </si>
  <si>
    <t>buker-rtwwyve5mpo-1758671013491</t>
  </si>
  <si>
    <t>buker-s61pswwjq3g-1758722653604</t>
  </si>
  <si>
    <t>buker-mempe2cxz0q-1758729954807</t>
  </si>
  <si>
    <t>buker-ax6d29tkypv-1758734202084</t>
  </si>
  <si>
    <t>buker-12iiy5sw9vxp-1758736951885</t>
  </si>
  <si>
    <t>buker-rf3svhrdc0m-1758739020842</t>
  </si>
  <si>
    <t>A3F-336</t>
  </si>
  <si>
    <t>buker-4x315qyio84-1758746844692</t>
  </si>
  <si>
    <t>buker-vhif61wxku-1758746888881</t>
  </si>
  <si>
    <t>buker-k86vh08q2a8-1758746931814</t>
  </si>
  <si>
    <t>buker-f64nv5a02de-1758746977489</t>
  </si>
  <si>
    <t>buker-4oj2tbpo94a-1758747164185</t>
  </si>
  <si>
    <t>buker-wae0mrwmjoo-1758747196703</t>
  </si>
  <si>
    <t>buker-m7mb13vyyc-1758747962952</t>
  </si>
  <si>
    <t>buker-eshcw7rjvw-1758748121704</t>
  </si>
  <si>
    <t>buker-okakzsg76r-1758748543234</t>
  </si>
  <si>
    <t>Fernanda Garcia</t>
  </si>
  <si>
    <t>buker-wubl2cf0omn-1758749691129</t>
  </si>
  <si>
    <t>buker-6bfwr4b2dpm-1758750551295</t>
  </si>
  <si>
    <t>mmendieta@buk.pe</t>
  </si>
  <si>
    <t>Micaela Fernanda Mendieta Chavez</t>
  </si>
  <si>
    <t>buker-jun96od45yf-1758753017837</t>
  </si>
  <si>
    <t>buker-01x7nu2lbhwg-1758764041289</t>
  </si>
  <si>
    <t>buker-rxb7vlhoz3f-1758764078687</t>
  </si>
  <si>
    <t>buker-9wcavyl0ks9-1758802539575</t>
  </si>
  <si>
    <t>buker-p2hw7ree72-1758802634574</t>
  </si>
  <si>
    <t>buker-v5hr2z1esx-1758802806813</t>
  </si>
  <si>
    <t>buker-kqrsvwb6sc-1758815479718</t>
  </si>
  <si>
    <t>buker-zvkwmkoz67-1758815508662</t>
  </si>
  <si>
    <t>buker-mfe6t69h9y-1758815552747</t>
  </si>
  <si>
    <t>buker-vg2fortmzo-1758817728643</t>
  </si>
  <si>
    <t>buker-9fau75z6jp-1758818128932</t>
  </si>
  <si>
    <t>buker-2elwavik2rs-1758818586364</t>
  </si>
  <si>
    <t>buker-1c6isui42gd-1758818684984</t>
  </si>
  <si>
    <t>buker-m6d4j6ucnp-1758819027710</t>
  </si>
  <si>
    <t>buker-9gr7zvn265-1758819068923</t>
  </si>
  <si>
    <t>buker-bqz28rqtjnd-1758819242020</t>
  </si>
  <si>
    <t>buker-gksgsdgfro6-1758819672547</t>
  </si>
  <si>
    <t>buker-nfeo47v3wn-1758820288112</t>
  </si>
  <si>
    <t>buker-wurd4bhnq6q-1758820607055</t>
  </si>
  <si>
    <t>buker-0pn7m878s7q-1758822931457</t>
  </si>
  <si>
    <t>buker-29dre4t4v2x-1758822983431</t>
  </si>
  <si>
    <t>buker-24n2agyrumf-1758823153459</t>
  </si>
  <si>
    <t>buker-qn9kz7joz9-1758830730522</t>
  </si>
  <si>
    <t>buker-w3t4560fiz-1758840566866</t>
  </si>
  <si>
    <t>buker-1gur8fd8tep-1758840706676</t>
  </si>
  <si>
    <t>buker-gml4p2pe7zb-1758860332311</t>
  </si>
  <si>
    <t>buker-w9f6fdivp9-1758887288169</t>
  </si>
  <si>
    <t>buker-rwtldmzobna-1758894415984</t>
  </si>
  <si>
    <t>buker-9djw3u1mbm8-1758898228559</t>
  </si>
  <si>
    <t>buker-qawfy0hocim-1758917570560</t>
  </si>
  <si>
    <t>buker-ztebt27ihi-1758927192879</t>
  </si>
  <si>
    <t>buker-rykhmww7k49-1758941838507</t>
  </si>
  <si>
    <t>buker-3jlsem83tqt-1759062918154</t>
  </si>
  <si>
    <t>buker-izbd4gegafd-1759109244329</t>
  </si>
  <si>
    <t>buker-7p9dcm696nv-1759149484903</t>
  </si>
  <si>
    <t>buker-clw77fjjkfs-1759156678100</t>
  </si>
  <si>
    <t>buker-mf4zecdbreo-1759156969610</t>
  </si>
  <si>
    <t>buker-c4tm5uqv4e8-1759159108075</t>
  </si>
  <si>
    <t>buker-xikhlfnpabq-1759159237592</t>
  </si>
  <si>
    <t>buker-6w7yozirwek-1759159419595</t>
  </si>
  <si>
    <t>buker-9z9u3dvgtl7-1759163063408</t>
  </si>
  <si>
    <t>buker-f913hl45e1w-1759165072380</t>
  </si>
  <si>
    <t>buker-nztsol8mam-1759175147227</t>
  </si>
  <si>
    <t>buker-jqgvicgl59-1759176442761</t>
  </si>
  <si>
    <t>buker-whtyn44bbw-1759178188421</t>
  </si>
  <si>
    <t>JCF675</t>
  </si>
  <si>
    <t>buker-w52mk1bjem-1759183891739</t>
  </si>
  <si>
    <t>buker-6d9ugpy7gmp-1759183935015</t>
  </si>
  <si>
    <t>buker-k2izzk6pwg-1759189597903</t>
  </si>
  <si>
    <t>buker-bv0t7f9xbqk-1759238149106</t>
  </si>
  <si>
    <t>buker-raavalo49bg-1759241253983</t>
  </si>
  <si>
    <t>buker-gir4jjkylxa-1759245070128</t>
  </si>
  <si>
    <t>buker-iz2oajm0vfd-1759245179044</t>
  </si>
  <si>
    <t>bur224</t>
  </si>
  <si>
    <t>buker-bbuz0anbwah-1759247406772</t>
  </si>
  <si>
    <t>buker-58j9f684wtj-1759247442541</t>
  </si>
  <si>
    <t>buker-99c12v7yt4-1759247519955</t>
  </si>
  <si>
    <t>buker-0oannb1chwr-1759248979642</t>
  </si>
  <si>
    <t>buker-r3b49fo7vr-1759249266645</t>
  </si>
  <si>
    <t>buker-aif83vq2rp8-1759251302355</t>
  </si>
  <si>
    <t>buker-eoeftfb38s7-1759257403808</t>
  </si>
  <si>
    <t>buker-zaolgh7g5iq-1759262340324</t>
  </si>
  <si>
    <t>buker-xg5nadbz9c8-1759272835595</t>
  </si>
  <si>
    <t>buker-73wfp7r3o28-1759279380273</t>
  </si>
  <si>
    <t>buker-jptdq1j55vn-1759294859689</t>
  </si>
  <si>
    <t>buker-xleyvw0c6b-1759321705726</t>
  </si>
  <si>
    <t>buker-l62w5ouz9s-1759323518873</t>
  </si>
  <si>
    <t>buker-xqmztldzqpe-1759330653700</t>
  </si>
  <si>
    <t>buker-y8k7dy2pt0f-1759333188425</t>
  </si>
  <si>
    <t>buker-pppeusw6m4-1759333241579</t>
  </si>
  <si>
    <t>buker-uey3ffwmyyl-1759333351010</t>
  </si>
  <si>
    <t>buker-jwnj3bh7cbc-1759333755023</t>
  </si>
  <si>
    <t>buker-9y11sj0wdp-1759333831190</t>
  </si>
  <si>
    <t>buker-y9dnpn0oiz-1759333902764</t>
  </si>
  <si>
    <t>buker-eyhq05rs1w-1759336845249</t>
  </si>
  <si>
    <t>buker-c6ryzvu2br-1759340065479</t>
  </si>
  <si>
    <t>buker-zjk4dkcrf1-1759340106223</t>
  </si>
  <si>
    <t>buker-naout7du8dr-1759346946826</t>
  </si>
  <si>
    <t>buker-ydndv2ivvg-1759346988983</t>
  </si>
  <si>
    <t>buker-lgkpwnqddj-1759363570839</t>
  </si>
  <si>
    <t>buker-2wij8gj1waq-1759371219237</t>
  </si>
  <si>
    <t>buker-gx5rce4l748-1759412528494</t>
  </si>
  <si>
    <t>buker-yhc7js8jcko-1759416308310</t>
  </si>
  <si>
    <t>buker-cnbqs1rgzmf-1759418540168</t>
  </si>
  <si>
    <t>buker-ykdseovqqbh-1759418625947</t>
  </si>
  <si>
    <t>buker-u0w5zird2m-1759418652754</t>
  </si>
  <si>
    <t>buker-s3b27arw9r-1759421865916</t>
  </si>
  <si>
    <t>buker-2czp7x7uqt5-1759434819995</t>
  </si>
  <si>
    <t>buker-5fvaqu0gpvo-1759435010236</t>
  </si>
  <si>
    <t>buker-72co4bg3as4-1759436106881</t>
  </si>
  <si>
    <t>Silvi</t>
  </si>
  <si>
    <t>buker-uy6lbptttd-1759436147580</t>
  </si>
  <si>
    <t>buker-t815ymh9vrs-1759436194843</t>
  </si>
  <si>
    <t>buker-bnf179csqbd-1759436326023</t>
  </si>
  <si>
    <t>buker-o3tr9t8vac-1759436418912</t>
  </si>
  <si>
    <t>buker-ickup74e5wm-1759440429843</t>
  </si>
  <si>
    <t>buker-f8shgixsthu-1759444467787</t>
  </si>
  <si>
    <t>buker-n3qksxrw9r-1759446022970</t>
  </si>
  <si>
    <t>buker-nz1mbrw593-1759503814712</t>
  </si>
  <si>
    <t>buker-t6lptv6071b-1759513564930</t>
  </si>
  <si>
    <t>buker-mn50zmlnd8-1759517996694</t>
  </si>
  <si>
    <t>buker-k2grrlhw5aa-1759527254606</t>
  </si>
  <si>
    <t>buker-dcc2ykraxlm-1759667174797</t>
  </si>
  <si>
    <t>buker-6dw5lyisl7v-1759756234755</t>
  </si>
  <si>
    <t>buker-ptyissypffc-1759760532771</t>
  </si>
  <si>
    <t>BUR228</t>
  </si>
  <si>
    <t>buker-982w8o1o7jo-1759760627809</t>
  </si>
  <si>
    <t>buker-9pdr85ob2s-1759760797438</t>
  </si>
  <si>
    <t>buker-nou4waikzdd-1759760966734</t>
  </si>
  <si>
    <t>buker-xteig4chhr-1759761045555</t>
  </si>
  <si>
    <t>buker-tk87oqvftlg-1759761074174</t>
  </si>
  <si>
    <t>buker-ggqqkdsryo4-1759761101254</t>
  </si>
  <si>
    <t>buker-gzl6o2lvfpu-1759762551690</t>
  </si>
  <si>
    <t>buker-vdrjkxcy7-1759763233683</t>
  </si>
  <si>
    <t>buker-dd75pui1pe-1759763963281</t>
  </si>
  <si>
    <t>buker-08s7po6afdb7-1759763992064</t>
  </si>
  <si>
    <t>buker-t1cv3f55hf-1759764393597</t>
  </si>
  <si>
    <t>bhe614</t>
  </si>
  <si>
    <t>buker-65tffct33ge-1759780628029</t>
  </si>
  <si>
    <t>buker-xy2px2zqx8r-1759781763823</t>
  </si>
  <si>
    <t>buker-rdizvw4mrj-1759827578439</t>
  </si>
  <si>
    <t>buker-3hl5l5bwcw5-1759827643973</t>
  </si>
  <si>
    <t>buker-j75jnkjy8jq-1759847064880</t>
  </si>
  <si>
    <t>buker-83jb2ra9moo-1759847718086</t>
  </si>
  <si>
    <t>buker-nk75ize1tg8-1759850799572</t>
  </si>
  <si>
    <t>buker-foaqmobrb4-1759862208536</t>
  </si>
  <si>
    <t>Luis M</t>
  </si>
  <si>
    <t>buker-k6mh7ubk8y-1759862846416</t>
  </si>
  <si>
    <t>buker-i8t89hmdc0f-1759862874603</t>
  </si>
  <si>
    <t>buker-8wv3rqeemfw-1759862899164</t>
  </si>
  <si>
    <t>buker-hrapaxzwno-1759870342977</t>
  </si>
  <si>
    <t>buker-xo3h733z00i-1759873798859</t>
  </si>
  <si>
    <t>buker-c3p2w7l6n7f-1759874548719</t>
  </si>
  <si>
    <t>buker-obny3t88iuk-1759880074808</t>
  </si>
  <si>
    <t>buker-sjumhcoa2hi-1759893759875</t>
  </si>
  <si>
    <t>Silvana</t>
  </si>
  <si>
    <t>buker-n59cql4dztk-1759930030825</t>
  </si>
  <si>
    <t>buker-ad0ov5p71kc-1759957404227</t>
  </si>
  <si>
    <t>buker-7mv101b1s1j-1759969286987</t>
  </si>
  <si>
    <t>buker-a47g3b42tfl-1759971533857</t>
  </si>
  <si>
    <t>buker-jbyt462qspo-1759971637984</t>
  </si>
  <si>
    <t>buker-71lzjpoldo-1759971673574</t>
  </si>
  <si>
    <t>buker-pq73n25389q-1759976713772</t>
  </si>
  <si>
    <t>buker-bgqvdzmuii-1760023237342</t>
  </si>
  <si>
    <t>buker-8vgrzec2h8t-1760040509006</t>
  </si>
  <si>
    <t>buker-k40sv74f35b-1760047508198</t>
  </si>
  <si>
    <t>buker-jy891a87kt-1760047832940</t>
  </si>
  <si>
    <t>buker-qfgbnm8t44-1760048087907</t>
  </si>
  <si>
    <t>buker-wuwbp1ydhn-1760048189247</t>
  </si>
  <si>
    <t>buker-qhdiiys8p6j-1760098455064</t>
  </si>
  <si>
    <t>buker-xdfws86adi-1760105810013</t>
  </si>
  <si>
    <t>buker-2ut32tzlu9l-1760120497416</t>
  </si>
  <si>
    <t>buker-usvby0xmm1-1760131862274</t>
  </si>
  <si>
    <t>buker-i3ejfa9odaq-1760226174219</t>
  </si>
  <si>
    <t>buker-para0bh85mg-1760234575574</t>
  </si>
  <si>
    <t>buker-vo2wdapt94-1760234634699</t>
  </si>
  <si>
    <t>buker-x9fdgf4rn5-1760241240403</t>
  </si>
  <si>
    <t xml:space="preserve">Renzo Samillan </t>
  </si>
  <si>
    <t>buker-ykyxp02jyb-1760241579202</t>
  </si>
  <si>
    <t>buker-84epl7pms04-1760241603182</t>
  </si>
  <si>
    <t>buker-q2hzpckspi-1760267938539</t>
  </si>
  <si>
    <t>Frank Rodríguez Mandaré</t>
  </si>
  <si>
    <t>buker-4x4a2xod0kh-1760325567967</t>
  </si>
  <si>
    <t>buker-icwnmi8d86-1760325638782</t>
  </si>
  <si>
    <t>buker-pj455e3hqa9-1760351540885</t>
  </si>
  <si>
    <t>buker-tm4oqygp86d-1760355700462</t>
  </si>
  <si>
    <t>cami b</t>
  </si>
  <si>
    <t>buker-dmosdegszp6-1760355731343</t>
  </si>
  <si>
    <t xml:space="preserve">cami b </t>
  </si>
  <si>
    <t>buker-4kr93up9cv4-1760359736681</t>
  </si>
  <si>
    <t>buker-29moerd31ac-1760361418677</t>
  </si>
  <si>
    <t>buker-03fxhpnjgrfj-1760361822877</t>
  </si>
  <si>
    <t>buker-0gyhatxlrt4-1760362976595</t>
  </si>
  <si>
    <t>buker-znv34fimwci-1760368649151</t>
  </si>
  <si>
    <t>buker-a17kq1n8s1j-1760369118071</t>
  </si>
  <si>
    <t>buker-mdfn1ez5nhh-1760369319827</t>
  </si>
  <si>
    <t>buker-160ewyjj795-1760369453208</t>
  </si>
  <si>
    <t>buker-mdj9hxndc5n-1760375988293</t>
  </si>
  <si>
    <t>buker-2p7bxvy97lc-1760380796139</t>
  </si>
  <si>
    <t>buker-tctoj6n9i4-1760392312334</t>
  </si>
  <si>
    <t>buker-75sam79iqoe-1760392352406</t>
  </si>
  <si>
    <t>buker-cg6xlmskyij-1760392550912</t>
  </si>
  <si>
    <t>buker-0ih29o5n6qa-1760392933911</t>
  </si>
  <si>
    <t>buker-v83qac3ps3a-1760393804177</t>
  </si>
  <si>
    <t>buker-2g0hihp087r-1760403999533</t>
  </si>
  <si>
    <t>buker-i9qvgrqzw4i-1760404398233</t>
  </si>
  <si>
    <t xml:space="preserve">Alberto Troncos </t>
  </si>
  <si>
    <t>buker-b1x5kq224jd-1760405213126</t>
  </si>
  <si>
    <t>buker-5sm0osfgouc-1760418909476</t>
  </si>
  <si>
    <t>buker-dhgcbqzefl-1760456831921</t>
  </si>
  <si>
    <t>buker-p1sei1rwxsb-1760456878982</t>
  </si>
  <si>
    <t>buker-uxjpv6pdl3q-1760457422021</t>
  </si>
  <si>
    <t>buker-tj31tw514ul-1760459683399</t>
  </si>
  <si>
    <t>buker-clruqx0zefu-1760459921453</t>
  </si>
  <si>
    <t>buker-od6324pys1b-1760462264525</t>
  </si>
  <si>
    <t>buker-p76o3q3v8dt-1760463737857</t>
  </si>
  <si>
    <t>buker-gdw6astq9s-1760463787334</t>
  </si>
  <si>
    <t>buker-yh39w2mb1dq-1760464659763</t>
  </si>
  <si>
    <t>buker-0izgsa5mkxv-1760473246422</t>
  </si>
  <si>
    <t>buker-44u21qqhlvt-1760488413993</t>
  </si>
  <si>
    <t>Martin Dávila Tejeda</t>
  </si>
  <si>
    <t>buker-fb0jawpxbsd-1760495378251</t>
  </si>
  <si>
    <t>buker-o8b7yrb521j-1760542821258</t>
  </si>
  <si>
    <t>buker-v15t1zgl7wg-1760546734339</t>
  </si>
  <si>
    <t>estefanny rodriguez</t>
  </si>
  <si>
    <t>proveedor merch</t>
  </si>
  <si>
    <t>buker-v3tdplu9fg-1760557249303</t>
  </si>
  <si>
    <t>buker-6v00vkkqg6-1760557512820</t>
  </si>
  <si>
    <t>buker-jreo88bz4gg-1760557705890</t>
  </si>
  <si>
    <t>buker-c5qe7pulf2t-1760558088324</t>
  </si>
  <si>
    <t>buker-t0h9qew9ccl-1760558178147</t>
  </si>
  <si>
    <t>buker-jbyt5vsxldf-1760558268398</t>
  </si>
  <si>
    <t>buker-0x461nosjsfp-1760558304433</t>
  </si>
  <si>
    <t>buker-otz0tsug33-1760564563245</t>
  </si>
  <si>
    <t>buker-ojqwntrhnei-1760581246207</t>
  </si>
  <si>
    <t>buker-52auetbtdwr-1760581301231</t>
  </si>
  <si>
    <t>buker-mcxhteg7voi-1760590283291</t>
  </si>
  <si>
    <t>buker-90jtbf2ej8w-1760620557744</t>
  </si>
  <si>
    <t>buker-cyh9nvxa2lp-1760630765438</t>
  </si>
  <si>
    <t>buker-6kvi2r0llem-1760659115528</t>
  </si>
  <si>
    <t>buker-mjac7y8pow-1760697080773</t>
  </si>
  <si>
    <t>buker-e2vpr685f8s-1760709125157</t>
  </si>
  <si>
    <t>buker-v3sv9b864hp-1760709185268</t>
  </si>
  <si>
    <t>buker-37dqqhq947n-1760709549904</t>
  </si>
  <si>
    <t>buker-pn4uls141t-1760709607311</t>
  </si>
  <si>
    <t>buker-hpu9spbvrzr-1760711197246</t>
  </si>
  <si>
    <t>buker-0r5rzvi5w5r-1760713711993</t>
  </si>
  <si>
    <t>buker-3u7tphu88ll-1760715847531</t>
  </si>
  <si>
    <t>buker-l5tqzr025l-1760715968250</t>
  </si>
  <si>
    <t>buker-xhp7r2i2g6e-1760719700912</t>
  </si>
  <si>
    <t>buker-nueh11vwhco-1760724077308</t>
  </si>
  <si>
    <t>buker-kdjclli2apr-1760724195998</t>
  </si>
  <si>
    <t>clo566</t>
  </si>
  <si>
    <t>buker-5wtxy2a21qc-1760724281160</t>
  </si>
  <si>
    <t>buker-tfmnulrsxpk-1760734337908</t>
  </si>
  <si>
    <t>buker-paz0r76azqc-1760813439020</t>
  </si>
  <si>
    <t>buker-hj8o7j6jw4j-1760884053167</t>
  </si>
  <si>
    <t>buker-vvud31zgty-1760912594811</t>
  </si>
  <si>
    <t>buker-stmzvz0rcn-1760972214502</t>
  </si>
  <si>
    <t>buker-72kvnh9w7ts-1760979245588</t>
  </si>
  <si>
    <t>buker-4m36q4byjwx-1760980363976</t>
  </si>
  <si>
    <t>buker-iyj0aex54hl-1760980422865</t>
  </si>
  <si>
    <t>buker-ezhlzsi7b3-1760985725371</t>
  </si>
  <si>
    <t>buker-6ypzww0l4fa-1760986098515</t>
  </si>
  <si>
    <t>buker-6exk8dfhvjh-1760986128826</t>
  </si>
  <si>
    <t>buker-y4kq9ee45a-1760989394642</t>
  </si>
  <si>
    <t>buker-fcwlkvft8i6-1760992728312</t>
  </si>
  <si>
    <t>agrozo@buk.pe</t>
  </si>
  <si>
    <t>Alessia Grozo</t>
  </si>
  <si>
    <t>BUP501</t>
  </si>
  <si>
    <t>buker-1blh0ln2tbg-1760992851758</t>
  </si>
  <si>
    <t>buker-xx5ry6wxqdm-1760992919000</t>
  </si>
  <si>
    <t>buker-iwe4vgu1nuc-1761000390023</t>
  </si>
  <si>
    <t>buker-o0ugoe1crag-1761008529851</t>
  </si>
  <si>
    <t>buker-5umvoem4gp7-1761022324286</t>
  </si>
  <si>
    <t>buker-2riro2msq0k-1761022395324</t>
  </si>
  <si>
    <t>buker-zcy458j89rr-1761023013843</t>
  </si>
  <si>
    <t>buker-ggpsddap1od-1761055191089</t>
  </si>
  <si>
    <t>buker-u2l5rh2g33m-1761055215773</t>
  </si>
  <si>
    <t>buker-9vmgokz52gc-1761058806477</t>
  </si>
  <si>
    <t>buker-u2tscob47fo-1761058837344</t>
  </si>
  <si>
    <t>buker-b9dh7cotis-1761065928711</t>
  </si>
  <si>
    <t>irocac@buk.pe</t>
  </si>
  <si>
    <t>Isabela Roca</t>
  </si>
  <si>
    <t>BPU616</t>
  </si>
  <si>
    <t>buker-ir28k5bk33n-1761068026011</t>
  </si>
  <si>
    <t>buker-wfhyu8foxij-1761069542738</t>
  </si>
  <si>
    <t>buker-r1unhd0zy8m-1761143824211</t>
  </si>
  <si>
    <t>buker-mb5lkoootqr-1761145634888</t>
  </si>
  <si>
    <t>buker-tw9flw4g52e-1761145732122</t>
  </si>
  <si>
    <t>buker-npi6621vmh9-1761153796053</t>
  </si>
  <si>
    <t>buker-v2i8wslbhf-1761154330022</t>
  </si>
  <si>
    <t>buker-whbur2efwhp-1761154493015</t>
  </si>
  <si>
    <t>buker-6kcubg1eh43-1761162579558</t>
  </si>
  <si>
    <t>buker-ufnvlbyj6s-1761175882123</t>
  </si>
  <si>
    <t>buker-70q07zky0xt-1761227837754</t>
  </si>
  <si>
    <t>buker-dtwyiw4n23o-1761230613923</t>
  </si>
  <si>
    <t>buker-64gj5w65hdn-1761230643071</t>
  </si>
  <si>
    <t>buker-uxtqwuk9cs-1761230662695</t>
  </si>
  <si>
    <t>buker-4sorys6g6he-1761233286130</t>
  </si>
  <si>
    <t>buker-t000vfxuis-1761234523356</t>
  </si>
  <si>
    <t>buker-wtvv2e3v7s-1761234935203</t>
  </si>
  <si>
    <t>buker-y91metfzm6-1761234972983</t>
  </si>
  <si>
    <t>buker-o31hay6bse-1761235486114</t>
  </si>
  <si>
    <t>buker-ywoqkmxjuql-1761236856333</t>
  </si>
  <si>
    <t>rodrigo Aguirre</t>
  </si>
  <si>
    <t>JCF 567</t>
  </si>
  <si>
    <t>buker-up510zeabbq-1761244876106</t>
  </si>
  <si>
    <t>buker-7zekt93o123-1761249191159</t>
  </si>
  <si>
    <t>buker-fnxcu5denm4-1761253317454</t>
  </si>
  <si>
    <t>buker-hmfmr8xf6dc-1761254047583</t>
  </si>
  <si>
    <t>buker-8zggawku63h-1761254316793</t>
  </si>
  <si>
    <t>ACB-334</t>
  </si>
  <si>
    <t>buker-pzcfzvgfm1r-1761255102276</t>
  </si>
  <si>
    <t>buker-h7w9ohfpfs-1761255145809</t>
  </si>
  <si>
    <t>buker-8d4a4iz276g-1761258716658</t>
  </si>
  <si>
    <t>buker-oc9ellgkzoi-1761273331198</t>
  </si>
  <si>
    <t>buker-b9nb9yg3set-1761303344339</t>
  </si>
  <si>
    <t>buker-swmiezjrfo-1761312658940</t>
  </si>
  <si>
    <t>buker-chk0bgzys2r-1761321460753</t>
  </si>
  <si>
    <t>buker-hxm3byc7dcd-1761326005817</t>
  </si>
  <si>
    <t>buker-t4bh4u3wxb-1761326051485</t>
  </si>
  <si>
    <t>buker-8uxioik9qhx-1761328637807</t>
  </si>
  <si>
    <t>buker-tpo77w7e31-1761328817831</t>
  </si>
  <si>
    <t>buker-pbnx11xqgy-1761328862211</t>
  </si>
  <si>
    <t>buker-87aipvah5v7-1761329870407</t>
  </si>
  <si>
    <t>Frank Rodríguez</t>
  </si>
  <si>
    <t>buker-qo3ooumoe6c-1761330137982</t>
  </si>
  <si>
    <t xml:space="preserve">Frank Rodríguez </t>
  </si>
  <si>
    <t>buker-yabkfbk5fr9-1761332787685</t>
  </si>
  <si>
    <t>buker-citwyrpa5y-1761332837753</t>
  </si>
  <si>
    <t>buker-ptnmwe8wqu-1761435746632</t>
  </si>
  <si>
    <t>buker-bswctdq2d9-1761435770511</t>
  </si>
  <si>
    <t>buker-274mfudjbpq-1761499552808</t>
  </si>
  <si>
    <t>buker-55tdh6n6297-1761499597337</t>
  </si>
  <si>
    <t>buker-ftnbu2xwpgs-1761508239999</t>
  </si>
  <si>
    <t>buker-5x1dg7epdo-1761530138398</t>
  </si>
  <si>
    <t>buker-c3ag7gmkdr-1761530187226</t>
  </si>
  <si>
    <t>buker-2kvjpeyeryr-1761539918838</t>
  </si>
  <si>
    <t>buker-fctc139qnn-1761539955562</t>
  </si>
  <si>
    <t>buker-lnycz1m697g-1761569549875</t>
  </si>
  <si>
    <t>cami  b</t>
  </si>
  <si>
    <t>buker-ovh49dat8wd-1761569591596</t>
  </si>
  <si>
    <t>buker-jyaotc3y4vq-1761569622273</t>
  </si>
  <si>
    <t>buker-ufcqb4sieh-1761575446210</t>
  </si>
  <si>
    <t>buker-0fu8o2zx4ago-1761578749148</t>
  </si>
  <si>
    <t>buker-fps6twr7cwd-1761578791288</t>
  </si>
  <si>
    <t>buker-ya2ob37xjw-1761591136829</t>
  </si>
  <si>
    <t>buker-79oct3djytg-1761593281679</t>
  </si>
  <si>
    <t>buker-ytnem2x6ssd-1761593393146</t>
  </si>
  <si>
    <t>buker-uoqvq3lxsqb-1761618921016</t>
  </si>
  <si>
    <t>buker-c5amloxhjkg-1761657216896</t>
  </si>
  <si>
    <t>Auy605</t>
  </si>
  <si>
    <t>buker-pj0stcbqzql-1761657294342</t>
  </si>
  <si>
    <t>buker-mbdic7020w-1761657589171</t>
  </si>
  <si>
    <t>cami B</t>
  </si>
  <si>
    <t>buker-qwjfl9to9e-1761657705996</t>
  </si>
  <si>
    <t>buker-0o6667tik1jd-1761659464816</t>
  </si>
  <si>
    <t>buker-0hj5c81ydwkj-1761660650899</t>
  </si>
  <si>
    <t>buker-qwdxkgdqk79-1761663366881</t>
  </si>
  <si>
    <t>buker-m202iycucoa-1761663971583</t>
  </si>
  <si>
    <t>buker-bqt39jp1847-1761664010162</t>
  </si>
  <si>
    <t>B9A 074 - bCZ690</t>
  </si>
  <si>
    <t>buker-2l9mgag377i-1761664240299</t>
  </si>
  <si>
    <t>buker-50rtpgh5bao-1761664281125</t>
  </si>
  <si>
    <t>buker-ys2v1mug7o-1761666236403</t>
  </si>
  <si>
    <t>buker-nujq4f30j5-1761680137067</t>
  </si>
  <si>
    <t>buker-hn031ik62wb-1761685935375</t>
  </si>
  <si>
    <t>buker-61z5vqix937-1761685974278</t>
  </si>
  <si>
    <t>buker-yo349l0jygh-1761689091137</t>
  </si>
  <si>
    <t>buker-f9cajgunvyk-1761700292537</t>
  </si>
  <si>
    <t>buker-fx6spdzz8o-1761702107523</t>
  </si>
  <si>
    <t>buker-7jx9d7fli1r-1761752911602</t>
  </si>
  <si>
    <t>buker-x2am7rcvkas-1761757060374</t>
  </si>
  <si>
    <t>buker-omsigy2tfu-1761757121146</t>
  </si>
  <si>
    <t>buker-8h22p5suadw-1761776517575</t>
  </si>
  <si>
    <t>buker-8ddjokt7c1d-1761777529579</t>
  </si>
  <si>
    <t>BJF571</t>
  </si>
  <si>
    <t>buker-cwjuwq8utzl-1761787083279</t>
  </si>
  <si>
    <t>buker-p4munzcqnys-1761842564906</t>
  </si>
  <si>
    <t>Julio Cesar Villvicencio</t>
  </si>
  <si>
    <t>buker-y4adzs599m-1761842778809</t>
  </si>
  <si>
    <t>buker-5legbic2zth-1761842825391</t>
  </si>
  <si>
    <t>buker-rj5xaudn7bb-1761843516392</t>
  </si>
  <si>
    <t>buker-y3v79npuwgr-1761845722440</t>
  </si>
  <si>
    <t>buker-g9vhvhp4wgh-1761868570718</t>
  </si>
  <si>
    <t>buker-6blcwr66c0q-1761875339671</t>
  </si>
  <si>
    <t>buker-cj3ubsi2gks-1761911205814</t>
  </si>
  <si>
    <t>buker-38gxynnj2xj-1761923269541</t>
  </si>
  <si>
    <t>buker-9l1avcdix9v-1761924154682</t>
  </si>
  <si>
    <t>buker-npzaiqogucf-1761927983173</t>
  </si>
  <si>
    <t>buker-ctidg2lnnoi-1761933838327</t>
  </si>
  <si>
    <t>CDO650</t>
  </si>
  <si>
    <t>buker-q5s6vegjh9o-1761934277617</t>
  </si>
  <si>
    <t>buker-be4x6o35bb-1761947437014</t>
  </si>
  <si>
    <t>buker-decjy94ns7l-1761950302047</t>
  </si>
  <si>
    <t>buker-e2udf9wa82g-1761954489181</t>
  </si>
  <si>
    <t>buker-073eaiecibc4-1762102407179</t>
  </si>
  <si>
    <t>buker-hw4j992rwp-1762102506723</t>
  </si>
  <si>
    <t>buker-y2rf1n63j0n-1762133370397</t>
  </si>
  <si>
    <t>buker-yyv3mxo45ih-1762133826871</t>
  </si>
  <si>
    <t>buker-ubyson2j8f-1762151472441</t>
  </si>
  <si>
    <t>buker-hz5u36xxxe-1762167809705</t>
  </si>
  <si>
    <t>buker-hwk1yj0oqa8-1762168131140</t>
  </si>
  <si>
    <t>buker-2z8hqmpehei-1762168176493</t>
  </si>
  <si>
    <t>buker-764kb9vsam8-1762173710134</t>
  </si>
  <si>
    <t>buker-wekajoe8itc-1762175242864</t>
  </si>
  <si>
    <t>Bur228</t>
  </si>
  <si>
    <t>buker-wody8nofkac-1762176752517</t>
  </si>
  <si>
    <t>buker-ivgjvpgc8rs-1762176778709</t>
  </si>
  <si>
    <t>buker-sk252k3dhtj-1762177251956</t>
  </si>
  <si>
    <t>buker-izbfuz3zgjd-1762181566723</t>
  </si>
  <si>
    <t>buker-vflqfqk3qnb-1762181596334</t>
  </si>
  <si>
    <t>buker-mtvknlyugf-1762181618461</t>
  </si>
  <si>
    <t>sebastian</t>
  </si>
  <si>
    <t>buker-mnnkroms2lr-1762182495206</t>
  </si>
  <si>
    <t>buker-xkh03v0o66m-1762182529434</t>
  </si>
  <si>
    <t>buker-06ilc6ejtlb7-1762182551728</t>
  </si>
  <si>
    <t>buker-yyphtojkc8f-1762183432874</t>
  </si>
  <si>
    <t>avilca@buk.pe</t>
  </si>
  <si>
    <t>Anais Vilca</t>
  </si>
  <si>
    <t>CFK045</t>
  </si>
  <si>
    <t>buker-w41292ibpxp-1762183626918</t>
  </si>
  <si>
    <t>buker-pajdcwwvrgn-1762183699142</t>
  </si>
  <si>
    <t>buker-ojaudva0k2-1762184092416</t>
  </si>
  <si>
    <t>buker-ruloduk5rdl-1762184239865</t>
  </si>
  <si>
    <t>buker-f66fw1fklw8-1762184573451</t>
  </si>
  <si>
    <t>buker-0nntgchg8l1-1762184662819</t>
  </si>
  <si>
    <t>Paola Caldeón</t>
  </si>
  <si>
    <t>buker-0hzrlh15lmqs-1762189164298</t>
  </si>
  <si>
    <t>buker-pjknjen0j5s-1762189243596</t>
  </si>
  <si>
    <t>buker-ugz0h5xxh7e-1762197217053</t>
  </si>
  <si>
    <t>buker-vszc3is1sl-1762200237462</t>
  </si>
  <si>
    <t>buker-hcq2bczwhmd-1762200354824</t>
  </si>
  <si>
    <t>buker-ec5sgqo0dit-1762204802302</t>
  </si>
  <si>
    <t>buker-qek8z1lm81-1762204835871</t>
  </si>
  <si>
    <t>buker-4oaycqx8um7-1762204861201</t>
  </si>
  <si>
    <t>buker-9unjcu94w4n-1762222953150</t>
  </si>
  <si>
    <t>buker-tqctwj8el0a-1762263662825</t>
  </si>
  <si>
    <t>buker-ldgcw568c9i-1762263740518</t>
  </si>
  <si>
    <t>buker-icfintriwuo-1762266259977</t>
  </si>
  <si>
    <t>buker-4xlmg8uc9i-1762267821168</t>
  </si>
  <si>
    <t>buker-4g7ze8n4h1h-1762270948379</t>
  </si>
  <si>
    <t>Mateo jordan</t>
  </si>
  <si>
    <t>Bur224</t>
  </si>
  <si>
    <t>buker-inq0c379opl-1762273921993</t>
  </si>
  <si>
    <t>buker-bmwk7ha8rso-1762275734606</t>
  </si>
  <si>
    <t>buker-sf68i5ttvz-1762276836628</t>
  </si>
  <si>
    <t>buker-o1j4qomxfk-1762293009160</t>
  </si>
  <si>
    <t>buker-dob6x0grk67-1762303574977</t>
  </si>
  <si>
    <t>buker-u9pi09zo2sp-1762355977764</t>
  </si>
  <si>
    <t>buker-mlaj7d2hd-1762357970817</t>
  </si>
  <si>
    <t>buker-h8a1bbfbc3g-1762358013314</t>
  </si>
  <si>
    <t>buker-679gp95jyic-1762371265328</t>
  </si>
  <si>
    <t>acz670</t>
  </si>
  <si>
    <t>buker-ahtqy4dvpek-1762376128386</t>
  </si>
  <si>
    <t>buker-k7abht60mtr-1762376163877</t>
  </si>
  <si>
    <t>buker-56x1gza2t0i-1762434392980</t>
  </si>
  <si>
    <t>buker-jazzpegoki-1762443234544</t>
  </si>
  <si>
    <t>buker-ecku9oybu0b-1762443517558</t>
  </si>
  <si>
    <t>buker-2k1ycjcertj-1762444535681</t>
  </si>
  <si>
    <t xml:space="preserve">Rodrigo Aguirre </t>
  </si>
  <si>
    <t>buker-hchyx0y30f8-1762458240581</t>
  </si>
  <si>
    <t>buker-j9zi9hkbusb-1762459480895</t>
  </si>
  <si>
    <t xml:space="preserve">Marcela Vivanco </t>
  </si>
  <si>
    <t>buker-9ukntejaand-1762471553685</t>
  </si>
  <si>
    <t>buker-84rt7d4s0wk-1762477771694</t>
  </si>
  <si>
    <t>buker-xgsj9b68yv-1762477815221</t>
  </si>
  <si>
    <t>buker-sz65s3kcwtb-1762521024275</t>
  </si>
  <si>
    <t>buker-1emeebyl5qxj-1762521510013</t>
  </si>
  <si>
    <t>buker-wzopzvlr8rb-1762523689390</t>
  </si>
  <si>
    <t>buker-0yo2fj5molxk-1762524171288</t>
  </si>
  <si>
    <t>buker-nnf67nlpb8f-1762526305723</t>
  </si>
  <si>
    <t>buker-l32cexvbgrp-1762529079544</t>
  </si>
  <si>
    <t>buker-y8wsoy02zna-1762529122795</t>
  </si>
  <si>
    <t>buker-ctln6tpsjce-1762529422480</t>
  </si>
  <si>
    <t>buker-9pdt5po2168-1762529931790</t>
  </si>
  <si>
    <t>rsalas@buk.pe</t>
  </si>
  <si>
    <t>Renzo Salas Portocarrero</t>
  </si>
  <si>
    <t>F9D224</t>
  </si>
  <si>
    <t>buker-vuk9t03pbg-1762530328809</t>
  </si>
  <si>
    <t>f9d224</t>
  </si>
  <si>
    <t>buker-74plnb9yoma-1762532942440</t>
  </si>
  <si>
    <t>buker-0yr0dyne7i2-1762532991558</t>
  </si>
  <si>
    <t>buker-3zj68qh7kjd-1762536794232</t>
  </si>
  <si>
    <t>bfj314</t>
  </si>
  <si>
    <t>buker-wd5pn55gz0s-1762538501633</t>
  </si>
  <si>
    <t>buker-ahzx79mp7ur-1762541474170</t>
  </si>
  <si>
    <t>axf -297</t>
  </si>
  <si>
    <t>buker-fof2svv7zqw-1762548059733</t>
  </si>
  <si>
    <t>buker-mwp2qgbzltb-1762548122497</t>
  </si>
  <si>
    <t>buker-je63i2skyoc-1762548441622</t>
  </si>
  <si>
    <t>buker-sz9qk3pt3cj-1762548501992</t>
  </si>
  <si>
    <t>buker-60gqnpasuj6-1762549890177</t>
  </si>
  <si>
    <t>Mariel cardenas</t>
  </si>
  <si>
    <t>Bwe605</t>
  </si>
  <si>
    <t>buker-iw91pwl40h-1762549966057</t>
  </si>
  <si>
    <t>Bwe-605</t>
  </si>
  <si>
    <t>buker-1mdopzhrbjp-1762563666176</t>
  </si>
  <si>
    <t>buker-dq522y53lvu-1762563757037</t>
  </si>
  <si>
    <t>buker-257rxlztmqx-1762706295347</t>
  </si>
  <si>
    <t>buker-8f139jszbau-1762706360352</t>
  </si>
  <si>
    <t>buker-tn62g11if7-1762712482922</t>
  </si>
  <si>
    <t>buker-zdplu2qlj8a-1762716840771</t>
  </si>
  <si>
    <t xml:space="preserve">Renzo Salas Portocarrero </t>
  </si>
  <si>
    <t>buker-ni6e4bjfxy-1762737952738</t>
  </si>
  <si>
    <t>buker-hby1culkrua-1762781340130</t>
  </si>
  <si>
    <t>buker-kn6h0bh3ej9-1762783320114</t>
  </si>
  <si>
    <t>buker-2iwh4kcyprd-1762783527630</t>
  </si>
  <si>
    <t>buker-37kvhyb3zpo-1762784762818</t>
  </si>
  <si>
    <t>CFR 161</t>
  </si>
  <si>
    <t>buker-skqgvpfqkon-1762785552942</t>
  </si>
  <si>
    <t>buker-2jpu6byg2va-1762785594648</t>
  </si>
  <si>
    <t>buker-ecl0146c3zb-1762785923660</t>
  </si>
  <si>
    <t>buker-y4zvrnjm2ca-1762786141316</t>
  </si>
  <si>
    <t>buker-whs6mbgnt8o-1762786193713</t>
  </si>
  <si>
    <t>buker-6vut6bcvz5g-1762786230442</t>
  </si>
  <si>
    <t>buker-oy52ymc2c1-1762786315375</t>
  </si>
  <si>
    <t>buker-ioyp1pkhval-1762789101006</t>
  </si>
  <si>
    <t>buker-o3kq11tf9r9-1762795831996</t>
  </si>
  <si>
    <t>buker-6wx4wrusikr-1762796501261</t>
  </si>
  <si>
    <t>buker-2u6mkiia4nj-1762799792661</t>
  </si>
  <si>
    <t>buker-frtoi8ce4mn-1762807308863</t>
  </si>
  <si>
    <t>buker-wxoy9x9nsq-1762807344552</t>
  </si>
  <si>
    <t>buker-q87xvi2wrj-1762809679523</t>
  </si>
  <si>
    <t>buker-wobus0r8bj-1762809735053</t>
  </si>
  <si>
    <t>buker-pcicodo00tf-1762816799484</t>
  </si>
  <si>
    <t>buker-6gx3q7u2xyb-1762818214760</t>
  </si>
  <si>
    <t>buker-xomo9ppgf1h-1762818258284</t>
  </si>
  <si>
    <t>buker-tg4m5imjd6p-1762818334552</t>
  </si>
  <si>
    <t>buker-ap8mapntbij-1762830254621</t>
  </si>
  <si>
    <t>buker-v870k73188k-1762830307974</t>
  </si>
  <si>
    <t>buker-6b90fy3pztu-1762830458989</t>
  </si>
  <si>
    <t>buker-7ugp8095h35-1762860837751</t>
  </si>
  <si>
    <t>buker-4ofczza8gj-1762867032845</t>
  </si>
  <si>
    <t>buker-d76j166gvtm-1762867307929</t>
  </si>
  <si>
    <t>buker-rxac3x15qqf-1762868924170</t>
  </si>
  <si>
    <t>buker-0x8u444hba3b-1762870340081</t>
  </si>
  <si>
    <t>buker-rchhlt0f53q-1762872743309</t>
  </si>
  <si>
    <t>BUP 501</t>
  </si>
  <si>
    <t>buker-o9r3u8b4oki-1762872860572</t>
  </si>
  <si>
    <t>buker-y3jwm9gwf3-1762876246455</t>
  </si>
  <si>
    <t>buker-i5jr1cpifz-1762890651311</t>
  </si>
  <si>
    <t>buker-o3ltxlkd9gl-1762890854523</t>
  </si>
  <si>
    <t>buker-k6chqwhb1gm-1762891951192</t>
  </si>
  <si>
    <t>buker-22ts2yqn87n-1762893471904</t>
  </si>
  <si>
    <t>buker-jua8uulnfyo-1762906479878</t>
  </si>
  <si>
    <t>buker-2kitdijucfy-1762908562497</t>
  </si>
  <si>
    <t>buker-b8l5fxr1i8j-1762959464707</t>
  </si>
  <si>
    <t>Camila b</t>
  </si>
  <si>
    <t>buker-nfk8xawbz6-1762966791880</t>
  </si>
  <si>
    <t>buker-bk4mv9j6zg-1762968238314</t>
  </si>
  <si>
    <t>buker-zcuge9b24b9-1762988530645</t>
  </si>
  <si>
    <t>buker-4n42day34mn-1762989489151</t>
  </si>
  <si>
    <t>buker-zh9lnzb3tpm-1762989762149</t>
  </si>
  <si>
    <t>buker-vn5sxblew9d-1763040430472</t>
  </si>
  <si>
    <t>buker-5xeur9u5kcw-1763053963556</t>
  </si>
  <si>
    <t>buker-iy5uqkmpi6-1763065854593</t>
  </si>
  <si>
    <t>buker-h2jsliaywno-1763065897901</t>
  </si>
  <si>
    <t>buker-1i31x776wt5-1763069157953</t>
  </si>
  <si>
    <t>buker-j7okert1nk-1763075633237</t>
  </si>
  <si>
    <t>buker-xqgi5i3jin-1763082040109</t>
  </si>
  <si>
    <t>buker-jwzgrehtel9-1763083510959</t>
  </si>
  <si>
    <t>Andre pimentel</t>
  </si>
  <si>
    <t>buker-v532ae7btpd-1763090970360</t>
  </si>
  <si>
    <t>buker-n788od30l5-1763127775171</t>
  </si>
  <si>
    <t>buker-7clk6d5fdwh-1763129809768</t>
  </si>
  <si>
    <t>buker-8cdqfptspny-1763132663946</t>
  </si>
  <si>
    <t>buker-m4vhv11egf-1763164491637</t>
  </si>
  <si>
    <t>garroyo@buk.pe</t>
  </si>
  <si>
    <t>GABRIELA ARROYO</t>
  </si>
  <si>
    <t>buker-ksa0ppjig4-1763343883674</t>
  </si>
  <si>
    <t>buker-ocrusqd1fy-1763360656371</t>
  </si>
  <si>
    <t>buker-48nzr83iuww-1763360714227</t>
  </si>
  <si>
    <t>buker-9cnyem646h-1763380998649</t>
  </si>
  <si>
    <t>Cry387</t>
  </si>
  <si>
    <t>buker-k9vy79iiyl-1763391023100</t>
  </si>
  <si>
    <t>buker-b47hpdyrdb-1763391066187</t>
  </si>
  <si>
    <t>buker-12pf0tc609b-1763391649993</t>
  </si>
  <si>
    <t>buker-kgnlcmompm8-1763391729282</t>
  </si>
  <si>
    <t>buker-r9i7jf09q6-1763393764117</t>
  </si>
  <si>
    <t>buker-xj5hraey7kb-1763393806158</t>
  </si>
  <si>
    <t>buker-aho6nrigbk5-1763395221886</t>
  </si>
  <si>
    <t>buker-3ma0wtsli1y-1763400316145</t>
  </si>
  <si>
    <t>buker-so35isqkby-1763400486961</t>
  </si>
  <si>
    <t>buker-r7cszz3isg-1763472113974</t>
  </si>
  <si>
    <t>mburgos@buk.cl</t>
  </si>
  <si>
    <t>Martin Burgos</t>
  </si>
  <si>
    <t>QWE-123</t>
  </si>
  <si>
    <t>buker-h8p628bovh-1763474874258</t>
  </si>
  <si>
    <t>buker-8im5bu95f0m-1763474927929</t>
  </si>
  <si>
    <t>buker-cdhxli2vzmv-1763475547924</t>
  </si>
  <si>
    <t xml:space="preserve">Miguel Beingolea </t>
  </si>
  <si>
    <t>CRY-387</t>
  </si>
  <si>
    <t>buker-lhaj7854kef-1763476564746</t>
  </si>
  <si>
    <t>BWF-690</t>
  </si>
  <si>
    <t>buker-1akw1aqp3amh-1763476629372</t>
  </si>
  <si>
    <t>buker-njz215zggo-1763478268747</t>
  </si>
  <si>
    <t>AEA-137</t>
  </si>
  <si>
    <t>buker-0v0e8rm3mrd-1763479584502</t>
  </si>
  <si>
    <t>buker-qsb8e1l3sh-1763481106592</t>
  </si>
  <si>
    <t>CLI-393</t>
  </si>
  <si>
    <t>buker-45gdzp221xj-1763481159434</t>
  </si>
  <si>
    <t xml:space="preserve">Camila B </t>
  </si>
  <si>
    <t>buker-bvpjsfj2n2s-1763481204971</t>
  </si>
  <si>
    <t>buker-knswikyj6ar-1763481338603</t>
  </si>
  <si>
    <t>CSB-684</t>
  </si>
  <si>
    <t>buker-rjlq4ybzym-1763481382124</t>
  </si>
  <si>
    <t>buker-ae278e24k8o-1763482824660</t>
  </si>
  <si>
    <t>AUY-605</t>
  </si>
  <si>
    <t>buker-vri5c648qt-1763483237859</t>
  </si>
  <si>
    <t>BCJ-521</t>
  </si>
  <si>
    <t>buker-uriomirc7p9-1763489016962</t>
  </si>
  <si>
    <t>CNS-618</t>
  </si>
  <si>
    <t>buker-4kka6fvv1lb-1763489051380</t>
  </si>
  <si>
    <t>buker-pp23rolfv4a-1763489080651</t>
  </si>
  <si>
    <t>buker-julseit7b5-1763495008278</t>
  </si>
  <si>
    <t>BUK-384</t>
  </si>
  <si>
    <t>buker-0xe4bx7kty3i-1763499620196</t>
  </si>
  <si>
    <t>buker-har31zikj8-1763499765460</t>
  </si>
  <si>
    <t>buker-mexww2uwtv-1763500171003</t>
  </si>
  <si>
    <t>BPU-616</t>
  </si>
  <si>
    <t>buker-gsvjj2hepd5-1763503666635</t>
  </si>
  <si>
    <t>buker-7eohf2ry1l2-1763505325083</t>
  </si>
  <si>
    <t>buker-b7qx69aguvl-1763521529602</t>
  </si>
  <si>
    <t>buker-93e1sr1ede-1763560733394</t>
  </si>
  <si>
    <t>buker-6mrk3bewqln-1763573801956</t>
  </si>
  <si>
    <t>buker-9hauherpl5-1763574106288</t>
  </si>
  <si>
    <t>buker-yfeqldn4dna-1763574350216</t>
  </si>
  <si>
    <t>buker-oaxij6tji6h-1763574598148</t>
  </si>
  <si>
    <t>buker-4vsbe8wnzt8-1763575276765</t>
  </si>
  <si>
    <t>buker-ao4892i6y9-1763576896931</t>
  </si>
  <si>
    <t>buker-gugqvc4k7po-1763581207890</t>
  </si>
  <si>
    <t>CAL-219</t>
  </si>
  <si>
    <t>buker-zcsrfhu7ktf-1763581600548</t>
  </si>
  <si>
    <t>buker-n8atnpymoqn-1763582826747</t>
  </si>
  <si>
    <t>B9A-074</t>
  </si>
  <si>
    <t>buker-cd43bg4t8ef-1763582930052</t>
  </si>
  <si>
    <t>buker-l9zwgohz98k-1763584466090</t>
  </si>
  <si>
    <t xml:space="preserve">Cami B </t>
  </si>
  <si>
    <t>buker-w7ag92t6ku-1763605516124</t>
  </si>
  <si>
    <t>nlarrea@buk.pe</t>
  </si>
  <si>
    <t>Nicole Larrea</t>
  </si>
  <si>
    <t>CEA051</t>
  </si>
  <si>
    <t>buker-mzptgiudby-1763605559740</t>
  </si>
  <si>
    <t>buker-plpb49xizui-1763608241617</t>
  </si>
  <si>
    <t>buker-y4tcwendc1-1763608379764</t>
  </si>
  <si>
    <t>buker-0mhsxnq6jk2-1763656217989</t>
  </si>
  <si>
    <t>buker-hxb3sbeui8u-1763666891491</t>
  </si>
  <si>
    <t>buker-urjnhk11srh-1763666978445</t>
  </si>
  <si>
    <t>buker-tl3xnajfov8-1763667199270</t>
  </si>
  <si>
    <t>Luzina Molina</t>
  </si>
  <si>
    <t>buker-et0dsr6zaus-1763667361048</t>
  </si>
  <si>
    <t>buker-cgrtxufzx8i-1763679085825</t>
  </si>
  <si>
    <t>buker-2sth7g3eftz-1763679231973</t>
  </si>
  <si>
    <t>buker-5fz8v9e4mej-1763679773026</t>
  </si>
  <si>
    <t>buker-q233m03jv1j-1763725880919</t>
  </si>
  <si>
    <t>BSO-080</t>
  </si>
  <si>
    <t>buker-o5odb034enf-1763728078858</t>
  </si>
  <si>
    <t>buker-z2y9j1i7i-1763729377217</t>
  </si>
  <si>
    <t>ASD123</t>
  </si>
  <si>
    <t>buker-n49ufg4893a-1763731586411</t>
  </si>
  <si>
    <t>Martin Burg</t>
  </si>
  <si>
    <t>QWE123</t>
  </si>
  <si>
    <t>buker-7tre3r1o2j3-1763732294494</t>
  </si>
  <si>
    <t>M Burgos</t>
  </si>
  <si>
    <t>buker-aabl1d34luc-1763733409883</t>
  </si>
  <si>
    <t>buker-0yq7p0rtimpg-1763748893378</t>
  </si>
  <si>
    <t>buker-t63puoiwb9-1763767175135</t>
  </si>
  <si>
    <t>buker-tf6j53mmyvd-1763781919664</t>
  </si>
  <si>
    <t>buker-yngay59tg4-1763785988504</t>
  </si>
  <si>
    <t>buker-evo83f405v-1763831282849</t>
  </si>
  <si>
    <t>buker-wweif8uqu4o-1763831374154</t>
  </si>
  <si>
    <t>buker-lzryz1572ns-1763864357694</t>
  </si>
  <si>
    <t>buker-vmzefc418y-1763864530003</t>
  </si>
  <si>
    <t>buker-6n9legay5of-1763987280527</t>
  </si>
  <si>
    <t>buker-f8n21105p8-1763987321786</t>
  </si>
  <si>
    <t>buker-ht550cmelpa-1763990326837</t>
  </si>
  <si>
    <t>buker-1diz8dbjo-1763996972433</t>
  </si>
  <si>
    <t>buker-a46vp721d6-1763997848450</t>
  </si>
  <si>
    <t>BKM-570</t>
  </si>
  <si>
    <t>buker-d4ts1wcgv2t-1763999767969</t>
  </si>
  <si>
    <t>buker-5phr8572h4l-1763999926225</t>
  </si>
  <si>
    <t xml:space="preserve">Juan Biengolea </t>
  </si>
  <si>
    <t>buker-cas57dbitdi-1764001657281</t>
  </si>
  <si>
    <t>buker-46wsirk3du4-1764002862619</t>
  </si>
  <si>
    <t>buker-m7r1wb31eu-1764019858790</t>
  </si>
  <si>
    <t>buker-bscadtp1bq8-1764019897947</t>
  </si>
  <si>
    <t>buker-r2645yg9q1n-1764019952553</t>
  </si>
  <si>
    <t>buker-66tqlnqkz1h-1764019960082</t>
  </si>
  <si>
    <t>buker-f9754x21re5-1764019979556</t>
  </si>
  <si>
    <t>buker-b4mbihapz4e-1764020018655</t>
  </si>
  <si>
    <t>buker-uawalu9f1i-1764020587042</t>
  </si>
  <si>
    <t>buker-xpib5hzp7m-1764020606777</t>
  </si>
  <si>
    <t>buker-bfge2krbl2s-1764020805564</t>
  </si>
  <si>
    <t>buker-mpyezcxoncn-1764025685158</t>
  </si>
  <si>
    <t>buker-qp312cmpi5q-1764026004394</t>
  </si>
  <si>
    <t>buker-8xs8o8duen-1764026348591</t>
  </si>
  <si>
    <t>buker-9rt0h3og1tu-1764026829963</t>
  </si>
  <si>
    <t>buker-q7wobgtoc3a-1764040888601</t>
  </si>
  <si>
    <t>buker-7qp9lxh5n4g-1764041939842</t>
  </si>
  <si>
    <t>buker-cuh6cmff0ql-1764084438300</t>
  </si>
  <si>
    <t>buker-ht57enm60gw-1764086788912</t>
  </si>
  <si>
    <t>buker-sew3hcgab1-1764086869864</t>
  </si>
  <si>
    <t>buker-w4mtt8zb9k-1764087870996</t>
  </si>
  <si>
    <t>buker-1esokp4v488-1764091245612</t>
  </si>
  <si>
    <t>buker-fy18j8sp8v-1764097715526</t>
  </si>
  <si>
    <t>BCZ690</t>
  </si>
  <si>
    <t>buker-b7qquktwo4s-1764097781202</t>
  </si>
  <si>
    <t>buker-4a7jgjd62i9-1764097937215</t>
  </si>
  <si>
    <t>buker-b6h0x0f34y-1764098411429</t>
  </si>
  <si>
    <t>buker-spebdr6wop-1764106072639</t>
  </si>
  <si>
    <t>buker-opsnmer50hl-1764115000848</t>
  </si>
  <si>
    <t>buker-cobdrduxyp4-1764169836878</t>
  </si>
  <si>
    <t>buker-vbp0smfwebj-1764171426660</t>
  </si>
  <si>
    <t>Marcela Vivanco</t>
  </si>
  <si>
    <t>CNV698</t>
  </si>
  <si>
    <t>buker-9uu4hktsab-1764172655485</t>
  </si>
  <si>
    <t>buker-dks4e7wz5v4-1764172768822</t>
  </si>
  <si>
    <t>buker-5gnqszy2fyo-1764172787305</t>
  </si>
  <si>
    <t>buker-be3fe6qe9gu-1764172825176</t>
  </si>
  <si>
    <t>buker-jyha9kn305c-1764182459577</t>
  </si>
  <si>
    <t>buker-jy6q0cjgpm-1764182599545</t>
  </si>
  <si>
    <t>Csb684</t>
  </si>
  <si>
    <t>buker-embh9gk7weh-1764243213024</t>
  </si>
  <si>
    <t>buker-5i896ladimq-1764246334220</t>
  </si>
  <si>
    <t>A5X155</t>
  </si>
  <si>
    <t>buker-yuz55tpm4ps-1764248284222</t>
  </si>
  <si>
    <t>buker-3zysngo1ga-1764252677378</t>
  </si>
  <si>
    <t>buker-4ugksxb1ob5-1764252951948</t>
  </si>
  <si>
    <t>buker-6c8x3e0xoi7-1764255226548</t>
  </si>
  <si>
    <t>buker-u3uzlf9lov-1764256237339</t>
  </si>
  <si>
    <t>Mart Bur</t>
  </si>
  <si>
    <t>buker-4jx25rapzrj-1764256268849</t>
  </si>
  <si>
    <t>Mart Burg</t>
  </si>
  <si>
    <t>buker-qz6m2rhonz8-1764256484132</t>
  </si>
  <si>
    <t>buker-k99x6tq2e6-1764262997696</t>
  </si>
  <si>
    <t>buker-dn4pzvl0epd-1764263523627</t>
  </si>
  <si>
    <t>buker-8a90eaays5n-1764279697009</t>
  </si>
  <si>
    <t>Julio Cesar</t>
  </si>
  <si>
    <t>buker-yze78622ykf-1764279748021</t>
  </si>
  <si>
    <t>buker-9o80qejq2fp-1764280366842</t>
  </si>
  <si>
    <t>Julion Cesar Villavicencio</t>
  </si>
  <si>
    <t>buker-86isl2f63gj-1764281202085</t>
  </si>
  <si>
    <t>buker-30w9n36nxw7-1764281308366</t>
  </si>
  <si>
    <t>buker-msvtr5xga-1764281418830</t>
  </si>
  <si>
    <t>buker-fcp6wqh8iam-1764282533263</t>
  </si>
  <si>
    <t>buker-fj0hbrpgaek-1764282991214</t>
  </si>
  <si>
    <t>buker-magm87b4gu-1764344530353</t>
  </si>
  <si>
    <t>buker-x3h08f7fiuo-1764346904834</t>
  </si>
  <si>
    <t>buker-7vnmbuisrx4-1764348974531</t>
  </si>
  <si>
    <t>buker-9cmvvr6c6xi-1764350004450</t>
  </si>
  <si>
    <t>BHE-614</t>
  </si>
  <si>
    <t>buker-ghhjoqn8dj7-1764350034069</t>
  </si>
  <si>
    <t>buker-efz0qkrz5c8-1764350060736</t>
  </si>
  <si>
    <t>buker-pnnzy6uoqu-1764374706170</t>
  </si>
  <si>
    <t>buker-nt2ttxn8amj-1764511823503</t>
  </si>
  <si>
    <t>buker-95ls1tg8nt-1764530029107</t>
  </si>
  <si>
    <t>buker-2v5wymzs1bg-1764530715255</t>
  </si>
  <si>
    <t>M Bu</t>
  </si>
  <si>
    <t>buker-xzo33sapy0n-1764531233601</t>
  </si>
  <si>
    <t>A Bu</t>
  </si>
  <si>
    <t>buker-t9whibmb9d-1764531331626</t>
  </si>
  <si>
    <t>A B</t>
  </si>
  <si>
    <t>buker-u0teqiae05-1764537073110</t>
  </si>
  <si>
    <t>BUT690</t>
  </si>
  <si>
    <t>buker-ey2dm1l1y7a-1764537132337</t>
  </si>
  <si>
    <t>buker-rzjy15f04ap-1764537317996</t>
  </si>
  <si>
    <t>buker-i3mkxdmn1ue-1764537386847</t>
  </si>
  <si>
    <t>buker-596jkrjghyk-1764541699779</t>
  </si>
  <si>
    <t>buker-6q2x59lr6jn-1764541755041</t>
  </si>
  <si>
    <t>buker-qbiatr1v97q-1764552393764</t>
  </si>
  <si>
    <t>buker-vuzqa36toji-1764554790523</t>
  </si>
  <si>
    <t>buker-9m47epb18ye-1764555129153</t>
  </si>
  <si>
    <t>buker-0cosehs4qyoi-1764555272368</t>
  </si>
  <si>
    <t>buker-ilxlpgam55-1764558889531</t>
  </si>
  <si>
    <t xml:space="preserve">Camila Agüero </t>
  </si>
  <si>
    <t>buker-moes1wbh5qe-1764597281092</t>
  </si>
  <si>
    <t>buker-qzi7u80c8y-1764598237909</t>
  </si>
  <si>
    <t>buker-93ht9yuod5d-1764601074910</t>
  </si>
  <si>
    <t>buker-tsypv6ynnz-1764601096721</t>
  </si>
  <si>
    <t>buker-jffzvwjty7n-1764601748054</t>
  </si>
  <si>
    <t>buker-v84wguylv0l-1764602887245</t>
  </si>
  <si>
    <t>buker-o9kjr8ne5u-1764603011944</t>
  </si>
  <si>
    <t>buker-5w49dahpw9e-1764603696562</t>
  </si>
  <si>
    <t>buker-xj5snecrtwa-1764604961850</t>
  </si>
  <si>
    <t>buker-5bzh35s5ues-1764605819107</t>
  </si>
  <si>
    <t>buker-2ev75g4benn-1764605995088</t>
  </si>
  <si>
    <t>buker-c8c0a1szect-1764607011720</t>
  </si>
  <si>
    <t>buker-1uztzov3gt3-1764607139890</t>
  </si>
  <si>
    <t>buker-fxpvy31wsd8-1764608344961</t>
  </si>
  <si>
    <t>buker-3pp9er48kpt-1764611167031</t>
  </si>
  <si>
    <t xml:space="preserve">Renzo Salas </t>
  </si>
  <si>
    <t>buker-qzxi8443eoq-1764613387443</t>
  </si>
  <si>
    <t>buker-60ltjvvmmww-1764619112511</t>
  </si>
  <si>
    <t>buker-7zk7xcoveb6-1764625726410</t>
  </si>
  <si>
    <t>buker-yhkvqqxn46q-1764625861013</t>
  </si>
  <si>
    <t>buker-xd722qwi7p-1764626159103</t>
  </si>
  <si>
    <t>buker-wc0jtrqgz5o-1764628086639</t>
  </si>
  <si>
    <t>buker-lg42qgncip-1764629032341</t>
  </si>
  <si>
    <t>buker-l1wm4qb9vkg-1764635195436</t>
  </si>
  <si>
    <t>buker-vspl86m3rrs-1764638449414</t>
  </si>
  <si>
    <t>buker-6dxa3pgtzjc-1764642111145</t>
  </si>
  <si>
    <t>buker-ls8e36bsst9-1764644569985</t>
  </si>
  <si>
    <t>CME-144</t>
  </si>
  <si>
    <t>buker-vmgd4nbv53-1764656084010</t>
  </si>
  <si>
    <t>buker-qy1iakvwl-1764678047020</t>
  </si>
  <si>
    <t>buker-9il42psr3ro-1764679333214</t>
  </si>
  <si>
    <t>buker-t6b05icfuh8-1764684573120</t>
  </si>
  <si>
    <t>rgarcia@buk.pe</t>
  </si>
  <si>
    <t>Ricardo</t>
  </si>
  <si>
    <t>BFR-271</t>
  </si>
  <si>
    <t>buker-tz1o0ol1xoj-1764690913026</t>
  </si>
  <si>
    <t>buker-4r4y5xov46c-1764691194390</t>
  </si>
  <si>
    <t>buker-lxt3vfpfr2i-1764694803968</t>
  </si>
  <si>
    <t>buker-djb2sxsdh3k-1764698130759</t>
  </si>
  <si>
    <t>buker-wuua3kcidrq-1764715770902</t>
  </si>
  <si>
    <t>B9A074</t>
  </si>
  <si>
    <t>buker-mr3ywm7090a-1764718652911</t>
  </si>
  <si>
    <t>buker-ulzodnp31x-1764718686749</t>
  </si>
  <si>
    <t>buker-nowap1pdgz-1764718827714</t>
  </si>
  <si>
    <t>buker-blmla6b2wsq-1764719517572</t>
  </si>
  <si>
    <t>buker-0gome6t5177-1764727701616</t>
  </si>
  <si>
    <t>buker-b9pjz8gngsu-1764727727096</t>
  </si>
  <si>
    <t>buker-pwif9tuh8bl-1764727751128</t>
  </si>
  <si>
    <t>buker-2ie6i9n6vv9-1764772693339</t>
  </si>
  <si>
    <t>buker-c36j6odmyzl-1764780674973</t>
  </si>
  <si>
    <t>buker-iezt0v4tl2-1764781993345</t>
  </si>
  <si>
    <t>buker-07h1tiqwnnf7-1764799300662</t>
  </si>
  <si>
    <t>buker-kru5jawlcdo-1764799398190</t>
  </si>
  <si>
    <t>buker-agrmnruejcl-1764800418660</t>
  </si>
  <si>
    <t>buker-wdayap6uz0g-1764810737145</t>
  </si>
  <si>
    <t>buker-zlvua3hl0xa-1764810776697</t>
  </si>
  <si>
    <t>buker-lcy8npfh7xg-1764859514304</t>
  </si>
  <si>
    <t>buker-hzdqjhxfr4u-1764860563603</t>
  </si>
  <si>
    <t>buker-oalp8u96i1p-1764860675196</t>
  </si>
  <si>
    <t>Svenka Grech Arévalo</t>
  </si>
  <si>
    <t>CVN119</t>
  </si>
  <si>
    <t>buker-lf681dybwzj-1764860747067</t>
  </si>
  <si>
    <t>buker-tq3g8rnolrk-1764860833895</t>
  </si>
  <si>
    <t>buker-htxde1kw7l-1764880766424</t>
  </si>
  <si>
    <t>buker-pe5k9e28lp-1764881227002</t>
  </si>
  <si>
    <t>Romina Barantes</t>
  </si>
  <si>
    <t>buker-s1nkc7syyjq-1764886802453</t>
  </si>
  <si>
    <t>buker-84uiw8ijc8p-1764886861820</t>
  </si>
  <si>
    <t>buker-o5ua5y8y5v-1764889288355</t>
  </si>
  <si>
    <t>buker-snkj0p0jl4h-1764891096912</t>
  </si>
  <si>
    <t>BUT607</t>
  </si>
  <si>
    <t>buker-7vcd7m3rht-1764891163606</t>
  </si>
  <si>
    <t>buker-zdzsulihk4-1764891221359</t>
  </si>
  <si>
    <t>buker-qqflh0bm2k-1764891284618</t>
  </si>
  <si>
    <t>buker-3ur6gpbih1b-1764893994377</t>
  </si>
  <si>
    <t>buker-84hsoz2h59v-1764908901161</t>
  </si>
  <si>
    <t>buker-y6lekeig60r-1764908937518</t>
  </si>
  <si>
    <t>buker-mraskrkojv-1764944600805</t>
  </si>
  <si>
    <t>buker-1w2ei452vyl-1764944800565</t>
  </si>
  <si>
    <t>buker-s4gmmunm12-1764946420811</t>
  </si>
  <si>
    <t>buker-qgwbhlyvu1-1764946448455</t>
  </si>
  <si>
    <t>buker-fbzg0r36ju8-1764964194378</t>
  </si>
  <si>
    <t>buker-hg584l7t15-1764964215527</t>
  </si>
  <si>
    <t>buker-anqltw4bwu-1764969064600</t>
  </si>
  <si>
    <t>renzosp1999@gmail.com</t>
  </si>
  <si>
    <t>buker-wlno23nyp4c-1765112609504</t>
  </si>
  <si>
    <t>buker-fhu8obfrdbo-1765112734937</t>
  </si>
  <si>
    <t>buker-7nt3brfvda7-1765137571984</t>
  </si>
  <si>
    <t>buker-62i18b4tq9i-1765199086927</t>
  </si>
  <si>
    <t>buker-wyygbskra18-1765321085474</t>
  </si>
  <si>
    <t>buker-1ij2abrr3iv-1765334977243</t>
  </si>
  <si>
    <t>buker-3de2psn2ib8-1765345387174</t>
  </si>
  <si>
    <t>buker-nqhufeijmze-1765361880478</t>
  </si>
  <si>
    <t>buker-tv7oqrtzmd-1765376524181</t>
  </si>
  <si>
    <t>BUP-501</t>
  </si>
  <si>
    <t>buker-3qx355ath9e-1765376549042</t>
  </si>
  <si>
    <t>buker-z1itq5n96l9-1765378758600</t>
  </si>
  <si>
    <t>buker-sf9cfqyetf-1765382053105</t>
  </si>
  <si>
    <t>ACZ-670</t>
  </si>
  <si>
    <t>buker-ttspj5vypre-1765382145764</t>
  </si>
  <si>
    <t>buker-d8arxhf89t8-1765386568575</t>
  </si>
  <si>
    <t>buker-f294be0090r-1765388298844</t>
  </si>
  <si>
    <t>buker-abn4fw9oyme-1765388820358</t>
  </si>
  <si>
    <t>buker-evknmhgvya-1765388842190</t>
  </si>
  <si>
    <t>buker-1ttpfoddgr6-1765406816091</t>
  </si>
  <si>
    <t>buker-af5h1i1fx4-1765412307830</t>
  </si>
  <si>
    <t>buker-l8v4i2ifuzf-1765424025125</t>
  </si>
  <si>
    <t>buker-vr9oyqbgal-1765455446230</t>
  </si>
  <si>
    <t>buker-jwgwsigc5g-1765461668940</t>
  </si>
  <si>
    <t>buker-stym93alkx-1765461885679</t>
  </si>
  <si>
    <t>BNN-441</t>
  </si>
  <si>
    <t>buker-gh1b9b8wgoj-1765466326089</t>
  </si>
  <si>
    <t>buker-ywk6u2zbur-1765472164070</t>
  </si>
  <si>
    <t>P4P060</t>
  </si>
  <si>
    <t>buker-th3npg8023a-1765472182844</t>
  </si>
  <si>
    <t>buker-wbo9epf3k3-1765472204362</t>
  </si>
  <si>
    <t>buker-24z9yzi6uxxh-1765475105298</t>
  </si>
  <si>
    <t>buker-wu5t234jag-1765476238143</t>
  </si>
  <si>
    <t>buker-q0sqn3ak0a-1765479414096</t>
  </si>
  <si>
    <t>buker-h8p9tvh4obl-1765512326877</t>
  </si>
  <si>
    <t>buker-un16whhf9gk-1765543437998</t>
  </si>
  <si>
    <t>buker-81n38glfko3-1765544067369</t>
  </si>
  <si>
    <t>BKQ-280</t>
  </si>
  <si>
    <t>buker-mv6mr8vz6cs-1765546791683</t>
  </si>
  <si>
    <t>buker-sls265yd2i-1765546842307</t>
  </si>
  <si>
    <t>Nazarena (proveedor)</t>
  </si>
  <si>
    <t>ABC-123</t>
  </si>
  <si>
    <t>buker-0t4aelfhm4kg-1765548556863</t>
  </si>
  <si>
    <t xml:space="preserve">Renzo </t>
  </si>
  <si>
    <t>buker-fbezn3ibjsi-1765561723383</t>
  </si>
  <si>
    <t>buker-f2n7tpg8kpu-1765564011908</t>
  </si>
  <si>
    <t>buker-dj8pc0on0c-1765570367729</t>
  </si>
  <si>
    <t>adiazr@buk.pe</t>
  </si>
  <si>
    <t>Alberto Diaz</t>
  </si>
  <si>
    <t>BSG613</t>
  </si>
  <si>
    <t>buker-qg2eh68by5-1765570395913</t>
  </si>
  <si>
    <t>buker-s026gfe60p-1765570424831</t>
  </si>
  <si>
    <t>buker-yk1cvh2x68-1765571465718</t>
  </si>
  <si>
    <t>buker-dvsxyzp6t28-1765572721533</t>
  </si>
  <si>
    <t>buker-67z4hj6jzcl-1765572789959</t>
  </si>
  <si>
    <t>buker-y19j7y05rcq-1765585406824</t>
  </si>
  <si>
    <t>buker-ue41s7skjfc-1765598199567</t>
  </si>
  <si>
    <t>buker-twc2z9lv5o-1765627298705</t>
  </si>
  <si>
    <t>buker-fatvm1ypxbq-1765656955839</t>
  </si>
  <si>
    <t>buker-09zfnlgoxkvg-1765681083137</t>
  </si>
  <si>
    <t>bgomezale@gmail.com</t>
  </si>
  <si>
    <t>buker-g8c5akeiyg8-1765748086686</t>
  </si>
  <si>
    <t>buker-kl1wbmmtgxs-1765766554939</t>
  </si>
  <si>
    <t>buker-3z4gfiwwnsb-1765810713773</t>
  </si>
  <si>
    <t>buker-l6c76owyb5-1765810721455</t>
  </si>
  <si>
    <t>buker-461g7g9ws1i-1765813821294</t>
  </si>
  <si>
    <t>buker-ucjqvin42vg-1765815589147</t>
  </si>
  <si>
    <t>buker-n66sql2qoj-1765815676741</t>
  </si>
  <si>
    <t>buker-t23a4mfjstq-1765815982385</t>
  </si>
  <si>
    <t>buker-ghiekyouwmo-1765817472161</t>
  </si>
  <si>
    <t>buker-m8vtfb293d7-1765817635251</t>
  </si>
  <si>
    <t>buker-wrx16qm3jv-1765817961202</t>
  </si>
  <si>
    <t>buker-39t085oq98j-1765820087055</t>
  </si>
  <si>
    <t xml:space="preserve">Anto </t>
  </si>
  <si>
    <t>buker-1irfp3d6pv6-1765826315361</t>
  </si>
  <si>
    <t>buker-nm8a70rv54n-1765826358927</t>
  </si>
  <si>
    <t>buker-v8j6gyvmnm-1765826532591</t>
  </si>
  <si>
    <t>buker-uk7f6dlf2cp-1765826559867</t>
  </si>
  <si>
    <t>buker-ndd0u2bctt-1765826576237</t>
  </si>
  <si>
    <t>buker-4xfnetn1lti-1765827813642</t>
  </si>
  <si>
    <t>sebasflores287@gmail.com</t>
  </si>
  <si>
    <t>Sebastián F</t>
  </si>
  <si>
    <t>buker-62hqdk6l4lw-1765834962097</t>
  </si>
  <si>
    <t>buker-cx883y0h0e9-1765843656196</t>
  </si>
  <si>
    <t>buker-tv7iuuvmudi-1765858940274</t>
  </si>
  <si>
    <t>buker-2i0u80u4nln-1765859117294</t>
  </si>
  <si>
    <t>CVN-119</t>
  </si>
  <si>
    <t>buker-tmtfxck3ho-1765859288355</t>
  </si>
  <si>
    <t xml:space="preserve">Svenka Grech Arévalo </t>
  </si>
  <si>
    <t>buker-mlysdye0foh-1765891405628</t>
  </si>
  <si>
    <t>buker-5iqd502fwx7-1765894458464</t>
  </si>
  <si>
    <t>buker-6b3bh60879c-1765897776667</t>
  </si>
  <si>
    <t>buker-1iimc4gjvjk-1765898196454</t>
  </si>
  <si>
    <t>buker-qfdqpax2dgi-1765907562490</t>
  </si>
  <si>
    <t>buker-ti6axpx6t2r-1765907650783</t>
  </si>
  <si>
    <t>buker-f8qnc8910fj-1765912485633</t>
  </si>
  <si>
    <t>buker-kwqu2guj488-1765925280973</t>
  </si>
  <si>
    <t>buker-92mlwfl05e-1765930180732</t>
  </si>
  <si>
    <t>buker-l78tjp8o0n-1765976989532</t>
  </si>
  <si>
    <t>Test</t>
  </si>
  <si>
    <t>buker-2b68pqr0coi-1765983835172</t>
  </si>
  <si>
    <t>buker-itxku7b45q-1765985251474</t>
  </si>
  <si>
    <t>buker-fr9v22jj9sm-1765990043473</t>
  </si>
  <si>
    <t>buker-q8b2tdm7q9b-1765994159853</t>
  </si>
  <si>
    <t>buker-t189rw6abx-1766002760575</t>
  </si>
  <si>
    <t>buker-griycu6vgo-1766002889500</t>
  </si>
  <si>
    <t>buker-z6e89bnfqe-1766003502131</t>
  </si>
  <si>
    <t>buker-klgaw4riwfi-1766004010167</t>
  </si>
  <si>
    <t>buker-w6chmx3iix-1766006017250</t>
  </si>
  <si>
    <t>buker-l9cp2zlxq59-1766006497503</t>
  </si>
  <si>
    <t>buker-z59rsqvae4-1766010287942</t>
  </si>
  <si>
    <t>buker-08ee4nvnc28l-1766012236586</t>
  </si>
  <si>
    <t>buker-tmsymiwo1c-1766028519646</t>
  </si>
  <si>
    <t>buker-cghzq4kac7p-1766028701713</t>
  </si>
  <si>
    <t>buker-uipx41bru3a-1766071352671</t>
  </si>
  <si>
    <t>buker-8t6hgql9yde-1766074413263</t>
  </si>
  <si>
    <t>buker-5mx4wl3er2m-1766076728249</t>
  </si>
  <si>
    <t>buker-1zk2wa3ulnn-1766089411277</t>
  </si>
  <si>
    <t>buker-auvowfywlvq-1766089441791</t>
  </si>
  <si>
    <t>buker-co1fn7bc9z-1766102397730</t>
  </si>
  <si>
    <t>buker-xdzs31rzbn-1766102433318</t>
  </si>
  <si>
    <t>buker-sau5qsi8yjo-1766145548459</t>
  </si>
  <si>
    <t>buker-n8ufvczqwt-1766158652980</t>
  </si>
  <si>
    <t>buker-4raxp1gukvr-1766158778857</t>
  </si>
  <si>
    <t>buker-dapzohv5b6c-1766159101394</t>
  </si>
  <si>
    <t>buker-f1527yfisla-1766177819466</t>
  </si>
  <si>
    <t>buker-dktdjyhwx3-1766177903258</t>
  </si>
  <si>
    <t>buker-s5d6ygtojdk-1766266124999</t>
  </si>
  <si>
    <t>buker-bghan651x04-1766349403357</t>
  </si>
  <si>
    <t>buker-ldr8oovc6q-1766370474476</t>
  </si>
  <si>
    <t>buker-nlimw9lxp3i-1766377830979</t>
  </si>
  <si>
    <t>buker-3m6hih8xsw4-1766409540742</t>
  </si>
  <si>
    <t>buker-ipcrg6pv5ns-1766409570257</t>
  </si>
  <si>
    <t>buker-r5s6f9pgdfm-1766414074735</t>
  </si>
  <si>
    <t>buker-txia8pxuj4-1766414122838</t>
  </si>
  <si>
    <t>buker-gcv5z7072w-1766414251946</t>
  </si>
  <si>
    <t>buker-021d5e0js09g-1766415236327</t>
  </si>
  <si>
    <t>buker-v4uqzmvzd0f-1766415392160</t>
  </si>
  <si>
    <t>buker-ytpuxfeojp-1766425680118</t>
  </si>
  <si>
    <t>buker-d4bogbxqjnt-1766425809261</t>
  </si>
  <si>
    <t>buker-4lq0w8qw67b-1766435330510</t>
  </si>
  <si>
    <t>buker-d92a1tkdfkf-1766441610338</t>
  </si>
  <si>
    <t>buker-kzfmo3y33wn-1766501337611</t>
  </si>
  <si>
    <t>buker-twtiinbfkbm-1766501702449</t>
  </si>
  <si>
    <t>buker-a709j6r4ige-1766507192550</t>
  </si>
  <si>
    <t>buker-hh6y85zea9v-1766507259192</t>
  </si>
  <si>
    <t>buker-8ds1ipzazag-1766509060925</t>
  </si>
  <si>
    <t>buker-f2zdcbspgjo-1766510597293</t>
  </si>
  <si>
    <t>buker-7ex2jn9sb5a-1766512412077</t>
  </si>
  <si>
    <t>buker-yonp922kem-1766512442498</t>
  </si>
  <si>
    <t>buker-3h9wikgddhy-1766512474903</t>
  </si>
  <si>
    <t>buker-2cymxawxfvv-1766522198240</t>
  </si>
  <si>
    <t>buker-p7q5tm41cl8-1766522400540</t>
  </si>
  <si>
    <t>buker-1k5qs79qwmb-1766523555601</t>
  </si>
  <si>
    <t>buker-0xydor5q35p-1766528906535</t>
  </si>
  <si>
    <t>mrey@buk.pe</t>
  </si>
  <si>
    <t>Mateo Rey</t>
  </si>
  <si>
    <t>A3E359</t>
  </si>
  <si>
    <t>buker-zytmo7n35zs-1766529089335</t>
  </si>
  <si>
    <t>buker-b6s5gshh5ed-1766588419095</t>
  </si>
  <si>
    <t>CLI303</t>
  </si>
  <si>
    <t>buker-vuy97qt9c5o-1766756998220</t>
  </si>
  <si>
    <t>cfiestas@buk.mx</t>
  </si>
  <si>
    <t>Cristopher Fiestas</t>
  </si>
  <si>
    <t>F5W323</t>
  </si>
  <si>
    <t>buker-mwj35e083qp-1766760237990</t>
  </si>
  <si>
    <t>buker-nihzvuenwzs-1766760627461</t>
  </si>
  <si>
    <t>buker-9b36l7zxy5-1766782761462</t>
  </si>
  <si>
    <t>buker-qw3clqnywb-1766783920701</t>
  </si>
  <si>
    <t>buker-jepn4ywcle8-1766783970695</t>
  </si>
  <si>
    <t>buker-9r06i57ylnf-1766784003687</t>
  </si>
  <si>
    <t>buker-i0soztndlmg-1766784448253</t>
  </si>
  <si>
    <t>buker-sr1hzx5mxkg-1766784521853</t>
  </si>
  <si>
    <t>buker-0is589qist6t-1766793649026</t>
  </si>
  <si>
    <t>buker-1q4d3jnk0ns-1766793670491</t>
  </si>
  <si>
    <t>buker-90vbuk92qwn-1766793694794</t>
  </si>
  <si>
    <t>buker-tceizfmp5v-1766804511332</t>
  </si>
  <si>
    <t>buker-dqqhx964zg-1766986252562</t>
  </si>
  <si>
    <t>Rodrigo Aguirre Arbe</t>
  </si>
  <si>
    <t>buker-ai9dahavv0g-1767012548836</t>
  </si>
  <si>
    <t>buker-xpbcdzlquy-1767017336932</t>
  </si>
  <si>
    <t>buker-56ke32u0u3x-1767017441395</t>
  </si>
  <si>
    <t>buker-1ypnta0mhs8-1767039153129</t>
  </si>
  <si>
    <t>buker-iqlpqvs65w8-1767039267036</t>
  </si>
  <si>
    <t>buker-b7pysbf7mvw-1767040905227</t>
  </si>
  <si>
    <t>buker-tag54032lmf-1767042345675</t>
  </si>
  <si>
    <t>aparodi@buk.pe</t>
  </si>
  <si>
    <t>Alessio Parodi Pinasco</t>
  </si>
  <si>
    <t>F4H-689</t>
  </si>
  <si>
    <t>buker-pr4g1n44rdp-1767048619078</t>
  </si>
  <si>
    <t>buker-jjvis5nk9qr-1767048645088</t>
  </si>
  <si>
    <t>buker-l1gjzs23eyn-1767048808355</t>
  </si>
  <si>
    <t>buker-uof6fsalqql-1767048835119</t>
  </si>
  <si>
    <t>buker-1ogc4d1et5i-1767048949004</t>
  </si>
  <si>
    <t>buker-s9941ad5np-1767059921629</t>
  </si>
  <si>
    <t>buker-pc0nmhoel7i-1767101186810</t>
  </si>
  <si>
    <t xml:space="preserve">Sergio </t>
  </si>
  <si>
    <t>buker-08oyarincx84-1767104202188</t>
  </si>
  <si>
    <t>Cristopher</t>
  </si>
  <si>
    <t>buker-f04xeb5aw6s-1767108673767</t>
  </si>
  <si>
    <t>buker-r0o3u96fdz9-1767108734186</t>
  </si>
  <si>
    <t>buker-8a128c6mqp-1767112687591</t>
  </si>
  <si>
    <t>buker-cxgpba6i9yi-1767113344297</t>
  </si>
  <si>
    <t>buker-zpdwd9vph5f-1767118774557</t>
  </si>
  <si>
    <t>buker-johzq40zd9s-1767192328609</t>
  </si>
  <si>
    <t>buker-lewsm95n1i-1767208273329</t>
  </si>
  <si>
    <t>buker-4sdild3yaln-1767308993407</t>
  </si>
  <si>
    <t>buker-d3l9rxnbe5-1767309641775</t>
  </si>
  <si>
    <t>buker-cwgsydicydo-1767372400298</t>
  </si>
  <si>
    <t>buker-apsse5hrppo-1767556230146</t>
  </si>
  <si>
    <t>buker-hs95nj5aku-1767571130314</t>
  </si>
  <si>
    <t>buker-5i74yzadaqw-1767571171819</t>
  </si>
  <si>
    <t>buker-yxv78u1foop-1767585969132</t>
  </si>
  <si>
    <t>buker-bhs8cc07vf6-1767585997656</t>
  </si>
  <si>
    <t>buker-jg08swr01oh-1767586016617</t>
  </si>
  <si>
    <t>buker-kinwtbz4ms-1767617436226</t>
  </si>
  <si>
    <t>buker-mrd5kjmsg2g-1767622114370</t>
  </si>
  <si>
    <t>buker-atpqs4xuy6-1767622154057</t>
  </si>
  <si>
    <t>buker-vxduqwi47u-1767623043089</t>
  </si>
  <si>
    <t>buker-zczw03e1k3d-1767623421965</t>
  </si>
  <si>
    <t>buker-wvl6rff5qhl-1767623452061</t>
  </si>
  <si>
    <t>buker-b1rxwml63wu-1767623453287</t>
  </si>
  <si>
    <t>buker-mwtm77odr2a-1767623483495</t>
  </si>
  <si>
    <t>buker-9jn3c448x1-1767623519175</t>
  </si>
  <si>
    <t>buker-bebsmwyvqd-1767626375344</t>
  </si>
  <si>
    <t>buker-ajqdoot32rj-1767626837219</t>
  </si>
  <si>
    <t>buker-v08urcwiqk-1767626857395</t>
  </si>
  <si>
    <t>buker-7xayl4ml973-1767626885517</t>
  </si>
  <si>
    <t>buker-38kptsyryne-1767630886070</t>
  </si>
  <si>
    <t>buker-jlloqjpvwrl-1767641427665</t>
  </si>
  <si>
    <t>buker-yoncvjmnwmd-1767641739561</t>
  </si>
  <si>
    <t>buker-e8oqplryngt-1767643507395</t>
  </si>
  <si>
    <t>buker-h68thr2sy67-1767643611775</t>
  </si>
  <si>
    <t>buker-h3vmvhiwzqg-1767652606989</t>
  </si>
  <si>
    <t>buker-laujbfhdhsm-1767652943042</t>
  </si>
  <si>
    <t>buker-xa5qr0xjfh-1767662355867</t>
  </si>
  <si>
    <t>buker-4rvgiojwlmj-1767662378110</t>
  </si>
  <si>
    <t>buker-u4vpg8634vl-1767699834044</t>
  </si>
  <si>
    <t>buker-kisrcncpisa-1767699875270</t>
  </si>
  <si>
    <t>buker-twb69is8tp-1767702115460</t>
  </si>
  <si>
    <t>buker-ou7lhuz8ycn-1767704741052</t>
  </si>
  <si>
    <t>buker-kif8ite7oap-1767708392035</t>
  </si>
  <si>
    <t>buker-yzud9u4ngvf-1767708414203</t>
  </si>
  <si>
    <t>buker-y9x8p14pci-1767708455136</t>
  </si>
  <si>
    <t>buker-eaii0z5tui-1767711974058</t>
  </si>
  <si>
    <t>BCZ-690</t>
  </si>
  <si>
    <t>buker-p0x2sz4idul-1767711999557</t>
  </si>
  <si>
    <t>buker-bwx4nd0q63c-1767712113887</t>
  </si>
  <si>
    <t>mtimarchi@buk.pe</t>
  </si>
  <si>
    <t>Miriana</t>
  </si>
  <si>
    <t>BTS-356</t>
  </si>
  <si>
    <t>buker-wqvg8s5qn7a-1767712232817</t>
  </si>
  <si>
    <t>buker-eykzg6dm765-1767713559289</t>
  </si>
  <si>
    <t>buker-9iknkh1ysp5-1767714773501</t>
  </si>
  <si>
    <t>buker-0eyvvyqu66mc-1767715007585</t>
  </si>
  <si>
    <t>buker-4mg8cjzzxa6-1767717718522</t>
  </si>
  <si>
    <t>Renzo Salas</t>
  </si>
  <si>
    <t>buker-wiq6sycdofe-1767720606345</t>
  </si>
  <si>
    <t>buker-71m3hvdco3k-1767730848472</t>
  </si>
  <si>
    <t>buker-8jjv8wj4fg4-1767731307386</t>
  </si>
  <si>
    <t>buker-yvm6k8s4oz-1767737624542</t>
  </si>
  <si>
    <t>buker-gy5wivnm6n6-1767737654994</t>
  </si>
  <si>
    <t>buker-cllnvoz7ql8-1767740420143</t>
  </si>
  <si>
    <t>buker-l9s7pmqsdvn-1767740450330</t>
  </si>
  <si>
    <t>buker-mz88x7tgm5-1767742743985</t>
  </si>
  <si>
    <t>buker-e54hbd9fl9-1767751467537</t>
  </si>
  <si>
    <t>agrozo123@gmail.com</t>
  </si>
  <si>
    <t>buker-nmy9zcma4fl-1767761846970</t>
  </si>
  <si>
    <t>buker-c91q38g9wu4-1767785492675</t>
  </si>
  <si>
    <t>buker-diq1ih5sqg-1767785754845</t>
  </si>
  <si>
    <t>buker-yo9ughaaode-1767795404948</t>
  </si>
  <si>
    <t>Isabela</t>
  </si>
  <si>
    <t>buker-p6ovd6882wp-1767799504554</t>
  </si>
  <si>
    <t>flindo@buk.pe</t>
  </si>
  <si>
    <t>Felipe Lindo</t>
  </si>
  <si>
    <t>VC0-736</t>
  </si>
  <si>
    <t>buker-p0tp30z3i1-1767803922595</t>
  </si>
  <si>
    <t>buker-n1lxcuv5lk8-1767803961114</t>
  </si>
  <si>
    <t>buker-d63dhy1ki2m-1767806928797</t>
  </si>
  <si>
    <t>buker-2rxpz6mrc2b-1767806953072</t>
  </si>
  <si>
    <t>buker-cnv2cyp5x2p-1767817797856</t>
  </si>
  <si>
    <t>buker-0b799o2uuxj-1767817816030</t>
  </si>
  <si>
    <t>buker-cmvcvrgnl2b-1767825447972</t>
  </si>
  <si>
    <t>Alessio Parodi</t>
  </si>
  <si>
    <t>F4H689</t>
  </si>
  <si>
    <t>buker-fzln4atoxfs-1767876617508</t>
  </si>
  <si>
    <t>buker-bbnffkkdmjd-1767881890659</t>
  </si>
  <si>
    <t>buker-0bgeuwtkmtyt-1767881912336</t>
  </si>
  <si>
    <t>buker-ow519qxpowb-1767886004673</t>
  </si>
  <si>
    <t xml:space="preserve">Alessandra Villano </t>
  </si>
  <si>
    <t>buker-l8f4u40tg2-1767892534917</t>
  </si>
  <si>
    <t>buker-qp74knrm7a9-1767893117690</t>
  </si>
  <si>
    <t>buker-nv2qi95m1o8-1767901447739</t>
  </si>
  <si>
    <t>buker-5wsk6gl3fek-1767909902969</t>
  </si>
  <si>
    <t>buker-0l1ug3k8r3ck-1767911367014</t>
  </si>
  <si>
    <t>buker-krix5p0sfud-1767965228946</t>
  </si>
  <si>
    <t>buker-fsv84b395g5-1767967275378</t>
  </si>
  <si>
    <t>buker-wft0fn2htdp-1767971327287</t>
  </si>
  <si>
    <t>buker-hh2430priup-1767971357261</t>
  </si>
  <si>
    <t>buker-z40ii6bqczn-1767972015459</t>
  </si>
  <si>
    <t>buker-0t3agfu3tp7o-1767989720641</t>
  </si>
  <si>
    <t>buker-ro0oeko0zc8-1767994275705</t>
  </si>
  <si>
    <t>buker-qrkik9hxuz-1767994279212</t>
  </si>
  <si>
    <t>buker-tgy2w6al9u-1767994289871</t>
  </si>
  <si>
    <t>buker-n3yetk7nazj-1767998995542</t>
  </si>
  <si>
    <t>buker-e5k8ipaorqw-1767999094375</t>
  </si>
  <si>
    <t>buker-4p0zhiupoh8-1767999241982</t>
  </si>
  <si>
    <t>buker-y91eok67yb-1768004965085</t>
  </si>
  <si>
    <t>buker-x12i2wrwt0n-1768071877247</t>
  </si>
  <si>
    <t>buker-hzcnj8oc598-1768071961424</t>
  </si>
  <si>
    <t>buker-aawy6zaf9pp-1768072021049</t>
  </si>
  <si>
    <t>buker-ai0qc3q5ycu-1768146816758</t>
  </si>
  <si>
    <t>buker-c8rtjnmjr4p-1768199093518</t>
  </si>
  <si>
    <t>buker-lkrowhk65e7-1768214836528</t>
  </si>
  <si>
    <t>buker-42rt47mzn0q-1768229198671</t>
  </si>
  <si>
    <t>buker-4biw0mnw65k-1768231977240</t>
  </si>
  <si>
    <t>APG634</t>
  </si>
  <si>
    <t>buker-chkhpejus1-1768232664894</t>
  </si>
  <si>
    <t>buker-3l9o6mwh54m-1768232713674</t>
  </si>
  <si>
    <t>buker-y8yfvecbe4-1768232976830</t>
  </si>
  <si>
    <t>buker-2uwtkm6kfrc-1768233634353</t>
  </si>
  <si>
    <t>buker-wpw42j4reep-1768234252994</t>
  </si>
  <si>
    <t>buker-l78btmh0j3k-1768234349614</t>
  </si>
  <si>
    <t>buker-v4z8vfj04s-1768234384361</t>
  </si>
  <si>
    <t>buker-r760mxd4nm-1768234419358</t>
  </si>
  <si>
    <t>buker-kt5u3evvl9-1768251899698</t>
  </si>
  <si>
    <t>buker-naukkizjr9f-1768252121471</t>
  </si>
  <si>
    <t>buker-v53aaw1t7p-1768252364998</t>
  </si>
  <si>
    <t>BHE614</t>
  </si>
  <si>
    <t>buker-0jt3jrqk425e-1768252390348</t>
  </si>
  <si>
    <t>buker-8t8r4n22ykb-1768252420417</t>
  </si>
  <si>
    <t>buker-wq613iqvpya-1768252455274</t>
  </si>
  <si>
    <t>buker-a5pm3n156up-1768255039069</t>
  </si>
  <si>
    <t>buker-gs8tw2mumz7-1768256428689</t>
  </si>
  <si>
    <t>buker-mpfc01jxazc-1768302009883</t>
  </si>
  <si>
    <t>buker-ytuf9v4ljhm-1768308211195</t>
  </si>
  <si>
    <t>buker-mu7sg3hui2k-1768308242669</t>
  </si>
  <si>
    <t>buker-s5seqcthrc-1768315581330</t>
  </si>
  <si>
    <t>buker-ubtdcynn53-1768315888171</t>
  </si>
  <si>
    <t>buker-jy1qenc8a0e-1768316360118</t>
  </si>
  <si>
    <t>buker-0kgcphyulvs-1768316568072</t>
  </si>
  <si>
    <t>buker-99auso91myl-1768317440673</t>
  </si>
  <si>
    <t>buker-zzpuoxrc4s-1768318900244</t>
  </si>
  <si>
    <t>buker-5v5hiuahnl-1768321587914</t>
  </si>
  <si>
    <t>buker-4zb40uxyqop-1768321646974</t>
  </si>
  <si>
    <t>buker-s5tpn5gkuq-1768321708800</t>
  </si>
  <si>
    <t>buker-dofivqucrj5-1768321756190</t>
  </si>
  <si>
    <t>buker-2gc8ibx4gr9-1768321802469</t>
  </si>
  <si>
    <t>buker-d56yvjpcqen-1768325780731</t>
  </si>
  <si>
    <t>buker-l17rq4kbkh-1768332747735</t>
  </si>
  <si>
    <t>buker-7dyj2fpd3pl-1768334468064</t>
  </si>
  <si>
    <t>buker-bcmq9gomtsd-1768335469586</t>
  </si>
  <si>
    <t>buker-ub25txiwltc-1768335558828</t>
  </si>
  <si>
    <t>pcarrera@buk.pe</t>
  </si>
  <si>
    <t>Paula Carrera</t>
  </si>
  <si>
    <t>BRN-081</t>
  </si>
  <si>
    <t>buker-3blh2smn8l-1768336799701</t>
  </si>
  <si>
    <t>Paula Carrera - Cliente (maría Elena Valdivia)</t>
  </si>
  <si>
    <t>ANU236</t>
  </si>
  <si>
    <t>buker-02w0rzes1wdj-1768337580212</t>
  </si>
  <si>
    <t>mackermann@buk.pe</t>
  </si>
  <si>
    <t>ANU-236</t>
  </si>
  <si>
    <t>buker-3d8askh9xfk-1768337582661</t>
  </si>
  <si>
    <t>D31253</t>
  </si>
  <si>
    <t>buker-1vn7sj08g21-1768341332086</t>
  </si>
  <si>
    <t>buker-dppf4vzphnm-1768341856938</t>
  </si>
  <si>
    <t>buker-ja820w63cwj-1768344025718</t>
  </si>
  <si>
    <t>buker-hlcb8p4p84f-1768358599869</t>
  </si>
  <si>
    <t>buker-vq5gey4s1ll-1768358789927</t>
  </si>
  <si>
    <t>buker-ey1x2fb5oz-1768378073410</t>
  </si>
  <si>
    <t>buker-k0zb6qze64s-1768378112554</t>
  </si>
  <si>
    <t>buker-tfyueo9tdxi-1768397566027</t>
  </si>
  <si>
    <t>buker-nw8jllv40n-1768397603846</t>
  </si>
  <si>
    <t>buker-ep8az1jhxac-1768404231985</t>
  </si>
  <si>
    <t>buker-agzccpzsgwl-1768404273163</t>
  </si>
  <si>
    <t>buker-qk41ygk2yx-1768408319598</t>
  </si>
  <si>
    <t>buker-jaxan648s6-1768409975791</t>
  </si>
  <si>
    <t>buker-38frft80e5-1768412233962</t>
  </si>
  <si>
    <t>buker-6su5h4mi2bj-1768417632111</t>
  </si>
  <si>
    <t>F9d224</t>
  </si>
  <si>
    <t>buker-c33pakwgvvw-1768417655479</t>
  </si>
  <si>
    <t>buker-wkzx6tc0kd-1768417886894</t>
  </si>
  <si>
    <t>Renzo Salas P</t>
  </si>
  <si>
    <t>buker-zpkqhvn96ci-1768418232263</t>
  </si>
  <si>
    <t>buker-q4b5h2vbi6s-1768418360993</t>
  </si>
  <si>
    <t>buker-kn9fh8b1q7p-1768422006733</t>
  </si>
  <si>
    <t>buker-e4ugwz5sdci-1768427339459</t>
  </si>
  <si>
    <t>buker-j540knfz8l-1768448199030</t>
  </si>
  <si>
    <t>buker-ylpmya7xzyk-1768488811603</t>
  </si>
  <si>
    <t>buker-55b2vd7qxuj-1768501413780</t>
  </si>
  <si>
    <t>buker-c58z9zwmyf-1768507891197</t>
  </si>
  <si>
    <t>buker-po5r1k6xcvr-1768515303743</t>
  </si>
  <si>
    <t>buker-kg41pblytd-1768522790701</t>
  </si>
  <si>
    <t>buker-lb91xbdfyj-1768573536097</t>
  </si>
  <si>
    <t>buker-lfuuxy1zi5-1768574886250</t>
  </si>
  <si>
    <t>buker-wc4r6ma6n4a-1768576066141</t>
  </si>
  <si>
    <t>buker-3zxxf0ppqfj-1768576101078</t>
  </si>
  <si>
    <t>buker-95qpfesce3-1768576161749</t>
  </si>
  <si>
    <t>buker-y7bp4ra4olk-1768577390858</t>
  </si>
  <si>
    <t>buker-2u237h4m6wi-1768584128548</t>
  </si>
  <si>
    <t>buker-6rvb2r7qxwq-1768584228766</t>
  </si>
  <si>
    <t>buker-gr3wvxg6utl-1768609436767</t>
  </si>
  <si>
    <t>buker-ivnuhn6ia97-1768692618136</t>
  </si>
  <si>
    <t>buker-obx9j2fuoz-1768765813016</t>
  </si>
  <si>
    <t>buker-3z59aiz4ear-1768780176373</t>
  </si>
  <si>
    <t>buker-6t77sayz3r-1768790123975</t>
  </si>
  <si>
    <t>Anais</t>
  </si>
  <si>
    <t>buker-mmb1wpwwlm7-1768793894052</t>
  </si>
  <si>
    <t>buker-edkn1vxh5hh-1768793927957</t>
  </si>
  <si>
    <t>buker-jo66wxq0nta-1768796768874</t>
  </si>
  <si>
    <t>buker-asf3pyx2gm-1768796787175</t>
  </si>
  <si>
    <t>buker-p67arenod5-1768823268026</t>
  </si>
  <si>
    <t>buker-roykmb3f6-1768825330431</t>
  </si>
  <si>
    <t>buker-lupfdkbc1x8-1768826924747</t>
  </si>
  <si>
    <t>buker-laldmb13p8l-1768827128734</t>
  </si>
  <si>
    <t>buker-8f8s17b9957-1768832157616</t>
  </si>
  <si>
    <t>buker-ov7zop5qq4m-1768832810593</t>
  </si>
  <si>
    <t>buker-xqz4j59j68-1768836437676</t>
  </si>
  <si>
    <t>buker-x2ih9valrje-1768838577646</t>
  </si>
  <si>
    <t>buker-bm5b865zgnd-1768838805460</t>
  </si>
  <si>
    <t>buker-ssf96ryqr8t-1768839831485</t>
  </si>
  <si>
    <t>buker-idfhd3r4fvt-1768841867467</t>
  </si>
  <si>
    <t>buker-mzo7j58q95-1768845587780</t>
  </si>
  <si>
    <t>buker-74r851kjgun-1768846276306</t>
  </si>
  <si>
    <t>buker-ke9pz3vh59-1768846339609</t>
  </si>
  <si>
    <t>buker-4qmxvrk344j-1768846964877</t>
  </si>
  <si>
    <t>buker-ksqbbyl7lhl-1768847438318</t>
  </si>
  <si>
    <t>buker-z1vvnthtz6-1768850545651</t>
  </si>
  <si>
    <t>buker-ucnvfd2gsz9-1768851208276</t>
  </si>
  <si>
    <t>buker-ab3yq96lje4-1768857566105</t>
  </si>
  <si>
    <t>buker-5xd6rhykf8o-1768858057199</t>
  </si>
  <si>
    <t>buker-oj57drvn81p-1768861691584</t>
  </si>
  <si>
    <t>buker-ec5qz7lenn-1768871568490</t>
  </si>
  <si>
    <t>evanoordtd@buk.pe</t>
  </si>
  <si>
    <t>Etienne Van Oordt</t>
  </si>
  <si>
    <t>CPJ-249</t>
  </si>
  <si>
    <t>buker-q8a1spfbehm-1768911514673</t>
  </si>
  <si>
    <t>buker-1wsgmkv96w2-1768913116353</t>
  </si>
  <si>
    <t>buker-n7pivfte5j-1768913350203</t>
  </si>
  <si>
    <t>buker-h15mo55djcw-1768913983957</t>
  </si>
  <si>
    <t xml:space="preserve">Silvana Da Costa </t>
  </si>
  <si>
    <t>buker-jbntlxoepo-1768914146196</t>
  </si>
  <si>
    <t>buker-0an6xenjryft-1768914504757</t>
  </si>
  <si>
    <t>buker-evrooygwwql-1768921222714</t>
  </si>
  <si>
    <t>buker-r6qp23wlpr7-1768926258479</t>
  </si>
  <si>
    <t>buker-fddv8hwxi7f-1768927074341</t>
  </si>
  <si>
    <t>buker-2ac3ulof4ny-1768943697226</t>
  </si>
  <si>
    <t>buker-jewuzc9etyb-1768945968944</t>
  </si>
  <si>
    <t>buker-ikjboetlvn-1768958699254</t>
  </si>
  <si>
    <t>buker-dn3znorzxk-1768958785785</t>
  </si>
  <si>
    <t>buker-mixudkoo4lo-1768959129622</t>
  </si>
  <si>
    <t>buker-3z802fhrrq1-1768981998959</t>
  </si>
  <si>
    <t>buker-mpopokvihla-1768982294274</t>
  </si>
  <si>
    <t>buker-u15xcxoik6-1768999008384</t>
  </si>
  <si>
    <t>Eduardo</t>
  </si>
  <si>
    <t>buker-jhhtu1xnzbe-1768999036797</t>
  </si>
  <si>
    <t>buker-83917r8789j-1768999069356</t>
  </si>
  <si>
    <t>buker-8r7c9qjjq1p-1768999124685</t>
  </si>
  <si>
    <t>buker-gkg7q3a6qy-1769009634839</t>
  </si>
  <si>
    <t>buker-o4w9ga8kyg-1769015716736</t>
  </si>
  <si>
    <t>buker-amgdwtvck2p-1769017981272</t>
  </si>
  <si>
    <t>buker-22np2hotqro-1769032103903</t>
  </si>
  <si>
    <t>buker-4245r8m4wld-1769032166391</t>
  </si>
  <si>
    <t>buker-nhgjs45vpj8-1769032185986</t>
  </si>
  <si>
    <t>buker-80fkhq8bdzp-1769033111715</t>
  </si>
  <si>
    <t>buker-ofytt4kpppl-1769049248643</t>
  </si>
  <si>
    <t>buker-lm934kda63m-1769049363926</t>
  </si>
  <si>
    <t>buker-0jfo8t4qh4ko-1769089152202</t>
  </si>
  <si>
    <t>buker-41jlfjtf2sr-1769096110411</t>
  </si>
  <si>
    <t>buker-kqetdas9h2n-1769096298644</t>
  </si>
  <si>
    <t>buker-mmuyp91oht-1769097441147</t>
  </si>
  <si>
    <t>buker-xm1h4eedoy-1769097584760</t>
  </si>
  <si>
    <t>buker-ibyqdb7lxf-1769103061897</t>
  </si>
  <si>
    <t>buker-gyvamjceox4-1769103078410</t>
  </si>
  <si>
    <t>buker-35tpqm9vg4x-1769103099533</t>
  </si>
  <si>
    <t>buker-dgtvsirwp6r-1769119934856</t>
  </si>
  <si>
    <t>buker-t3kzd9s76k-1769125010948</t>
  </si>
  <si>
    <t>buker-6kzeu8hpgda-1769131380615</t>
  </si>
  <si>
    <t>buker-lf56i63j1fe-1769140152167</t>
  </si>
  <si>
    <t>buker-gvp77sxb7hp-1769183081865</t>
  </si>
  <si>
    <t>buker-eidu7uqxyj-1769183491199</t>
  </si>
  <si>
    <t>buker-5jwznu58794-1769183843345</t>
  </si>
  <si>
    <t>buker-lqej6e9h349-1769184859446</t>
  </si>
  <si>
    <t>svasquez@buk.pe</t>
  </si>
  <si>
    <t>Sandra Vasquez</t>
  </si>
  <si>
    <t>AJZ-039</t>
  </si>
  <si>
    <t>buker-2zzlk2e0fil-1769200171419</t>
  </si>
  <si>
    <t>buker-okvyopstik-1769203588811</t>
  </si>
  <si>
    <t>buker-7nt0hy2o6-1769274818075</t>
  </si>
  <si>
    <t>Sebastian F</t>
  </si>
  <si>
    <t>buker-zqcb2f3myao-1769274871367</t>
  </si>
  <si>
    <t>buker-rq4zcuat1w8-1769274929907</t>
  </si>
  <si>
    <t>buker-k19in02o8p-1769285735887</t>
  </si>
  <si>
    <t xml:space="preserve">Mateo </t>
  </si>
  <si>
    <t>BKC690</t>
  </si>
  <si>
    <t>buker-vn0ed3t6gm-1769304231627</t>
  </si>
  <si>
    <t>buker-l2u5hf04ow-1769371907919</t>
  </si>
  <si>
    <t>But690</t>
  </si>
  <si>
    <t>buker-smeuw3we47-1769371933300</t>
  </si>
  <si>
    <t>buker-9dqt51iq23g-1769381839626</t>
  </si>
  <si>
    <t>buker-ix7xjra8tmc-1769405506485</t>
  </si>
  <si>
    <t>buker-ni0oyzkbo-1769432805206</t>
  </si>
  <si>
    <t>buker-vthahgm6vyg-1769437511435</t>
  </si>
  <si>
    <t>buker-lip8lkd508n-1769441196511</t>
  </si>
  <si>
    <t>buker-35pcjlcbl1g-1769441225484</t>
  </si>
  <si>
    <t>buker-krbobxv0fc7-1769442476454</t>
  </si>
  <si>
    <t>buker-zjvu19d5mo-1769442543143</t>
  </si>
  <si>
    <t>buker-bjd9duh70xe-1769442572905</t>
  </si>
  <si>
    <t>buker-wzrnw6nz8kt-1769442602643</t>
  </si>
  <si>
    <t>buker-ie26nzunrch-1769443674874</t>
  </si>
  <si>
    <t>buker-c0k102ldtjm-1769443704997</t>
  </si>
  <si>
    <t>buker-l8y73t58rmn-1769455791647</t>
  </si>
  <si>
    <t>buker-x72fh26n25-1769455883805</t>
  </si>
  <si>
    <t>buker-tyup1yzlsyn-1769456128014</t>
  </si>
  <si>
    <t>buker-2bv384lnp1s-1769460912533</t>
  </si>
  <si>
    <t>buker-sqey4x3zqf-1769519921659</t>
  </si>
  <si>
    <t>buker-y44ore5pqz-1769522284887</t>
  </si>
  <si>
    <t>buker-sjq67hvqslb-1769522423081</t>
  </si>
  <si>
    <t>buker-egez498dia4-1769530254209</t>
  </si>
  <si>
    <t>buker-vcr4tmcfuc-1769539097705</t>
  </si>
  <si>
    <t>buker-nui75c87tll-1769539223824</t>
  </si>
  <si>
    <t>buker-igfe9i051bj-1769542369309</t>
  </si>
  <si>
    <t>Juan Biengolea</t>
  </si>
  <si>
    <t>buker-7bqqvw1xm9m-1769542441746</t>
  </si>
  <si>
    <t>buker-7zte11d2xhp-1769542512615</t>
  </si>
  <si>
    <t>buker-fip54c9k5km-1769549281942</t>
  </si>
  <si>
    <t>buker-2b1ox8khtvu-1769551556759</t>
  </si>
  <si>
    <t>buker-rpwrlujgcah-1769600213762</t>
  </si>
  <si>
    <t>buker-awll3l6wjcq-1769612973152</t>
  </si>
  <si>
    <t>buker-kfpe62o61b-1769614087699</t>
  </si>
  <si>
    <t>buker-9rbvlcgtn6n-1769614782731</t>
  </si>
  <si>
    <t>buker-t6vim9a5om-1769617776084</t>
  </si>
  <si>
    <t>A6Q001</t>
  </si>
  <si>
    <t>buker-jbzxhsgcyrk-1769617805031</t>
  </si>
  <si>
    <t>buker-yed02ajd67-1769617836658</t>
  </si>
  <si>
    <t>buker-dpx4w8x33g-1769619481459</t>
  </si>
  <si>
    <t>buker-8nlgvabyy36-1769635719718</t>
  </si>
  <si>
    <t>buker-kecedmxy41-1769687919281</t>
  </si>
  <si>
    <t>buker-xshefm6r45-1769689734591</t>
  </si>
  <si>
    <t>buker-etdm5h3fvxm-1769691290137</t>
  </si>
  <si>
    <t>buker-vw92rtade8c-1769706872240</t>
  </si>
  <si>
    <t>buker-wajj5acmhv-1769706945996</t>
  </si>
  <si>
    <t>buker-yuaxcwejy6-1769706998180</t>
  </si>
  <si>
    <t>buker-dvqsy5rqdxv-1769707055366</t>
  </si>
  <si>
    <t>buker-y8dos13f79-1769707088286</t>
  </si>
  <si>
    <t>buker-79ws3yrp3r2-1769707099435</t>
  </si>
  <si>
    <t>buker-iefayqc09f7-1769707949400</t>
  </si>
  <si>
    <t>buker-gc13npm3ti6-1769707995037</t>
  </si>
  <si>
    <t>buker-bkbvoxvhffw-1769708039878</t>
  </si>
  <si>
    <t>buker-zlmxwut2gh-1769708517934</t>
  </si>
  <si>
    <t>buker-2g3nfkktcfn-1769708562593</t>
  </si>
  <si>
    <t>buker-mkzk2je4w2-1769711799063</t>
  </si>
  <si>
    <t>buker-c3jlb6fl42j-1769714800067</t>
  </si>
  <si>
    <t>buker-zse9ke81h3r-1769715049823</t>
  </si>
  <si>
    <t>buker-v1qfxw8u64s-1769716007478</t>
  </si>
  <si>
    <t>buker-rmkx1rvdxrs-1769716263593</t>
  </si>
  <si>
    <t>buker-kr8syebjpqi-1769716291627</t>
  </si>
  <si>
    <t>buker-s2jypziiyk-1769716337272</t>
  </si>
  <si>
    <t>buker-0wnxvfq91xq-1769716498944</t>
  </si>
  <si>
    <t>buker-lhsnw49ha99-1769716537105</t>
  </si>
  <si>
    <t>buker-6a6qmjl4pi-1769725429832</t>
  </si>
  <si>
    <t>buker-6prnp2dnlnq-1769788179008</t>
  </si>
  <si>
    <t>buker-6w6wwzt8yg-1769790746734</t>
  </si>
  <si>
    <t>buker-1geehzy2got-1769790769752</t>
  </si>
  <si>
    <t>buker-stakhdted0j-1769795945971</t>
  </si>
  <si>
    <t>buker-lfbqp15cthi-1769797550338</t>
  </si>
  <si>
    <t>buker-ev503sodgtr-1769802700969</t>
  </si>
  <si>
    <t>buker-9bo94dm8d8t-1769803015656</t>
  </si>
  <si>
    <t>buker-u5s63ovap1-1769805383424</t>
  </si>
  <si>
    <t>buker-4b4vta9vzuu-1769805484233</t>
  </si>
  <si>
    <t>buker-2s2krimfuy2-1769806665994</t>
  </si>
  <si>
    <t>buker-edy9vttl1g-1769807182119</t>
  </si>
  <si>
    <t>buker-5bjhn08q8t8-1769808224975</t>
  </si>
  <si>
    <t>buker-krke800gwn-1769823848918</t>
  </si>
  <si>
    <t>buker-0e56867f57u-1769823944521</t>
  </si>
  <si>
    <t>buker-uaubbb0r6l8-1769835823878</t>
  </si>
  <si>
    <t>buker-je06kfa0m8-1769836208327</t>
  </si>
  <si>
    <t>buker-zm222mp0dbt-1769966377826</t>
  </si>
  <si>
    <t>buker-e79evjsey9w-1769966420538</t>
  </si>
  <si>
    <t>buker-6324isakhmq-1769989136187</t>
  </si>
  <si>
    <t>buker-2kcxfk2pny2-1769989164926</t>
  </si>
  <si>
    <t>buker-d890ttrqx6d-1770004129553</t>
  </si>
  <si>
    <t>buker-btspaxz6nyj-1770004148636</t>
  </si>
  <si>
    <t>BS0080</t>
  </si>
  <si>
    <t>buker-m09u8zzjsq9-1770004169262</t>
  </si>
  <si>
    <t>buker-8z5jfrgnyiv-1770012958567</t>
  </si>
  <si>
    <t>buker-cn85erjjorp-1770024943555</t>
  </si>
  <si>
    <t>buker-lt7p18hw2yl-1770047077332</t>
  </si>
  <si>
    <t>buker-e72wvohaeob-1770048138227</t>
  </si>
  <si>
    <t>buker-7mtwwmfh2x-1770050695366</t>
  </si>
  <si>
    <t>Miriana Timarchi</t>
  </si>
  <si>
    <t>buker-30y0t83ezw2-1770053146076</t>
  </si>
  <si>
    <t>buker-ayqrnn4cvue-1770058428117</t>
  </si>
  <si>
    <t>buker-dfjechcfi3u-1770059094719</t>
  </si>
  <si>
    <t>buker-ntn3pu7cpmk-1770059123838</t>
  </si>
  <si>
    <t>buker-47c9b9b1git-1770060214603</t>
  </si>
  <si>
    <t>buker-p9lp59gxly8-1770062257594</t>
  </si>
  <si>
    <t>buker-wmv8ga04xz-1770066325910</t>
  </si>
  <si>
    <t>buker-157dtxbgpvsi-1770068925053</t>
  </si>
  <si>
    <t>buker-duqynuqdpdq-1770069638690</t>
  </si>
  <si>
    <t>buker-1bff1jc5jef-1770073009043</t>
  </si>
  <si>
    <t>buker-xr091qi93b8-1770073922294</t>
  </si>
  <si>
    <t>buker-04223jxtifpr-1770074625087</t>
  </si>
  <si>
    <t>buker-adq462co56-1770074736574</t>
  </si>
  <si>
    <t>buker-mj1ycegknub-1770124437460</t>
  </si>
  <si>
    <t>Ricardo Garcia</t>
  </si>
  <si>
    <t>buker-xeodvi12sr-1770129178569</t>
  </si>
  <si>
    <t>buker-gpxmynq4rdc-1770132651737</t>
  </si>
  <si>
    <t>buker-u6wgfeqf1ia-1770133526063</t>
  </si>
  <si>
    <t>buker-79d2s7txk5r-1770136110802</t>
  </si>
  <si>
    <t>buker-t3owl6mdx6s-1770136873007</t>
  </si>
  <si>
    <t>buker-b6yw8fbc2tc-1770136903028</t>
  </si>
  <si>
    <t>buker-clufa4q8ndc-1770136971546</t>
  </si>
  <si>
    <t>buker-yd5fpi558h-1770137969366</t>
  </si>
  <si>
    <t>buker-n6axcx66k4e-1770160043185</t>
  </si>
  <si>
    <t>buker-yrtha9mfsub-1770160428183</t>
  </si>
  <si>
    <t>buker-ggi2xxa68ow-1770164284671</t>
  </si>
  <si>
    <t>buker-o7s8kbme5bj-1770164343623</t>
  </si>
  <si>
    <t>buker-g4o2mmfa2u-1770164469996</t>
  </si>
  <si>
    <t>buker-q6rlhuajy38-1770169969856</t>
  </si>
  <si>
    <t>buker-adqmmcc1xu-1770172522913</t>
  </si>
  <si>
    <t>buker-69qufco94ti-1770182833064</t>
  </si>
  <si>
    <t>buker-jfptg0jjmw-1770211189546</t>
  </si>
  <si>
    <t>buker-m6scnsb97r8-1770215120855</t>
  </si>
  <si>
    <t>buker-depi916rhkm-1770216548250</t>
  </si>
  <si>
    <t>buker-jfllcn0s3ee-1770218686855</t>
  </si>
  <si>
    <t>buker-xx1z3mzb7lb-1770224747223</t>
  </si>
  <si>
    <t>buker-37pliv0ucrc-1770224807461</t>
  </si>
  <si>
    <t>buker-pl408pxgf1-1770234347771</t>
  </si>
  <si>
    <t>buker-ric73b9x3c-1770246384241</t>
  </si>
  <si>
    <t>rgutierrez@buk.pe</t>
  </si>
  <si>
    <t>Rosangie Gutierrez Fernandez</t>
  </si>
  <si>
    <t>CMP062</t>
  </si>
  <si>
    <t>buker-qehlkil7ib-1770261619979</t>
  </si>
  <si>
    <t>buker-ng5a6te59p-1770261747145</t>
  </si>
  <si>
    <t>buker-6f55tcq8oe4-1770269038061</t>
  </si>
  <si>
    <t>D7E271</t>
  </si>
  <si>
    <t>buker-gjtc0li920v-1770297356683</t>
  </si>
  <si>
    <t>buker-zqaf57a3pps-1770299152806</t>
  </si>
  <si>
    <t>buker-skl5yci9op-1770301517125</t>
  </si>
  <si>
    <t>D7E-271</t>
  </si>
  <si>
    <t>buker-w7oaeaa3mih-1770306727630</t>
  </si>
  <si>
    <t>buker-bpfv8e4kf9b-1770308149826</t>
  </si>
  <si>
    <t>buker-ow4qcv4nltc-1770308182333</t>
  </si>
  <si>
    <t>buker-eukli26wm1p-1770308273270</t>
  </si>
  <si>
    <t>buker-zxpmxdi43nh-1770309219685</t>
  </si>
  <si>
    <t>buker-3l2bw7795t5-1770326846317</t>
  </si>
  <si>
    <t>buker-zu5f4srljfr-1770339767561</t>
  </si>
  <si>
    <t>buker-xuoloyonde8-1770339795913</t>
  </si>
  <si>
    <t>buker-8dyin9mpx5l-1770348802681</t>
  </si>
  <si>
    <t>CME164</t>
  </si>
  <si>
    <t>buker-g2nmi2vt1y-1770380505769</t>
  </si>
  <si>
    <t>buker-khb2kozkkp-1770382318017</t>
  </si>
  <si>
    <t>buker-2rzn88yl4rt-1770387233284</t>
  </si>
  <si>
    <t>buker-ttgi9vriv8-1770392832331</t>
  </si>
  <si>
    <t>buker-guuu6oirlet-1770394373352</t>
  </si>
  <si>
    <t>buker-qf72our7fgm-1770469294713</t>
  </si>
  <si>
    <t>buker-bwmj8ecs4sl-1770560544974</t>
  </si>
  <si>
    <t>buker-rjjh9hv6nv-1770560756843</t>
  </si>
  <si>
    <t>buker-ybhji9lkkq-1770560809451</t>
  </si>
  <si>
    <t>buker-uzwecmecg9-1770580307251</t>
  </si>
  <si>
    <t>buker-7nybno1yx3h-1770581678633</t>
  </si>
  <si>
    <t>buker-c9j3uy28jjt-1770581738985</t>
  </si>
  <si>
    <t>buker-e7f94y52egn-1770596562456</t>
  </si>
  <si>
    <t>María Claudia Barrera Esquivel</t>
  </si>
  <si>
    <t>buker-zrrmknhxhlc-1770601484094</t>
  </si>
  <si>
    <t>buker-yvj4eja3di-1770601650014</t>
  </si>
  <si>
    <t>buker-9ylha3i5495-1770613117184</t>
  </si>
  <si>
    <t>D7W-271</t>
  </si>
  <si>
    <t>buker-p6vkt4zn9fe-1770638034183</t>
  </si>
  <si>
    <t>buker-21md4c9rycm-1770638073082</t>
  </si>
  <si>
    <t>buker-khxu8cxjx1p-1770638373822</t>
  </si>
  <si>
    <t>buker-c2pnh2ysjfw-1770638946425</t>
  </si>
  <si>
    <t>buker-vcppt9z0928-1770643107106</t>
  </si>
  <si>
    <t>buker-s17cvbdcnh-1770644018532</t>
  </si>
  <si>
    <t>buker-l7ysnbbahbp-1770644730308</t>
  </si>
  <si>
    <t>buker-p308vlvo4n-1770644803573</t>
  </si>
  <si>
    <t>buker-d6f5wjyo8oo-1770645198334</t>
  </si>
  <si>
    <t>buker-mjh889je06h-1770646282630</t>
  </si>
  <si>
    <t>buker-5zmczb6ln0h-1770646297875</t>
  </si>
  <si>
    <t>buker-jdwnubskuz-1770646313522</t>
  </si>
  <si>
    <t>Feranda Garcia</t>
  </si>
  <si>
    <t>buker-9ukrg358347-1770647510739</t>
  </si>
  <si>
    <t>buker-rdz9xclmyth-1770648340269</t>
  </si>
  <si>
    <t>buker-ryofln93mt-1770648551580</t>
  </si>
  <si>
    <t>buker-xefxql7j6tk-1770648908883</t>
  </si>
  <si>
    <t>buker-ymt0128054a-1770649069882</t>
  </si>
  <si>
    <t>buker-nn5of288x6l-1770649088813</t>
  </si>
  <si>
    <t>azavala@buk.pe</t>
  </si>
  <si>
    <t>Ariana Zavala</t>
  </si>
  <si>
    <t>BBV362</t>
  </si>
  <si>
    <t>buker-lpr5ppmgwt-1770652858546</t>
  </si>
  <si>
    <t>buker-4kexx99vi1-1770652902857</t>
  </si>
  <si>
    <t>buker-rkvf7gqoqvl-1770654340628</t>
  </si>
  <si>
    <t>buker-f58wwdtjbe5-1770658172951</t>
  </si>
  <si>
    <t>buker-73is19qig1a-1770658525598</t>
  </si>
  <si>
    <t>buker-c44y5l0qpof-1770671196764</t>
  </si>
  <si>
    <t>buker-dxscpfrvmht-1770676078731</t>
  </si>
  <si>
    <t>buker-ldbvgjomfk-1770677875916</t>
  </si>
  <si>
    <t>buker-zgosnf4f4s-1770694483789</t>
  </si>
  <si>
    <t>buker-hzx8fzevrn4-1770696538911</t>
  </si>
  <si>
    <t>capaza@buk.pe</t>
  </si>
  <si>
    <t>Cristian Apaza</t>
  </si>
  <si>
    <t>AAA-123</t>
  </si>
  <si>
    <t>buker-srkinvyryln-1770696565656</t>
  </si>
  <si>
    <t>buker-lxzu0x560or-1770696636881</t>
  </si>
  <si>
    <t>buker-98jja9rikyi-1770734744676</t>
  </si>
  <si>
    <t>buker-sczxo6vx56-1770744918953</t>
  </si>
  <si>
    <t>buker-s71qm7lj0b-1770745174015</t>
  </si>
  <si>
    <t>buker-e2vcr8jaact-1770750821516</t>
  </si>
  <si>
    <t>buker-vcs6rqnjvd-1770753238211</t>
  </si>
  <si>
    <t>buker-8lt231m8cmw-1770753249733</t>
  </si>
  <si>
    <t>buker-vv14g0stslg-1770753271631</t>
  </si>
  <si>
    <t>buker-og3a7oppn5-1770753755777</t>
  </si>
  <si>
    <t>buker-mhdpihboa7-1770757469040</t>
  </si>
  <si>
    <t>buker-9p5fq0ls7se-1770758295254</t>
  </si>
  <si>
    <t>buker-xetgj6s01ar-1770760643826</t>
  </si>
  <si>
    <t>buker-7mk0srk703u-1770766098313</t>
  </si>
  <si>
    <t>buker-pztwarjis9m-1770766550763</t>
  </si>
  <si>
    <t>buker-esz9xmk7zpe-1770769905068</t>
  </si>
  <si>
    <t>buker-ekv9zrtljt-1770774537855</t>
  </si>
  <si>
    <t>buker-bk9uvffrbyc-1770815224710</t>
  </si>
  <si>
    <t>buker-s9ev20pyyol-1770818754344</t>
  </si>
  <si>
    <t>Rordrigo Aguirre</t>
  </si>
  <si>
    <t>buker-ugjv6oq8qgr-1770821168919</t>
  </si>
  <si>
    <t>buker-ftr5giuo9zs-1770821188372</t>
  </si>
  <si>
    <t>buker-y2ecrlhwly8-1770821222154</t>
  </si>
  <si>
    <t>buker-p6l8yve093-1770821244190</t>
  </si>
  <si>
    <t>buker-sar03mz9bho-1770824176702</t>
  </si>
  <si>
    <t>buker-693xzhl5ahi-1770829107623</t>
  </si>
  <si>
    <t>buker-wcmd1zg1k1s-1770831389218</t>
  </si>
  <si>
    <t>Ingrid Ramirez Cabanillas</t>
  </si>
  <si>
    <t>ANS273</t>
  </si>
  <si>
    <t>buker-um24adn7m8g-1770848938605</t>
  </si>
  <si>
    <t>buker-uc7fvd47fj-1770849009449</t>
  </si>
  <si>
    <t>buker-21ybz1lqws2-1770897303121</t>
  </si>
  <si>
    <t>buker-9hvi3ps2fyc-1770899167889</t>
  </si>
  <si>
    <t>buker-zkggc6et4is-1770906619087</t>
  </si>
  <si>
    <t>buker-4o117yuidgo-1770909376832</t>
  </si>
  <si>
    <t>buker-zhtdq1y8c6p-1770911747266</t>
  </si>
  <si>
    <t>buker-dnuzcr9ibid-1770912222921</t>
  </si>
  <si>
    <t>buker-ah9xlnmfkv5-1770912445263</t>
  </si>
  <si>
    <t xml:space="preserve">Keni </t>
  </si>
  <si>
    <t>buker-8grfr6vtlq-1770914697820</t>
  </si>
  <si>
    <t>buker-siipy8adm1l-1770915407685</t>
  </si>
  <si>
    <t>buker-ov3nx7md00c-1770915451537</t>
  </si>
  <si>
    <t>buker-l7eah4196lm-1770925480103</t>
  </si>
  <si>
    <t>buker-qjdlw7ie8jr-1770925723089</t>
  </si>
  <si>
    <t>buker-3s9o8806yes-1770925761632</t>
  </si>
  <si>
    <t>buker-0jb2dz1vfjyt-1770925774455</t>
  </si>
  <si>
    <t>buker-sgvlzrajy0h-1770925797988</t>
  </si>
  <si>
    <t>buker-ld1c5ihi7u-1770925831126</t>
  </si>
  <si>
    <t>buker-nztkd4ic1tp-1770925866933</t>
  </si>
  <si>
    <t>buker-zqu1b16a5ml-1770925879660</t>
  </si>
  <si>
    <t>buker-ail4g9827gt-1770925909200</t>
  </si>
  <si>
    <t>buker-p3ekf5mefwf-1770925973958</t>
  </si>
  <si>
    <t>buker-0hj8mjpa9p3g-1770929968132</t>
  </si>
  <si>
    <t>buker-bf8lreyvcy-1770964599394</t>
  </si>
  <si>
    <t>buker-301cf99npld-1770988583802</t>
  </si>
  <si>
    <t>buker-z01t5lfw9r-1770992846276</t>
  </si>
  <si>
    <t>buker-uceycfx304-1770992941516</t>
  </si>
  <si>
    <t>buker-0se3gsj2wnw-1770993657778</t>
  </si>
  <si>
    <t>buker-9yuz6mb9zem-1771026668849</t>
  </si>
  <si>
    <t>buker-6o8ez9vvys-1771037115545</t>
  </si>
  <si>
    <t>buker-dendnsxrxzi-1771074145942</t>
  </si>
  <si>
    <t>buker-ar503vi21yf-1771091049250</t>
  </si>
  <si>
    <t>ldurand@buk.pe</t>
  </si>
  <si>
    <t>Lissette</t>
  </si>
  <si>
    <t>C6I055</t>
  </si>
  <si>
    <t>buker-maotkqmo1l-1771091182808</t>
  </si>
  <si>
    <t>buker-2ootzgdqdw4-1771213188135</t>
  </si>
  <si>
    <t>buker-4vbsn6dlsi-1771250851916</t>
  </si>
  <si>
    <t>buker-pg1jkwpnmt-1771251475916</t>
  </si>
  <si>
    <t>buker-fk7l3bol35f-1771255416132</t>
  </si>
  <si>
    <t>buker-rnticmod3ho-1771260366328</t>
  </si>
  <si>
    <t>buker-r2nhn3loj2d-1771260425591</t>
  </si>
  <si>
    <t>buker-o2imd9rzejg-1771260461019</t>
  </si>
  <si>
    <t>buker-fr9zh8mt51-1771261918266</t>
  </si>
  <si>
    <t>hlau@buk.pe</t>
  </si>
  <si>
    <t>Hanna Lau</t>
  </si>
  <si>
    <t>CAB514</t>
  </si>
  <si>
    <t>buker-q6dd5ctque-1771271373141</t>
  </si>
  <si>
    <t>jolivag@buk.pe</t>
  </si>
  <si>
    <t>Joaquin Oliva</t>
  </si>
  <si>
    <t>CAC214</t>
  </si>
  <si>
    <t>buker-bn35yf3lryh-1771271493307</t>
  </si>
  <si>
    <t>buker-3gxa210r7vb-1771271506750</t>
  </si>
  <si>
    <t>buker-j5g807nffnj-1771274393864</t>
  </si>
  <si>
    <t>buker-nphv2fzun2f-1771278597464</t>
  </si>
  <si>
    <t>pgiuca@buk.pe</t>
  </si>
  <si>
    <t>Paola Giuca</t>
  </si>
  <si>
    <t>ACA229</t>
  </si>
  <si>
    <t>buker-ofmxu5sgemo-1771278646003</t>
  </si>
  <si>
    <t>buker-q4h6hsb4xc-1771278688393</t>
  </si>
  <si>
    <t>buker-bgoec8wtwn-1771288009509</t>
  </si>
  <si>
    <t>buker-6wjv14u368l-1771297775622</t>
  </si>
  <si>
    <t>buker-ip5yxfscpur-1771336541098</t>
  </si>
  <si>
    <t>buker-h4ljitfyx2q-1771336616704</t>
  </si>
  <si>
    <t>buker-v1ab4diioz-1771337745326</t>
  </si>
  <si>
    <t>buker-mfh05vou818-1771338218163</t>
  </si>
  <si>
    <t>buker-41cqh6ry8j1-1771338835418</t>
  </si>
  <si>
    <t>buker-4bogy2mukkt-1771339918889</t>
  </si>
  <si>
    <t>buker-2lntc8p0d7x-1771340518746</t>
  </si>
  <si>
    <t>buker-hml4z2wmt8g-1771340572295</t>
  </si>
  <si>
    <t>buker-b6lk9pmm6mo-1771340608424</t>
  </si>
  <si>
    <t>buker-arbwmh8dil-1771340776464</t>
  </si>
  <si>
    <t>buker-n5u2odz6k4-1771342028685</t>
  </si>
  <si>
    <t>mcabrera@buk.pe</t>
  </si>
  <si>
    <t>Marcelo Cabrera</t>
  </si>
  <si>
    <t>AKP-149</t>
  </si>
  <si>
    <t>buker-7z0ppe6vatl-1771342078626</t>
  </si>
  <si>
    <t>buker-g773nxg4kzh-1771342106523</t>
  </si>
  <si>
    <t>buker-sd791hyw8zh-1771342226820</t>
  </si>
  <si>
    <t>buker-ldksvphgdzq-1771360425964</t>
  </si>
  <si>
    <t>buker-2wy5p3z47s6-1771360961583</t>
  </si>
  <si>
    <t>buker-r23fbnrt7ai-1771367085732</t>
  </si>
  <si>
    <t>buker-ulxo8hxhhho-1771367123675</t>
  </si>
  <si>
    <t>buker-gdz7rfdp9vi-1771367188538</t>
  </si>
  <si>
    <t>buker-vbjfvfzjs58-1771389644003</t>
  </si>
  <si>
    <t>buker-7pufp5ky53-1771417022928</t>
  </si>
  <si>
    <t>buker-vc5e69ai3d-1771423518055</t>
  </si>
  <si>
    <t>buker-v14rno94a6-1771423717932</t>
  </si>
  <si>
    <t>Stephany Miteennn</t>
  </si>
  <si>
    <t>buker-rrp1fjjvjg-1771429145166</t>
  </si>
  <si>
    <t>buker-94obsviudbk-1771429183588</t>
  </si>
  <si>
    <t>buker-ehp6ywy9gj-1771439090935</t>
  </si>
  <si>
    <t>buker-l6no4tg44ig-1771468334159</t>
  </si>
  <si>
    <t>buker-ioi894hpiw-1771469588568</t>
  </si>
  <si>
    <t>Luis Midolo</t>
  </si>
  <si>
    <t>buker-5oc5w7nw96n-1771471426577</t>
  </si>
  <si>
    <t>buker-olgdfvr0p98-1771471470509</t>
  </si>
  <si>
    <t>buker-w9rb4y82llt-1771471526409</t>
  </si>
  <si>
    <t>buker-10dcu5qalpl-1771501766785</t>
  </si>
  <si>
    <t>buker-gjc3t72zrxo-1771501785982</t>
  </si>
  <si>
    <t>buker-n0fg4wrskgj-1771501805570</t>
  </si>
  <si>
    <t>buker-ezbps0xawqo-1771504385649</t>
  </si>
  <si>
    <t>buker-iip34wlm66g-1771504502682</t>
  </si>
  <si>
    <t>buker-k3prjn2ljgj-1771507192376</t>
  </si>
  <si>
    <t>buker-b6tfcq0arck-1771507828666</t>
  </si>
  <si>
    <t>buker-2l2k7nz0zv6-1771516536750</t>
  </si>
  <si>
    <t>buker-n4ye0l6a4pf-1771516568914</t>
  </si>
  <si>
    <t>buker-3kbh0eqinb-1771516594388</t>
  </si>
  <si>
    <t>buker-x52ogi5835-1771535949159</t>
  </si>
  <si>
    <t>buker-1pmjdyhszqh-1771544271878</t>
  </si>
  <si>
    <t>buker-2cifmjihp3n-1771554784528</t>
  </si>
  <si>
    <t>buker-goqze7nyfjd-1771554807946</t>
  </si>
  <si>
    <t>buker-dhog9v7a9uk-1771554835062</t>
  </si>
  <si>
    <t>buker-txqmtfgxji-1771554856483</t>
  </si>
  <si>
    <t>buker-275dnp60zpg-1771554879537</t>
  </si>
  <si>
    <t>buker-dx4z21zuu8m-1771560241568</t>
  </si>
  <si>
    <t>buker-lvlpw83ugjn-1771562314320</t>
  </si>
  <si>
    <t>CN1-141</t>
  </si>
  <si>
    <t>buker-wn6spzp1fv-1771563623663</t>
  </si>
  <si>
    <t>Sergio M</t>
  </si>
  <si>
    <t>buker-x2vh4i2t4s-1771563658837</t>
  </si>
  <si>
    <t>buker-q8d99c5ksq-1771563682649</t>
  </si>
  <si>
    <t>buker-20txgvoikwn-1771595232403</t>
  </si>
  <si>
    <t>buker-muspzqumlyj-1771598287380</t>
  </si>
  <si>
    <t>buker-46ufc1i935h-1771604796381</t>
  </si>
  <si>
    <t>buker-0508u6wlplmj-1771639303278</t>
  </si>
  <si>
    <t>buker-nzjfjkf1xza-1771693225808</t>
  </si>
  <si>
    <t>buker-u0nmj7oy11-1771782379562</t>
  </si>
  <si>
    <t>buker-c54dzdjttqm-1771792694050</t>
  </si>
  <si>
    <t>CTT046</t>
  </si>
  <si>
    <t>buker-a0dbham3ha-1771806822501</t>
  </si>
  <si>
    <t>buker-oek2o4n680j-1771850295148</t>
  </si>
  <si>
    <t>buker-bado22xofnq-1771859894155</t>
  </si>
  <si>
    <t>buker-et7rcc4q61-1771860719429</t>
  </si>
  <si>
    <t>buker-ltuyk86pw5a-1771862041314</t>
  </si>
  <si>
    <t>jperez@buk.pe</t>
  </si>
  <si>
    <t>Jair Alexander Perez Gutierrez</t>
  </si>
  <si>
    <t>PC4-604</t>
  </si>
  <si>
    <t>buker-kj31y8zly09-1771868593123</t>
  </si>
  <si>
    <t>Cristian</t>
  </si>
  <si>
    <t>buker-caug15iw53k-1771868679362</t>
  </si>
  <si>
    <t>buker-fciuvpv2auf-1771868745601</t>
  </si>
  <si>
    <t>buker-7mv4tw5ye6l-1771868930167</t>
  </si>
  <si>
    <t>buker-60mj4gyg1ag-1771870828112</t>
  </si>
  <si>
    <t>buker-3nrgw4c5756-1771888799149</t>
  </si>
  <si>
    <t>buker-v91qh3fxw3-1771892124294</t>
  </si>
  <si>
    <t>buker-j9kbx3hq1hc-1771892216363</t>
  </si>
  <si>
    <t>buker-51hw9n7lu8f-1771905116502</t>
  </si>
  <si>
    <t>buker-ecgsxu3x6nc-1771905251312</t>
  </si>
  <si>
    <t>buker-8k9tk0aw4cl-1771941007452</t>
  </si>
  <si>
    <t>buker-umb61ck4xqr-1771943218966</t>
  </si>
  <si>
    <t>buker-b81m9rjz2fc-1771943402340</t>
  </si>
  <si>
    <t>buker-grdht5dllf6-1771945274226</t>
  </si>
  <si>
    <t>buker-arilasso24g-1771963433813</t>
  </si>
  <si>
    <t>buker-2fe249pybe-1771963462154</t>
  </si>
  <si>
    <t>buker-lnekq1z53lh-1771969341002</t>
  </si>
  <si>
    <t>buker-iajk97ned9e-1771969994372</t>
  </si>
  <si>
    <t>buker-tuipajjzie-1771976561973</t>
  </si>
  <si>
    <t>CFR161</t>
  </si>
  <si>
    <t>buker-l0faclwvial-1772030545035</t>
  </si>
  <si>
    <t>buker-et5lurv5hz5-1772032748696</t>
  </si>
  <si>
    <t>buker-nwsce1uta6-1772032764789</t>
  </si>
  <si>
    <t>buker-74uk8i8vwp8-1772032787649</t>
  </si>
  <si>
    <t>buker-rulised7cl-1772032812564</t>
  </si>
  <si>
    <t>buker-mo3xovw1luf-1772032843177</t>
  </si>
  <si>
    <t>buker-ampums6wx57-1772032864142</t>
  </si>
  <si>
    <t>buker-7zp508bdvs-1772032900866</t>
  </si>
  <si>
    <t>buker-1njd25mnxue-1772032991614</t>
  </si>
  <si>
    <t>buker-z955gcn1blf-1772033075197</t>
  </si>
  <si>
    <t>buker-6aiwmzv195o-1772033511421</t>
  </si>
  <si>
    <t>buker-vpozjik8i5-1772033546485</t>
  </si>
  <si>
    <t>buker-uh5f850vkv-1772033577411</t>
  </si>
  <si>
    <t>buker-3olv4wwaab6-1772035797553</t>
  </si>
  <si>
    <t>buker-monc2wknofs-1772037143102</t>
  </si>
  <si>
    <t>buker-4k9v96sos7t-1772043492078</t>
  </si>
  <si>
    <t>buker-8npidpyx1dn-1772043542135</t>
  </si>
  <si>
    <t>buker-s2325q5p9y-1772047636728</t>
  </si>
  <si>
    <t>buker-yuotnye396o-1772052753195</t>
  </si>
  <si>
    <t>buker-2gho0b0wsd-1772052986882</t>
  </si>
  <si>
    <t>buker-j7f3gsn9rp-1772053031594</t>
  </si>
  <si>
    <t>buker-6mnob3oj4ln-1772056358315</t>
  </si>
  <si>
    <t>Azv089</t>
  </si>
  <si>
    <t>buker-lu3ci4i9d0t-1772056395981</t>
  </si>
  <si>
    <t>buker-3lzbvus61wo-1772056429119</t>
  </si>
  <si>
    <t>buker-g2vojvf6dog-1772063327003</t>
  </si>
  <si>
    <t>buker-8xw40rvx9dh-1772063350074</t>
  </si>
  <si>
    <t>buker-jz0jqkinwy9-1772076511864</t>
  </si>
  <si>
    <t>buker-ll90a9sf4ws-1772076551982</t>
  </si>
  <si>
    <t>buker-827ifq5scbo-1772076625820</t>
  </si>
  <si>
    <t>buker-u0m1lyvtauh-1772081325072</t>
  </si>
  <si>
    <t>buker-jc1y8wqr23b-1772112433562</t>
  </si>
  <si>
    <t>buker-dau2iykjsln-1772112462753</t>
  </si>
  <si>
    <t>buker-9y3is9yvi8t-1772116068725</t>
  </si>
  <si>
    <t>buker-jgjuj116pc-1772129934745</t>
  </si>
  <si>
    <t>buker-mhz6wsasbt-1772134314611</t>
  </si>
  <si>
    <t>smartinezp@pucp.pe</t>
  </si>
  <si>
    <t>buker-jum6osg0wpp-1772134328940</t>
  </si>
  <si>
    <t>buker-0czraja2alj-1772141470669</t>
  </si>
  <si>
    <t>buker-v79hacifmr-1772141950931</t>
  </si>
  <si>
    <t>buker-0kcklr9sesm-1772143266707</t>
  </si>
  <si>
    <t>buker-v16ku9w06a-1772143325634</t>
  </si>
  <si>
    <t>buker-m2e5cmsnds-1772152078813</t>
  </si>
  <si>
    <t>Cristan Apaza</t>
  </si>
  <si>
    <t>buker-qycdtghcpoo-1772152515299</t>
  </si>
  <si>
    <t>buker-hh6clrwdjr-1772153300575</t>
  </si>
  <si>
    <t>buker-u8r92hdh7ds-1772209789675</t>
  </si>
  <si>
    <t>buker-s2ztjyxodxs-1772209830976</t>
  </si>
  <si>
    <t>buker-bf7uu831coo-1772220875682</t>
  </si>
  <si>
    <t>buker-ag22zqcs4rj-1772221151093</t>
  </si>
  <si>
    <t>buker-6ei1j7n5ddy-1772223211298</t>
  </si>
  <si>
    <t>Hanna</t>
  </si>
  <si>
    <t>C4G445</t>
  </si>
  <si>
    <t>buker-v1ci6bcgpnp-1772223409724</t>
  </si>
  <si>
    <t>buker-t6xcmlo4ao-1772225997733</t>
  </si>
  <si>
    <t>buker-yz3a4slafki-1772243730722</t>
  </si>
  <si>
    <t>buker-4436w7w3ovm-1772243764029</t>
  </si>
  <si>
    <t>buker-er85vywji6-1772243793063</t>
  </si>
  <si>
    <t>buker-kuu1rvvfja9-1772393068515</t>
  </si>
  <si>
    <t>buker-8nebm7rfcd6-1772395726272</t>
  </si>
  <si>
    <t>buker-3bu23elus55-1772403666654</t>
  </si>
  <si>
    <t>buker-x8i9meod0qm-1772420189876</t>
  </si>
  <si>
    <t>buker-1oxjwbvnmgf-1772433215821</t>
  </si>
  <si>
    <t>buker-u2fgxrdb1lj-1772433273334</t>
  </si>
  <si>
    <t>buker-2oo5ai1z34y-1772433295030</t>
  </si>
  <si>
    <t>buker-fcsxpaj50c-1772454318541</t>
  </si>
  <si>
    <t>buker-2afqo0bocvq-1772461826327</t>
  </si>
  <si>
    <t>buker-7b4020g9ndl-1772461846636</t>
  </si>
  <si>
    <t>buker-5ba5vldj2n4-1772461930386</t>
  </si>
  <si>
    <t>buker-l60nhcz959-1772462089835</t>
  </si>
  <si>
    <t>buker-3rel3mm0dk8-1772464369515</t>
  </si>
  <si>
    <t>buker-2g62xw7rerk-1772464396031</t>
  </si>
  <si>
    <t>buker-0xp1o6rnjyc-1772464567568</t>
  </si>
  <si>
    <t>buker-exsylmmefk7-1772464649448</t>
  </si>
  <si>
    <t>buker-dcu0mobm7g9-1772464954263</t>
  </si>
  <si>
    <t>buker-z4sft630ow9-1772465252290</t>
  </si>
  <si>
    <t>buker-xfnlfwmh80l-1772466011813</t>
  </si>
  <si>
    <t>buker-fu0ieijvxkf-1772466772164</t>
  </si>
  <si>
    <t>buker-hcwbur1ei3t-1772473785641</t>
  </si>
  <si>
    <t>Silvi Nico (test)</t>
  </si>
  <si>
    <t>SWS432</t>
  </si>
  <si>
    <t>buker-85t447z2hwd-1772473974218</t>
  </si>
  <si>
    <t>Panchinito</t>
  </si>
  <si>
    <t>FGH321</t>
  </si>
  <si>
    <t>buker-q5x3vx8lyf-1772474261443</t>
  </si>
  <si>
    <t>buker-pv2ijgxmdzh-1772481433748</t>
  </si>
  <si>
    <t>buker-cyw8flxd1xk-1772483322656</t>
  </si>
  <si>
    <t>buker-38hjgbra7vq-1772549504199</t>
  </si>
  <si>
    <t>buker-54sqaipc3o-1772549540604</t>
  </si>
  <si>
    <t>buker-gvcnjw25wpo-1772549559368</t>
  </si>
  <si>
    <t>buker-iqe8nl8ym7-1772549584360</t>
  </si>
  <si>
    <t>buker-b5n5nhzf79j-1772553372656</t>
  </si>
  <si>
    <t>buker-cixtj7refi5-1772553389601</t>
  </si>
  <si>
    <t>buker-2phjvcdyhb7-1772570543466</t>
  </si>
  <si>
    <t>buker-6lpzst9bz4j-1772575160223</t>
  </si>
  <si>
    <t>buker-c7rxuvmxbne-1772578379629</t>
  </si>
  <si>
    <t>buker-ofy4wp6g0a-1772578400213</t>
  </si>
  <si>
    <t>buker-b6li9h6tmmf-1772593931696</t>
  </si>
  <si>
    <t>Estefanny</t>
  </si>
  <si>
    <t>buker-j5kfidzsahb-1772594721225</t>
  </si>
  <si>
    <t>buker-8p1nexqp1uu-1772595166104</t>
  </si>
  <si>
    <t>buker-aw168ztfe3w-1772595182780</t>
  </si>
  <si>
    <t>buker-dqwv2ltr3n5-1772595201731</t>
  </si>
  <si>
    <t>buker-ft8l6580zuh-1772635512210</t>
  </si>
  <si>
    <t>buker-ptkvw30ujmb-1772644440885</t>
  </si>
  <si>
    <t>buker-3g00xlaylqg-1772655179644</t>
  </si>
  <si>
    <t>buker-sxks3i6drvi-1772655199482</t>
  </si>
  <si>
    <t>buker-cy2k8omvy55-1772658878249</t>
  </si>
  <si>
    <t>buker-wn9o8zh801-1772659943650</t>
  </si>
  <si>
    <t>buker-9d09l9r6tm-1772665786533</t>
  </si>
  <si>
    <t>buker-yqrevaz2p4-1772672950884</t>
  </si>
  <si>
    <t>buker-uidjni3uvhf-1772672955403</t>
  </si>
  <si>
    <t>buker-m229t8viu1-1772673047104</t>
  </si>
  <si>
    <t>buker-vpwfi0xird-1772712144757</t>
  </si>
  <si>
    <t>buker-4o1yrwhxsml-1772712166727</t>
  </si>
  <si>
    <t>buker-f3xbuvixyeh-1772733444288</t>
  </si>
  <si>
    <t>buker-4jfd1ngsquq-1772733795398</t>
  </si>
  <si>
    <t>buker-jkpr469ocd-1772750785271</t>
  </si>
  <si>
    <t>buker-n5qbvz00hxb-1772751096043</t>
  </si>
  <si>
    <t>buker-056idf7bvpxr-1772751200195</t>
  </si>
  <si>
    <t>buker-h9qv7by0u0t-1772770538194</t>
  </si>
  <si>
    <t>buker-3nwp120s8le-1772770590953</t>
  </si>
  <si>
    <t>buker-47vs0058x6-1772802341933</t>
  </si>
  <si>
    <t>buker-pxv3ekpr0cs-1772810830328</t>
  </si>
  <si>
    <t>buker-v5hln2qfxs-1772810850439</t>
  </si>
  <si>
    <t>buker-fmop9k89eel-1772810882920</t>
  </si>
  <si>
    <t>buker-2sx0ltmodjf-1772810910861</t>
  </si>
  <si>
    <t>buker-itqdhwegnu-1772832430429</t>
  </si>
  <si>
    <t>buker-596e15sco8p-1772841059713</t>
  </si>
  <si>
    <t>buker-uvllqv2t2uh-1772902662703</t>
  </si>
  <si>
    <t>buker-fm32rbftd67-1773024488770</t>
  </si>
  <si>
    <t>buker-xwav3fzrvll-1773059928594</t>
  </si>
  <si>
    <t>buker-tl5hu3qo7-1773060842201</t>
  </si>
  <si>
    <t>buker-0m1lk8ztzvqa-1773066052207</t>
  </si>
  <si>
    <t>buker-dw6rvoejxgm-1773068964017</t>
  </si>
  <si>
    <t>buker-ota1255wn1-1773069059694</t>
  </si>
  <si>
    <t>buker-5fgyoh92av-1773069730204</t>
  </si>
  <si>
    <t>buker-r8akp0rr4j-1773071847506</t>
  </si>
  <si>
    <t>buker-5tbp5kpxaxi-1773073531747</t>
  </si>
  <si>
    <t>Sw</t>
  </si>
  <si>
    <t>FFF123</t>
  </si>
  <si>
    <t>buker-ffmr79n8s79-1773077598926</t>
  </si>
  <si>
    <t>buker-8orkh9p73g2-1773078401421</t>
  </si>
  <si>
    <t>buker-8lt68pcx6fg-1773085830659</t>
  </si>
  <si>
    <t>buker-evl77s9ek7i-1773092022998</t>
  </si>
  <si>
    <t>buker-7yltucem1p-1773092038992</t>
  </si>
  <si>
    <t>buker-n4hwroy8yrp-1773094965889</t>
  </si>
  <si>
    <t>buker-dgj7p17r61s-1773105433036</t>
  </si>
  <si>
    <t>buker-zg0wg0wc-1773112053694</t>
  </si>
  <si>
    <t>buker-xte9g40gqv8-1773146066039</t>
  </si>
  <si>
    <t>buker-kcwlnmf8js-1773146064233</t>
  </si>
  <si>
    <t>buker-v5ecaxgl01d-1773150430013</t>
  </si>
  <si>
    <t>buker-46i6hdg1iov-1773150445406</t>
  </si>
  <si>
    <t>buker-nvohanj7rc-1773151091795</t>
  </si>
  <si>
    <t>buker-smocbnnemc-1773155608597</t>
  </si>
  <si>
    <t>buker-yncj1lgzvdh-1773157582227</t>
  </si>
  <si>
    <t>buker-czuhkfvhfcq-1773159332186</t>
  </si>
  <si>
    <t>buker-tqcoxj1kfw-1773159426212</t>
  </si>
  <si>
    <t>buker-0dxy9ezh032-1773168767693</t>
  </si>
  <si>
    <t>buker-5dgw50w1hj8-1773168803970</t>
  </si>
  <si>
    <t>buker-oybd7b6cy69-1773170866239</t>
  </si>
  <si>
    <t>buker-ernpsprhjnq-1773170902254</t>
  </si>
  <si>
    <t>buker-olu33ieqiqn-1773170900660</t>
  </si>
  <si>
    <t>buker-wlyotwne5ag-1773170975763</t>
  </si>
  <si>
    <t>buker-akfmo2h9kqq-1773174715183</t>
  </si>
  <si>
    <t>buker-xf2ef5pwe7r-1773176260513</t>
  </si>
  <si>
    <t>buker-shem0o3r7wh-1773185393951</t>
  </si>
  <si>
    <t>buker-diubb0l4y8-1773187198020</t>
  </si>
  <si>
    <t>buker-j9latq2umrf-1773190662481</t>
  </si>
  <si>
    <t>buker-5xl1quqn938-1773237928965</t>
  </si>
  <si>
    <t>buker-lxdk5c67ex-1773242886745</t>
  </si>
  <si>
    <t>Sandra V</t>
  </si>
  <si>
    <t>buker-u7jpnux5va-1773244255297</t>
  </si>
  <si>
    <t>buker-rghdxrpc7hj-1773257170699</t>
  </si>
  <si>
    <t>Joaquín Oliva</t>
  </si>
  <si>
    <t>CAC-214</t>
  </si>
  <si>
    <t>buker-komzp7fgp5-1773261469232</t>
  </si>
  <si>
    <t>buker-e5hl8g9pg2g-1773265061846</t>
  </si>
  <si>
    <t>buker-5206jubhxc8-1773269426254</t>
  </si>
  <si>
    <t>buker-dwo5ox1gu2f-1773288662016</t>
  </si>
  <si>
    <t>buker-zxfmu36bjc-1773289632260</t>
  </si>
  <si>
    <t>buker-mmkufbxtkt-1773292703395</t>
  </si>
  <si>
    <t>buker-ar7bxe6qmap-1773293395969</t>
  </si>
  <si>
    <t>BWN120</t>
  </si>
  <si>
    <t>buker-zcqmv5fy3o-1773329430127</t>
  </si>
  <si>
    <t>buker-miozduze1d-1773336986251</t>
  </si>
  <si>
    <t>buker-w9hmlhwvohl-1773337027060</t>
  </si>
  <si>
    <t>buker-ef87te3q4x6-1773337048807</t>
  </si>
  <si>
    <t>buker-0wbevu8qylxa-1773337060804</t>
  </si>
  <si>
    <t>buker-iq2094j9pvi-1773337082750</t>
  </si>
  <si>
    <t>buker-q1hfmyn78p-1773337104505</t>
  </si>
  <si>
    <t>buker-rz6t37czx5p-1773337127318</t>
  </si>
  <si>
    <t>buker-rdawho49gy-1773353324349</t>
  </si>
  <si>
    <t>buker-kyl32qevuh-1773356734930</t>
  </si>
  <si>
    <t>buker-rqz4wkf0sah-1773365665091</t>
  </si>
  <si>
    <t xml:space="preserve">Renzo Sala </t>
  </si>
  <si>
    <t>buker-5zcb8i6ozuw-1773410760996</t>
  </si>
  <si>
    <t>buker-s15026yixke-1773416144992</t>
  </si>
  <si>
    <t>buker-dihux243tef-1773418105902</t>
  </si>
  <si>
    <t>buker-oqausv0u0g-1773418317406</t>
  </si>
  <si>
    <t>buker-alpx7fptfto-1773418322121</t>
  </si>
  <si>
    <t>buker-znxf4n7gfus-1773418471011</t>
  </si>
  <si>
    <t>buker-t75uttap1g-1773418695613</t>
  </si>
  <si>
    <t>buker-bz0jfvp9jw5-1773419424897</t>
  </si>
  <si>
    <t>buker-qld482u23pp-1773419785771</t>
  </si>
  <si>
    <t>buker-wl4fq5wy89-1773421691108</t>
  </si>
  <si>
    <t>buker-t6qzt53yng-1773424332068</t>
  </si>
  <si>
    <t>buker-7m1xnlhjewj-1773424583049</t>
  </si>
  <si>
    <t>buker-u71homy276h-1773424630421</t>
  </si>
  <si>
    <t>buker-5gcd6lms36c-1773436531920</t>
  </si>
  <si>
    <t>buker-o3r7a8e8r4-1773436927261</t>
  </si>
  <si>
    <t>buker-51raobdemrt-1773437331557</t>
  </si>
  <si>
    <t>buker-qpmvq76wz28-1773437371383</t>
  </si>
  <si>
    <t>buker-90aohxqy0mv-1773437380853</t>
  </si>
  <si>
    <t>buker-xqeshq79fjo-1773437407737</t>
  </si>
  <si>
    <t>buker-0fmqyaa336v-1773442895235</t>
  </si>
  <si>
    <t>buker-l3f0wvab9un-1773443046813</t>
  </si>
  <si>
    <t>buker-0inmiz7ks5ko-1773443230427</t>
  </si>
  <si>
    <t>buker-v16g62yv2y-1773446084026</t>
  </si>
  <si>
    <t>AJZ039</t>
  </si>
  <si>
    <t>buker-dt24zwltfr-1773446870125</t>
  </si>
  <si>
    <t>buker-gqazqd51a3p-1773531826057</t>
  </si>
  <si>
    <t>buker-0uet8old33lk-1773532463775</t>
  </si>
  <si>
    <t>Alessandra Vilano</t>
  </si>
  <si>
    <t>CFE-604</t>
  </si>
  <si>
    <t>buker-30yf9ilybqk-1773581429751</t>
  </si>
  <si>
    <t>buker-aysnm1uryym-1773602070502</t>
  </si>
  <si>
    <t>buker-ocwx6qbvivf-1773622043214</t>
  </si>
  <si>
    <t>buker-preg5yp43s-1773625995261</t>
  </si>
  <si>
    <t>buker-oqolan4l8s8-1773633548073</t>
  </si>
  <si>
    <t>buker-2kkdfb86bqy-1773660196155</t>
  </si>
  <si>
    <t>buker-x4zv6v8ec1l-1773660251879</t>
  </si>
  <si>
    <t>buker-gdttvenhn4v-1773667166286</t>
  </si>
  <si>
    <t>buker-34irq077guf-1773669890422</t>
  </si>
  <si>
    <t>CWS064</t>
  </si>
  <si>
    <t>buker-36q08ol6k32-1773670159294</t>
  </si>
  <si>
    <t>buker-b8e74cxlasl-1773670641497</t>
  </si>
  <si>
    <t>buker-l1tgvyjco0f-1773670776355</t>
  </si>
  <si>
    <t>buker-b7vhf5sxyqd-1773670820553</t>
  </si>
  <si>
    <t>buker-89l19jitj3w-1773670836149</t>
  </si>
  <si>
    <t>buker-bn298w05b1-1773670883440</t>
  </si>
  <si>
    <t>buker-k2g1tsa5qc-1773671248688</t>
  </si>
  <si>
    <t>buker-o8e4mwv187g-1773672195870</t>
  </si>
  <si>
    <t>buker-s8zv39akse-1773673861275</t>
  </si>
  <si>
    <t>buker-s2ote2ksqq-1773675084462</t>
  </si>
  <si>
    <t>buker-whkcm79dv6-1773675324526</t>
  </si>
  <si>
    <t>buker-vrpwuem7xi-1773676169214</t>
  </si>
  <si>
    <t>buker-qhafaqj2ss-1773676273852</t>
  </si>
  <si>
    <t>buker-63jfj0fxwz-1773676511275</t>
  </si>
  <si>
    <t>Anto Saldani</t>
  </si>
  <si>
    <t>buker-dch2fyzbr6-1773677740514</t>
  </si>
  <si>
    <t>buker-45xmrhogvna-1773677855559</t>
  </si>
  <si>
    <t>buker-x3zr6m37w28-1773677877886</t>
  </si>
  <si>
    <t>buker-b0rrtzsafu-1773683979753</t>
  </si>
  <si>
    <t>buker-k3sqthuaux-1773686876548</t>
  </si>
  <si>
    <t>buker-u9rm70wzzd-1773689076730</t>
  </si>
  <si>
    <t>buker-j30sp025qrm-1773694161332</t>
  </si>
  <si>
    <t>buker-8a5jg6e8aek-1773696798305</t>
  </si>
  <si>
    <t>buker-o4n36p7g9mq-1773696924917</t>
  </si>
  <si>
    <t>buker-z40b6zbzyga-1773696951754</t>
  </si>
  <si>
    <t>buker-ps4fqtfzeak-1773696973413</t>
  </si>
  <si>
    <t>buker-jx7fy2fy5of-1773705540109</t>
  </si>
  <si>
    <t>buker-m4ov44z4job-1773713454327</t>
  </si>
  <si>
    <t>buker-wl7zxfbhv2r-1773713516302</t>
  </si>
  <si>
    <t>buker-yizn4g2pd2l-1773717263561</t>
  </si>
  <si>
    <t>buker-giadvbrmbe8-1773749308579</t>
  </si>
  <si>
    <t>buker-62n9qdj5zto-1773762765776</t>
  </si>
  <si>
    <t>buker-3mtloees4k4-1773762790056</t>
  </si>
  <si>
    <t>buker-xrg0neozu0a-1773767633753</t>
  </si>
  <si>
    <t>buker-7psksas3ily-1773775824393</t>
  </si>
  <si>
    <t>buker-i64w4frvzp-1773776078464</t>
  </si>
  <si>
    <t>buker-1t8fu4l61jo-1773776248345</t>
  </si>
  <si>
    <t>buker-4ju0dje129e-1773776530447</t>
  </si>
  <si>
    <t>buker-r312v8w3tcb-1773779558075</t>
  </si>
  <si>
    <t>buker-frgeub1qmoc-1773781445223</t>
  </si>
  <si>
    <t>Silvana Wong (test)</t>
  </si>
  <si>
    <t>WSW123</t>
  </si>
  <si>
    <t>buker-nts40rq5kkl-1773789548092</t>
  </si>
  <si>
    <t>buker-kuagkft82kc-1773789591254</t>
  </si>
  <si>
    <t>buker-v4lg5uzzu3-1773796892318</t>
  </si>
  <si>
    <t>buker-8nxckofcthq-1773798489244</t>
  </si>
  <si>
    <t>buker-182sj885ugu-1773804690869</t>
  </si>
  <si>
    <t>buker-8kgm44v9r7t-1773808186210</t>
  </si>
  <si>
    <t>buker-cjv6jb1zb1v-1773808213004</t>
  </si>
  <si>
    <t>buker-qm9svidyfu-1773808239608</t>
  </si>
  <si>
    <t>buker-q7fq0kx7jxk-1773845340582</t>
  </si>
  <si>
    <t>buker-ztwfw9cglb-1773849316022</t>
  </si>
  <si>
    <t>ggarcia@buk.pe</t>
  </si>
  <si>
    <t>Gustavo García</t>
  </si>
  <si>
    <t>BRQ-241</t>
  </si>
  <si>
    <t>buker-7fjeno2u6u-1773850985732</t>
  </si>
  <si>
    <t>buker-l567qedpbd-1773851010006</t>
  </si>
  <si>
    <t>buker-pe159cldmng-1773852434623</t>
  </si>
  <si>
    <t>buker-0uihl5aqo5tg-1773857252774</t>
  </si>
  <si>
    <t>buker-aa12n9ku85b-1773857517458</t>
  </si>
  <si>
    <t>buker-cq7fv4d9p6-1773861260530</t>
  </si>
  <si>
    <t>mpostigo@buk.pe</t>
  </si>
  <si>
    <t>Mariana Postigo</t>
  </si>
  <si>
    <t>AWZ-059</t>
  </si>
  <si>
    <t>buker-ktzm3nm7mzh-1773861353114</t>
  </si>
  <si>
    <t>buker-ye3k8hgy1w-1773866477519</t>
  </si>
  <si>
    <t>buker-ptey1na9rvd-1773866516902</t>
  </si>
  <si>
    <t>buker-0flrpw62lznk-1773868823023</t>
  </si>
  <si>
    <t>D9F-348</t>
  </si>
  <si>
    <t>buker-e0zzww0bhqm-1773882067469</t>
  </si>
  <si>
    <t>buker-90rg7frpkov-1773922921960</t>
  </si>
  <si>
    <t>buker-fnvus7jif8p-1773932261917</t>
  </si>
  <si>
    <t>buker-x2ea1kp6l1f-1773932748118</t>
  </si>
  <si>
    <t>buker-tmn445nmdkt-1773942486039</t>
  </si>
  <si>
    <t>buker-fjap2uk8j5-1773954291069</t>
  </si>
  <si>
    <t>buker-uwf76eyrnb-1773954460795</t>
  </si>
  <si>
    <t>buker-ymdu8wcqap-1773955322106</t>
  </si>
  <si>
    <t>buker-xuhcvje9son-1773959627340</t>
  </si>
  <si>
    <t>buker-y25myjipry-1773964561321</t>
  </si>
  <si>
    <t>buker-pp3xvff6nm-1773982920936</t>
  </si>
  <si>
    <t>buker-582vs8fhoxh-1773982949353</t>
  </si>
  <si>
    <t>buker-t122vadomqt-1773982987830</t>
  </si>
  <si>
    <t xml:space="preserve">Marcelo Cabrera </t>
  </si>
  <si>
    <t>buker-hmpqfgfofrd-1773983004774</t>
  </si>
  <si>
    <t>buker-clirbo9os3-1774006537949</t>
  </si>
  <si>
    <t>buker-g91paxqn1a9-1774017328567</t>
  </si>
  <si>
    <t>buker-5ubsbl4ab1m-1774018884774</t>
  </si>
  <si>
    <t xml:space="preserve">Gustavo García </t>
  </si>
  <si>
    <t>buker-v63hkch0crl-1774019421905</t>
  </si>
  <si>
    <t>buker-f855pq1v13g-1774019444605</t>
  </si>
  <si>
    <t>buker-1t2xn3fv6xy-1774019467636</t>
  </si>
  <si>
    <t>buker-x6phjgtjbvg-1774030011577</t>
  </si>
  <si>
    <t>buker-b7gy2pl9nk5-1774060447277</t>
  </si>
  <si>
    <t>buker-b3il163x2p-1774122121858</t>
  </si>
  <si>
    <t>buker-4ot0m5ior3r-1774222660560</t>
  </si>
  <si>
    <t>buker-c5pif92oex6-1774230318729</t>
  </si>
  <si>
    <t>buker-i62nql6x3tm-1774265291599</t>
  </si>
  <si>
    <t>buker-d1twium64nn-1774274089515</t>
  </si>
  <si>
    <t>Mariana Postigo Neira</t>
  </si>
  <si>
    <t>buker-hh6oztto87s-1774275776717</t>
  </si>
  <si>
    <t>buker-fhvcvk9h9mr-1774277094399</t>
  </si>
  <si>
    <t>buker-w1ebhuxhixb-1774279944969</t>
  </si>
  <si>
    <t>buker-8gzkn8uh8jl-1774280458976</t>
  </si>
  <si>
    <t>buker-qzb7m5sfnzd-1774294077741</t>
  </si>
  <si>
    <t>buker-2008iqh37e4-1774294308257</t>
  </si>
  <si>
    <t>buker-vmf66kjp6d9-1774298509992</t>
  </si>
  <si>
    <t>buker-0erdk8d16dmr-1774302015384</t>
  </si>
  <si>
    <t>B9F359</t>
  </si>
  <si>
    <t>buker-qxmww4w8hx-1774302052758</t>
  </si>
  <si>
    <t>buker-c52h2eq79ye-1774302080740</t>
  </si>
  <si>
    <t>buker-kkl2sh0abhn-1774302771634</t>
  </si>
  <si>
    <t>buker-xa66bp1q9vi-1774306316407</t>
  </si>
  <si>
    <t>buker-uuw4v2v9bwh-1774306361834</t>
  </si>
  <si>
    <t>buker-2teat8tp9c2-1774306395335</t>
  </si>
  <si>
    <t>buker-jsysl4yixsp-1774309994325</t>
  </si>
  <si>
    <t>María Claudia</t>
  </si>
  <si>
    <t>buker-i7r6rko46dc-1774312792163</t>
  </si>
  <si>
    <t>buker-7q6dgqi5agj-1774313078079</t>
  </si>
  <si>
    <t>buker-avadw90qmxg-1774327319071</t>
  </si>
  <si>
    <t>buker-ocx3jxkv8ss-1774327343536</t>
  </si>
  <si>
    <t>buker-te9jk1fr9r-1774327748915</t>
  </si>
  <si>
    <t>buker-eojezolkqyf-1774351649320</t>
  </si>
  <si>
    <t>buker-9cqfzcn9aut-1774356361143</t>
  </si>
  <si>
    <t>buker-w297lytt8tb-1774361258648</t>
  </si>
  <si>
    <t>buker-boln30s5afm-1774363247992</t>
  </si>
  <si>
    <t>buker-0927ewpb66ju-1774363965743</t>
  </si>
  <si>
    <t>buker-s0punc18zdp-1774364164134</t>
  </si>
  <si>
    <t>buker-9a0zm7r5pdo-1774364166864</t>
  </si>
  <si>
    <t>buker-9x3mf0rldk-1774366086166</t>
  </si>
  <si>
    <t>buker-6k9s9v2ipv9-1774367772328</t>
  </si>
  <si>
    <t>buker-r96cv0lo8ui-1774368760984</t>
  </si>
  <si>
    <t>buker-r0ym7rhmzvc-1774368785732</t>
  </si>
  <si>
    <t>buker-5gpb52hxhss-1774368797259</t>
  </si>
  <si>
    <t>buker-qysmupplhm-1774369046970</t>
  </si>
  <si>
    <t>buker-fj85lsvbcy7-1774370385767</t>
  </si>
  <si>
    <t>buker-mzczq7mp2rn-1774383800076</t>
  </si>
  <si>
    <t>buker-pc3tuu3gzab-1774385690391</t>
  </si>
  <si>
    <t>buker-zc95rddmq8a-1774385727086</t>
  </si>
  <si>
    <t>buker-mex63yrgsb-1774439544800</t>
  </si>
  <si>
    <t>buker-tvce2vpm6h-1774444709839</t>
  </si>
  <si>
    <t>buker-ngn7w0h36ja-1774448237795</t>
  </si>
  <si>
    <t>Gustavo García Salcedo</t>
  </si>
  <si>
    <t>buker-nasqw84v0hl-1774454251032</t>
  </si>
  <si>
    <t>buker-3ryngx7f21t-1774454301630</t>
  </si>
  <si>
    <t>buker-9rikwzy0rol-1774457678686</t>
  </si>
  <si>
    <t>buker-pwq51bjkqk-1774466217664</t>
  </si>
  <si>
    <t>alimo@buk.pe</t>
  </si>
  <si>
    <t>Valeria Limo</t>
  </si>
  <si>
    <t>buker-jq0oilwomfp-1774469255207</t>
  </si>
  <si>
    <t>buker-brslzn8p68k-1774477106668</t>
  </si>
  <si>
    <t>buker-00kp0tjnyu9kl-1774477279282</t>
  </si>
  <si>
    <t>buker-hc4v7l86n2-1774478644259</t>
  </si>
  <si>
    <t>buker-0ssyp0gft29h-1774499052453</t>
  </si>
  <si>
    <t>buker-diyehyu7e9s-1774532439598</t>
  </si>
  <si>
    <t>buker-p922di12xn-1774536059930</t>
  </si>
  <si>
    <t>buker-umu47mg5wq-1774537191683</t>
  </si>
  <si>
    <t>buker-tz6x0l237ip-1774550231041</t>
  </si>
  <si>
    <t>buker-cu0ljxqkqah-1774557016621</t>
  </si>
  <si>
    <t>buker-norousbzepm-1774557129313</t>
  </si>
  <si>
    <t>buker-bamttliegdf-1774557303131</t>
  </si>
  <si>
    <t>buker-f0vkdmrelhg-1774559914572</t>
  </si>
  <si>
    <t>buker-olassc66l-1774560534192</t>
  </si>
  <si>
    <t>buker-6pf9h5ipf0w-1774560618077</t>
  </si>
  <si>
    <t>buker-rkwia7qvj-1774564859360</t>
  </si>
  <si>
    <t>buker-ujytr8k7xne-1774565764471</t>
  </si>
  <si>
    <t>buker-uxup5b0e45d-1774566467159</t>
  </si>
  <si>
    <t>buker-mvskwoxmdj9-1774566515982</t>
  </si>
  <si>
    <t>buker-40ly0pm9sf9-1774566664371</t>
  </si>
  <si>
    <t>buker-ea6m6d6lm4e-1774580072452</t>
  </si>
  <si>
    <t>buker-820zj7ody6v-1774580141630</t>
  </si>
  <si>
    <t>buker-pkzqphkbzsh-1774580162519</t>
  </si>
  <si>
    <t>buker-vwf6s6jtbn-1774580181726</t>
  </si>
  <si>
    <t>buker-br2ncjuchrg-1774580203010</t>
  </si>
  <si>
    <t>buker-emrcgjp3wzv-1774580237333</t>
  </si>
  <si>
    <t>buker-cmqd1kq8nsv-1774580250142</t>
  </si>
  <si>
    <t>buker-2uqopltvnbg-1774580272031</t>
  </si>
  <si>
    <t>buker-xfh1lm1onsf-1774584219807</t>
  </si>
  <si>
    <t>buker-slt0sgxmng7-1774585149016</t>
  </si>
  <si>
    <t>buker-i7huoirzus8-1774620466278</t>
  </si>
  <si>
    <t>gcruzado@buk.pe</t>
  </si>
  <si>
    <t>Gerardo Cruzado</t>
  </si>
  <si>
    <t>buker-bgm3wo4x3z9-1774658983682</t>
  </si>
  <si>
    <t>buker-3xlc08vco9l-1774675051895</t>
  </si>
  <si>
    <t>buker-fug7xl8wauo-1774712819703</t>
  </si>
  <si>
    <t>buker-4nexx5fx35a-1774831489588</t>
  </si>
  <si>
    <t>buker-nzm1gdb7tgl-1774831616099</t>
  </si>
  <si>
    <t>buker-etyg3aokcy7-1774833974447</t>
  </si>
  <si>
    <t>buker-amxitexine6-1774870978449</t>
  </si>
  <si>
    <t>buker-aafdgnew9la-1774877085278</t>
  </si>
  <si>
    <t>dleon@buk.pe</t>
  </si>
  <si>
    <t>Luis Miguel Midolo</t>
  </si>
  <si>
    <t>buker-6pl0219xrsr-1774880880413</t>
  </si>
  <si>
    <t>buker-vk7t4a7swao-1774881073690</t>
  </si>
  <si>
    <t>buker-qm646x85zv-1774882033487</t>
  </si>
  <si>
    <t>buker-74miui97qdn-1774882081879</t>
  </si>
  <si>
    <t>buker-rc12e077zyi-1774884275426</t>
  </si>
  <si>
    <t>buker-8bi11qsd8pa-1774888501626</t>
  </si>
  <si>
    <t>buker-irc86ee6g1n-1774895633207</t>
  </si>
  <si>
    <t>buker-661ibzwjz8b-1774898516798</t>
  </si>
  <si>
    <t>buker-0ntq7pqp31v-1774899904288</t>
  </si>
  <si>
    <t>buker-d8tf1f4k1ir-1774899963306</t>
  </si>
  <si>
    <t>buker-90jpsr6tiam-1774901391680</t>
  </si>
  <si>
    <t>buker-h269ykvfaxn-1774905739062</t>
  </si>
  <si>
    <t>buker-529q93yrgj-1774905768192</t>
  </si>
  <si>
    <t>buker-zxw8jo5vk7k-1774920989499</t>
  </si>
  <si>
    <t>buker-ptkwsejkq6-1774922996379</t>
  </si>
  <si>
    <t>buker-jy8dapsyybq-1774969560979</t>
  </si>
  <si>
    <t>buker-rlw54wn1lg-1774969635803</t>
  </si>
  <si>
    <t>buker-oe4pkjkngxs-1774970754851</t>
  </si>
  <si>
    <t>buker-g7h6hx9r39b-1774971044223</t>
  </si>
  <si>
    <t>buker-1b86eohwzn0i-1774973923487</t>
  </si>
  <si>
    <t>buker-z5ugq6y6o0h-1774973951703</t>
  </si>
  <si>
    <t>buker-n5bbh9yg9oj-1774977167303</t>
  </si>
  <si>
    <t>buker-y21p3u8wu8s-1774977954949</t>
  </si>
  <si>
    <t>buker-ye2nerpm8b-1774981716643</t>
  </si>
  <si>
    <t>buker-f9d9fu0w2u8-1774981760477</t>
  </si>
  <si>
    <t>buker-0nn50sdy7jhr-1774981803148</t>
  </si>
  <si>
    <t>buker-dm75pye3fv6-1774983664393</t>
  </si>
  <si>
    <t>buker-qr3qoltqqpm-1774985593143</t>
  </si>
  <si>
    <t>buker-tsdm8p9lq28-1774986660074</t>
  </si>
  <si>
    <t>buker-thn0mojheat-1774986689485</t>
  </si>
  <si>
    <t>buker-hp2gk7u4kpt-1774986937820</t>
  </si>
  <si>
    <t>buker-ptepwqmnbwn-1774988198425</t>
  </si>
  <si>
    <t>buker-pxwoof00lq9-1774988575506</t>
  </si>
  <si>
    <t>buker-l0p7723d3rd-1774990847165</t>
  </si>
  <si>
    <t>buker-w75m0jx5sr-1774993972525</t>
  </si>
  <si>
    <t>buker-nu7pzdrqebh-1774993981821</t>
  </si>
  <si>
    <t>buker-jz2tmnpcim-1774994809095</t>
  </si>
  <si>
    <t>Rosangie Gutierrez</t>
  </si>
  <si>
    <t>BHD414</t>
  </si>
  <si>
    <t>buker-wj6qsioa5a-1774996171313</t>
  </si>
  <si>
    <t>buker-nzc41xxduan-1775000539244</t>
  </si>
  <si>
    <t>buker-f247edmxo4k-1775044971590</t>
  </si>
  <si>
    <t>karefy1525@gmail.com</t>
  </si>
  <si>
    <t>buker-7uj0m9ww77r-1775050501157</t>
  </si>
  <si>
    <t>buker-ur0wqsdzydp-1775050720405</t>
  </si>
  <si>
    <t>buker-phfy4rnsf5-1775051709585</t>
  </si>
  <si>
    <t>buker-ms7dygarrdn-1775055150498</t>
  </si>
  <si>
    <t>buker-4v9sjadb7p3-1775055167740</t>
  </si>
  <si>
    <t>buker-217e6sulah5j-1775055184371</t>
  </si>
  <si>
    <t>buker-8l0uqmj8ipd-1775058337592</t>
  </si>
  <si>
    <t>buker-dq77c0yf2iv-1775067208958</t>
  </si>
  <si>
    <t>buker-63xycq4b87r-1775067265693</t>
  </si>
  <si>
    <t>buker-o39czpvq8ip-1775067298005</t>
  </si>
  <si>
    <t>buker-7nikd8x0qhh-1775072804337</t>
  </si>
  <si>
    <t>buker-botixmq2x5g-1775074371928</t>
  </si>
  <si>
    <t>buker-9tdltulxrq8-1775081271204</t>
  </si>
  <si>
    <t>buker-db1ezpz0j3t-1775093759865</t>
  </si>
  <si>
    <t>buker-xlz5p3m3a9-1775093848079</t>
  </si>
  <si>
    <t>buker-4ug7nlnqcs7-1775414972916</t>
  </si>
  <si>
    <t>buker-ahodzzhabef-1775433030882</t>
  </si>
  <si>
    <t>buker-wob47e4rx7b-1775433072308</t>
  </si>
  <si>
    <t>buker-2wd2ioi6vr4-1775440637895</t>
  </si>
  <si>
    <t>buker-b6ybk3r1tgn-1775440738983</t>
  </si>
  <si>
    <t>buker-4ry0pos9yd3-1775484969097</t>
  </si>
  <si>
    <t>buker-1gaudh74hel-1775485811569</t>
  </si>
  <si>
    <t xml:space="preserve">Etienne Van Oordt </t>
  </si>
  <si>
    <t>buker-xmevxabh6o-1775485852293</t>
  </si>
  <si>
    <t>buker-efog1h1vy3k-1775485940345</t>
  </si>
  <si>
    <t>buker-84j9ajecxuc-1775488166649</t>
  </si>
  <si>
    <t>buker-x243joab4gk-1775488520979</t>
  </si>
  <si>
    <t>buker-vw2kegx8mce-1775489413528</t>
  </si>
  <si>
    <t>Julio Cesar Vilavicencio</t>
  </si>
  <si>
    <t>buker-di7zsw6001h-1775490236555</t>
  </si>
  <si>
    <t>buker-6rgkpynlpov-1775490462709</t>
  </si>
  <si>
    <t>fbarrientos@buk.pe</t>
  </si>
  <si>
    <t xml:space="preserve">Flavia Barrientos </t>
  </si>
  <si>
    <t>BZA386</t>
  </si>
  <si>
    <t>buker-zky1moh619d-1775490753961</t>
  </si>
  <si>
    <t>buker-qyh4clnew3s-1775491028089</t>
  </si>
  <si>
    <t>buker-16db008lcuk-1775491089212</t>
  </si>
  <si>
    <t>Cristia Apaza</t>
  </si>
  <si>
    <t>buker-oeapyxnk01g-1775491836325</t>
  </si>
  <si>
    <t>buker-hsvgpnrg0r7-1775492656880</t>
  </si>
  <si>
    <t>buker-ohlxeplu2-1775502417682</t>
  </si>
  <si>
    <t>buker-9xl654mufvq-1775502450918</t>
  </si>
  <si>
    <t>buker-aqotclfta2-1775502795014</t>
  </si>
  <si>
    <t xml:space="preserve">Andre Pimentel </t>
  </si>
  <si>
    <t>buker-16h4s2ayn4p-1775503004192</t>
  </si>
  <si>
    <t xml:space="preserve">Gerardo </t>
  </si>
  <si>
    <t>buker-1715tqrd85b-1775508883730</t>
  </si>
  <si>
    <t>BHC-482</t>
  </si>
  <si>
    <t>buker-8l9t5ahyr4n-1775508907416</t>
  </si>
  <si>
    <t>buker-3zmf8r1630b-1775508925724</t>
  </si>
  <si>
    <t>buker-oijogd5ou0f-1775529641145</t>
  </si>
  <si>
    <t>buker-xwse1qgl2o-1775535439423</t>
  </si>
  <si>
    <t>buker-v7tmbte821j-1775535463663</t>
  </si>
  <si>
    <t>buker-gvqokp7jsbk-1775535491710</t>
  </si>
  <si>
    <t>buker-ju5gu37ysgg-1775535778157</t>
  </si>
  <si>
    <t>buker-hrgd7h9xxso-1775571551731</t>
  </si>
  <si>
    <t>buker-qcc7urwdjna-1775571620154</t>
  </si>
  <si>
    <t>buker-j7tems2znl-1775571647542</t>
  </si>
  <si>
    <t>buker-pe0dkfzqio-1775572688244</t>
  </si>
  <si>
    <t>buker-wea3fmgegkp-1775572755413</t>
  </si>
  <si>
    <t>buker-w4r6drkctvl-1775573100564</t>
  </si>
  <si>
    <t>buker-k3v1yb8qt7m-1775573923621</t>
  </si>
  <si>
    <t>buker-3vechwwivll-1775574031693</t>
  </si>
  <si>
    <t>buker-0y2bq04p13p-1775577651855</t>
  </si>
  <si>
    <t>buker-3er18k0ek3n-1775578935367</t>
  </si>
  <si>
    <t>buker-ruf6lvrept-1775579230239</t>
  </si>
  <si>
    <t>buker-oa08p8lsdde-1775589596318</t>
  </si>
  <si>
    <t>buker-x8ylx2dupn9-1775593400041</t>
  </si>
  <si>
    <t>buker-pnjj73kj3y9-1775593810333</t>
  </si>
  <si>
    <t xml:space="preserve">Juanmi </t>
  </si>
  <si>
    <t>buker-4jkookx4xrp-1775599289779</t>
  </si>
  <si>
    <t>buker-93n5gwp9pkb-1775620408002</t>
  </si>
  <si>
    <t>buker-hevyolmpo98-1775620426061</t>
  </si>
  <si>
    <t>buker-68rr0xkmlvb-1775620455488</t>
  </si>
  <si>
    <t>buker-vw9nxsrh93-1775620480061</t>
  </si>
  <si>
    <t>buker-6jo4j6a0mj8-1775620516869</t>
  </si>
  <si>
    <t>buker-6aq5awxwh8d-1775649815786</t>
  </si>
  <si>
    <t>buker-vt3vhww91f-1775651141641</t>
  </si>
  <si>
    <t>buker-f7qivwuxgaq-1775655294043</t>
  </si>
  <si>
    <t>buker-opazpd0027j-1775655342669</t>
  </si>
  <si>
    <t>buker-pjqn46xdmg-1775655382939</t>
  </si>
  <si>
    <t>buker-z36c4d5wzg-1775655476257</t>
  </si>
  <si>
    <t>buker-5ui8wrzyj8y-1775660257473</t>
  </si>
  <si>
    <t>buker-980a4fsoo-1775665064704</t>
  </si>
  <si>
    <t>buker-cwlxzcof28-1775665419629</t>
  </si>
  <si>
    <t>buker-szatdcu9san-1775665450560</t>
  </si>
  <si>
    <t>buker-mwopeuqxi5j-1775673856038</t>
  </si>
  <si>
    <t>buker-wthpe37z3ga-1775674016493</t>
  </si>
  <si>
    <t>buker-ap9213io3e7-1775685187184</t>
  </si>
  <si>
    <t>buker-qjqfxacmtu-1775685227904</t>
  </si>
  <si>
    <t>buker-5ra4ffxh58k-1775693839956</t>
  </si>
  <si>
    <t>buker-l5fod0kypof-1775695112770</t>
  </si>
  <si>
    <t>buker-mj0fq4m32l-1775695178588</t>
  </si>
  <si>
    <t>buker-4zp73tb7wki-1775695204136</t>
  </si>
  <si>
    <t>buker-jfayd8zvhb-1775695220865</t>
  </si>
  <si>
    <t>buker-fr3i2na62xj-1775700942451</t>
  </si>
  <si>
    <t>buker-kte3rr05cco-1775701284124</t>
  </si>
  <si>
    <t>buker-fvrwr9xq4gm-1775708048016</t>
  </si>
  <si>
    <t>buker-iibr1dot5ye-1775712569844</t>
  </si>
  <si>
    <t>buker-u9peuq6eok-1775741205805</t>
  </si>
  <si>
    <t>buker-wd9xwxdgnlf-1775741485326</t>
  </si>
  <si>
    <t>buker-hpqwpko1iz-1775742356423</t>
  </si>
  <si>
    <t>buker-ht2mm31l986-1775743045606</t>
  </si>
  <si>
    <t>buker-th8rvffcrwh-1775745169826</t>
  </si>
  <si>
    <t>buker-jtobb2na01-1775745183914</t>
  </si>
  <si>
    <t>buker-rezwmz2qvac-1775745199128</t>
  </si>
  <si>
    <t>buker-dj3yxn93mgf-1775745567326</t>
  </si>
  <si>
    <t>buker-n1zx6xqc9g-1775747348431</t>
  </si>
  <si>
    <t>buker-yapwn82drxa-1775751922069</t>
  </si>
  <si>
    <t>mbaracco@buk.pe</t>
  </si>
  <si>
    <t>Matías Baracco</t>
  </si>
  <si>
    <t>AJX314</t>
  </si>
  <si>
    <t>buker-7hmvrtuan0k-1775752918480</t>
  </si>
  <si>
    <t>buker-rgvcy0k25f-1775752933620</t>
  </si>
  <si>
    <t>buker-du0e0az3ul-1775753363352</t>
  </si>
  <si>
    <t>buker-x7w8ag0nv6r-1775762433329</t>
  </si>
  <si>
    <t>buker-vbubij813x-1775768994492</t>
  </si>
  <si>
    <t>buker-odam370l43k-1775771374333</t>
  </si>
  <si>
    <t>buker-htwpd8qa9mo-1775788465799</t>
  </si>
  <si>
    <t>buker-18e1qwpxbj9-1775822845941</t>
  </si>
  <si>
    <t>buker-wxfi4uykuz-1775824718913</t>
  </si>
  <si>
    <t>buker-8n24orzsx3t-1775830659500</t>
  </si>
  <si>
    <t>buker-obc80e9wpdr-1775836948565</t>
  </si>
  <si>
    <t>buker-pzq525ggvlh-1775842729675</t>
  </si>
  <si>
    <t>buker-um6bo47gc3s-1775843335826</t>
  </si>
  <si>
    <t>buker-om66mzif2jh-1775843360186</t>
  </si>
  <si>
    <t>buker-1py0lglzjul-1775843389868</t>
  </si>
  <si>
    <t>buker-2ebw1q9qbam-1775853351008</t>
  </si>
  <si>
    <t>buker-qp2cvsc8lyb-1775853830782</t>
  </si>
  <si>
    <t>buker-wduge9hk9a-1775854751736</t>
  </si>
  <si>
    <t>SWW-123</t>
  </si>
  <si>
    <t>buker-4erau1oduhz-1775862895020</t>
  </si>
  <si>
    <t>buker-wy88gf52pk-1775872475045</t>
  </si>
  <si>
    <t>CCZ348</t>
  </si>
  <si>
    <t>buker-9g7a18vrrsk-1775872835570</t>
  </si>
  <si>
    <t>buker-rmo4qdk6ioj-1775876514811</t>
  </si>
  <si>
    <t>buker-q335pbdrmlm-1776028394938</t>
  </si>
  <si>
    <t>CFR-161</t>
  </si>
  <si>
    <t>buker-3zl14na27bw-1776031464974</t>
  </si>
  <si>
    <t>buker-mym1goi0qa-1776053022315</t>
  </si>
  <si>
    <t>buker-umlsipdg74-1776088377008</t>
  </si>
  <si>
    <t>buker-d10niow0n4g-1776089482126</t>
  </si>
  <si>
    <t>buker-v8661vph899-1776089576439</t>
  </si>
  <si>
    <t xml:space="preserve">Rafaela Noriega </t>
  </si>
  <si>
    <t>buker-xzfmknt04v-1776089996118</t>
  </si>
  <si>
    <t>buker-ucfmhp6mhrm-1776091927259</t>
  </si>
  <si>
    <t>buker-xg07cb5mmi-1776091953459</t>
  </si>
  <si>
    <t>buker-mswis1xm0f-1776095029853</t>
  </si>
  <si>
    <t xml:space="preserve">Miriana </t>
  </si>
  <si>
    <t>buker-wk3qz3em63p-1776096780618</t>
  </si>
  <si>
    <t>buker-4cf7k139sl8-1776097351893</t>
  </si>
  <si>
    <t>buker-9vavdmg10xl-1776100273792</t>
  </si>
  <si>
    <t>buker-up1npspz6lj-1776101009926</t>
  </si>
  <si>
    <t>buker-z3v94gjl669-1776110242114</t>
  </si>
  <si>
    <t>buker-q84u880504-1776127718817</t>
  </si>
  <si>
    <t>Ronald Gil Nestarez</t>
  </si>
  <si>
    <t>buker-2r9mpx079ac-1776138977410</t>
  </si>
  <si>
    <t>buker-3b258u9m33j-1776175150494</t>
  </si>
  <si>
    <t>buker-2tzkb0tamnt-1776180284426</t>
  </si>
  <si>
    <t>buker-exbxf0ew1a-1776180513777</t>
  </si>
  <si>
    <t>buker-5j9kvvd3rq5-1776181170733</t>
  </si>
  <si>
    <t>buker-2tytvgznk7-1776186588603</t>
  </si>
  <si>
    <t>buker-hw4czm632w8-1776189085313</t>
  </si>
  <si>
    <t>buker-7wq9hpzgmxw-1776189363369</t>
  </si>
  <si>
    <t>buker-xj7h53gaokm-1776194558135</t>
  </si>
  <si>
    <t>buker-h2ad5j7ayp-1776197243961</t>
  </si>
  <si>
    <t>buker-gpkf3yhnef7-1776197412261</t>
  </si>
  <si>
    <t>buker-8p8nhe9fauy-1776197604783</t>
  </si>
  <si>
    <t>buker-79thtiphfi5-1776198380952</t>
  </si>
  <si>
    <t>buker-2tbt68ioibz-1776201538307</t>
  </si>
  <si>
    <t>buker-8sizwx70b6e-1776202333319</t>
  </si>
  <si>
    <t>buker-3be5brvwg8o-1776253584896</t>
  </si>
  <si>
    <t>buker-w1klb04r4v-1776260639935</t>
  </si>
  <si>
    <t>buker-v9ec6cztx2b-1776260656194</t>
  </si>
  <si>
    <t>buker-e2yv48s56gn-1776260674194</t>
  </si>
  <si>
    <t>buker-ajqms5q8vok-1776260692158</t>
  </si>
  <si>
    <t>AKO-149</t>
  </si>
  <si>
    <t>buker-ctygr6bp846-1776260710154</t>
  </si>
  <si>
    <t>buker-aw6svkcczc8-1776261037931</t>
  </si>
  <si>
    <t>buker-c111cn82fxa-1776261054706</t>
  </si>
  <si>
    <t>buker-63qhs60gma6-1776262931027</t>
  </si>
  <si>
    <t>Matías</t>
  </si>
  <si>
    <t>buker-sqvkb9n0nwg-1776271258493</t>
  </si>
  <si>
    <t>buker-pova38bajw-1776271328823</t>
  </si>
  <si>
    <t>buker-5qdl505cvy-1776271464115</t>
  </si>
  <si>
    <t>buker-y4mmbwd92l-1776275751760</t>
  </si>
  <si>
    <t>buker-m2du2vtlsw-1776278178795</t>
  </si>
  <si>
    <t>buker-cqn0rwcfyh7-1776293860819</t>
  </si>
  <si>
    <t>buker-eyj4a2q2pf6-1776303812375</t>
  </si>
  <si>
    <t>buker-p3ntdci6yfp-1776310722036</t>
  </si>
  <si>
    <t>buker-pu87gybswz8-1776338983656</t>
  </si>
  <si>
    <t>buker-nkykpnyfj5c-1776339017770</t>
  </si>
  <si>
    <t>buker-b4fvd6g3j2-1776347438735</t>
  </si>
  <si>
    <t>buker-vwh1528jtir-1776348669543</t>
  </si>
  <si>
    <t>buker-f96lx84vmt4-1776349924264</t>
  </si>
  <si>
    <t>buker-2gt1ft5ui1d-1776350832369</t>
  </si>
  <si>
    <t>buker-g71y0o22dtf-1776351738153</t>
  </si>
  <si>
    <t>buker-1bnk71e831r-1776353634363</t>
  </si>
  <si>
    <t>buker-xegds8udisk-1776353672991</t>
  </si>
  <si>
    <t>buker-6plqxpj1o7b-1776353760384</t>
  </si>
  <si>
    <t>buker-nq6ncm21yz7-1776354435472</t>
  </si>
  <si>
    <t>buker-3s4ofltdioi-1776354478006</t>
  </si>
  <si>
    <t>buker-rf66poeusnc-1776354653293</t>
  </si>
  <si>
    <t>buker-bd7di4dtngd-1776364103457</t>
  </si>
  <si>
    <t>buker-ek80y791ijp-1776366318694</t>
  </si>
  <si>
    <t>buker-17spk92jv9e-1776366515985</t>
  </si>
  <si>
    <t>buker-7fsb1xb8q55-1776368313433</t>
  </si>
  <si>
    <t>buker-nv9s8m5mgt-1776368705465</t>
  </si>
  <si>
    <t>mvera@buk.pe</t>
  </si>
  <si>
    <t>Matias Vera</t>
  </si>
  <si>
    <t>F6T-206</t>
  </si>
  <si>
    <t>buker-vjalwgk2os-1776373351183</t>
  </si>
  <si>
    <t>buker-htslq3isoec-1776373937043</t>
  </si>
  <si>
    <t>buker-vmf8fy2m91-1776382250336</t>
  </si>
  <si>
    <t>buker-zozhayldi58-1776396553871</t>
  </si>
  <si>
    <t xml:space="preserve">María Claudia Barrera </t>
  </si>
  <si>
    <t>buker-p3vhuiluspk-1776428348099</t>
  </si>
  <si>
    <t>buker-jg3zj90iwxq-1776431294243</t>
  </si>
  <si>
    <t>buker-w4gtlnsrgir-1776440405008</t>
  </si>
  <si>
    <t>buker-gco1xk4r4g7-1776447414771</t>
  </si>
  <si>
    <t>buker-d0fbozkj2di-1776447475497</t>
  </si>
  <si>
    <t>buker-nxocqrn8psa-1776459498881</t>
  </si>
  <si>
    <t>buker-nuby4x1jcf-1776463915567</t>
  </si>
  <si>
    <t>buker-zj8l43cs3oh-1776464386680</t>
  </si>
  <si>
    <t>buker-27jtvl5x04u-1776468547508</t>
  </si>
  <si>
    <t>buker-gq9nt7wojv-1776468565849</t>
  </si>
  <si>
    <t>buker-scc3priddec-1776471265107</t>
  </si>
  <si>
    <t>buker-98zacy55qi-1776471292290</t>
  </si>
  <si>
    <t>buker-lwma3cjoj7a-1776471318379</t>
  </si>
  <si>
    <t>buker-imxr871qlja-1776471398456</t>
  </si>
  <si>
    <t>Camila Agüero Huaranga</t>
  </si>
  <si>
    <t>buker-ednviucsaib-1776471421508</t>
  </si>
  <si>
    <t>buker-cv1rk6mcecg-1776471480713</t>
  </si>
  <si>
    <t>buker-y2aier9hgrr-1776529830015</t>
  </si>
  <si>
    <t>buker-lg60yiy3dtt-1776529854850</t>
  </si>
  <si>
    <t>buker-pizcz000cn-1776573027426</t>
  </si>
  <si>
    <t>Ken I</t>
  </si>
  <si>
    <t>buker-75zx4zqux9q-1776605894723</t>
  </si>
  <si>
    <t>buker-h5ppt95cpcc-1776649855819</t>
  </si>
  <si>
    <t>buker-5kp7uzhskpb-1776649922977</t>
  </si>
  <si>
    <t>buker-5jgpg99du5q-1776649963489</t>
  </si>
  <si>
    <t>buker-y0nr5x6fzt-1776693260752</t>
  </si>
  <si>
    <t>buker-ii66o1r86-1776693590433</t>
  </si>
  <si>
    <t>buker-2zsv6nh2mbl-1776694751219</t>
  </si>
  <si>
    <t>buker-hnyf54rxi2b-1776694946341</t>
  </si>
  <si>
    <t>buker-3apr89t5kwu-1776697403340</t>
  </si>
  <si>
    <t>buker-fijc8gppc25-1776697561141</t>
  </si>
  <si>
    <t>buker-akzb4hgaxi-1776698538218</t>
  </si>
  <si>
    <t>buker-6s4xniqdvbt-1776698576805</t>
  </si>
  <si>
    <t>buker-ebpt3qobkb5-1776698638906</t>
  </si>
  <si>
    <t>buker-blmwre62ch6-1776699294799</t>
  </si>
  <si>
    <t>buker-x1n4y8kpl4r-1776716443801</t>
  </si>
  <si>
    <t>buker-sel7qkiwwz-1776717444530</t>
  </si>
  <si>
    <t>buker-obrxc94ls1-1776717482495</t>
  </si>
  <si>
    <t>buker-curats0v895-1776721472627</t>
  </si>
  <si>
    <t>buker-hu43czuxlfa-1776722698634</t>
  </si>
  <si>
    <t xml:space="preserve"> Cristian Apaza</t>
  </si>
  <si>
    <t>buker-0g5feau0sbun-1776737692122</t>
  </si>
  <si>
    <t>aaranda@buk.pe</t>
  </si>
  <si>
    <t>Andrea Aranda</t>
  </si>
  <si>
    <t>B3O029</t>
  </si>
  <si>
    <t>buker-rzgb3cbpf3-1776773779343</t>
  </si>
  <si>
    <t>buker-ud2s06gjts-1776783809437</t>
  </si>
  <si>
    <t>fvertiz@buk.pe</t>
  </si>
  <si>
    <t>Fiama Vértiz Castro</t>
  </si>
  <si>
    <t>AYF166</t>
  </si>
  <si>
    <t>buker-zfx5386q4v-1776783850004</t>
  </si>
  <si>
    <t>buker-oc5a11oys2q-1776783884774</t>
  </si>
  <si>
    <t>buker-d1v3odegzql-1776784383130</t>
  </si>
  <si>
    <t>buker-sz8p8aj00lm-1776790466414</t>
  </si>
  <si>
    <t>buker-xlz4ns4u9p-1776795039361</t>
  </si>
  <si>
    <t>buker-heo26pvi3v8-1776796090011</t>
  </si>
  <si>
    <t>buker-zpam8grqxwr-1776796130265</t>
  </si>
  <si>
    <t>buker-5gi7h3nj3fq-1776807838108</t>
  </si>
  <si>
    <t>buker-xkzqh22yjij-1776807870242</t>
  </si>
  <si>
    <t>buker-6osup8js349-1776809333814</t>
  </si>
  <si>
    <t>buker-1w6dv0wchto-1776818868194</t>
  </si>
  <si>
    <t>Sandra</t>
  </si>
  <si>
    <t>buker-00wj99fmamnpb-1776867135290</t>
  </si>
  <si>
    <t>buker-sx7r70j3awo-1776873049118</t>
  </si>
  <si>
    <t>buker-vo0jg4g0nt-1776873209022</t>
  </si>
  <si>
    <t>buker-upt0ekf5ud-1776876527661</t>
  </si>
  <si>
    <t>buker-p47dh2434v8-1776877053042</t>
  </si>
  <si>
    <t>BBF480</t>
  </si>
  <si>
    <t>buker-deeoauze8vc-1776881800485</t>
  </si>
  <si>
    <t>buker-fo1rghe10u-1776881823204</t>
  </si>
  <si>
    <t>buker-ewpe5mwxk8e-1776885341205</t>
  </si>
  <si>
    <t>buker-yvx15tjn51k-1776886471809</t>
  </si>
  <si>
    <t>buker-o6yhwskxv4k-1776886946049</t>
  </si>
  <si>
    <t>buker-txwnnst1xw-1776886965058</t>
  </si>
  <si>
    <t>buker-s85ba8yhbi-1776890168162</t>
  </si>
  <si>
    <t>buker-c0plwac59c-1776890695525</t>
  </si>
  <si>
    <t>buker-4z1h9ctzxr7-1776890857991</t>
  </si>
  <si>
    <t>buker-8xlgvc2lndv-1776899009951</t>
  </si>
  <si>
    <t>buker-kwonrnw8bzl-1776899161004</t>
  </si>
  <si>
    <t>buker-j9idgmn1sxl-1776903869509</t>
  </si>
  <si>
    <t>buker-hr2s7sxiy9i-1776911856066</t>
  </si>
  <si>
    <t>A3E-359</t>
  </si>
  <si>
    <t>buker-b7a3lqf8euv-1776950866206</t>
  </si>
  <si>
    <t>buker-28q8t6bw4qb-1776953996703</t>
  </si>
  <si>
    <t>buker-vakgg62qwos-1776957030568</t>
  </si>
  <si>
    <t>kbaraka@buk.pe</t>
  </si>
  <si>
    <t>Kiara Baraka</t>
  </si>
  <si>
    <t>BJO378</t>
  </si>
  <si>
    <t>buker-syc86hl8wje-1776957079174</t>
  </si>
  <si>
    <t>buker-fm44zuwk6y-1776957144611</t>
  </si>
  <si>
    <t>buker-azepw2g6bwh-1776962324477</t>
  </si>
  <si>
    <t>buker-i1k8t6e1mjb-1776962369503</t>
  </si>
  <si>
    <t>Bkm-570</t>
  </si>
  <si>
    <t>buker-sf7wbqvt8lq-1776963340722</t>
  </si>
  <si>
    <t>buker-tj1f8p6yiki-1776965499704</t>
  </si>
  <si>
    <t>buker-xuexq9ranao-1776970618956</t>
  </si>
  <si>
    <t>buker-pekoyabv6op-1776979319592</t>
  </si>
  <si>
    <t>buker-qm6alc49kfi-1776979341789</t>
  </si>
  <si>
    <t>buker-ogan9r2lgg-1776981073413</t>
  </si>
  <si>
    <t>buker-9aiw2xt9oi7-1776985120897</t>
  </si>
  <si>
    <t>buker-iim0xihuhdi-1776985200487</t>
  </si>
  <si>
    <t>buker-ftfew3506zv-1777003858614</t>
  </si>
  <si>
    <t>buker-1yl9o52fn3a-1777006409127</t>
  </si>
  <si>
    <t>buker-hpii2by6va-1777006512195</t>
  </si>
  <si>
    <t>buker-h5f3dnuowut-1777033452223</t>
  </si>
  <si>
    <t>buker-5rboextyi66-1777041223592</t>
  </si>
  <si>
    <t>buker-d7cey04g6w-1777046252965</t>
  </si>
  <si>
    <t>buker-fxkcermuvys-1777048406376</t>
  </si>
  <si>
    <t>buker-4sti1nbvqdh-1777051613667</t>
  </si>
  <si>
    <t>buker-xee01zrhxv-1777054015000</t>
  </si>
  <si>
    <t>buker-6do9ekunta-1777054437836</t>
  </si>
  <si>
    <t xml:space="preserve">Cristian Chuquija Mamani </t>
  </si>
  <si>
    <t>buker-36mkwr205ir-1777059100740</t>
  </si>
  <si>
    <t>buker-sbhy01fg92-1777070859382</t>
  </si>
  <si>
    <t>buker-6u0psxc3fqp-1777070919874</t>
  </si>
  <si>
    <t>Renzo Salas Portocarero</t>
  </si>
  <si>
    <t>buker-ye508ynxgwb-1777071053223</t>
  </si>
  <si>
    <t>buker-wrtl86aakk-1777071108096</t>
  </si>
  <si>
    <t>BSG316</t>
  </si>
  <si>
    <t>buker-8y04don8sku-1777250318874</t>
  </si>
  <si>
    <t>BHC-408</t>
  </si>
  <si>
    <t>buker-vi2y9mlb86o-1777300380999</t>
  </si>
  <si>
    <t>buker-hqeahjlt0qh-1777300493933</t>
  </si>
  <si>
    <t>buker-94l3a5hv1f-1777301357250</t>
  </si>
  <si>
    <t>buker-pj1gwn1g85-1777301520936</t>
  </si>
  <si>
    <t>buker-f41c9t82ann-1777304330400</t>
  </si>
  <si>
    <t>buker-eke7rv4ii8h-1777306432710</t>
  </si>
  <si>
    <t>CME144</t>
  </si>
  <si>
    <t>buker-duxl93t7qxl-1777306571306</t>
  </si>
  <si>
    <t>Fiama Vertiz</t>
  </si>
  <si>
    <t>buker-m7ammr0jyy-1777306602551</t>
  </si>
  <si>
    <t>Fiama Vértiz</t>
  </si>
  <si>
    <t>buker-rz2oxxvrwfb-1777307037797</t>
  </si>
  <si>
    <t>buker-abja1pof3v-1777313258153</t>
  </si>
  <si>
    <t>buker-326epewz42i-1777385257544</t>
  </si>
  <si>
    <t>Julio</t>
  </si>
  <si>
    <t>buker-d19scte8xww-1777387980487</t>
  </si>
  <si>
    <t>buker-raxygyyto8-1777393247667</t>
  </si>
  <si>
    <t>9581-RC</t>
  </si>
  <si>
    <t>buker-j1hxuzz9yd-1777393503706</t>
  </si>
  <si>
    <t>buker-jue3u222tyg-1777394036216</t>
  </si>
  <si>
    <t>buker-c468ok8ccvg-1777395120117</t>
  </si>
  <si>
    <t>buker-p984vjrux2p-1777396131445</t>
  </si>
  <si>
    <t>buker-zpts65y76j-1777397188989</t>
  </si>
  <si>
    <t>buker-142t8rx00id-1777397223449</t>
  </si>
  <si>
    <t>buker-e03csypfkg-1777408264074</t>
  </si>
  <si>
    <t>9581RC</t>
  </si>
  <si>
    <t>buker-jkvyigp4f6-1777411259949</t>
  </si>
  <si>
    <t>buker-7852l7vq4ni-1777411971274</t>
  </si>
  <si>
    <t>buker-7oc22nci9of-1777416487866</t>
  </si>
  <si>
    <t>buker-3ntb96zw53t-1777429018230</t>
  </si>
  <si>
    <t>buker-j1od6iro438-1777430620718</t>
  </si>
  <si>
    <t>buker-eim56rxnq18-1777431838471</t>
  </si>
  <si>
    <t>buker-uqi17ppwrhg-1777432059021</t>
  </si>
  <si>
    <t>buker-orcrezxvdw-1777435084373</t>
  </si>
  <si>
    <t>buker-23or9ra2nn9-1777460861300</t>
  </si>
  <si>
    <t>buker-rjll61p8swm-1777471347483</t>
  </si>
  <si>
    <t>AAA222</t>
  </si>
  <si>
    <t>buker-rz35surpjy-1777472828535</t>
  </si>
  <si>
    <t>buker-pvo4yeuho2e-1777474350190</t>
  </si>
  <si>
    <t>buker-qqaj6ya4pg-1777475238850</t>
  </si>
  <si>
    <t>buker-onrbpx12m4c-1777475272071</t>
  </si>
  <si>
    <t>buker-yyqy0op70np-1777475299901</t>
  </si>
  <si>
    <t>buker-qufikkcg4k-1777479724448</t>
  </si>
  <si>
    <t>buker-6xsz0r7476g-1777479857823</t>
  </si>
  <si>
    <t>buker-s91wy7480h8-1777480037406</t>
  </si>
  <si>
    <t>buker-dp0wcewubel-1777481013715</t>
  </si>
  <si>
    <t>buker-qffl20jczph-1777481333599</t>
  </si>
  <si>
    <t>buker-2eknvekwiyg-1777481886567</t>
  </si>
  <si>
    <t>buker-hl53j60qxgg-1777486177745</t>
  </si>
  <si>
    <t>Danna Leon Roncal</t>
  </si>
  <si>
    <t>buker-96b4s7lsmp8-1777493595248</t>
  </si>
  <si>
    <t>buker-w3kos57yeha-1777493622113</t>
  </si>
  <si>
    <t>buker-uj2ia4njii8-1777493809749</t>
  </si>
  <si>
    <t>buker-crkjzku8v1l-1777493891852</t>
  </si>
  <si>
    <t>buker-cgd7xmst9bw-1777495222952</t>
  </si>
  <si>
    <t>buker-rsh6sqh3ok-1777501010820</t>
  </si>
  <si>
    <t>buker-pgzgz0izkgn-1777502749008</t>
  </si>
  <si>
    <t>buker-kkxltl1lap-1777504137542</t>
  </si>
  <si>
    <t>buker-v8guez8t8em-1777505756959</t>
  </si>
  <si>
    <t>buker-xo9mgp8gomr-1777506475855</t>
  </si>
  <si>
    <t>buker-e46sea39uoa-1777512485525</t>
  </si>
  <si>
    <t>buker-z7wwie60yk-1777523028604</t>
  </si>
  <si>
    <t>buker-x5p8mk35pw-1777546633540</t>
  </si>
  <si>
    <t>buker-b3bjv3nw7or-1777557092048</t>
  </si>
  <si>
    <t>buker-5dc3bjaqcv-1777559148513</t>
  </si>
  <si>
    <t>buker-wvxleaspj0p-1777559484295</t>
  </si>
  <si>
    <t xml:space="preserve">Sandra Vasquez </t>
  </si>
  <si>
    <t>buker-r0gacxvuex-1777561877083</t>
  </si>
  <si>
    <t>buker-iktdc740spk-1777565702137</t>
  </si>
  <si>
    <t>buker-ixm5kpkyrg-1777567249819</t>
  </si>
  <si>
    <t>buker-289cyyjjdu2i-1777567533130</t>
  </si>
  <si>
    <t>buker-vvysdyx7a6-1777567588153</t>
  </si>
  <si>
    <t>buker-jxhneemgd0g-1777568073286</t>
  </si>
  <si>
    <t>buker-qs0x21g314-1777568105551</t>
  </si>
  <si>
    <t>buker-teunbna8whc-1777568156338</t>
  </si>
  <si>
    <t>buker-2nigw9vfgtj-1777569067248</t>
  </si>
  <si>
    <t>buker-pug183qurt-1777570958850</t>
  </si>
  <si>
    <t>buker-g66iwlczw2a-1777578382750</t>
  </si>
  <si>
    <t>buker-jxjra252d09-1777578661328</t>
  </si>
  <si>
    <t>buker-hjo7ykkr1s-1777579946965</t>
  </si>
  <si>
    <t>buker-sgxug3ehhko-1777580377295</t>
  </si>
  <si>
    <t>buker-3nagza7lvvl-1777583435892</t>
  </si>
  <si>
    <t>buker-kawd7r10rvq-1777584080357</t>
  </si>
  <si>
    <t>buker-ktwrgza775f-1777585060719</t>
  </si>
  <si>
    <t>buker-t5zbal0jd1-1777585116639</t>
  </si>
  <si>
    <t>buker-8r33h0s0qki-1777585659251</t>
  </si>
  <si>
    <t>buker-dnt9ajp7pe-1777585711239</t>
  </si>
  <si>
    <t>buker-kpwiz163y3f-1777585901916</t>
  </si>
  <si>
    <t>buker-ptyjbgxq7af-1777587279706</t>
  </si>
  <si>
    <t>buker-bjt59eb3wb-1777588493572</t>
  </si>
  <si>
    <t>buker-dqfef1vhsy5-1777590595561</t>
  </si>
  <si>
    <t>buker-1y2zkjzwwio-1777595596064</t>
  </si>
  <si>
    <t>buker-2si3kssjfl-1777646767065</t>
  </si>
  <si>
    <t>buker-230e2uwpts6-1777647022817</t>
  </si>
  <si>
    <t>buker-jrip4f13zx-1777649597651</t>
  </si>
  <si>
    <t>buker-ece0bu0v55-1777649620155</t>
  </si>
  <si>
    <t>buker-jcfnzgqcta-1777649877316</t>
  </si>
  <si>
    <t>buker-z45l7emteet-1777766837413</t>
  </si>
  <si>
    <t>buker-5gwjbuf2uds-1777767113937</t>
  </si>
  <si>
    <t>buker-j3njy9bq6co-1777775618525</t>
  </si>
  <si>
    <t>buker-bbu0t5phux-1777835644549</t>
  </si>
  <si>
    <t>buker-prqbzj6rp8-1777840241578</t>
  </si>
  <si>
    <t>buker-lrk429o5fr-1777864243339</t>
  </si>
  <si>
    <t>buker-sdm3lziyr6-1777866873900</t>
  </si>
  <si>
    <t>buker-863inckb76-1777899964965</t>
  </si>
  <si>
    <t>buker-dp9c2hu5c5q-1777901132798</t>
  </si>
  <si>
    <t>buker-7pj9fdx6tqc-1777901264927</t>
  </si>
  <si>
    <t>buker-hwit7lgaggh-1777902512227</t>
  </si>
  <si>
    <t xml:space="preserve">Sergio M </t>
  </si>
  <si>
    <t>buker-ay9m422wfpq-1777902614283</t>
  </si>
  <si>
    <t>buker-wca1lte3rz-1777902801267</t>
  </si>
  <si>
    <t>buker-9yuw50u5ifo-1777902824568</t>
  </si>
  <si>
    <t>buker-wb4plcabgmk-1777903499239</t>
  </si>
  <si>
    <t>buker-71ghc4g90xk-1777905003210</t>
  </si>
  <si>
    <t>buker-qrv8al05gt9-1777905265885</t>
  </si>
  <si>
    <t>buker-llrtylrtk5-1777909593770</t>
  </si>
  <si>
    <t>agrimaldo@buk.pe</t>
  </si>
  <si>
    <t xml:space="preserve">Aranza Griamaldo </t>
  </si>
  <si>
    <t>CRS160</t>
  </si>
  <si>
    <t>buker-9ykyyip5n3-1777910379109</t>
  </si>
  <si>
    <t>buker-x1kgcjotqq-1777910405734</t>
  </si>
  <si>
    <t>buker-r1u1ntw80ia-1777910760667</t>
  </si>
  <si>
    <t>buker-minxvj1n3m-1777911297835</t>
  </si>
  <si>
    <t>buker-atmkfv49b3t-1777911335625</t>
  </si>
  <si>
    <t>buker-gk19b4q9ed-1777911339164</t>
  </si>
  <si>
    <t>buker-k4hcew3bzmh-1777911344214</t>
  </si>
  <si>
    <t>buker-30iwdrb0wl5-1777911378984</t>
  </si>
  <si>
    <t>buker-7uahwnlz2r8-1777911405815</t>
  </si>
  <si>
    <t>buker-d4opw04kxl-1777911740283</t>
  </si>
  <si>
    <t>buker-snf33habbr-1777914045943</t>
  </si>
  <si>
    <t>buker-u7k47x97fri-1777917361301</t>
  </si>
  <si>
    <t>buker-d2hf1os4yn4-1777921374489</t>
  </si>
  <si>
    <t>buker-lk82wwrgpn-1777921566729</t>
  </si>
  <si>
    <t>buker-aozqog0io86-1777921699547</t>
  </si>
  <si>
    <t>buker-a52mmivpaeh-1777922336368</t>
  </si>
  <si>
    <t>buker-e0xgh26o93w-1777922357276</t>
  </si>
  <si>
    <t>buker-oqkcafex05-1777923463662</t>
  </si>
  <si>
    <t>buker-x18389d54rr-1777927174870</t>
  </si>
  <si>
    <t>buker-ovz49hn240f-1777927224103</t>
  </si>
  <si>
    <t>buker-fsar5385tl-1777927285834</t>
  </si>
  <si>
    <t>buker-i8f3tsr74g-1777933560310</t>
  </si>
  <si>
    <t>buker-n8gruqqzm3-1777963071880</t>
  </si>
  <si>
    <t>buker-6ojobrudrzk-1777986470974</t>
  </si>
  <si>
    <t>buker-okop0w3odhk-1777996791179</t>
  </si>
  <si>
    <t>buker-bi03hq1tbni-1777999658890</t>
  </si>
  <si>
    <t>Aranza Grimaldo</t>
  </si>
  <si>
    <t>buker-2dri7xic716-1777999710121</t>
  </si>
  <si>
    <t>BJO-378</t>
  </si>
  <si>
    <t>buker-2qtw5vw3a75-1777999734864</t>
  </si>
  <si>
    <t>buker-xym3u8zvhvk-1778001481449</t>
  </si>
  <si>
    <t>buker-szpnqo971xl-1778002828593</t>
  </si>
  <si>
    <t>msoto@buk.pe</t>
  </si>
  <si>
    <t>Martin Soto</t>
  </si>
  <si>
    <t>D6N217</t>
  </si>
  <si>
    <t>buker-cuqwpmk1mnf-1778002883788</t>
  </si>
  <si>
    <t>buker-vz16q9hvxvn-1778003175237</t>
  </si>
  <si>
    <t>buker-g23kb02b5zl-1778003308566</t>
  </si>
  <si>
    <t>buker-88687l4ylyx-1778003328875</t>
  </si>
  <si>
    <t>buker-0fkp9uagemnm-1778003352462</t>
  </si>
  <si>
    <t>buker-u3vs1q1tjf-1778008822623</t>
  </si>
  <si>
    <t>buker-17q8alcaob6-1778008885049</t>
  </si>
  <si>
    <t>buker-dk10fpg68ib-1778009979563</t>
  </si>
  <si>
    <t>buker-ckhw22hr60e-1778010037135</t>
  </si>
  <si>
    <t>buker-u85jakrehq-1778012219173</t>
  </si>
  <si>
    <t>buker-s3y7l4e9a9p-1778067350736</t>
  </si>
  <si>
    <t>buker-1rxyjos3je4j-1778073028969</t>
  </si>
  <si>
    <t>buker-clxkkcy5udb-1778073210200</t>
  </si>
  <si>
    <t>buker-ri8ow66z3a-1778075655327</t>
  </si>
  <si>
    <t>buker-fbv0n170pag-1778079407035</t>
  </si>
  <si>
    <t>buker-yia6x7mp6u-1778081131855</t>
  </si>
  <si>
    <t>mtovar@buk.pe</t>
  </si>
  <si>
    <t xml:space="preserve">Miguel </t>
  </si>
  <si>
    <t>BYE-246</t>
  </si>
  <si>
    <t>buker-gm6urcr6vlg-1778084483999</t>
  </si>
  <si>
    <t>buker-gzx0xfckghs-1778084728041</t>
  </si>
  <si>
    <t>buker-zohpzhxb2zb-1778088106426</t>
  </si>
  <si>
    <t>buker-gkrq37ulbm8-1778090240834</t>
  </si>
  <si>
    <t>buker-48ys7p1z2or-1778093573159</t>
  </si>
  <si>
    <t>buker-gplvl8166fb-1778094839720</t>
  </si>
  <si>
    <t>buker-ih2xsqfxgoi-1778094873714</t>
  </si>
  <si>
    <t>buker-lwteo6g5s7-1778096603881</t>
  </si>
  <si>
    <t>buker-2zxppu28ddp-1778118911408</t>
  </si>
  <si>
    <t>buker-itqap8b2kot-1778131828903</t>
  </si>
  <si>
    <t>mlinder@buk.pe</t>
  </si>
  <si>
    <t>Mathias Linder</t>
  </si>
  <si>
    <t>D6Z-292</t>
  </si>
  <si>
    <t>buker-9369ias15ru-1778155211894</t>
  </si>
  <si>
    <t>buker-2ipz1b12wh6-1778170853076</t>
  </si>
  <si>
    <t>buker-axwwzs186qf-1778172882580</t>
  </si>
  <si>
    <t>buker-3zphk118lwj-1778172905272</t>
  </si>
  <si>
    <t>buker-92e2bkxt8ju-1778172933981</t>
  </si>
  <si>
    <t>buker-t1knliprkt-1778173120158</t>
  </si>
  <si>
    <t>buker-moofjyr88xg-1778173147601</t>
  </si>
  <si>
    <t>buker-i4qqd8f1pl8-1778176644437</t>
  </si>
  <si>
    <t>buker-66ne1hmn9bl-1778180982445</t>
  </si>
  <si>
    <t>buker-bvmj2o3nz0h-1778183735170</t>
  </si>
  <si>
    <t>buker-dzewt13sfa-1778183860138</t>
  </si>
  <si>
    <t>buker-8fhuf91arx9-1778183933966</t>
  </si>
  <si>
    <t>buker-itdtczbjwnp-1778184404337</t>
  </si>
  <si>
    <t>buker-prcm626z46o-1778187586867</t>
  </si>
  <si>
    <t>buker-7df39anz284-1778189563326</t>
  </si>
  <si>
    <t>buker-vbfigi17b4d-1778201227855</t>
  </si>
  <si>
    <t>buker-1t4vx3sigo8-1778202731950</t>
  </si>
  <si>
    <t>buker-2c8ezpzam7f-1778203313055</t>
  </si>
  <si>
    <t>buker-csxwjl1u8lf-1778204213886</t>
  </si>
  <si>
    <t>Cris</t>
  </si>
  <si>
    <t>buker-27x9r3igb5t-1778205364367</t>
  </si>
  <si>
    <t>buker-yctsjkudmar-1778206749666</t>
  </si>
  <si>
    <t>buker-wikphahtje-1778207232876</t>
  </si>
  <si>
    <t>buker-iy22xhsrd1e-1778208775190</t>
  </si>
  <si>
    <t>buker-z7u0z0v09y-1778209857662</t>
  </si>
  <si>
    <t>buker-tfe365ko6pc-1778213762679</t>
  </si>
  <si>
    <t>buker-dolougr7xk4-1778243930836</t>
  </si>
  <si>
    <t>buker-tblug1kplp-1778248446060</t>
  </si>
  <si>
    <t>buker-03d4rseui3j3-1778249353497</t>
  </si>
  <si>
    <t>buker-u56z3644xg-1778252048738</t>
  </si>
  <si>
    <t>buker-lc98286mepc-1778253219419</t>
  </si>
  <si>
    <t>buker-j7w7clscu6b-1778254701738</t>
  </si>
  <si>
    <t>buker-i3uuivln21-1778254765550</t>
  </si>
  <si>
    <t>Camib</t>
  </si>
  <si>
    <t>buker-78vqrjj6e35-1778254797203</t>
  </si>
  <si>
    <t>buker-uwihfkz66ed-1778259398041</t>
  </si>
  <si>
    <t>buker-tn1fp24s64o-1778259490556</t>
  </si>
  <si>
    <t>buker-17j8pp6ahw4-1778266951055</t>
  </si>
  <si>
    <t>buker-utx7yzq2gz-1778269448613</t>
  </si>
  <si>
    <t>buker-6wtybct2jkn-1778275820721</t>
  </si>
  <si>
    <t>buker-99m6fbpcucg-1778275839658</t>
  </si>
  <si>
    <t>buker-v66m9maouii-1778381945417</t>
  </si>
  <si>
    <t>buker-hf520q6oxmc-1778425073344</t>
  </si>
  <si>
    <t>buker-0fu1c76qjlb-1778452880905</t>
  </si>
  <si>
    <t>buker-ysy6ukqcw5s-1778475424119</t>
  </si>
  <si>
    <t>buker-7786jrk3qhy-1778498922118</t>
  </si>
  <si>
    <t>buker-di5xqfrkso-1778506077496</t>
  </si>
  <si>
    <t>buker-tjamf749x5g-1778506323868</t>
  </si>
  <si>
    <t>buker-n3qczx11fhd-1778507444572</t>
  </si>
  <si>
    <t>buker-bwyvq0utwjc-1778507484032</t>
  </si>
  <si>
    <t>buker-kpe9q4hnilb-1778510537695</t>
  </si>
  <si>
    <t>buker-pi39x19zytl-1778512117694</t>
  </si>
  <si>
    <t>buker-z306ff121ek-1778514225470</t>
  </si>
  <si>
    <t>buker-52wbgs3tcco-1778516260942</t>
  </si>
  <si>
    <t>buker-uwu6wbab7d-1778517027357</t>
  </si>
  <si>
    <t>buker-ccoqk8yvm4-1778518111559</t>
  </si>
  <si>
    <t>buker-d70cwh4y56b-1778519790349</t>
  </si>
  <si>
    <t>buker-t6lwn3pw8vg-1778521136040</t>
  </si>
  <si>
    <t>buker-4lskk1bz13i-1778521166913</t>
  </si>
  <si>
    <t>buker-4u78c7yqlic-1778525355486</t>
  </si>
  <si>
    <t>buker-ax7yvoav6ho-1778528372544</t>
  </si>
  <si>
    <t>rteixeira@buk.pe</t>
  </si>
  <si>
    <t>Rodrigo Teixeira Marchini</t>
  </si>
  <si>
    <t>buker-5siht5ttd02-1778528437435</t>
  </si>
  <si>
    <t>buker-qiapod1oy7-1778528718152</t>
  </si>
  <si>
    <t>buker-k309e1olal-1778528767591</t>
  </si>
  <si>
    <t>buker-npp4xgnjkx-1778529078053</t>
  </si>
  <si>
    <t>buker-d056x34caro-1778529755736</t>
  </si>
  <si>
    <t>Mariano</t>
  </si>
  <si>
    <t>buker-kzsuou3yux-1778529786916</t>
  </si>
  <si>
    <t>buker-a9u01e98ukk-1778530135932</t>
  </si>
  <si>
    <t>buker-ku79sqtv31-1778531613109</t>
  </si>
  <si>
    <t>buker-s3i8l9xp0d9-1778532791432</t>
  </si>
  <si>
    <t>Flavia</t>
  </si>
  <si>
    <t>buker-c7x18n3zrop-1778536885045</t>
  </si>
  <si>
    <t>buker-f2esp15s6i-1778537027103</t>
  </si>
  <si>
    <t>buker-rjhh8foub6s-1778538662602</t>
  </si>
  <si>
    <t>buker-mtmy03y8m1r-1778587461602</t>
  </si>
  <si>
    <t>buker-ad7h6v6ku7m-1778587502855</t>
  </si>
  <si>
    <t>buker-mu2buoixmrs-1778592470201</t>
  </si>
  <si>
    <t>buker-2s2tsx6pcxi-1778592520753</t>
  </si>
  <si>
    <t>buker-k6abhlgawkc-1778593573410</t>
  </si>
  <si>
    <t>buker-vmqqxaxw1s-1778595486489</t>
  </si>
  <si>
    <t>buker-0acd9byuisn7-1778595564906</t>
  </si>
  <si>
    <t>buker-30fmv2oqdyt-1778600427952</t>
  </si>
  <si>
    <t>buker-0qjeatxjvz7h-1778601151777</t>
  </si>
  <si>
    <t>buker-yypddsi7op-1778602931340</t>
  </si>
  <si>
    <t>buker-ruesryda9e-1778618403536</t>
  </si>
  <si>
    <t>buker-mqzsb9fvkj-1778620744195</t>
  </si>
  <si>
    <t>buker-8eod1l500aa-1778620909029</t>
  </si>
  <si>
    <t>buker-fi4edfis4mq-1778624477338</t>
  </si>
  <si>
    <t>buker-fki0qowv1up-1778624551427</t>
  </si>
  <si>
    <t>buker-mlf5ouyx1c-1778626291854</t>
  </si>
  <si>
    <t>buker-pcdbl1di2ng-1778626325557</t>
  </si>
  <si>
    <t>buker-k29j10nrl2q-1778626351838</t>
  </si>
  <si>
    <t>buker-kim29iofrd-1778626940602</t>
  </si>
  <si>
    <t>buker-d4h4hn51o4b-1778628904730</t>
  </si>
  <si>
    <t>buker-s0uavphfazd-1778638783549</t>
  </si>
  <si>
    <t>Marcelo</t>
  </si>
  <si>
    <t>buker-it28kayul6a-1778638803850</t>
  </si>
  <si>
    <t>buker-8mtl267py5b-1778680979143</t>
  </si>
  <si>
    <t>buker-eqryh9p98t-1778684657107</t>
  </si>
  <si>
    <t>Flavia Barrientos</t>
  </si>
  <si>
    <t>buker-jzt5j2xqppb-1778684903289</t>
  </si>
  <si>
    <t>buker-lqvuxazg5n9-1778689587680</t>
  </si>
  <si>
    <t>buker-96yywb1nw8w-1778691357727</t>
  </si>
  <si>
    <t>buker-hbh83bckzq-1778693507250</t>
  </si>
  <si>
    <t>buker-qc7zzbumvwl-1778693563709</t>
  </si>
  <si>
    <t>buker-tcra0bbk6tb-1778696739763</t>
  </si>
  <si>
    <t>buker-hxa8pm2ry9h-1778704476320</t>
  </si>
  <si>
    <t>buker-7l8p4rzgpn6-1778707274380</t>
  </si>
  <si>
    <t>buker-gi8eho1iebe-1778711693931</t>
  </si>
  <si>
    <t>buker-nwurxxd2vs-1778711787335</t>
  </si>
  <si>
    <t>buker-dhqqi1b21nl-1778759715481</t>
  </si>
  <si>
    <t>buker-968y4zq2269-1778759737940</t>
  </si>
  <si>
    <t>buker-dlcpdfomc4g-1778767474911</t>
  </si>
  <si>
    <t>sklauer@buk.pe</t>
  </si>
  <si>
    <t>Samantha Klauer</t>
  </si>
  <si>
    <t>CLG518</t>
  </si>
  <si>
    <t>buker-zryy44ypbki-1778770156671</t>
  </si>
  <si>
    <t>buker-7jm62fy4udn-1778770716970</t>
  </si>
  <si>
    <t>buker-i1xpm5p68h-1778785358171</t>
  </si>
  <si>
    <t>buker-x6n22rzvoc-1778786726033</t>
  </si>
  <si>
    <t>buker-1t4d3ofib26i-1778786755922</t>
  </si>
  <si>
    <t>buker-mkqte13io3l-1778806700237</t>
  </si>
  <si>
    <t>buker-xuwa3zlv9k-1778856780173</t>
  </si>
  <si>
    <t>buker-a28deuxem7t-1778861855925</t>
  </si>
  <si>
    <t>buker-81t60hs9pj4-1778865029355</t>
  </si>
  <si>
    <t>buker-gy2p3jznemu-1778865097506</t>
  </si>
  <si>
    <t>buker-bdo9ry284dr-1778865183890</t>
  </si>
  <si>
    <t>buker-w2fba0hp6ls-1778867363314</t>
  </si>
  <si>
    <t>buker-tcbyr2oqxpt-1778870064128</t>
  </si>
  <si>
    <t>buker-xntnwq7vpjh-1778873664077</t>
  </si>
  <si>
    <t>buker-heza01ya5wq-1778876531723</t>
  </si>
  <si>
    <t>buker-qrwf94mg59-1778884845669</t>
  </si>
  <si>
    <t>buker-f63gmnrln4u-1778884976835</t>
  </si>
  <si>
    <t>buker-711pluc8xpw-1778973666015</t>
  </si>
  <si>
    <t>buker-hgyricc68q-1779051492218</t>
  </si>
  <si>
    <t>buker-zmqbnslnthp-1779051519130</t>
  </si>
  <si>
    <t>buker-sz2j90z1cgr-1779060401252</t>
  </si>
  <si>
    <t>buker-tfa3pnpt76s-1779060568998</t>
  </si>
  <si>
    <t>BFR271</t>
  </si>
  <si>
    <t>buker-dd50v3mry97-1779072227379</t>
  </si>
  <si>
    <t>buker-1votpeq43gx-1779072249576</t>
  </si>
  <si>
    <t>buker-rabanabc73-1779111075563</t>
  </si>
  <si>
    <t>buker-eps27js673k-1779112441801</t>
  </si>
  <si>
    <t>buker-k8lq01iujxr-1779113816787</t>
  </si>
  <si>
    <t>buker-qv70eroxgon-1779113922141</t>
  </si>
  <si>
    <t>buker-6uh4i1y8qr-1779114093908</t>
  </si>
  <si>
    <t>buker-3t4fraogj2b-1779114788700</t>
  </si>
  <si>
    <t>buker-8d6mmtu34dq-1779114950531</t>
  </si>
  <si>
    <t>buker-1fjkvp3u5tq-1779115635892</t>
  </si>
  <si>
    <t>buker-z2j8p00vh4c-1779115828649</t>
  </si>
  <si>
    <t>buker-rmcw3lwtez-1779116099592</t>
  </si>
  <si>
    <t>buker-v8s1fi2th7d-1779116153857</t>
  </si>
  <si>
    <t>buker-q88uelrhs6c-1779116206411</t>
  </si>
  <si>
    <t>buker-88029zai5pq-1779117312466</t>
  </si>
  <si>
    <t>buker-kwqvtjjcry-1779117367562</t>
  </si>
  <si>
    <t>buker-nhb8brtsgjr-1779117678427</t>
  </si>
  <si>
    <t>buker-bk4y06vy2le-1779118553518</t>
  </si>
  <si>
    <t>buker-czq27qc7e9-1779118821187</t>
  </si>
  <si>
    <t>buker-doxqnu3gtlu-1779122551498</t>
  </si>
  <si>
    <t>buker-ihp35tl9nfs-1779131151488</t>
  </si>
  <si>
    <t>buker-6qr4lhaezh4-1779135932599</t>
  </si>
  <si>
    <t>buker-d7zupnnrgp8-1779135957031</t>
  </si>
  <si>
    <t>buker-wl5eee05w3m-1779135991780</t>
  </si>
  <si>
    <t>buker-eyor7j6x66d-1779138792338</t>
  </si>
  <si>
    <t>buker-w2xihn5vzlb-1779140023564</t>
  </si>
  <si>
    <t>buker-m25uzkmrcu9-1779153293772</t>
  </si>
  <si>
    <t>buker-n3dowxovos8-1779153424059</t>
  </si>
  <si>
    <t>buker-f9xrnbecag6-1779159490789</t>
  </si>
  <si>
    <t>buker-o68z8kn3ub-1779195607147</t>
  </si>
  <si>
    <t>buker-0salc68pjd8f-1779195630544</t>
  </si>
  <si>
    <t>buker-pt94x438ps-1779196452398</t>
  </si>
  <si>
    <t>buker-xpnt11vsny-1779206134660</t>
  </si>
  <si>
    <t>buker-9r06noefta-1779209026687</t>
  </si>
  <si>
    <t>buker-z5mtybrxjzl-1779209116526</t>
  </si>
  <si>
    <t>buker-3074svc0urr-1779209155318</t>
  </si>
  <si>
    <t>buker-8kf8jv8pyse-1779211958892</t>
  </si>
  <si>
    <t>buker-cxqvl1a4uye-1779212691569</t>
  </si>
  <si>
    <t>buker-7shqfcqmop3-1779217441786</t>
  </si>
  <si>
    <t>buker-8y0s8l3v4aj-1779219662857</t>
  </si>
  <si>
    <t>buker-14908qyl2mp-1779219775392</t>
  </si>
  <si>
    <t>buker-j42tbd2593-1779220160252</t>
  </si>
  <si>
    <t>buker-vws4xnrimy-1779229081670</t>
  </si>
  <si>
    <t>buker-st22yknx4nl-1779229123468</t>
  </si>
  <si>
    <t>buker-ctk4mo3ugj9-1779238228566</t>
  </si>
  <si>
    <t>buker-tqamc3vjiqf-1779247286562</t>
  </si>
  <si>
    <t>buker-cik2ywvi9e9-1779248163744</t>
  </si>
  <si>
    <t>buker-ay628yl8y08-1779253069520</t>
  </si>
  <si>
    <t>buker-bfq1f6uyzd-1779253119605</t>
  </si>
  <si>
    <t>buker-f8vmht41756-1779253170525</t>
  </si>
  <si>
    <t>buker-bdwt4j7lkcs-1779253535469</t>
  </si>
  <si>
    <t>buker-tz3o8hjism-1779281925228</t>
  </si>
  <si>
    <t>buker-6fh5wgtz85m-1779294511166</t>
  </si>
  <si>
    <t>buker-mw0wpes0rz9-1779296606951</t>
  </si>
  <si>
    <t>buker-cvwuw31kvqp-1779296838240</t>
  </si>
  <si>
    <t>buker-u99v31v8rsp-1779296868835</t>
  </si>
  <si>
    <t>buker-37rx6t2prqp-1779296895967</t>
  </si>
  <si>
    <t>buker-vb2pz6vsglh-1779296897872</t>
  </si>
  <si>
    <t>buker-ltwcxq2z0wn-1779296911062</t>
  </si>
  <si>
    <t>buker-xmn0f4s3twf-1779297678702</t>
  </si>
  <si>
    <t>buker-o9poi0cx4aq-1779299074304</t>
  </si>
  <si>
    <t>buker-23l05wvrrum-1779299104239</t>
  </si>
  <si>
    <t>buker-bvbc2orj11j-1779300199167</t>
  </si>
  <si>
    <t>Aranza Grimaldo Feliu</t>
  </si>
  <si>
    <t>buker-4abzzcz9j8k-1779303255647</t>
  </si>
  <si>
    <t>buker-4p88vblrmxh-1779325841222</t>
  </si>
  <si>
    <t>buker-ntgvfwcxylo-1779325867545</t>
  </si>
  <si>
    <t>buker-ktch1x3vz4-1779326207432</t>
  </si>
  <si>
    <t>buker-3mk8s8k5w1d-1779335108509</t>
  </si>
  <si>
    <t>buker-0h8barrn3v6c-1779339385834</t>
  </si>
  <si>
    <t>buker-k0ek06ny9yl-1779363040949</t>
  </si>
  <si>
    <t>buker-frjwhjdvptu-1779373015460</t>
  </si>
  <si>
    <t>buker-pbfvnqbeb7-1779374822035</t>
  </si>
  <si>
    <t>buker-ckhciy79qjd-1779375461195</t>
  </si>
  <si>
    <t>buker-c473tgphmo8-1779376753082</t>
  </si>
  <si>
    <t>buker-1nftx4p5f2r-1779384948895</t>
  </si>
  <si>
    <t>buker-00stnlp91umvi-1779402856512</t>
  </si>
  <si>
    <t>buker-uizczgeqo08-1779461737829</t>
  </si>
  <si>
    <t>buker-rpee05clqd-1779461758822</t>
  </si>
  <si>
    <t>buker-jjvvpx2czzh-1779461785400</t>
  </si>
  <si>
    <t>buker-m0n3g3cv7v-1779465044897</t>
  </si>
  <si>
    <t>buker-c4xk8jx1ut8-1779489662411</t>
  </si>
  <si>
    <t>buker-7bldvr0di53-1779590846370</t>
  </si>
  <si>
    <t>buker-zc8ie4a621r-1779718740089</t>
  </si>
  <si>
    <t>buker-hy699r3lbqu-1779720430165</t>
  </si>
  <si>
    <t>buker-qvvaoqu8rjc-1779720876275</t>
  </si>
  <si>
    <t>buker-8mf5aqo11cn-1779721366395</t>
  </si>
  <si>
    <t>buker-6fmffho3m0l-1779721800834</t>
  </si>
  <si>
    <t>buker-erf71a1l0yo-1779723165056</t>
  </si>
  <si>
    <t>buker-k1bofj2dp6s-1779733201444</t>
  </si>
  <si>
    <t>buker-9exnn0iv85-1779736682771</t>
  </si>
  <si>
    <t>buker-jg5bajmy528-1779738100476</t>
  </si>
  <si>
    <t>buker-tlwij76liip-1779742367502</t>
  </si>
  <si>
    <t>CLG-518</t>
  </si>
  <si>
    <t>buker-fkkd33jh79a-1779748414678</t>
  </si>
  <si>
    <t>buker-xrenmcc8ox-1779748452026</t>
  </si>
  <si>
    <t>buker-bdcm8fdt18i-1779748479970</t>
  </si>
  <si>
    <t>buker-82umafcmpjs-1779749858875</t>
  </si>
  <si>
    <t>buker-l9e0q9xowsr-1779751765629</t>
  </si>
  <si>
    <t>buker-3gsc0m2wunc-1779752361633</t>
  </si>
  <si>
    <t>buker-ewevie8wxmf-1779753334974</t>
  </si>
  <si>
    <t>buker-plc5ed6iwzn-1779753780176</t>
  </si>
  <si>
    <t>buker-y04u93hrsli-1779753851577</t>
  </si>
  <si>
    <t>buker-vfi4eowula-1779759864265</t>
  </si>
  <si>
    <t>buker-q1p6ptfmxul-1779760150904</t>
  </si>
  <si>
    <t>buker-cln8y378zeu-1779805997754</t>
  </si>
  <si>
    <t>*</t>
  </si>
  <si>
    <t>Visita Sebas</t>
  </si>
  <si>
    <t>Mail</t>
  </si>
  <si>
    <t>Patente</t>
  </si>
  <si>
    <t>CRY 177</t>
  </si>
  <si>
    <t>ID</t>
  </si>
  <si>
    <t>Instrucciones:</t>
  </si>
  <si>
    <r>
      <rPr>
        <rFont val="Open Sans"/>
        <color theme="1"/>
      </rPr>
      <t xml:space="preserve">1. En </t>
    </r>
    <r>
      <rPr>
        <rFont val="Open Sans"/>
        <b/>
        <color theme="1"/>
      </rPr>
      <t>PARAMETROS</t>
    </r>
    <r>
      <rPr>
        <rFont val="Open Sans"/>
        <color theme="1"/>
      </rPr>
      <t xml:space="preserve"> se encuentra el listado de plazas por día.</t>
    </r>
  </si>
  <si>
    <t>2. En el caso de tener que reemplazar un estacionamiento.</t>
  </si>
  <si>
    <r>
      <rPr>
        <rFont val="Open Sans"/>
        <color theme="1"/>
      </rPr>
      <t xml:space="preserve">     a. El primer paso es copiar el </t>
    </r>
    <r>
      <rPr>
        <rFont val="Open Sans"/>
        <b/>
        <color theme="1"/>
      </rPr>
      <t>id para buscarlo en las otras hojas.</t>
    </r>
  </si>
  <si>
    <t xml:space="preserve">     b. Reemplazar los datos nuevos en Estacionamientos_Asignados, Historial, Respuestas de formulario. Fijarse que sea el mismo id.</t>
  </si>
  <si>
    <r>
      <rPr>
        <rFont val="Open Sans"/>
        <color theme="1"/>
      </rPr>
      <t xml:space="preserve">     c. Los datos a reemplazar corresponden a Nombre, </t>
    </r>
    <r>
      <rPr>
        <rFont val="Open Sans"/>
        <b/>
        <color theme="1"/>
      </rPr>
      <t>Mail</t>
    </r>
    <r>
      <rPr>
        <rFont val="Open Sans"/>
        <color theme="1"/>
      </rPr>
      <t xml:space="preserve"> y Patente.</t>
    </r>
  </si>
  <si>
    <r>
      <rPr>
        <rFont val="Open Sans"/>
        <color theme="1"/>
      </rPr>
      <t xml:space="preserve">3. </t>
    </r>
    <r>
      <rPr>
        <rFont val="Open Sans"/>
        <b/>
        <color theme="1"/>
      </rPr>
      <t>No</t>
    </r>
    <r>
      <rPr>
        <rFont val="Open Sans"/>
        <color theme="1"/>
      </rPr>
      <t xml:space="preserve"> cambiar nombres de las hojas.</t>
    </r>
  </si>
  <si>
    <r>
      <rPr>
        <rFont val="Open Sans"/>
        <color theme="1"/>
      </rPr>
      <t xml:space="preserve">4. Se puede reservar </t>
    </r>
    <r>
      <rPr>
        <rFont val="Open Sans"/>
        <b/>
        <color theme="1"/>
      </rPr>
      <t>2 veces</t>
    </r>
    <r>
      <rPr>
        <rFont val="Open Sans"/>
        <color theme="1"/>
      </rPr>
      <t xml:space="preserve"> en una </t>
    </r>
    <r>
      <rPr>
        <rFont val="Open Sans"/>
        <b/>
        <color theme="1"/>
      </rPr>
      <t>semana</t>
    </r>
    <r>
      <rPr>
        <rFont val="Open Sans"/>
        <color theme="1"/>
      </rPr>
      <t xml:space="preserve"> y hasta </t>
    </r>
    <r>
      <rPr>
        <rFont val="Open Sans"/>
        <b/>
        <color theme="1"/>
      </rPr>
      <t>30 días.</t>
    </r>
  </si>
  <si>
    <t>5. Formato de la fecha DD/MM/YYYY</t>
  </si>
  <si>
    <t>Link Formulario</t>
  </si>
  <si>
    <t>https://docs.google.com/forms/d/10JBwgW04OtrIXrCbTv9TFVlIHk1HNn8g8nAgsFCQyv8/edit</t>
  </si>
  <si>
    <t>Estacionamientos disponibles vista Bukers</t>
  </si>
  <si>
    <t>https://docs.google.com/spreadsheets/d/18rDTdKxY0S980J6sholTsTYJy9Dn8A94ihV8o3ywwDY/edit?usp=sharing</t>
  </si>
  <si>
    <t>ID de reserva</t>
  </si>
  <si>
    <t>Confirmación</t>
  </si>
  <si>
    <t>buker-e2ipzef8fqb-1763424745210</t>
  </si>
  <si>
    <t>Confirmo que deseo cancelar mi reserva de estacionamiento</t>
  </si>
  <si>
    <t>buker-acu38a4yui-1763469947354</t>
  </si>
  <si>
    <t>buker-w765q1n1tho-1763470626502</t>
  </si>
  <si>
    <t>buker-test-1763730529544</t>
  </si>
  <si>
    <t>buker-test-1763730851136</t>
  </si>
  <si>
    <t>buker-test-1763730983876</t>
  </si>
  <si>
    <t>buker-123213</t>
  </si>
  <si>
    <t>buker-novui8bs5ag-1765899980363</t>
  </si>
  <si>
    <t>FECHA</t>
  </si>
  <si>
    <t>CUPOS DISPONIBLES TODO EL DIA</t>
  </si>
  <si>
    <t>CUPOS DISPONIBLES HORARIO AM</t>
  </si>
  <si>
    <t>CUPOS DISPONIBLES HORARIO PM</t>
  </si>
  <si>
    <t>Email</t>
  </si>
  <si>
    <t>Fecha de Uso</t>
  </si>
  <si>
    <t>Hora de Uso</t>
  </si>
  <si>
    <t>Estacionamiento Asignado</t>
  </si>
  <si>
    <t>PISO -2 ESPACIO 30 - A</t>
  </si>
  <si>
    <t>PISO -7 ESPACIO 248</t>
  </si>
  <si>
    <t>PISO -10 ESPACIO 453 - A</t>
  </si>
  <si>
    <t>PISO -7 ESPACIO 246</t>
  </si>
  <si>
    <t>buker-b3w76tx4bll-1722002482726</t>
  </si>
  <si>
    <t>PISO -6 ESPACIO 227</t>
  </si>
  <si>
    <t>PISO -5 ESPACIO 136</t>
  </si>
  <si>
    <t>buker-grj4uphw9ai-1722002073948</t>
  </si>
  <si>
    <t>PISO -5 ESPACIO 132</t>
  </si>
  <si>
    <t>PISO -6	ESPACIO 228</t>
  </si>
  <si>
    <t>PISO -10 ESPACIO 453 - B</t>
  </si>
  <si>
    <t>PISO -2 ESPACIO 30 - B</t>
  </si>
  <si>
    <t>buker-7vp4izie0c9-1722003089657</t>
  </si>
  <si>
    <t>buker-j26t4o61dvd-1722009713170</t>
  </si>
  <si>
    <t>admin-54oqgxiohtk-1722551002277</t>
  </si>
  <si>
    <t>admin-ini9cl91xxt-1723075924804</t>
  </si>
  <si>
    <t>bjb185</t>
  </si>
  <si>
    <t>admin-a0m2c2pch2f-1722895254204</t>
  </si>
  <si>
    <t>admin-iwtsej36lw-1722895307273</t>
  </si>
  <si>
    <t>admin-lc9iqab9z5f-1722895898582</t>
  </si>
  <si>
    <t>admin-tjvk6wbjowd-1724110632568</t>
  </si>
  <si>
    <t>Nicole Samame</t>
  </si>
  <si>
    <t>buker-ewsif2nneb8-1723402728706</t>
  </si>
  <si>
    <t>buker-meb2xo9b8zr-1723244632260</t>
  </si>
  <si>
    <t>admin-7lgik8n5kwe-1724102544125</t>
  </si>
  <si>
    <t>Stephany Zuazo</t>
  </si>
  <si>
    <t>buker-05otetmig31-1723735182313</t>
  </si>
  <si>
    <t>admin-0v16oqn6dyjn-1724099159660</t>
  </si>
  <si>
    <t>admin-5vnwdty2dd-1724099457956</t>
  </si>
  <si>
    <t>admin-vnzzeit01en-1724099658116</t>
  </si>
  <si>
    <t>admin-6qsp7wfniw4-1724099730560</t>
  </si>
  <si>
    <t>admin-8fw1tisgkcj-1724875169431</t>
  </si>
  <si>
    <t>Laura</t>
  </si>
  <si>
    <t>admin-4pbsn3jrm3h-1725462636284</t>
  </si>
  <si>
    <t>Ale</t>
  </si>
  <si>
    <t>PISO -10 ESPACIO 30 - B</t>
  </si>
  <si>
    <t>buker-q5einoc2zp-1724964904834</t>
  </si>
  <si>
    <t>admin-ocz4shw0wy-1725899550327</t>
  </si>
  <si>
    <t>Cliente Cami B</t>
  </si>
  <si>
    <t>admin-ew9f6r9ue6w-1725305264723</t>
  </si>
  <si>
    <t>buker-npscc6hqf7-1725395261763</t>
  </si>
  <si>
    <t>admin-n6tk031275g-1727207166021</t>
  </si>
  <si>
    <t>Romi</t>
  </si>
  <si>
    <t>admin-tkdckgvgrp-1727707376616</t>
  </si>
  <si>
    <t>Anto</t>
  </si>
  <si>
    <t>buker-euuloxy1o2e-1727452271144</t>
  </si>
  <si>
    <t>buker-wd23tqi44t8-1727202086855</t>
  </si>
  <si>
    <t>PISO -6        ESPACIO 228</t>
  </si>
  <si>
    <t>admin-b0k81soq52j-1728430824669</t>
  </si>
  <si>
    <t>stephany.zuazo@gmail.com</t>
  </si>
  <si>
    <t>123ABC</t>
  </si>
  <si>
    <t>admin-dumsr9m36d6-1728431434302</t>
  </si>
  <si>
    <t>123abc</t>
  </si>
  <si>
    <t>admin-g98h1s7d8k-1729039073677</t>
  </si>
  <si>
    <t>admin-kzpzhoo7jao-1729259974828</t>
  </si>
  <si>
    <t>admin-5ejipykx3ui-1729456352331</t>
  </si>
  <si>
    <t>Szuazo@buk.pe</t>
  </si>
  <si>
    <t>admin-mv34e55jzy-1729456529707</t>
  </si>
  <si>
    <t>admin-28cmu9b8yuq-1729456562789</t>
  </si>
  <si>
    <t>admin-mnktyz6h1l8-1729992078259</t>
  </si>
  <si>
    <t>admin-acuzck1gbk-1729992341365</t>
  </si>
  <si>
    <t>admin-6n9fvm3k5wq-1729992381670</t>
  </si>
  <si>
    <t>admin-76xf06209k3-1729992416021</t>
  </si>
  <si>
    <t>admin-kmabxyp8lwf-1729992461103</t>
  </si>
  <si>
    <t>admin-l48ladr62i-1729992494492</t>
  </si>
  <si>
    <t>admin-kgyau6cc60r-1729992530472</t>
  </si>
  <si>
    <t>admin-caukb6yxs8w-1729992547156</t>
  </si>
  <si>
    <t>admin-e6mirqrji2e-1729992584281</t>
  </si>
  <si>
    <t>admin-mic6murbk7-1729992614066</t>
  </si>
  <si>
    <t>admin-3zzxsdzp87m-1729992649226</t>
  </si>
  <si>
    <t>admin-f2w8bhwxjz9-1729992697949</t>
  </si>
  <si>
    <t>admin-ofqocw8uux-1729992873064</t>
  </si>
  <si>
    <t>admin-m7marksgs-1729992920502</t>
  </si>
  <si>
    <t>admin-bjjb7obub1v-1729992960461</t>
  </si>
  <si>
    <t>admin-40v2ygvtwqc-1729993061515</t>
  </si>
  <si>
    <t>admin-520lglx7vdq-1733829233618</t>
  </si>
  <si>
    <t>admin-ywje40luk8-1733827988280</t>
  </si>
  <si>
    <t>admin-xbud6hf8on-1734348626192</t>
  </si>
  <si>
    <t>buker-mu1j3q3q5xj-1737738809525</t>
  </si>
  <si>
    <t>buker-lflslpv5akj-1737572830071</t>
  </si>
  <si>
    <t>admin-1uknlrlarz1-1723497389817</t>
  </si>
  <si>
    <t>Proveedor</t>
  </si>
  <si>
    <t>admin-fffxdq73nce-1742242900231</t>
  </si>
  <si>
    <t>Julio Villavicencio</t>
  </si>
  <si>
    <t>buker-dq7u9xhw8o9-1742828724952</t>
  </si>
  <si>
    <t>buker-r93fof7n1k-1743116931212</t>
  </si>
  <si>
    <t>admin-du0e3qa3w5u-1745443250181</t>
  </si>
  <si>
    <t>fcastro@gmail.pe</t>
  </si>
  <si>
    <t>admin-jkjtm2ztz19-1723653502452</t>
  </si>
  <si>
    <t>Proveedor - time for fun</t>
  </si>
  <si>
    <t>admin-ht7v6tpdx1-1745246780469</t>
  </si>
  <si>
    <t>Feria beneficios</t>
  </si>
  <si>
    <t>jbedon@buk.pe</t>
  </si>
  <si>
    <t>Buk 123</t>
  </si>
  <si>
    <t>admin-usf3xt9q9qj-1745510707558</t>
  </si>
  <si>
    <t>admin-ov9q3c8u79-1739830236413</t>
  </si>
  <si>
    <t>Reserva Entrevista Sebas</t>
  </si>
  <si>
    <t>admin-bs5cidn1xwj-1739830245913</t>
  </si>
  <si>
    <t>admin-kthfj2k3rib-1744649180438</t>
  </si>
  <si>
    <t>SW (Make a Wish Karina Villavicencio)</t>
  </si>
  <si>
    <t>BLE-698</t>
  </si>
  <si>
    <t>admin-9iik63ktpsv-1747409588610</t>
  </si>
  <si>
    <t>buker-omuapmutzmd-1746199447759</t>
  </si>
  <si>
    <t>admin-w0rhkzvaaz-1747418326970</t>
  </si>
  <si>
    <t>Proveedor velas</t>
  </si>
  <si>
    <t>admin-5jdzj5oxdf-1748548230867</t>
  </si>
  <si>
    <t>Proveedor limpieza</t>
  </si>
  <si>
    <t>fgraciah@buk.pe</t>
  </si>
  <si>
    <t>buker-j29fddt3xz-1747145681778</t>
  </si>
  <si>
    <t>admin-eid4epwy90s-1748980516266</t>
  </si>
  <si>
    <t>buker-s4ogl7ylmz-1749136598234</t>
  </si>
  <si>
    <t>admin-zdzzzr8gv9o-1750689372508</t>
  </si>
  <si>
    <t>admin-44ea4qpmmzq-1749501794633</t>
  </si>
  <si>
    <t xml:space="preserve">Alejandro Ninavilca Quispe </t>
  </si>
  <si>
    <t>BUM246</t>
  </si>
  <si>
    <t>admin-n2x7pimycg-1753106846943</t>
  </si>
  <si>
    <t>buker-qcbpxv2l1fi-1753117310076</t>
  </si>
  <si>
    <t>admin-3iivqka5lmu-1745853913118</t>
  </si>
  <si>
    <t>FALNCON</t>
  </si>
  <si>
    <t>admin-byhvu1h54j-1744666705032</t>
  </si>
  <si>
    <t>admin-j8mrf41uatb-1744666711039</t>
  </si>
  <si>
    <t>BUK 123</t>
  </si>
  <si>
    <t>admin-y0tllxr7dxh-1746827278648</t>
  </si>
  <si>
    <t>Frutas</t>
  </si>
  <si>
    <t>admin-c0y5wl6yhxj-1748873788691</t>
  </si>
  <si>
    <t>Frutero</t>
  </si>
  <si>
    <t>admin-c27e5suqqcj-1751307609890</t>
  </si>
  <si>
    <t>buker-vbqah04i4ag-1759434922479</t>
  </si>
  <si>
    <t>admin-p4ujrslimpr-1758819829778</t>
  </si>
  <si>
    <t>admin-bplm998xl4-1758555796734</t>
  </si>
  <si>
    <t>admin-qjmrj4m9ebn-1759246433462</t>
  </si>
  <si>
    <t>admin-u05jlcqb74-1759246441501</t>
  </si>
  <si>
    <t>admin-f8wt1nwwgy-1759756122787</t>
  </si>
  <si>
    <t>buker-t033k6p9tor-1761657256202</t>
  </si>
  <si>
    <t>admin-47wh8tk4urx-1760103871954</t>
  </si>
  <si>
    <t>admin-72a06gc9icu-1760557069809</t>
  </si>
  <si>
    <t>admin-rm0w1dcsrr-1759768041039</t>
  </si>
  <si>
    <t>admin-oy0tzty7xa-1760992192191</t>
  </si>
  <si>
    <t>admin-qrldrze521-1760479386889</t>
  </si>
  <si>
    <t>admin-msxgvo6lv4-1765821759305</t>
  </si>
  <si>
    <t xml:space="preserve">Frank </t>
  </si>
  <si>
    <t>frodriguez@buk.pe</t>
  </si>
  <si>
    <t>admin-piy3n8kuxu-1760015641466</t>
  </si>
  <si>
    <t>admin-4avkyhsozg3-1761250036681</t>
  </si>
  <si>
    <t>admin-9jx04bsa9y-1761250048605</t>
  </si>
  <si>
    <t>admin-71r9hj3q2xv-1762136572506</t>
  </si>
  <si>
    <t>admin-w1zulp1uzbc-1761577305429</t>
  </si>
  <si>
    <t>admin-e2feirkm09-1761577319458</t>
  </si>
  <si>
    <t>admin-5zksmohx83c-1761577325537</t>
  </si>
  <si>
    <t>admin-32la6eqo3up-1762861620736</t>
  </si>
  <si>
    <t>admin-65ncdx5sk2u-1762958306421</t>
  </si>
  <si>
    <t>admin-jztn0klqte-1762958315905</t>
  </si>
  <si>
    <t>admin-x1vq6xshap-1762958374189</t>
  </si>
  <si>
    <t>admin-7njr0k4uqis-1762958380295</t>
  </si>
  <si>
    <t>admin-gxwo8mqvtf6-1762958386306</t>
  </si>
  <si>
    <t>admin-oha7iq70ig-1764164635233</t>
  </si>
  <si>
    <t>Fgarciah@buk.pe</t>
  </si>
  <si>
    <t>admin-whvlye654pt-1762958395607</t>
  </si>
  <si>
    <t>admin-fwiujak0qbd-1766077816854</t>
  </si>
  <si>
    <t>admin-1k63xe4owd4-1767015912030</t>
  </si>
  <si>
    <t>Fernanda (entrega Falcon Systems)</t>
  </si>
  <si>
    <t>admin-ay2b8yxovw8-1773062480733</t>
  </si>
  <si>
    <t>Rafaella Cuzzi</t>
  </si>
  <si>
    <t>admin-8ttmffdpca3-1776871330925</t>
  </si>
  <si>
    <t>Estacionamientos Ocupados HOY</t>
  </si>
  <si>
    <t>Puesto</t>
  </si>
  <si>
    <t>26/5/2026</t>
  </si>
  <si>
    <t>2/6/2026</t>
  </si>
  <si>
    <t>9/6/2026</t>
  </si>
  <si>
    <t>4/6/2026</t>
  </si>
  <si>
    <t>28/5/2026</t>
  </si>
  <si>
    <t>16/6/2026</t>
  </si>
  <si>
    <t>Fecha Caducidad</t>
  </si>
  <si>
    <t>Motivo</t>
  </si>
  <si>
    <t xml:space="preserve">fecha de caducidad: el día de la siguiente semana </t>
  </si>
  <si>
    <t>Cupos Domingo</t>
  </si>
  <si>
    <t>Cupos Lunes</t>
  </si>
  <si>
    <t>Cupos Martes</t>
  </si>
  <si>
    <t>Cupos Miércoles</t>
  </si>
  <si>
    <t>Cupos Jueves</t>
  </si>
  <si>
    <t>Cupos Viernes</t>
  </si>
  <si>
    <t>Cupos Sábado</t>
  </si>
  <si>
    <t>Piso -2 Espacio 30 - A</t>
  </si>
  <si>
    <t>Piso -2 Espacio 30 - B</t>
  </si>
  <si>
    <r>
      <rPr>
        <rFont val="Open Sans"/>
        <color theme="1"/>
      </rPr>
      <t xml:space="preserve">1. Si se agregan o eliminan plazas, posteriormente se tiene que presionar </t>
    </r>
    <r>
      <rPr>
        <rFont val="Open Sans"/>
        <b/>
        <color theme="1"/>
      </rPr>
      <t>actualizar cupos</t>
    </r>
    <r>
      <rPr>
        <rFont val="Open Sans"/>
        <color theme="1"/>
      </rPr>
      <t>.</t>
    </r>
  </si>
  <si>
    <t>Piso -5 Espacio 132</t>
  </si>
  <si>
    <t>Piso -5 Espacio 136</t>
  </si>
  <si>
    <t>Piso -6 Espacio 227</t>
  </si>
  <si>
    <t>Piso -6	Espacio 228</t>
  </si>
  <si>
    <t>Piso -7 Espacio 246</t>
  </si>
  <si>
    <t>Notas:</t>
  </si>
  <si>
    <t>Piso -7 Espacio 248</t>
  </si>
  <si>
    <t>Piso -10 Espacio 453 - A</t>
  </si>
  <si>
    <t>Piso -10 Espacio 453 - B</t>
  </si>
  <si>
    <t>buker-rmjfmr1uvjt-1725981957868</t>
  </si>
  <si>
    <t>buker-ihzrncdxnos-1763419535031</t>
  </si>
  <si>
    <t>test-1763419057499@buk.cl</t>
  </si>
  <si>
    <t>buker-5drhzvqnmww-1763424201688</t>
  </si>
  <si>
    <t>test-trigger@buk.cl</t>
  </si>
  <si>
    <t>ASD-123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</si>
</sst>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/yyyy"/>
    <numFmt numFmtId="166" formatCode="d/M/yyyy"/>
    <numFmt numFmtId="167" formatCode="yyyy-mm-d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0"/>
      <name val="Arial"/>
      <scheme val="minor"/>
    </font>
    <font>
      <b/>
      <sz val="14.0"/>
      <color rgb="FF2B3B6A"/>
      <name val="Arial"/>
      <scheme val="minor"/>
    </font>
    <font>
      <color rgb="FFCC0000"/>
      <name val="Open Sans"/>
    </font>
    <font>
      <b/>
      <sz val="11.0"/>
      <color theme="0"/>
      <name val="Open Sans"/>
    </font>
    <font>
      <color theme="1"/>
      <name val="Open Sans"/>
    </font>
    <font>
      <b/>
      <sz val="11.0"/>
      <color rgb="FFFFFFFF"/>
      <name val="Open Sans"/>
    </font>
    <font>
      <b/>
      <sz val="11.0"/>
      <color rgb="FF2B3B6A"/>
      <name val="Open Sans"/>
    </font>
    <font>
      <b/>
      <color theme="1"/>
      <name val="Open Sans"/>
    </font>
    <font>
      <u/>
      <color rgb="FF1967D2"/>
      <name val="Open Sans"/>
    </font>
    <font>
      <u/>
      <color rgb="FF0000FF"/>
      <name val="Open Sans"/>
    </font>
    <font>
      <b/>
      <sz val="12.0"/>
      <color rgb="FFFFFFFF"/>
      <name val="Open Sans"/>
    </font>
    <font>
      <b/>
      <sz val="12.0"/>
      <color theme="0"/>
      <name val="Open Sans"/>
    </font>
    <font>
      <b/>
      <color rgb="FFFFFFFF"/>
      <name val="Open Sans"/>
    </font>
    <font>
      <b/>
      <color theme="0"/>
      <name val="Open Sans"/>
    </font>
    <font>
      <sz val="10.0"/>
      <color rgb="FF1D1C1D"/>
      <name val="Open Sans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F4DAA"/>
        <bgColor rgb="FF2F4DAA"/>
      </patternFill>
    </fill>
    <fill>
      <patternFill patternType="solid">
        <fgColor rgb="FFFFC03C"/>
        <bgColor rgb="FFFFC03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4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/>
    </xf>
    <xf borderId="0" fillId="3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3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2" fontId="1" numFmtId="0" xfId="0" applyFont="1"/>
    <xf borderId="0" fillId="0" fontId="7" numFmtId="165" xfId="0" applyAlignment="1" applyFont="1" applyNumberFormat="1">
      <alignment horizontal="center" readingOrder="0" vertical="center"/>
    </xf>
    <xf borderId="0" fillId="4" fontId="9" numFmtId="0" xfId="0" applyAlignment="1" applyFill="1" applyFont="1">
      <alignment horizontal="center" readingOrder="0" vertical="bottom"/>
    </xf>
    <xf borderId="0" fillId="0" fontId="7" numFmtId="0" xfId="0" applyAlignment="1" applyFont="1">
      <alignment readingOrder="0"/>
    </xf>
    <xf borderId="1" fillId="3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165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5" fontId="11" numFmtId="0" xfId="0" applyAlignment="1" applyFill="1" applyFont="1">
      <alignment horizontal="left" readingOrder="0"/>
    </xf>
    <xf borderId="0" fillId="0" fontId="12" numFmtId="0" xfId="0" applyAlignment="1" applyFont="1">
      <alignment readingOrder="0"/>
    </xf>
    <xf borderId="1" fillId="3" fontId="13" numFmtId="0" xfId="0" applyAlignment="1" applyBorder="1" applyFont="1">
      <alignment readingOrder="0" shrinkToFit="0" wrapText="1"/>
    </xf>
    <xf borderId="1" fillId="3" fontId="14" numFmtId="3" xfId="0" applyAlignment="1" applyBorder="1" applyFont="1" applyNumberFormat="1">
      <alignment readingOrder="0" shrinkToFit="0" wrapText="1"/>
    </xf>
    <xf borderId="0" fillId="0" fontId="7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readingOrder="0" shrinkToFit="0" vertical="center" wrapText="1"/>
    </xf>
    <xf borderId="1" fillId="3" fontId="15" numFmtId="166" xfId="0" applyAlignment="1" applyBorder="1" applyFont="1" applyNumberFormat="1">
      <alignment horizontal="center" readingOrder="0" shrinkToFit="0" vertical="center" wrapText="1"/>
    </xf>
    <xf borderId="1" fillId="3" fontId="16" numFmtId="0" xfId="0" applyAlignment="1" applyBorder="1" applyFont="1">
      <alignment readingOrder="0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6" fontId="7" numFmtId="0" xfId="0" applyAlignment="1" applyFill="1" applyFont="1">
      <alignment readingOrder="0" vertical="center"/>
    </xf>
    <xf borderId="0" fillId="6" fontId="7" numFmtId="165" xfId="0" applyAlignment="1" applyFont="1" applyNumberFormat="1">
      <alignment horizontal="center" readingOrder="0" vertical="center"/>
    </xf>
    <xf borderId="0" fillId="7" fontId="7" numFmtId="0" xfId="0" applyAlignment="1" applyFill="1" applyFont="1">
      <alignment readingOrder="0" vertical="center"/>
    </xf>
    <xf borderId="0" fillId="8" fontId="7" numFmtId="0" xfId="0" applyAlignment="1" applyFill="1" applyFont="1">
      <alignment readingOrder="0" vertical="center"/>
    </xf>
    <xf borderId="0" fillId="8" fontId="7" numFmtId="165" xfId="0" applyAlignment="1" applyFont="1" applyNumberFormat="1">
      <alignment horizontal="center" readingOrder="0" vertical="center"/>
    </xf>
    <xf borderId="0" fillId="9" fontId="17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8" fontId="7" numFmtId="0" xfId="0" applyAlignment="1" applyFont="1">
      <alignment horizontal="center" readingOrder="0" vertical="center"/>
    </xf>
    <xf borderId="0" fillId="0" fontId="7" numFmtId="166" xfId="0" applyAlignment="1" applyFont="1" applyNumberFormat="1">
      <alignment horizontal="center" readingOrder="0" vertical="center"/>
    </xf>
    <xf borderId="0" fillId="0" fontId="7" numFmtId="14" xfId="0" applyAlignment="1" applyFont="1" applyNumberFormat="1">
      <alignment readingOrder="0" vertical="center"/>
    </xf>
    <xf borderId="0" fillId="0" fontId="1" numFmtId="0" xfId="0" applyFont="1"/>
    <xf borderId="1" fillId="3" fontId="16" numFmtId="0" xfId="0" applyAlignment="1" applyBorder="1" applyFont="1">
      <alignment readingOrder="0"/>
    </xf>
    <xf borderId="1" fillId="3" fontId="16" numFmtId="49" xfId="0" applyAlignment="1" applyBorder="1" applyFont="1" applyNumberFormat="1">
      <alignment readingOrder="0"/>
    </xf>
    <xf borderId="1" fillId="3" fontId="16" numFmtId="3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readingOrder="0"/>
    </xf>
    <xf borderId="0" fillId="0" fontId="7" numFmtId="3" xfId="0" applyAlignment="1" applyFont="1" applyNumberFormat="1">
      <alignment horizontal="center" readingOrder="0"/>
    </xf>
    <xf borderId="1" fillId="5" fontId="18" numFmtId="49" xfId="0" applyAlignment="1" applyBorder="1" applyFont="1" applyNumberFormat="1">
      <alignment shrinkToFit="0" vertical="bottom" wrapText="1"/>
    </xf>
    <xf borderId="1" fillId="5" fontId="18" numFmtId="166" xfId="0" applyAlignment="1" applyBorder="1" applyFont="1" applyNumberFormat="1">
      <alignment shrinkToFit="0" vertical="bottom" wrapText="1"/>
    </xf>
    <xf borderId="1" fillId="5" fontId="18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readingOrder="0" shrinkToFit="0" wrapText="1"/>
    </xf>
    <xf borderId="1" fillId="5" fontId="1" numFmtId="167" xfId="0" applyAlignment="1" applyBorder="1" applyFont="1" applyNumberFormat="1">
      <alignment readingOrder="0" shrinkToFit="0" wrapText="1"/>
    </xf>
    <xf borderId="1" fillId="5" fontId="1" numFmtId="0" xfId="0" applyAlignment="1" applyBorder="1" applyFont="1">
      <alignment shrinkToFit="0" wrapText="1"/>
    </xf>
    <xf borderId="1" fillId="5" fontId="1" numFmtId="166" xfId="0" applyAlignment="1" applyBorder="1" applyFont="1" applyNumberFormat="1">
      <alignment shrinkToFit="0" wrapText="1"/>
    </xf>
    <xf borderId="1" fillId="3" fontId="15" numFmtId="49" xfId="0" applyAlignment="1" applyBorder="1" applyFont="1" applyNumberFormat="1">
      <alignment readingOrder="0" shrinkToFit="0" wrapText="1"/>
    </xf>
    <xf borderId="1" fillId="0" fontId="7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1" fillId="0" fontId="2" numFmtId="49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49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1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1" numFmtId="49" xfId="0" applyAlignment="1" applyBorder="1" applyFont="1" applyNumberFormat="1">
      <alignment readingOrder="0"/>
    </xf>
    <xf borderId="1" fillId="3" fontId="16" numFmtId="0" xfId="0" applyAlignment="1" applyBorder="1" applyFont="1">
      <alignment horizontal="center" readingOrder="0"/>
    </xf>
    <xf borderId="1" fillId="3" fontId="15" numFmtId="0" xfId="0" applyAlignment="1" applyBorder="1" applyFont="1">
      <alignment horizontal="center" readingOrder="0"/>
    </xf>
    <xf borderId="0" fillId="0" fontId="10" numFmtId="0" xfId="0" applyFont="1"/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1" numFmtId="14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6" xfId="0" applyFont="1" applyNumberFormat="1"/>
    <xf borderId="1" fillId="3" fontId="16" numFmtId="166" xfId="0" applyAlignment="1" applyBorder="1" applyFont="1" applyNumberFormat="1">
      <alignment readingOrder="0"/>
    </xf>
    <xf borderId="0" fillId="0" fontId="7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Reserv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Cancelació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f02f90a4-9378-49b0-92a1-00290bc3f8da}">
    <Anchor>
      <Comment id="{47527ab4-b121-44b0-bb03-6cf529a51da9}"/>
    </Anchor>
    <History>
      <Event time="2024-07-30T19:16:10.00" id="{8f334af1-78b2-4fc8-9bb4-f8b08e173c8f}">
        <Attribution userId="placeholder@email.com" userName="Silvana Wong" userProvider="google-sheets"/>
        <Anchor>
          <Comment id="{47527ab4-b121-44b0-bb03-6cf529a51da9}"/>
        </Anchor>
        <Create/>
      </Event>
      <Event time="2024-07-30T19:16:10.00" id="{25a7c626-5c5e-4eae-8acb-f8dcb3951ab8}">
        <Attribution userId="placeholder@email.com" userName="Silvana Wong" userProvider="google-sheets"/>
        <Anchor>
          <Comment id="{47527ab4-b121-44b0-bb03-6cf529a51da9}"/>
        </Anchor>
        <Assign userId="szuazo@buk.pe" userName="szuazo@buk.pe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</xdr:row>
      <xdr:rowOff>19050</xdr:rowOff>
    </xdr:from>
    <xdr:ext cx="2362200" cy="1076325"/>
    <xdr:grpSp>
      <xdr:nvGrpSpPr>
        <xdr:cNvPr id="2" name="Shape 2" title="Dibujo"/>
        <xdr:cNvGrpSpPr/>
      </xdr:nvGrpSpPr>
      <xdr:grpSpPr>
        <a:xfrm>
          <a:off x="78425" y="68625"/>
          <a:ext cx="2343000" cy="1058700"/>
          <a:chOff x="78425" y="68625"/>
          <a:chExt cx="2343000" cy="1058700"/>
        </a:xfrm>
      </xdr:grpSpPr>
      <xdr:sp>
        <xdr:nvSpPr>
          <xdr:cNvPr id="3" name="Shape 3"/>
          <xdr:cNvSpPr txBox="1"/>
        </xdr:nvSpPr>
        <xdr:spPr>
          <a:xfrm>
            <a:off x="333300" y="107825"/>
            <a:ext cx="1607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78425" y="68625"/>
            <a:ext cx="2343000" cy="1058700"/>
          </a:xfrm>
          <a:prstGeom prst="roundRect">
            <a:avLst>
              <a:gd fmla="val 16667" name="adj"/>
            </a:avLst>
          </a:prstGeom>
          <a:solidFill>
            <a:srgbClr val="2F4DAA"/>
          </a:solidFill>
          <a:ln cap="flat" cmpd="sng" w="9525">
            <a:solidFill>
              <a:srgbClr val="2F4DAA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78425" y="290175"/>
            <a:ext cx="23430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  <a:latin typeface="Open Sans"/>
                <a:ea typeface="Open Sans"/>
                <a:cs typeface="Open Sans"/>
                <a:sym typeface="Open Sans"/>
              </a:rPr>
              <a:t>Asignar Estacionamiento</a:t>
            </a:r>
            <a:endParaRPr b="1" sz="1400">
              <a:solidFill>
                <a:srgbClr val="FFFFFF"/>
              </a:solidFill>
              <a:latin typeface="Open Sans"/>
              <a:ea typeface="Open Sans"/>
              <a:cs typeface="Open Sans"/>
              <a:sym typeface="Open Sans"/>
            </a:endParaRPr>
          </a:p>
        </xdr:txBody>
      </xdr:sp>
    </xdr:grpSp>
    <xdr:clientData fLocksWithSheet="0"/>
  </xdr:oneCellAnchor>
  <xdr:oneCellAnchor>
    <xdr:from>
      <xdr:col>3</xdr:col>
      <xdr:colOff>428625</xdr:colOff>
      <xdr:row>8</xdr:row>
      <xdr:rowOff>123825</xdr:rowOff>
    </xdr:from>
    <xdr:ext cx="1952625" cy="800100"/>
    <xdr:grpSp>
      <xdr:nvGrpSpPr>
        <xdr:cNvPr id="2" name="Shape 2" title="Dibujo"/>
        <xdr:cNvGrpSpPr/>
      </xdr:nvGrpSpPr>
      <xdr:grpSpPr>
        <a:xfrm>
          <a:off x="88225" y="58825"/>
          <a:ext cx="1931100" cy="784200"/>
          <a:chOff x="88225" y="58825"/>
          <a:chExt cx="1931100" cy="784200"/>
        </a:xfrm>
      </xdr:grpSpPr>
      <xdr:sp>
        <xdr:nvSpPr>
          <xdr:cNvPr id="6" name="Shape 6"/>
          <xdr:cNvSpPr/>
        </xdr:nvSpPr>
        <xdr:spPr>
          <a:xfrm>
            <a:off x="88225" y="58825"/>
            <a:ext cx="1931100" cy="784200"/>
          </a:xfrm>
          <a:prstGeom prst="roundRect">
            <a:avLst>
              <a:gd fmla="val 16667" name="adj"/>
            </a:avLst>
          </a:prstGeom>
          <a:solidFill>
            <a:srgbClr val="2F4DAA"/>
          </a:solidFill>
          <a:ln cap="flat" cmpd="sng" w="9525">
            <a:solidFill>
              <a:srgbClr val="2F4DAA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208225" y="250825"/>
            <a:ext cx="1691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FFFFFF"/>
                </a:solidFill>
              </a:rPr>
              <a:t>Cancelar Reserva</a:t>
            </a:r>
            <a:endParaRPr b="1" sz="14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6</xdr:col>
      <xdr:colOff>571500</xdr:colOff>
      <xdr:row>4</xdr:row>
      <xdr:rowOff>38100</xdr:rowOff>
    </xdr:from>
    <xdr:ext cx="2219325" cy="1009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200025</xdr:rowOff>
    </xdr:from>
    <xdr:ext cx="7572375" cy="8953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2</xdr:row>
      <xdr:rowOff>95250</xdr:rowOff>
    </xdr:from>
    <xdr:ext cx="1990725" cy="923925"/>
    <xdr:sp>
      <xdr:nvSpPr>
        <xdr:cNvPr id="8" name="Shape 8"/>
        <xdr:cNvSpPr/>
      </xdr:nvSpPr>
      <xdr:spPr>
        <a:xfrm>
          <a:off x="0" y="58300"/>
          <a:ext cx="2186100" cy="1000800"/>
        </a:xfrm>
        <a:prstGeom prst="roundRect">
          <a:avLst>
            <a:gd fmla="val 16667" name="adj"/>
          </a:avLst>
        </a:prstGeom>
        <a:solidFill>
          <a:srgbClr val="2F4DAA"/>
        </a:solidFill>
        <a:ln cap="flat" cmpd="sng" w="9525">
          <a:solidFill>
            <a:srgbClr val="2F4DA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Open Sans"/>
              <a:ea typeface="Open Sans"/>
              <a:cs typeface="Open Sans"/>
              <a:sym typeface="Open Sans"/>
            </a:rPr>
            <a:t>Actualizar Cupos</a:t>
          </a:r>
          <a:endParaRPr b="1" sz="1400">
            <a:solidFill>
              <a:srgbClr val="FFFFF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lvana Wong" id="{f0323529-2030-4ed5-842a-2d474ac21e3a}" providerId="google-sheets"/>
  <x18tc:person displayName="szuazo@buk.pe" id="{f1a53c1a-62cf-435f-a730-0556c12c59dc}" userId="szuazo@buk.pe" providerId="google-sheets"/>
</x18tc:personList>
</file>

<file path=xl/tables/table1.xml><?xml version="1.0" encoding="utf-8"?>
<table xmlns="http://schemas.openxmlformats.org/spreadsheetml/2006/main" ref="A1:F6208" displayName="Form_Responses2" name="Form_Responses2" id="1">
  <tableColumns count="6">
    <tableColumn name="Marca temporal" id="1"/>
    <tableColumn name="Dirección de correo electrónico" id="2"/>
    <tableColumn name="Nombre" id="3"/>
    <tableColumn name="Fecha" id="4"/>
    <tableColumn name="Hora" id="5"/>
    <tableColumn name="Placa (solo una por reserva)" id="6"/>
  </tableColumns>
  <tableStyleInfo name="Respuestas Reserva-style" showColumnStripes="0" showFirstColumn="1" showLastColumn="1" showRowStripes="1"/>
</table>
</file>

<file path=xl/tables/table2.xml><?xml version="1.0" encoding="utf-8"?>
<table xmlns="http://schemas.openxmlformats.org/spreadsheetml/2006/main" ref="A1:D151" displayName="Form_Responses" name="Form_Responses" id="2">
  <tableColumns count="4">
    <tableColumn name="Marca temporal" id="1"/>
    <tableColumn name="Dirección de correo electrónico" id="2"/>
    <tableColumn name="ID de reserva" id="3"/>
    <tableColumn name="Confirmación" id="4"/>
  </tableColumns>
  <tableStyleInfo name="Respuestas Cancel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7-30T19:16:10.00" personId="{f0323529-2030-4ed5-842a-2d474ac21e3a}" id="{47527ab4-b121-44b0-bb03-6cf529a51da9}" done="0">
    <x18tc:text xml:space="preserve">@szuazo@buk.pe cuadrito para canal
Asignada a szuazo@buk.pe</x18tc:text>
    <x18tc:mentions>
      <x18tc:mention mentionpersonId="{f1a53c1a-62cf-435f-a730-0556c12c59dc}" mentionId="{6eaaba97-98b8-489f-81d9-702bfc384c93}" startIndex="0" length="1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0JBwgW04OtrIXrCbTv9TFVlIHk1HNn8g8nAgsFCQyv8/edit" TargetMode="External"/><Relationship Id="rId2" Type="http://schemas.openxmlformats.org/officeDocument/2006/relationships/hyperlink" Target="https://docs.google.com/spreadsheets/d/18rDTdKxY0S980J6sholTsTYJy9Dn8A94ihV8o3ywwDY/edit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5"/>
    <col customWidth="1" min="2" max="2" width="27.88"/>
    <col customWidth="1" min="3" max="5" width="18.88"/>
    <col customWidth="1" min="6" max="6" width="25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>
        <v>45492.0</v>
      </c>
      <c r="E2" s="3" t="s">
        <v>9</v>
      </c>
      <c r="F2" s="3" t="s">
        <v>10</v>
      </c>
    </row>
    <row r="3" ht="22.5" customHeight="1">
      <c r="A3" s="2" t="s">
        <v>11</v>
      </c>
      <c r="B3" s="3" t="s">
        <v>12</v>
      </c>
      <c r="C3" s="3" t="s">
        <v>13</v>
      </c>
      <c r="D3" s="4">
        <v>45496.0</v>
      </c>
      <c r="E3" s="3" t="s">
        <v>9</v>
      </c>
      <c r="F3" s="3" t="s">
        <v>14</v>
      </c>
    </row>
    <row r="4" ht="22.5" customHeight="1">
      <c r="A4" s="2" t="s">
        <v>15</v>
      </c>
      <c r="B4" s="3" t="s">
        <v>12</v>
      </c>
      <c r="C4" s="3" t="s">
        <v>16</v>
      </c>
      <c r="D4" s="4">
        <v>45496.0</v>
      </c>
      <c r="E4" s="3" t="s">
        <v>9</v>
      </c>
      <c r="F4" s="3" t="s">
        <v>14</v>
      </c>
    </row>
    <row r="5" ht="22.5" customHeight="1">
      <c r="A5" s="2" t="s">
        <v>17</v>
      </c>
      <c r="B5" s="3" t="s">
        <v>18</v>
      </c>
      <c r="C5" s="3" t="s">
        <v>19</v>
      </c>
      <c r="D5" s="4">
        <v>45504.0</v>
      </c>
      <c r="E5" s="3" t="s">
        <v>9</v>
      </c>
      <c r="F5" s="3" t="s">
        <v>20</v>
      </c>
    </row>
    <row r="6" ht="22.5" customHeight="1">
      <c r="A6" s="2" t="s">
        <v>21</v>
      </c>
      <c r="B6" s="3" t="s">
        <v>22</v>
      </c>
      <c r="C6" s="3" t="s">
        <v>23</v>
      </c>
      <c r="D6" s="4">
        <v>45503.0</v>
      </c>
      <c r="E6" s="3" t="s">
        <v>24</v>
      </c>
      <c r="F6" s="3" t="s">
        <v>25</v>
      </c>
    </row>
    <row r="7" ht="22.5" customHeight="1">
      <c r="A7" s="2" t="s">
        <v>26</v>
      </c>
      <c r="B7" s="3" t="s">
        <v>27</v>
      </c>
      <c r="C7" s="3" t="s">
        <v>28</v>
      </c>
      <c r="D7" s="4">
        <v>45503.0</v>
      </c>
      <c r="E7" s="3" t="s">
        <v>9</v>
      </c>
      <c r="F7" s="3" t="s">
        <v>29</v>
      </c>
    </row>
    <row r="8" ht="22.5" customHeight="1">
      <c r="A8" s="2" t="s">
        <v>30</v>
      </c>
      <c r="B8" s="3" t="s">
        <v>22</v>
      </c>
      <c r="C8" s="3" t="s">
        <v>31</v>
      </c>
      <c r="D8" s="4">
        <v>45505.0</v>
      </c>
      <c r="E8" s="3" t="s">
        <v>24</v>
      </c>
      <c r="F8" s="3" t="s">
        <v>32</v>
      </c>
    </row>
    <row r="9" ht="22.5" customHeight="1">
      <c r="A9" s="2" t="s">
        <v>33</v>
      </c>
      <c r="B9" s="3" t="s">
        <v>34</v>
      </c>
      <c r="C9" s="3" t="s">
        <v>35</v>
      </c>
      <c r="D9" s="4">
        <v>45504.0</v>
      </c>
      <c r="E9" s="3" t="s">
        <v>9</v>
      </c>
      <c r="F9" s="3" t="s">
        <v>36</v>
      </c>
    </row>
    <row r="10" ht="22.5" customHeight="1">
      <c r="A10" s="2" t="s">
        <v>37</v>
      </c>
      <c r="B10" s="3" t="s">
        <v>34</v>
      </c>
      <c r="C10" s="3" t="s">
        <v>35</v>
      </c>
      <c r="D10" s="4">
        <v>45505.0</v>
      </c>
      <c r="E10" s="3" t="s">
        <v>9</v>
      </c>
      <c r="F10" s="3" t="s">
        <v>36</v>
      </c>
    </row>
    <row r="11" ht="22.5" customHeight="1">
      <c r="A11" s="2" t="s">
        <v>38</v>
      </c>
      <c r="B11" s="3" t="s">
        <v>39</v>
      </c>
      <c r="C11" s="3" t="s">
        <v>40</v>
      </c>
      <c r="D11" s="4">
        <v>45503.0</v>
      </c>
      <c r="E11" s="3" t="s">
        <v>9</v>
      </c>
      <c r="F11" s="3" t="s">
        <v>41</v>
      </c>
    </row>
    <row r="12" ht="22.5" customHeight="1">
      <c r="A12" s="2" t="s">
        <v>42</v>
      </c>
      <c r="B12" s="3" t="s">
        <v>39</v>
      </c>
      <c r="C12" s="3" t="s">
        <v>40</v>
      </c>
      <c r="D12" s="4">
        <v>45510.0</v>
      </c>
      <c r="E12" s="3" t="s">
        <v>9</v>
      </c>
      <c r="F12" s="3" t="s">
        <v>43</v>
      </c>
    </row>
    <row r="13" ht="22.5" customHeight="1">
      <c r="A13" s="2" t="s">
        <v>44</v>
      </c>
      <c r="B13" s="3" t="s">
        <v>39</v>
      </c>
      <c r="C13" s="3" t="s">
        <v>40</v>
      </c>
      <c r="D13" s="4">
        <v>45517.0</v>
      </c>
      <c r="E13" s="3" t="s">
        <v>9</v>
      </c>
      <c r="F13" s="3" t="s">
        <v>45</v>
      </c>
    </row>
    <row r="14" ht="22.5" customHeight="1">
      <c r="A14" s="2" t="s">
        <v>46</v>
      </c>
      <c r="B14" s="3" t="s">
        <v>47</v>
      </c>
      <c r="C14" s="3" t="s">
        <v>48</v>
      </c>
      <c r="D14" s="4">
        <v>45505.0</v>
      </c>
      <c r="E14" s="3" t="s">
        <v>9</v>
      </c>
      <c r="F14" s="3" t="s">
        <v>49</v>
      </c>
    </row>
    <row r="15" ht="22.5" customHeight="1">
      <c r="A15" s="2" t="s">
        <v>50</v>
      </c>
      <c r="B15" s="3" t="s">
        <v>51</v>
      </c>
      <c r="C15" s="3" t="s">
        <v>52</v>
      </c>
      <c r="D15" s="4">
        <v>45503.0</v>
      </c>
      <c r="E15" s="3" t="s">
        <v>9</v>
      </c>
      <c r="F15" s="3" t="s">
        <v>53</v>
      </c>
    </row>
    <row r="16" ht="22.5" customHeight="1">
      <c r="A16" s="2" t="s">
        <v>54</v>
      </c>
      <c r="B16" s="3" t="s">
        <v>55</v>
      </c>
      <c r="C16" s="3" t="s">
        <v>56</v>
      </c>
      <c r="D16" s="4">
        <v>45503.0</v>
      </c>
      <c r="E16" s="3" t="s">
        <v>57</v>
      </c>
      <c r="F16" s="3" t="s">
        <v>58</v>
      </c>
    </row>
    <row r="17" ht="22.5" customHeight="1">
      <c r="A17" s="2" t="s">
        <v>59</v>
      </c>
      <c r="B17" s="3" t="s">
        <v>60</v>
      </c>
      <c r="C17" s="3" t="s">
        <v>61</v>
      </c>
      <c r="D17" s="4">
        <v>45505.0</v>
      </c>
      <c r="E17" s="3" t="s">
        <v>9</v>
      </c>
      <c r="F17" s="3" t="s">
        <v>62</v>
      </c>
    </row>
    <row r="18" ht="22.5" customHeight="1">
      <c r="A18" s="2" t="s">
        <v>63</v>
      </c>
      <c r="B18" s="3" t="s">
        <v>51</v>
      </c>
      <c r="C18" s="3" t="s">
        <v>52</v>
      </c>
      <c r="D18" s="4">
        <v>45505.0</v>
      </c>
      <c r="E18" s="3" t="s">
        <v>9</v>
      </c>
      <c r="F18" s="3" t="s">
        <v>53</v>
      </c>
    </row>
    <row r="19" ht="22.5" customHeight="1">
      <c r="A19" s="2" t="s">
        <v>64</v>
      </c>
      <c r="B19" s="3" t="s">
        <v>55</v>
      </c>
      <c r="C19" s="3" t="s">
        <v>56</v>
      </c>
      <c r="D19" s="4">
        <v>45505.0</v>
      </c>
      <c r="E19" s="3" t="s">
        <v>9</v>
      </c>
      <c r="F19" s="3" t="s">
        <v>58</v>
      </c>
    </row>
    <row r="20" ht="22.5" customHeight="1">
      <c r="A20" s="2" t="s">
        <v>65</v>
      </c>
      <c r="B20" s="3" t="s">
        <v>27</v>
      </c>
      <c r="C20" s="3" t="s">
        <v>66</v>
      </c>
      <c r="D20" s="4">
        <v>45517.0</v>
      </c>
      <c r="E20" s="3" t="s">
        <v>9</v>
      </c>
      <c r="F20" s="3" t="s">
        <v>67</v>
      </c>
    </row>
    <row r="21" ht="22.5" customHeight="1">
      <c r="A21" s="2" t="s">
        <v>68</v>
      </c>
      <c r="B21" s="3" t="s">
        <v>12</v>
      </c>
      <c r="C21" s="3" t="s">
        <v>69</v>
      </c>
      <c r="D21" s="4">
        <v>45509.0</v>
      </c>
      <c r="E21" s="3" t="s">
        <v>9</v>
      </c>
      <c r="F21" s="3" t="s">
        <v>14</v>
      </c>
    </row>
    <row r="22" ht="22.5" customHeight="1">
      <c r="A22" s="2" t="s">
        <v>70</v>
      </c>
      <c r="B22" s="3" t="s">
        <v>71</v>
      </c>
      <c r="C22" s="3" t="s">
        <v>72</v>
      </c>
      <c r="D22" s="4">
        <v>45503.0</v>
      </c>
      <c r="E22" s="3" t="s">
        <v>9</v>
      </c>
      <c r="F22" s="3" t="s">
        <v>73</v>
      </c>
    </row>
    <row r="23" ht="22.5" customHeight="1">
      <c r="A23" s="2" t="s">
        <v>74</v>
      </c>
      <c r="B23" s="3" t="s">
        <v>71</v>
      </c>
      <c r="C23" s="3" t="s">
        <v>72</v>
      </c>
      <c r="D23" s="4">
        <v>45505.0</v>
      </c>
      <c r="E23" s="3" t="s">
        <v>9</v>
      </c>
      <c r="F23" s="3" t="s">
        <v>73</v>
      </c>
    </row>
    <row r="24" ht="22.5" customHeight="1">
      <c r="A24" s="2" t="s">
        <v>75</v>
      </c>
      <c r="B24" s="3" t="s">
        <v>55</v>
      </c>
      <c r="C24" s="3" t="s">
        <v>56</v>
      </c>
      <c r="D24" s="4">
        <v>45512.0</v>
      </c>
      <c r="E24" s="3" t="s">
        <v>9</v>
      </c>
      <c r="F24" s="3" t="s">
        <v>58</v>
      </c>
    </row>
    <row r="25" ht="22.5" customHeight="1">
      <c r="A25" s="2" t="s">
        <v>76</v>
      </c>
      <c r="B25" s="3" t="s">
        <v>77</v>
      </c>
      <c r="C25" s="3" t="s">
        <v>78</v>
      </c>
      <c r="D25" s="4">
        <v>45503.0</v>
      </c>
      <c r="E25" s="3" t="s">
        <v>9</v>
      </c>
      <c r="F25" s="3" t="s">
        <v>79</v>
      </c>
    </row>
    <row r="26" ht="22.5" customHeight="1">
      <c r="A26" s="2" t="s">
        <v>80</v>
      </c>
      <c r="B26" s="3" t="s">
        <v>77</v>
      </c>
      <c r="C26" s="3" t="s">
        <v>81</v>
      </c>
      <c r="D26" s="4">
        <v>45504.0</v>
      </c>
      <c r="E26" s="3" t="s">
        <v>9</v>
      </c>
      <c r="F26" s="3" t="s">
        <v>79</v>
      </c>
    </row>
    <row r="27" ht="22.5" customHeight="1">
      <c r="A27" s="2" t="s">
        <v>82</v>
      </c>
      <c r="B27" s="3" t="s">
        <v>83</v>
      </c>
      <c r="C27" s="3" t="s">
        <v>84</v>
      </c>
      <c r="D27" s="4">
        <v>45503.0</v>
      </c>
      <c r="E27" s="3" t="s">
        <v>9</v>
      </c>
      <c r="F27" s="3" t="s">
        <v>85</v>
      </c>
    </row>
    <row r="28" ht="22.5" customHeight="1">
      <c r="A28" s="2" t="s">
        <v>86</v>
      </c>
      <c r="B28" s="3" t="s">
        <v>60</v>
      </c>
      <c r="C28" s="3" t="s">
        <v>61</v>
      </c>
      <c r="D28" s="4">
        <v>45511.0</v>
      </c>
      <c r="E28" s="3" t="s">
        <v>9</v>
      </c>
      <c r="F28" s="3" t="s">
        <v>62</v>
      </c>
    </row>
    <row r="29" ht="22.5" customHeight="1">
      <c r="A29" s="2" t="s">
        <v>87</v>
      </c>
      <c r="B29" s="3" t="s">
        <v>83</v>
      </c>
      <c r="C29" s="3" t="s">
        <v>84</v>
      </c>
      <c r="D29" s="4">
        <v>45505.0</v>
      </c>
      <c r="E29" s="3" t="s">
        <v>9</v>
      </c>
      <c r="F29" s="3" t="s">
        <v>88</v>
      </c>
    </row>
    <row r="30" ht="22.5" customHeight="1">
      <c r="A30" s="2" t="s">
        <v>89</v>
      </c>
      <c r="B30" s="3" t="s">
        <v>83</v>
      </c>
      <c r="C30" s="3" t="s">
        <v>90</v>
      </c>
      <c r="D30" s="4">
        <v>45504.0</v>
      </c>
      <c r="E30" s="3" t="s">
        <v>9</v>
      </c>
      <c r="F30" s="3" t="s">
        <v>88</v>
      </c>
    </row>
    <row r="31" ht="22.5" customHeight="1">
      <c r="A31" s="2" t="s">
        <v>91</v>
      </c>
      <c r="B31" s="3" t="s">
        <v>71</v>
      </c>
      <c r="C31" s="3" t="s">
        <v>72</v>
      </c>
      <c r="D31" s="4">
        <v>45510.0</v>
      </c>
      <c r="E31" s="3" t="s">
        <v>9</v>
      </c>
      <c r="F31" s="3" t="s">
        <v>73</v>
      </c>
    </row>
    <row r="32" ht="22.5" customHeight="1">
      <c r="A32" s="2" t="s">
        <v>92</v>
      </c>
      <c r="B32" s="3" t="s">
        <v>60</v>
      </c>
      <c r="C32" s="3" t="s">
        <v>61</v>
      </c>
      <c r="D32" s="4">
        <v>45525.0</v>
      </c>
      <c r="E32" s="3" t="s">
        <v>9</v>
      </c>
      <c r="F32" s="3" t="s">
        <v>62</v>
      </c>
    </row>
    <row r="33" ht="22.5" customHeight="1">
      <c r="A33" s="2" t="s">
        <v>93</v>
      </c>
      <c r="B33" s="3" t="s">
        <v>34</v>
      </c>
      <c r="C33" s="3" t="s">
        <v>35</v>
      </c>
      <c r="D33" s="4">
        <v>45511.0</v>
      </c>
      <c r="E33" s="3" t="s">
        <v>9</v>
      </c>
      <c r="F33" s="3" t="s">
        <v>36</v>
      </c>
    </row>
    <row r="34" ht="22.5" customHeight="1">
      <c r="A34" s="2" t="s">
        <v>94</v>
      </c>
      <c r="B34" s="3" t="s">
        <v>95</v>
      </c>
      <c r="C34" s="3" t="s">
        <v>96</v>
      </c>
      <c r="D34" s="4">
        <v>45499.0</v>
      </c>
      <c r="E34" s="3" t="s">
        <v>9</v>
      </c>
      <c r="F34" s="3" t="s">
        <v>97</v>
      </c>
    </row>
    <row r="35" ht="22.5" customHeight="1">
      <c r="A35" s="2" t="s">
        <v>98</v>
      </c>
      <c r="B35" s="3" t="s">
        <v>12</v>
      </c>
      <c r="C35" s="3" t="s">
        <v>69</v>
      </c>
      <c r="D35" s="4">
        <v>45511.0</v>
      </c>
      <c r="E35" s="3" t="s">
        <v>9</v>
      </c>
      <c r="F35" s="3" t="s">
        <v>14</v>
      </c>
    </row>
    <row r="36" ht="22.5" customHeight="1">
      <c r="A36" s="2" t="s">
        <v>99</v>
      </c>
      <c r="B36" s="3" t="s">
        <v>12</v>
      </c>
      <c r="C36" s="3" t="s">
        <v>69</v>
      </c>
      <c r="D36" s="4">
        <v>45512.0</v>
      </c>
      <c r="E36" s="3" t="s">
        <v>9</v>
      </c>
      <c r="F36" s="3" t="s">
        <v>14</v>
      </c>
    </row>
    <row r="37" ht="22.5" customHeight="1">
      <c r="A37" s="2" t="s">
        <v>100</v>
      </c>
      <c r="B37" s="3" t="s">
        <v>101</v>
      </c>
      <c r="C37" s="3" t="s">
        <v>102</v>
      </c>
      <c r="D37" s="4">
        <v>45505.0</v>
      </c>
      <c r="E37" s="3" t="s">
        <v>9</v>
      </c>
      <c r="F37" s="3" t="s">
        <v>103</v>
      </c>
    </row>
    <row r="38" ht="22.5" customHeight="1">
      <c r="A38" s="2" t="s">
        <v>104</v>
      </c>
      <c r="B38" s="3" t="s">
        <v>105</v>
      </c>
      <c r="C38" s="3" t="s">
        <v>106</v>
      </c>
      <c r="D38" s="4">
        <v>45503.0</v>
      </c>
      <c r="E38" s="3" t="s">
        <v>9</v>
      </c>
      <c r="F38" s="3" t="s">
        <v>107</v>
      </c>
    </row>
    <row r="39" ht="22.5" customHeight="1">
      <c r="A39" s="2" t="s">
        <v>108</v>
      </c>
      <c r="B39" s="3" t="s">
        <v>109</v>
      </c>
      <c r="C39" s="3" t="s">
        <v>110</v>
      </c>
      <c r="D39" s="4">
        <v>45503.0</v>
      </c>
      <c r="E39" s="3" t="s">
        <v>9</v>
      </c>
      <c r="F39" s="3" t="s">
        <v>111</v>
      </c>
    </row>
    <row r="40" ht="22.5" customHeight="1">
      <c r="A40" s="2" t="s">
        <v>112</v>
      </c>
      <c r="B40" s="3" t="s">
        <v>113</v>
      </c>
      <c r="C40" s="3" t="s">
        <v>114</v>
      </c>
      <c r="D40" s="4">
        <v>45503.0</v>
      </c>
      <c r="E40" s="3" t="s">
        <v>9</v>
      </c>
      <c r="F40" s="3" t="s">
        <v>115</v>
      </c>
    </row>
    <row r="41" ht="22.5" customHeight="1">
      <c r="A41" s="2" t="s">
        <v>116</v>
      </c>
      <c r="B41" s="3" t="s">
        <v>117</v>
      </c>
      <c r="C41" s="3" t="s">
        <v>118</v>
      </c>
      <c r="D41" s="4">
        <v>45504.0</v>
      </c>
      <c r="E41" s="3" t="s">
        <v>9</v>
      </c>
      <c r="F41" s="3" t="s">
        <v>119</v>
      </c>
    </row>
    <row r="42" ht="22.5" customHeight="1">
      <c r="A42" s="2" t="s">
        <v>120</v>
      </c>
      <c r="B42" s="3" t="s">
        <v>117</v>
      </c>
      <c r="C42" s="3" t="s">
        <v>118</v>
      </c>
      <c r="D42" s="4">
        <v>45505.0</v>
      </c>
      <c r="E42" s="3" t="s">
        <v>9</v>
      </c>
      <c r="F42" s="3" t="s">
        <v>119</v>
      </c>
    </row>
    <row r="43" ht="22.5" customHeight="1">
      <c r="A43" s="2" t="s">
        <v>121</v>
      </c>
      <c r="B43" s="3" t="s">
        <v>117</v>
      </c>
      <c r="C43" s="3" t="s">
        <v>122</v>
      </c>
      <c r="D43" s="4" t="s">
        <v>123</v>
      </c>
      <c r="E43" s="3" t="s">
        <v>57</v>
      </c>
      <c r="F43" s="3" t="s">
        <v>124</v>
      </c>
    </row>
    <row r="44" ht="22.5" customHeight="1">
      <c r="A44" s="2" t="s">
        <v>125</v>
      </c>
      <c r="B44" s="3" t="s">
        <v>126</v>
      </c>
      <c r="C44" s="3" t="s">
        <v>127</v>
      </c>
      <c r="D44" s="4">
        <v>45504.0</v>
      </c>
      <c r="E44" s="3" t="s">
        <v>9</v>
      </c>
      <c r="F44" s="3" t="s">
        <v>128</v>
      </c>
    </row>
    <row r="45" ht="22.5" customHeight="1">
      <c r="A45" s="2" t="s">
        <v>129</v>
      </c>
      <c r="B45" s="3" t="s">
        <v>130</v>
      </c>
      <c r="C45" s="3" t="s">
        <v>131</v>
      </c>
      <c r="D45" s="4">
        <v>45505.0</v>
      </c>
      <c r="E45" s="3" t="s">
        <v>57</v>
      </c>
      <c r="F45" s="3" t="s">
        <v>124</v>
      </c>
    </row>
    <row r="46" ht="22.5" customHeight="1">
      <c r="A46" s="2" t="s">
        <v>132</v>
      </c>
      <c r="B46" s="3" t="s">
        <v>117</v>
      </c>
      <c r="C46" s="3" t="s">
        <v>118</v>
      </c>
      <c r="D46" s="4">
        <v>45510.0</v>
      </c>
      <c r="E46" s="3" t="s">
        <v>9</v>
      </c>
      <c r="F46" s="3" t="s">
        <v>119</v>
      </c>
    </row>
    <row r="47" ht="22.5" customHeight="1">
      <c r="A47" s="2" t="s">
        <v>133</v>
      </c>
      <c r="B47" s="3" t="s">
        <v>77</v>
      </c>
      <c r="C47" s="3" t="s">
        <v>81</v>
      </c>
      <c r="D47" s="4">
        <v>45505.0</v>
      </c>
      <c r="E47" s="3" t="s">
        <v>9</v>
      </c>
      <c r="F47" s="3" t="s">
        <v>79</v>
      </c>
    </row>
    <row r="48" ht="22.5" customHeight="1">
      <c r="A48" s="2" t="s">
        <v>134</v>
      </c>
      <c r="B48" s="3" t="s">
        <v>77</v>
      </c>
      <c r="C48" s="3" t="s">
        <v>81</v>
      </c>
      <c r="D48" s="4">
        <v>45511.0</v>
      </c>
      <c r="E48" s="3" t="s">
        <v>9</v>
      </c>
      <c r="F48" s="3" t="s">
        <v>79</v>
      </c>
    </row>
    <row r="49" ht="22.5" customHeight="1">
      <c r="A49" s="2" t="s">
        <v>135</v>
      </c>
      <c r="B49" s="3" t="s">
        <v>136</v>
      </c>
      <c r="C49" s="3" t="s">
        <v>137</v>
      </c>
      <c r="D49" s="4">
        <v>45503.0</v>
      </c>
      <c r="E49" s="3" t="s">
        <v>9</v>
      </c>
      <c r="F49" s="3" t="s">
        <v>138</v>
      </c>
    </row>
    <row r="50" ht="22.5" customHeight="1">
      <c r="A50" s="2" t="s">
        <v>139</v>
      </c>
      <c r="B50" s="3" t="s">
        <v>55</v>
      </c>
      <c r="C50" s="3" t="s">
        <v>140</v>
      </c>
      <c r="D50" s="4">
        <v>45506.0</v>
      </c>
      <c r="E50" s="3" t="s">
        <v>24</v>
      </c>
      <c r="F50" s="3" t="s">
        <v>58</v>
      </c>
    </row>
    <row r="51" ht="22.5" customHeight="1">
      <c r="A51" s="2" t="s">
        <v>141</v>
      </c>
      <c r="B51" s="3" t="s">
        <v>27</v>
      </c>
      <c r="C51" s="3" t="s">
        <v>28</v>
      </c>
      <c r="D51" s="4">
        <v>45512.0</v>
      </c>
      <c r="E51" s="3" t="s">
        <v>9</v>
      </c>
      <c r="F51" s="3" t="s">
        <v>29</v>
      </c>
    </row>
    <row r="52" ht="22.5" customHeight="1">
      <c r="A52" s="2" t="s">
        <v>142</v>
      </c>
      <c r="B52" s="3" t="s">
        <v>143</v>
      </c>
      <c r="C52" s="3" t="s">
        <v>144</v>
      </c>
      <c r="D52" s="4">
        <v>45511.0</v>
      </c>
      <c r="E52" s="3" t="s">
        <v>9</v>
      </c>
      <c r="F52" s="3" t="s">
        <v>145</v>
      </c>
    </row>
    <row r="53" ht="22.5" customHeight="1">
      <c r="A53" s="2" t="s">
        <v>146</v>
      </c>
      <c r="B53" s="3" t="s">
        <v>143</v>
      </c>
      <c r="C53" s="3" t="s">
        <v>144</v>
      </c>
      <c r="D53" s="4">
        <v>45518.0</v>
      </c>
      <c r="E53" s="3" t="s">
        <v>9</v>
      </c>
      <c r="F53" s="3" t="s">
        <v>145</v>
      </c>
    </row>
    <row r="54" ht="22.5" customHeight="1">
      <c r="A54" s="2" t="s">
        <v>147</v>
      </c>
      <c r="B54" s="3" t="s">
        <v>47</v>
      </c>
      <c r="C54" s="3" t="s">
        <v>48</v>
      </c>
      <c r="D54" s="4">
        <v>45519.0</v>
      </c>
      <c r="E54" s="3" t="s">
        <v>9</v>
      </c>
      <c r="F54" s="3" t="s">
        <v>49</v>
      </c>
    </row>
    <row r="55" ht="22.5" customHeight="1">
      <c r="A55" s="2" t="s">
        <v>148</v>
      </c>
      <c r="B55" s="3" t="s">
        <v>51</v>
      </c>
      <c r="C55" s="3" t="s">
        <v>52</v>
      </c>
      <c r="D55" s="4">
        <v>45512.0</v>
      </c>
      <c r="E55" s="3" t="s">
        <v>9</v>
      </c>
      <c r="F55" s="3" t="s">
        <v>53</v>
      </c>
    </row>
    <row r="56" ht="22.5" customHeight="1">
      <c r="A56" s="2" t="s">
        <v>149</v>
      </c>
      <c r="B56" s="3" t="s">
        <v>105</v>
      </c>
      <c r="C56" s="3" t="s">
        <v>106</v>
      </c>
      <c r="D56" s="4">
        <v>45511.0</v>
      </c>
      <c r="E56" s="3" t="s">
        <v>9</v>
      </c>
      <c r="F56" s="3" t="s">
        <v>107</v>
      </c>
    </row>
    <row r="57" ht="22.5" customHeight="1">
      <c r="A57" s="2" t="s">
        <v>150</v>
      </c>
      <c r="B57" s="3" t="s">
        <v>105</v>
      </c>
      <c r="C57" s="3" t="s">
        <v>106</v>
      </c>
      <c r="D57" s="4">
        <v>45517.0</v>
      </c>
      <c r="E57" s="3" t="s">
        <v>9</v>
      </c>
      <c r="F57" s="3" t="s">
        <v>151</v>
      </c>
    </row>
    <row r="58" ht="22.5" customHeight="1">
      <c r="A58" s="2" t="s">
        <v>152</v>
      </c>
      <c r="B58" s="3" t="s">
        <v>113</v>
      </c>
      <c r="C58" s="3" t="s">
        <v>153</v>
      </c>
      <c r="D58" s="4">
        <v>45481.0</v>
      </c>
      <c r="E58" s="3" t="s">
        <v>9</v>
      </c>
      <c r="F58" s="3" t="s">
        <v>154</v>
      </c>
    </row>
    <row r="59" ht="22.5" customHeight="1">
      <c r="A59" s="2" t="s">
        <v>155</v>
      </c>
      <c r="B59" s="3" t="s">
        <v>113</v>
      </c>
      <c r="C59" s="3" t="s">
        <v>153</v>
      </c>
      <c r="D59" s="4">
        <v>45511.0</v>
      </c>
      <c r="E59" s="3" t="s">
        <v>9</v>
      </c>
      <c r="F59" s="3" t="s">
        <v>154</v>
      </c>
    </row>
    <row r="60" ht="22.5" customHeight="1">
      <c r="A60" s="2" t="s">
        <v>156</v>
      </c>
      <c r="B60" s="3" t="s">
        <v>113</v>
      </c>
      <c r="C60" s="3" t="s">
        <v>157</v>
      </c>
      <c r="D60" s="4">
        <v>45517.0</v>
      </c>
      <c r="E60" s="3" t="s">
        <v>9</v>
      </c>
      <c r="F60" s="3" t="s">
        <v>154</v>
      </c>
    </row>
    <row r="61" ht="22.5" customHeight="1">
      <c r="A61" s="2" t="s">
        <v>158</v>
      </c>
      <c r="B61" s="3" t="s">
        <v>39</v>
      </c>
      <c r="C61" s="3" t="s">
        <v>40</v>
      </c>
      <c r="D61" s="4">
        <v>45524.0</v>
      </c>
      <c r="E61" s="3" t="s">
        <v>9</v>
      </c>
      <c r="F61" s="3" t="s">
        <v>159</v>
      </c>
    </row>
    <row r="62" ht="22.5" customHeight="1">
      <c r="A62" s="2" t="s">
        <v>160</v>
      </c>
      <c r="B62" s="3" t="s">
        <v>161</v>
      </c>
      <c r="C62" s="3" t="s">
        <v>162</v>
      </c>
      <c r="D62" s="4">
        <v>45510.0</v>
      </c>
      <c r="E62" s="3" t="s">
        <v>9</v>
      </c>
      <c r="F62" s="3" t="s">
        <v>163</v>
      </c>
    </row>
    <row r="63" ht="22.5" customHeight="1">
      <c r="A63" s="2" t="s">
        <v>164</v>
      </c>
      <c r="B63" s="3" t="s">
        <v>83</v>
      </c>
      <c r="C63" s="3" t="s">
        <v>84</v>
      </c>
      <c r="D63" s="4">
        <v>45511.0</v>
      </c>
      <c r="E63" s="3" t="s">
        <v>9</v>
      </c>
      <c r="F63" s="3" t="s">
        <v>88</v>
      </c>
    </row>
    <row r="64" ht="22.5" customHeight="1">
      <c r="A64" s="2" t="s">
        <v>165</v>
      </c>
      <c r="B64" s="3" t="s">
        <v>83</v>
      </c>
      <c r="C64" s="3" t="s">
        <v>90</v>
      </c>
      <c r="D64" s="4">
        <v>45512.0</v>
      </c>
      <c r="E64" s="3" t="s">
        <v>9</v>
      </c>
      <c r="F64" s="3" t="s">
        <v>88</v>
      </c>
    </row>
    <row r="65" ht="22.5" customHeight="1">
      <c r="A65" s="2" t="s">
        <v>166</v>
      </c>
      <c r="B65" s="3" t="s">
        <v>83</v>
      </c>
      <c r="C65" s="3" t="s">
        <v>84</v>
      </c>
      <c r="D65" s="4">
        <v>45509.0</v>
      </c>
      <c r="E65" s="3" t="s">
        <v>9</v>
      </c>
      <c r="F65" s="3" t="s">
        <v>88</v>
      </c>
    </row>
    <row r="66" ht="22.5" customHeight="1">
      <c r="A66" s="2" t="s">
        <v>167</v>
      </c>
      <c r="B66" s="3" t="s">
        <v>83</v>
      </c>
      <c r="C66" s="3" t="s">
        <v>84</v>
      </c>
      <c r="D66" s="4">
        <v>45512.0</v>
      </c>
      <c r="E66" s="3" t="s">
        <v>9</v>
      </c>
      <c r="F66" s="3" t="s">
        <v>88</v>
      </c>
    </row>
    <row r="67" ht="22.5" customHeight="1">
      <c r="A67" s="2" t="s">
        <v>168</v>
      </c>
      <c r="B67" s="3" t="s">
        <v>51</v>
      </c>
      <c r="C67" s="3" t="s">
        <v>52</v>
      </c>
      <c r="D67" s="4">
        <v>45493.0</v>
      </c>
      <c r="E67" s="3" t="s">
        <v>9</v>
      </c>
      <c r="F67" s="3" t="s">
        <v>53</v>
      </c>
    </row>
    <row r="68" ht="22.5" customHeight="1">
      <c r="A68" s="2" t="s">
        <v>169</v>
      </c>
      <c r="B68" s="3" t="s">
        <v>51</v>
      </c>
      <c r="C68" s="3" t="s">
        <v>52</v>
      </c>
      <c r="D68" s="4">
        <v>45524.0</v>
      </c>
      <c r="E68" s="3" t="s">
        <v>9</v>
      </c>
      <c r="F68" s="3" t="s">
        <v>53</v>
      </c>
    </row>
    <row r="69" ht="22.5" customHeight="1">
      <c r="A69" s="2" t="s">
        <v>170</v>
      </c>
      <c r="B69" s="3" t="s">
        <v>51</v>
      </c>
      <c r="C69" s="3" t="s">
        <v>52</v>
      </c>
      <c r="D69" s="4">
        <v>45505.0</v>
      </c>
      <c r="E69" s="3" t="s">
        <v>24</v>
      </c>
      <c r="F69" s="3" t="s">
        <v>53</v>
      </c>
    </row>
    <row r="70" ht="22.5" customHeight="1">
      <c r="A70" s="2" t="s">
        <v>171</v>
      </c>
      <c r="B70" s="3" t="s">
        <v>71</v>
      </c>
      <c r="C70" s="3" t="s">
        <v>72</v>
      </c>
      <c r="D70" s="4">
        <v>45512.0</v>
      </c>
      <c r="E70" s="3" t="s">
        <v>9</v>
      </c>
      <c r="F70" s="3" t="s">
        <v>73</v>
      </c>
    </row>
    <row r="71" ht="22.5" customHeight="1">
      <c r="A71" s="2" t="s">
        <v>172</v>
      </c>
      <c r="B71" s="3" t="s">
        <v>83</v>
      </c>
      <c r="C71" s="3" t="s">
        <v>84</v>
      </c>
      <c r="D71" s="4">
        <v>45510.0</v>
      </c>
      <c r="E71" s="3" t="s">
        <v>9</v>
      </c>
      <c r="F71" s="3" t="s">
        <v>88</v>
      </c>
    </row>
    <row r="72" ht="22.5" customHeight="1">
      <c r="A72" s="2" t="s">
        <v>173</v>
      </c>
      <c r="B72" s="3" t="s">
        <v>174</v>
      </c>
      <c r="C72" s="3" t="s">
        <v>175</v>
      </c>
      <c r="D72" s="4">
        <v>45505.0</v>
      </c>
      <c r="E72" s="3" t="s">
        <v>9</v>
      </c>
      <c r="F72" s="3" t="s">
        <v>176</v>
      </c>
    </row>
    <row r="73" ht="22.5" customHeight="1">
      <c r="A73" s="2" t="s">
        <v>177</v>
      </c>
      <c r="B73" s="3" t="s">
        <v>34</v>
      </c>
      <c r="C73" s="3" t="s">
        <v>35</v>
      </c>
      <c r="D73" s="4" t="s">
        <v>178</v>
      </c>
      <c r="E73" s="3" t="s">
        <v>9</v>
      </c>
      <c r="F73" s="3" t="s">
        <v>179</v>
      </c>
    </row>
    <row r="74" ht="22.5" customHeight="1">
      <c r="A74" s="2" t="s">
        <v>180</v>
      </c>
      <c r="B74" s="3" t="s">
        <v>83</v>
      </c>
      <c r="C74" s="3" t="s">
        <v>84</v>
      </c>
      <c r="D74" s="4">
        <v>45511.0</v>
      </c>
      <c r="E74" s="3" t="s">
        <v>9</v>
      </c>
      <c r="F74" s="3" t="s">
        <v>88</v>
      </c>
    </row>
    <row r="75" ht="22.5" customHeight="1">
      <c r="A75" s="2" t="s">
        <v>181</v>
      </c>
      <c r="B75" s="3" t="s">
        <v>18</v>
      </c>
      <c r="C75" s="3" t="s">
        <v>19</v>
      </c>
      <c r="D75" s="4">
        <v>45511.0</v>
      </c>
      <c r="E75" s="3" t="s">
        <v>9</v>
      </c>
      <c r="F75" s="3" t="s">
        <v>20</v>
      </c>
    </row>
    <row r="76" ht="22.5" customHeight="1">
      <c r="A76" s="2" t="s">
        <v>182</v>
      </c>
      <c r="B76" s="3" t="s">
        <v>183</v>
      </c>
      <c r="C76" s="3" t="s">
        <v>184</v>
      </c>
      <c r="D76" s="4">
        <v>45511.0</v>
      </c>
      <c r="E76" s="3" t="s">
        <v>9</v>
      </c>
      <c r="F76" s="3" t="s">
        <v>185</v>
      </c>
    </row>
    <row r="77" ht="22.5" customHeight="1">
      <c r="A77" s="2" t="s">
        <v>186</v>
      </c>
      <c r="B77" s="3" t="s">
        <v>22</v>
      </c>
      <c r="C77" s="3" t="s">
        <v>187</v>
      </c>
      <c r="D77" s="4">
        <v>45512.0</v>
      </c>
      <c r="E77" s="3" t="s">
        <v>24</v>
      </c>
      <c r="F77" s="3" t="s">
        <v>188</v>
      </c>
    </row>
    <row r="78" ht="22.5" customHeight="1">
      <c r="A78" s="2" t="s">
        <v>189</v>
      </c>
      <c r="B78" s="3" t="s">
        <v>39</v>
      </c>
      <c r="C78" s="3" t="s">
        <v>40</v>
      </c>
      <c r="D78" s="4">
        <v>45531.0</v>
      </c>
      <c r="E78" s="3" t="s">
        <v>9</v>
      </c>
      <c r="F78" s="3" t="s">
        <v>190</v>
      </c>
    </row>
    <row r="79" ht="22.5" customHeight="1">
      <c r="A79" s="2" t="s">
        <v>191</v>
      </c>
      <c r="B79" s="3" t="s">
        <v>192</v>
      </c>
      <c r="C79" s="3" t="s">
        <v>193</v>
      </c>
      <c r="D79" s="4">
        <v>45520.0</v>
      </c>
      <c r="E79" s="3" t="s">
        <v>9</v>
      </c>
      <c r="F79" s="3" t="s">
        <v>194</v>
      </c>
    </row>
    <row r="80" ht="22.5" customHeight="1">
      <c r="A80" s="2" t="s">
        <v>195</v>
      </c>
      <c r="B80" s="3" t="s">
        <v>143</v>
      </c>
      <c r="C80" s="3" t="s">
        <v>144</v>
      </c>
      <c r="D80" s="4">
        <v>45527.0</v>
      </c>
      <c r="E80" s="3" t="s">
        <v>9</v>
      </c>
      <c r="F80" s="3" t="s">
        <v>145</v>
      </c>
    </row>
    <row r="81" ht="22.5" customHeight="1">
      <c r="A81" s="2" t="s">
        <v>196</v>
      </c>
      <c r="B81" s="3" t="s">
        <v>109</v>
      </c>
      <c r="C81" s="3" t="s">
        <v>197</v>
      </c>
      <c r="D81" s="4">
        <v>45512.0</v>
      </c>
      <c r="E81" s="3" t="s">
        <v>9</v>
      </c>
      <c r="F81" s="3" t="s">
        <v>111</v>
      </c>
    </row>
    <row r="82" ht="22.5" customHeight="1">
      <c r="A82" s="2" t="s">
        <v>198</v>
      </c>
      <c r="B82" s="3" t="s">
        <v>109</v>
      </c>
      <c r="C82" s="3" t="s">
        <v>197</v>
      </c>
      <c r="D82" s="4">
        <v>45517.0</v>
      </c>
      <c r="E82" s="3" t="s">
        <v>9</v>
      </c>
      <c r="F82" s="3" t="s">
        <v>111</v>
      </c>
    </row>
    <row r="83" ht="22.5" customHeight="1">
      <c r="A83" s="2" t="s">
        <v>199</v>
      </c>
      <c r="B83" s="3" t="s">
        <v>117</v>
      </c>
      <c r="C83" s="3" t="s">
        <v>118</v>
      </c>
      <c r="D83" s="4">
        <v>45512.0</v>
      </c>
      <c r="E83" s="3" t="s">
        <v>9</v>
      </c>
      <c r="F83" s="3" t="s">
        <v>119</v>
      </c>
    </row>
    <row r="84" ht="22.5" customHeight="1">
      <c r="A84" s="2" t="s">
        <v>200</v>
      </c>
      <c r="B84" s="3" t="s">
        <v>117</v>
      </c>
      <c r="C84" s="3" t="s">
        <v>118</v>
      </c>
      <c r="D84" s="4">
        <v>45517.0</v>
      </c>
      <c r="E84" s="3" t="s">
        <v>9</v>
      </c>
      <c r="F84" s="3" t="s">
        <v>119</v>
      </c>
    </row>
    <row r="85" ht="22.5" customHeight="1">
      <c r="A85" s="2" t="s">
        <v>201</v>
      </c>
      <c r="B85" s="3" t="s">
        <v>117</v>
      </c>
      <c r="C85" s="3" t="s">
        <v>118</v>
      </c>
      <c r="D85" s="4">
        <v>45518.0</v>
      </c>
      <c r="E85" s="3" t="s">
        <v>9</v>
      </c>
      <c r="F85" s="3" t="s">
        <v>119</v>
      </c>
    </row>
    <row r="86" ht="22.5" customHeight="1">
      <c r="A86" s="2" t="s">
        <v>202</v>
      </c>
      <c r="B86" s="3" t="s">
        <v>117</v>
      </c>
      <c r="C86" s="3" t="s">
        <v>118</v>
      </c>
      <c r="D86" s="4">
        <v>45509.0</v>
      </c>
      <c r="E86" s="3" t="s">
        <v>9</v>
      </c>
      <c r="F86" s="3" t="s">
        <v>119</v>
      </c>
    </row>
    <row r="87" ht="22.5" customHeight="1">
      <c r="A87" s="2" t="s">
        <v>203</v>
      </c>
      <c r="B87" s="3" t="s">
        <v>174</v>
      </c>
      <c r="C87" s="3" t="s">
        <v>204</v>
      </c>
      <c r="D87" s="4">
        <v>45518.0</v>
      </c>
      <c r="E87" s="3" t="s">
        <v>57</v>
      </c>
      <c r="F87" s="3" t="s">
        <v>205</v>
      </c>
    </row>
    <row r="88" ht="22.5" customHeight="1">
      <c r="A88" s="2" t="s">
        <v>206</v>
      </c>
      <c r="B88" s="3" t="s">
        <v>55</v>
      </c>
      <c r="C88" s="3" t="s">
        <v>140</v>
      </c>
      <c r="D88" s="4">
        <v>45511.0</v>
      </c>
      <c r="E88" s="3" t="s">
        <v>9</v>
      </c>
      <c r="F88" s="3" t="s">
        <v>58</v>
      </c>
    </row>
    <row r="89" ht="22.5" customHeight="1">
      <c r="A89" s="2" t="s">
        <v>207</v>
      </c>
      <c r="B89" s="3" t="s">
        <v>55</v>
      </c>
      <c r="C89" s="3" t="s">
        <v>140</v>
      </c>
      <c r="D89" s="4">
        <v>45517.0</v>
      </c>
      <c r="E89" s="3" t="s">
        <v>24</v>
      </c>
      <c r="F89" s="3" t="s">
        <v>58</v>
      </c>
    </row>
    <row r="90" ht="22.5" customHeight="1">
      <c r="A90" s="2" t="s">
        <v>208</v>
      </c>
      <c r="B90" s="3" t="s">
        <v>55</v>
      </c>
      <c r="C90" s="3" t="s">
        <v>140</v>
      </c>
      <c r="D90" s="4">
        <v>45518.0</v>
      </c>
      <c r="E90" s="3" t="s">
        <v>57</v>
      </c>
      <c r="F90" s="3" t="s">
        <v>58</v>
      </c>
    </row>
    <row r="91" ht="22.5" customHeight="1">
      <c r="A91" s="2" t="s">
        <v>209</v>
      </c>
      <c r="B91" s="3" t="s">
        <v>60</v>
      </c>
      <c r="C91" s="3" t="s">
        <v>61</v>
      </c>
      <c r="D91" s="4">
        <v>45512.0</v>
      </c>
      <c r="E91" s="3" t="s">
        <v>9</v>
      </c>
      <c r="F91" s="3" t="s">
        <v>62</v>
      </c>
    </row>
    <row r="92" ht="22.5" customHeight="1">
      <c r="A92" s="2" t="s">
        <v>210</v>
      </c>
      <c r="B92" s="3" t="s">
        <v>60</v>
      </c>
      <c r="C92" s="3" t="s">
        <v>61</v>
      </c>
      <c r="D92" s="4">
        <v>45512.0</v>
      </c>
      <c r="E92" s="3" t="s">
        <v>9</v>
      </c>
      <c r="F92" s="3" t="s">
        <v>62</v>
      </c>
    </row>
    <row r="93" ht="22.5" customHeight="1">
      <c r="A93" s="2" t="s">
        <v>211</v>
      </c>
      <c r="B93" s="3" t="s">
        <v>60</v>
      </c>
      <c r="C93" s="3" t="s">
        <v>61</v>
      </c>
      <c r="D93" s="4">
        <v>45532.0</v>
      </c>
      <c r="E93" s="3" t="s">
        <v>9</v>
      </c>
      <c r="F93" s="3" t="s">
        <v>62</v>
      </c>
    </row>
    <row r="94" ht="22.5" customHeight="1">
      <c r="A94" s="2" t="s">
        <v>212</v>
      </c>
      <c r="B94" s="3" t="s">
        <v>27</v>
      </c>
      <c r="C94" s="3" t="s">
        <v>28</v>
      </c>
      <c r="D94" s="4">
        <v>45524.0</v>
      </c>
      <c r="E94" s="3" t="s">
        <v>9</v>
      </c>
      <c r="F94" s="3" t="s">
        <v>67</v>
      </c>
    </row>
    <row r="95" ht="22.5" customHeight="1">
      <c r="A95" s="2" t="s">
        <v>213</v>
      </c>
      <c r="B95" s="3" t="s">
        <v>77</v>
      </c>
      <c r="C95" s="3" t="s">
        <v>81</v>
      </c>
      <c r="D95" s="4">
        <v>45517.0</v>
      </c>
      <c r="E95" s="3" t="s">
        <v>9</v>
      </c>
      <c r="F95" s="3" t="s">
        <v>79</v>
      </c>
    </row>
    <row r="96" ht="22.5" customHeight="1">
      <c r="A96" s="2" t="s">
        <v>214</v>
      </c>
      <c r="B96" s="3" t="s">
        <v>215</v>
      </c>
      <c r="C96" s="3" t="s">
        <v>216</v>
      </c>
      <c r="D96" s="4">
        <v>45512.0</v>
      </c>
      <c r="E96" s="3" t="s">
        <v>24</v>
      </c>
      <c r="F96" s="3" t="s">
        <v>217</v>
      </c>
    </row>
    <row r="97" ht="22.5" customHeight="1">
      <c r="A97" s="2" t="s">
        <v>218</v>
      </c>
      <c r="B97" s="3" t="s">
        <v>126</v>
      </c>
      <c r="C97" s="3" t="s">
        <v>127</v>
      </c>
      <c r="D97" s="4">
        <v>45511.0</v>
      </c>
      <c r="E97" s="3" t="s">
        <v>9</v>
      </c>
      <c r="F97" s="3" t="s">
        <v>128</v>
      </c>
    </row>
    <row r="98" ht="22.5" customHeight="1">
      <c r="A98" s="2" t="s">
        <v>219</v>
      </c>
      <c r="B98" s="3" t="s">
        <v>126</v>
      </c>
      <c r="C98" s="3" t="s">
        <v>127</v>
      </c>
      <c r="D98" s="4">
        <v>45518.0</v>
      </c>
      <c r="E98" s="3" t="s">
        <v>9</v>
      </c>
      <c r="F98" s="3" t="s">
        <v>128</v>
      </c>
    </row>
    <row r="99" ht="22.5" customHeight="1">
      <c r="A99" s="2" t="s">
        <v>220</v>
      </c>
      <c r="B99" s="3" t="s">
        <v>126</v>
      </c>
      <c r="C99" s="3" t="s">
        <v>127</v>
      </c>
      <c r="D99" s="4">
        <v>45525.0</v>
      </c>
      <c r="E99" s="3" t="s">
        <v>9</v>
      </c>
      <c r="F99" s="3" t="s">
        <v>128</v>
      </c>
    </row>
    <row r="100" ht="22.5" customHeight="1">
      <c r="A100" s="2" t="s">
        <v>221</v>
      </c>
      <c r="B100" s="3" t="s">
        <v>126</v>
      </c>
      <c r="C100" s="3" t="s">
        <v>127</v>
      </c>
      <c r="D100" s="4">
        <v>45532.0</v>
      </c>
      <c r="E100" s="3" t="s">
        <v>9</v>
      </c>
      <c r="F100" s="3" t="s">
        <v>128</v>
      </c>
    </row>
    <row r="101" ht="22.5" customHeight="1">
      <c r="A101" s="2" t="s">
        <v>222</v>
      </c>
      <c r="B101" s="3" t="s">
        <v>83</v>
      </c>
      <c r="C101" s="3" t="s">
        <v>223</v>
      </c>
      <c r="D101" s="4">
        <v>45418.0</v>
      </c>
      <c r="E101" s="3" t="s">
        <v>9</v>
      </c>
      <c r="F101" s="3" t="s">
        <v>88</v>
      </c>
    </row>
    <row r="102" ht="22.5" customHeight="1">
      <c r="A102" s="2" t="s">
        <v>224</v>
      </c>
      <c r="B102" s="3" t="s">
        <v>105</v>
      </c>
      <c r="C102" s="3" t="s">
        <v>106</v>
      </c>
      <c r="D102" s="4">
        <v>45509.0</v>
      </c>
      <c r="E102" s="3" t="s">
        <v>24</v>
      </c>
      <c r="F102" s="3" t="s">
        <v>151</v>
      </c>
    </row>
    <row r="103" ht="22.5" customHeight="1">
      <c r="A103" s="2" t="s">
        <v>225</v>
      </c>
      <c r="B103" s="3" t="s">
        <v>105</v>
      </c>
      <c r="C103" s="3" t="s">
        <v>226</v>
      </c>
      <c r="D103" s="4">
        <v>45524.0</v>
      </c>
      <c r="E103" s="3" t="s">
        <v>9</v>
      </c>
      <c r="F103" s="3" t="s">
        <v>151</v>
      </c>
    </row>
    <row r="104" ht="22.5" customHeight="1">
      <c r="A104" s="2" t="s">
        <v>227</v>
      </c>
      <c r="B104" s="3" t="s">
        <v>105</v>
      </c>
      <c r="C104" s="3" t="s">
        <v>228</v>
      </c>
      <c r="D104" s="4">
        <v>45527.0</v>
      </c>
      <c r="E104" s="3" t="s">
        <v>24</v>
      </c>
      <c r="F104" s="3" t="s">
        <v>151</v>
      </c>
    </row>
    <row r="105" ht="22.5" customHeight="1">
      <c r="A105" s="2" t="s">
        <v>229</v>
      </c>
      <c r="B105" s="3" t="s">
        <v>230</v>
      </c>
      <c r="C105" s="3" t="s">
        <v>231</v>
      </c>
      <c r="D105" s="4">
        <v>45420.0</v>
      </c>
      <c r="E105" s="3" t="s">
        <v>57</v>
      </c>
      <c r="F105" s="3" t="s">
        <v>232</v>
      </c>
    </row>
    <row r="106" ht="22.5" customHeight="1">
      <c r="A106" s="2" t="s">
        <v>233</v>
      </c>
      <c r="B106" s="3" t="s">
        <v>83</v>
      </c>
      <c r="C106" s="3" t="s">
        <v>84</v>
      </c>
      <c r="D106" s="4">
        <v>45509.0</v>
      </c>
      <c r="E106" s="3" t="s">
        <v>9</v>
      </c>
      <c r="F106" s="3" t="s">
        <v>88</v>
      </c>
    </row>
    <row r="107" ht="22.5" customHeight="1">
      <c r="A107" s="2" t="s">
        <v>234</v>
      </c>
      <c r="B107" s="3" t="s">
        <v>101</v>
      </c>
      <c r="C107" s="3" t="s">
        <v>102</v>
      </c>
      <c r="D107" s="4">
        <v>45511.0</v>
      </c>
      <c r="E107" s="3" t="s">
        <v>9</v>
      </c>
      <c r="F107" s="3" t="s">
        <v>235</v>
      </c>
    </row>
    <row r="108" ht="22.5" customHeight="1">
      <c r="A108" s="2" t="s">
        <v>236</v>
      </c>
      <c r="B108" s="3" t="s">
        <v>34</v>
      </c>
      <c r="C108" s="3" t="s">
        <v>35</v>
      </c>
      <c r="D108" s="4">
        <v>45517.0</v>
      </c>
      <c r="E108" s="3" t="s">
        <v>9</v>
      </c>
      <c r="F108" s="3" t="s">
        <v>237</v>
      </c>
    </row>
    <row r="109" ht="22.5" customHeight="1">
      <c r="A109" s="2" t="s">
        <v>238</v>
      </c>
      <c r="B109" s="3" t="s">
        <v>55</v>
      </c>
      <c r="C109" s="3" t="s">
        <v>140</v>
      </c>
      <c r="D109" s="4">
        <v>45517.0</v>
      </c>
      <c r="E109" s="3" t="s">
        <v>57</v>
      </c>
      <c r="F109" s="3" t="s">
        <v>58</v>
      </c>
    </row>
    <row r="110" ht="22.5" customHeight="1">
      <c r="A110" s="2" t="s">
        <v>239</v>
      </c>
      <c r="B110" s="3" t="s">
        <v>55</v>
      </c>
      <c r="C110" s="3" t="s">
        <v>140</v>
      </c>
      <c r="D110" s="4">
        <v>45518.0</v>
      </c>
      <c r="E110" s="3" t="s">
        <v>9</v>
      </c>
      <c r="F110" s="3" t="s">
        <v>58</v>
      </c>
    </row>
    <row r="111" ht="22.5" customHeight="1">
      <c r="A111" s="2" t="s">
        <v>240</v>
      </c>
      <c r="B111" s="3" t="s">
        <v>77</v>
      </c>
      <c r="C111" s="3" t="s">
        <v>81</v>
      </c>
      <c r="D111" s="4">
        <v>45518.0</v>
      </c>
      <c r="E111" s="3" t="s">
        <v>9</v>
      </c>
      <c r="F111" s="3" t="s">
        <v>79</v>
      </c>
    </row>
    <row r="112" ht="22.5" customHeight="1">
      <c r="A112" s="2" t="s">
        <v>241</v>
      </c>
      <c r="B112" s="3" t="s">
        <v>242</v>
      </c>
      <c r="C112" s="3" t="s">
        <v>243</v>
      </c>
      <c r="D112" s="4">
        <v>45517.0</v>
      </c>
      <c r="E112" s="3" t="s">
        <v>9</v>
      </c>
      <c r="F112" s="3" t="s">
        <v>244</v>
      </c>
    </row>
    <row r="113" ht="22.5" customHeight="1">
      <c r="A113" s="2" t="s">
        <v>245</v>
      </c>
      <c r="B113" s="3" t="s">
        <v>242</v>
      </c>
      <c r="C113" s="3" t="s">
        <v>243</v>
      </c>
      <c r="D113" s="4">
        <v>45512.0</v>
      </c>
      <c r="E113" s="3" t="s">
        <v>9</v>
      </c>
      <c r="F113" s="3" t="s">
        <v>246</v>
      </c>
    </row>
    <row r="114" ht="22.5" customHeight="1">
      <c r="A114" s="2" t="s">
        <v>247</v>
      </c>
      <c r="B114" s="3" t="s">
        <v>248</v>
      </c>
      <c r="C114" s="3" t="s">
        <v>249</v>
      </c>
      <c r="D114" s="4">
        <v>45518.0</v>
      </c>
      <c r="E114" s="3" t="s">
        <v>9</v>
      </c>
      <c r="F114" s="3" t="s">
        <v>250</v>
      </c>
    </row>
    <row r="115" ht="22.5" customHeight="1">
      <c r="A115" s="2" t="s">
        <v>251</v>
      </c>
      <c r="B115" s="3" t="s">
        <v>248</v>
      </c>
      <c r="C115" s="3" t="s">
        <v>249</v>
      </c>
      <c r="D115" s="4">
        <v>45524.0</v>
      </c>
      <c r="E115" s="3" t="s">
        <v>9</v>
      </c>
      <c r="F115" s="3" t="s">
        <v>250</v>
      </c>
    </row>
    <row r="116" ht="22.5" customHeight="1">
      <c r="A116" s="2" t="s">
        <v>252</v>
      </c>
      <c r="B116" s="3" t="s">
        <v>126</v>
      </c>
      <c r="C116" s="3" t="s">
        <v>127</v>
      </c>
      <c r="D116" s="4">
        <v>45512.0</v>
      </c>
      <c r="E116" s="3" t="s">
        <v>24</v>
      </c>
      <c r="F116" s="3" t="s">
        <v>253</v>
      </c>
    </row>
    <row r="117" ht="22.5" customHeight="1">
      <c r="A117" s="2" t="s">
        <v>254</v>
      </c>
      <c r="B117" s="3" t="s">
        <v>55</v>
      </c>
      <c r="C117" s="3" t="s">
        <v>140</v>
      </c>
      <c r="D117" s="4">
        <v>45519.0</v>
      </c>
      <c r="E117" s="3" t="s">
        <v>24</v>
      </c>
      <c r="F117" s="3" t="s">
        <v>58</v>
      </c>
    </row>
    <row r="118" ht="22.5" customHeight="1">
      <c r="A118" s="2" t="s">
        <v>255</v>
      </c>
      <c r="B118" s="3" t="s">
        <v>136</v>
      </c>
      <c r="C118" s="3" t="s">
        <v>256</v>
      </c>
      <c r="D118" s="4">
        <v>45512.0</v>
      </c>
      <c r="E118" s="3" t="s">
        <v>24</v>
      </c>
      <c r="F118" s="3" t="s">
        <v>257</v>
      </c>
    </row>
    <row r="119" ht="22.5" customHeight="1">
      <c r="A119" s="2" t="s">
        <v>258</v>
      </c>
      <c r="B119" s="3" t="s">
        <v>12</v>
      </c>
      <c r="C119" s="3" t="s">
        <v>69</v>
      </c>
      <c r="D119" s="4">
        <v>45524.0</v>
      </c>
      <c r="E119" s="3" t="s">
        <v>9</v>
      </c>
      <c r="F119" s="3" t="s">
        <v>14</v>
      </c>
    </row>
    <row r="120" ht="22.5" customHeight="1">
      <c r="A120" s="2" t="s">
        <v>259</v>
      </c>
      <c r="B120" s="3" t="s">
        <v>192</v>
      </c>
      <c r="C120" s="3" t="s">
        <v>260</v>
      </c>
      <c r="D120" s="4">
        <v>45526.0</v>
      </c>
      <c r="E120" s="3" t="s">
        <v>9</v>
      </c>
      <c r="F120" s="3" t="s">
        <v>261</v>
      </c>
    </row>
    <row r="121" ht="22.5" customHeight="1">
      <c r="A121" s="2" t="s">
        <v>262</v>
      </c>
      <c r="B121" s="3" t="s">
        <v>83</v>
      </c>
      <c r="C121" s="3" t="s">
        <v>84</v>
      </c>
      <c r="D121" s="4">
        <v>45516.0</v>
      </c>
      <c r="E121" s="3" t="s">
        <v>24</v>
      </c>
      <c r="F121" s="3" t="s">
        <v>88</v>
      </c>
    </row>
    <row r="122" ht="22.5" customHeight="1">
      <c r="A122" s="2" t="s">
        <v>263</v>
      </c>
      <c r="B122" s="3" t="s">
        <v>83</v>
      </c>
      <c r="C122" s="3" t="s">
        <v>84</v>
      </c>
      <c r="D122" s="4">
        <v>45517.0</v>
      </c>
      <c r="E122" s="3" t="s">
        <v>9</v>
      </c>
      <c r="F122" s="3" t="s">
        <v>88</v>
      </c>
    </row>
    <row r="123" ht="22.5" customHeight="1">
      <c r="A123" s="2" t="s">
        <v>264</v>
      </c>
      <c r="B123" s="3" t="s">
        <v>83</v>
      </c>
      <c r="C123" s="3" t="s">
        <v>84</v>
      </c>
      <c r="D123" s="4">
        <v>45518.0</v>
      </c>
      <c r="E123" s="3" t="s">
        <v>9</v>
      </c>
      <c r="F123" s="3" t="s">
        <v>88</v>
      </c>
    </row>
    <row r="124" ht="22.5" customHeight="1">
      <c r="A124" s="2" t="s">
        <v>265</v>
      </c>
      <c r="B124" s="3" t="s">
        <v>143</v>
      </c>
      <c r="C124" s="3" t="s">
        <v>144</v>
      </c>
      <c r="D124" s="4">
        <v>45513.0</v>
      </c>
      <c r="E124" s="3" t="s">
        <v>57</v>
      </c>
      <c r="F124" s="3" t="s">
        <v>145</v>
      </c>
    </row>
    <row r="125" ht="22.5" customHeight="1">
      <c r="A125" s="2" t="s">
        <v>266</v>
      </c>
      <c r="B125" s="3" t="s">
        <v>248</v>
      </c>
      <c r="C125" s="3" t="s">
        <v>249</v>
      </c>
      <c r="D125" s="4">
        <v>45513.0</v>
      </c>
      <c r="E125" s="3" t="s">
        <v>57</v>
      </c>
      <c r="F125" s="3" t="s">
        <v>250</v>
      </c>
    </row>
    <row r="126" ht="22.5" customHeight="1">
      <c r="A126" s="2" t="s">
        <v>267</v>
      </c>
      <c r="B126" s="3" t="s">
        <v>71</v>
      </c>
      <c r="C126" s="3" t="s">
        <v>72</v>
      </c>
      <c r="D126" s="4">
        <v>45517.0</v>
      </c>
      <c r="E126" s="3" t="s">
        <v>24</v>
      </c>
      <c r="F126" s="3" t="s">
        <v>73</v>
      </c>
    </row>
    <row r="127" ht="22.5" customHeight="1">
      <c r="A127" s="2" t="s">
        <v>268</v>
      </c>
      <c r="B127" s="3" t="s">
        <v>269</v>
      </c>
      <c r="C127" s="3" t="s">
        <v>270</v>
      </c>
      <c r="D127" s="4">
        <v>45513.0</v>
      </c>
      <c r="E127" s="3" t="s">
        <v>9</v>
      </c>
      <c r="F127" s="3" t="s">
        <v>271</v>
      </c>
    </row>
    <row r="128" ht="22.5" customHeight="1">
      <c r="A128" s="2" t="s">
        <v>272</v>
      </c>
      <c r="B128" s="3" t="s">
        <v>22</v>
      </c>
      <c r="C128" s="3" t="s">
        <v>31</v>
      </c>
      <c r="D128" s="4">
        <v>45543.04166666667</v>
      </c>
      <c r="E128" s="3" t="s">
        <v>57</v>
      </c>
      <c r="F128" s="3" t="s">
        <v>25</v>
      </c>
    </row>
    <row r="129" ht="22.5" customHeight="1">
      <c r="A129" s="2" t="s">
        <v>273</v>
      </c>
      <c r="B129" s="3" t="s">
        <v>22</v>
      </c>
      <c r="C129" s="3" t="s">
        <v>31</v>
      </c>
      <c r="D129" s="4">
        <v>45634.0</v>
      </c>
      <c r="E129" s="3" t="s">
        <v>24</v>
      </c>
      <c r="F129" s="3" t="s">
        <v>188</v>
      </c>
    </row>
    <row r="130" ht="22.5" customHeight="1">
      <c r="A130" s="2" t="s">
        <v>274</v>
      </c>
      <c r="B130" s="3" t="s">
        <v>22</v>
      </c>
      <c r="C130" s="3" t="s">
        <v>31</v>
      </c>
      <c r="D130" s="4">
        <v>45517.0</v>
      </c>
      <c r="E130" s="3" t="s">
        <v>24</v>
      </c>
      <c r="F130" s="3" t="s">
        <v>275</v>
      </c>
    </row>
    <row r="131" ht="22.5" customHeight="1">
      <c r="A131" s="2" t="s">
        <v>276</v>
      </c>
      <c r="B131" s="3" t="s">
        <v>242</v>
      </c>
      <c r="C131" s="3" t="s">
        <v>243</v>
      </c>
      <c r="D131" s="4">
        <v>45513.0</v>
      </c>
      <c r="E131" s="3" t="s">
        <v>9</v>
      </c>
      <c r="F131" s="3" t="s">
        <v>246</v>
      </c>
    </row>
    <row r="132" ht="22.5" customHeight="1">
      <c r="A132" s="2" t="s">
        <v>277</v>
      </c>
      <c r="B132" s="3" t="s">
        <v>242</v>
      </c>
      <c r="C132" s="3" t="s">
        <v>243</v>
      </c>
      <c r="D132" s="4">
        <v>45524.0</v>
      </c>
      <c r="E132" s="3" t="s">
        <v>9</v>
      </c>
      <c r="F132" s="3" t="s">
        <v>246</v>
      </c>
    </row>
    <row r="133" ht="22.5" customHeight="1">
      <c r="A133" s="2" t="s">
        <v>278</v>
      </c>
      <c r="B133" s="3" t="s">
        <v>117</v>
      </c>
      <c r="C133" s="3" t="s">
        <v>118</v>
      </c>
      <c r="D133" s="4">
        <v>45516.0</v>
      </c>
      <c r="E133" s="3" t="s">
        <v>9</v>
      </c>
      <c r="F133" s="3" t="s">
        <v>119</v>
      </c>
    </row>
    <row r="134" ht="22.5" customHeight="1">
      <c r="A134" s="2" t="s">
        <v>279</v>
      </c>
      <c r="B134" s="3" t="s">
        <v>47</v>
      </c>
      <c r="C134" s="3" t="s">
        <v>280</v>
      </c>
      <c r="D134" s="4">
        <v>45518.0</v>
      </c>
      <c r="E134" s="3" t="s">
        <v>57</v>
      </c>
      <c r="F134" s="3" t="s">
        <v>281</v>
      </c>
    </row>
    <row r="135" ht="22.5" customHeight="1">
      <c r="A135" s="2" t="s">
        <v>282</v>
      </c>
      <c r="B135" s="3" t="s">
        <v>117</v>
      </c>
      <c r="C135" s="3" t="s">
        <v>118</v>
      </c>
      <c r="D135" s="4">
        <v>45518.0</v>
      </c>
      <c r="E135" s="3" t="s">
        <v>9</v>
      </c>
      <c r="F135" s="3" t="s">
        <v>119</v>
      </c>
    </row>
    <row r="136" ht="22.5" customHeight="1">
      <c r="A136" s="2" t="s">
        <v>283</v>
      </c>
      <c r="B136" s="3" t="s">
        <v>183</v>
      </c>
      <c r="C136" s="3" t="s">
        <v>184</v>
      </c>
      <c r="D136" s="4">
        <v>45516.0</v>
      </c>
      <c r="E136" s="3" t="s">
        <v>9</v>
      </c>
      <c r="F136" s="3" t="s">
        <v>185</v>
      </c>
    </row>
    <row r="137" ht="22.5" customHeight="1">
      <c r="A137" s="2" t="s">
        <v>284</v>
      </c>
      <c r="B137" s="3" t="s">
        <v>77</v>
      </c>
      <c r="C137" s="3" t="s">
        <v>81</v>
      </c>
      <c r="D137" s="4">
        <v>45524.0</v>
      </c>
      <c r="E137" s="3" t="s">
        <v>9</v>
      </c>
      <c r="F137" s="3" t="s">
        <v>79</v>
      </c>
    </row>
    <row r="138" ht="22.5" customHeight="1">
      <c r="A138" s="2" t="s">
        <v>285</v>
      </c>
      <c r="B138" s="3" t="s">
        <v>55</v>
      </c>
      <c r="C138" s="3" t="s">
        <v>140</v>
      </c>
      <c r="D138" s="4">
        <v>45526.0</v>
      </c>
      <c r="E138" s="3" t="s">
        <v>24</v>
      </c>
      <c r="F138" s="3" t="s">
        <v>58</v>
      </c>
    </row>
    <row r="139" ht="22.5" customHeight="1">
      <c r="A139" s="2" t="s">
        <v>286</v>
      </c>
      <c r="B139" s="3" t="s">
        <v>248</v>
      </c>
      <c r="C139" s="3" t="s">
        <v>249</v>
      </c>
      <c r="D139" s="4">
        <v>45525.0</v>
      </c>
      <c r="E139" s="3" t="s">
        <v>9</v>
      </c>
      <c r="F139" s="3" t="s">
        <v>250</v>
      </c>
    </row>
    <row r="140" ht="22.5" customHeight="1">
      <c r="A140" s="2" t="s">
        <v>287</v>
      </c>
      <c r="B140" s="3" t="s">
        <v>161</v>
      </c>
      <c r="C140" s="3" t="s">
        <v>288</v>
      </c>
      <c r="D140" s="4">
        <v>45517.0</v>
      </c>
      <c r="E140" s="3" t="s">
        <v>9</v>
      </c>
      <c r="F140" s="3" t="s">
        <v>163</v>
      </c>
    </row>
    <row r="141" ht="22.5" customHeight="1">
      <c r="A141" s="2" t="s">
        <v>289</v>
      </c>
      <c r="B141" s="3" t="s">
        <v>126</v>
      </c>
      <c r="C141" s="3" t="s">
        <v>290</v>
      </c>
      <c r="D141" s="4">
        <v>45517.0</v>
      </c>
      <c r="E141" s="3" t="s">
        <v>9</v>
      </c>
      <c r="F141" s="3" t="s">
        <v>128</v>
      </c>
    </row>
    <row r="142" ht="22.5" customHeight="1">
      <c r="A142" s="2" t="s">
        <v>291</v>
      </c>
      <c r="B142" s="3" t="s">
        <v>12</v>
      </c>
      <c r="C142" s="3" t="s">
        <v>69</v>
      </c>
      <c r="D142" s="4">
        <v>45523.0</v>
      </c>
      <c r="E142" s="3" t="s">
        <v>9</v>
      </c>
      <c r="F142" s="3" t="s">
        <v>292</v>
      </c>
    </row>
    <row r="143" ht="22.5" customHeight="1">
      <c r="A143" s="2" t="s">
        <v>293</v>
      </c>
      <c r="B143" s="3" t="s">
        <v>12</v>
      </c>
      <c r="C143" s="3" t="s">
        <v>69</v>
      </c>
      <c r="D143" s="4">
        <v>45526.0</v>
      </c>
      <c r="E143" s="3" t="s">
        <v>9</v>
      </c>
      <c r="F143" s="3" t="s">
        <v>292</v>
      </c>
    </row>
    <row r="144" ht="22.5" customHeight="1">
      <c r="A144" s="2" t="s">
        <v>294</v>
      </c>
      <c r="B144" s="3" t="s">
        <v>295</v>
      </c>
      <c r="C144" s="3" t="s">
        <v>296</v>
      </c>
      <c r="D144" s="4">
        <v>45634.0</v>
      </c>
      <c r="E144" s="3" t="s">
        <v>9</v>
      </c>
      <c r="F144" s="3" t="s">
        <v>297</v>
      </c>
    </row>
    <row r="145" ht="22.5" customHeight="1">
      <c r="A145" s="2" t="s">
        <v>298</v>
      </c>
      <c r="B145" s="3" t="s">
        <v>295</v>
      </c>
      <c r="C145" s="3" t="s">
        <v>299</v>
      </c>
      <c r="D145" s="4">
        <v>45634.0</v>
      </c>
      <c r="E145" s="3" t="s">
        <v>9</v>
      </c>
      <c r="F145" s="3" t="s">
        <v>297</v>
      </c>
    </row>
    <row r="146" ht="22.5" customHeight="1">
      <c r="A146" s="2" t="s">
        <v>300</v>
      </c>
      <c r="B146" s="3" t="s">
        <v>295</v>
      </c>
      <c r="C146" s="3" t="s">
        <v>301</v>
      </c>
      <c r="D146" s="4">
        <v>45516.0</v>
      </c>
      <c r="E146" s="3" t="s">
        <v>9</v>
      </c>
      <c r="F146" s="3" t="s">
        <v>297</v>
      </c>
    </row>
    <row r="147" ht="22.5" customHeight="1">
      <c r="A147" s="2" t="s">
        <v>302</v>
      </c>
      <c r="B147" s="3" t="s">
        <v>192</v>
      </c>
      <c r="C147" s="3" t="s">
        <v>303</v>
      </c>
      <c r="D147" s="4">
        <v>45525.0</v>
      </c>
      <c r="E147" s="3" t="s">
        <v>9</v>
      </c>
      <c r="F147" s="3" t="s">
        <v>304</v>
      </c>
    </row>
    <row r="148" ht="22.5" customHeight="1">
      <c r="A148" s="2" t="s">
        <v>305</v>
      </c>
      <c r="B148" s="3" t="s">
        <v>306</v>
      </c>
      <c r="C148" s="3" t="s">
        <v>307</v>
      </c>
      <c r="D148" s="4">
        <v>45519.0</v>
      </c>
      <c r="E148" s="3" t="s">
        <v>24</v>
      </c>
      <c r="F148" s="3" t="s">
        <v>308</v>
      </c>
    </row>
    <row r="149" ht="22.5" customHeight="1">
      <c r="A149" s="2" t="s">
        <v>309</v>
      </c>
      <c r="B149" s="3" t="s">
        <v>60</v>
      </c>
      <c r="C149" s="3" t="s">
        <v>61</v>
      </c>
      <c r="D149" s="4">
        <v>45539.0</v>
      </c>
      <c r="E149" s="3" t="s">
        <v>9</v>
      </c>
      <c r="F149" s="3" t="s">
        <v>62</v>
      </c>
    </row>
    <row r="150" ht="22.5" customHeight="1">
      <c r="A150" s="2" t="s">
        <v>310</v>
      </c>
      <c r="B150" s="3" t="s">
        <v>126</v>
      </c>
      <c r="C150" s="3" t="s">
        <v>127</v>
      </c>
      <c r="D150" s="4">
        <v>45517.0</v>
      </c>
      <c r="E150" s="3" t="s">
        <v>9</v>
      </c>
      <c r="F150" s="3" t="s">
        <v>253</v>
      </c>
    </row>
    <row r="151" ht="22.5" customHeight="1">
      <c r="A151" s="2" t="s">
        <v>311</v>
      </c>
      <c r="B151" s="3" t="s">
        <v>83</v>
      </c>
      <c r="C151" s="3" t="s">
        <v>84</v>
      </c>
      <c r="D151" s="4">
        <v>45517.0</v>
      </c>
      <c r="E151" s="3" t="s">
        <v>9</v>
      </c>
      <c r="F151" s="3" t="s">
        <v>312</v>
      </c>
    </row>
    <row r="152" ht="22.5" customHeight="1">
      <c r="A152" s="2" t="s">
        <v>313</v>
      </c>
      <c r="B152" s="3" t="s">
        <v>126</v>
      </c>
      <c r="C152" s="3" t="s">
        <v>314</v>
      </c>
      <c r="D152" s="4">
        <v>45517.0</v>
      </c>
      <c r="E152" s="3" t="s">
        <v>9</v>
      </c>
      <c r="F152" s="3" t="s">
        <v>253</v>
      </c>
    </row>
    <row r="153" ht="22.5" customHeight="1">
      <c r="A153" s="2" t="s">
        <v>315</v>
      </c>
      <c r="B153" s="3" t="s">
        <v>126</v>
      </c>
      <c r="C153" s="3" t="s">
        <v>127</v>
      </c>
      <c r="D153" s="4">
        <v>45517.0</v>
      </c>
      <c r="E153" s="3" t="s">
        <v>57</v>
      </c>
      <c r="F153" s="3" t="s">
        <v>128</v>
      </c>
    </row>
    <row r="154" ht="22.5" customHeight="1">
      <c r="A154" s="2" t="s">
        <v>316</v>
      </c>
      <c r="B154" s="3" t="s">
        <v>295</v>
      </c>
      <c r="C154" s="3" t="s">
        <v>299</v>
      </c>
      <c r="D154" s="4">
        <v>45518.0</v>
      </c>
      <c r="E154" s="3" t="s">
        <v>9</v>
      </c>
      <c r="F154" s="3" t="s">
        <v>297</v>
      </c>
    </row>
    <row r="155" ht="22.5" customHeight="1">
      <c r="A155" s="2" t="s">
        <v>317</v>
      </c>
      <c r="B155" s="3" t="s">
        <v>39</v>
      </c>
      <c r="C155" s="3" t="s">
        <v>40</v>
      </c>
      <c r="D155" s="4">
        <v>45538.0</v>
      </c>
      <c r="E155" s="3" t="s">
        <v>9</v>
      </c>
      <c r="F155" s="3" t="s">
        <v>318</v>
      </c>
    </row>
    <row r="156" ht="22.5" customHeight="1">
      <c r="A156" s="2" t="s">
        <v>319</v>
      </c>
      <c r="B156" s="3" t="s">
        <v>113</v>
      </c>
      <c r="C156" s="3" t="s">
        <v>153</v>
      </c>
      <c r="D156" s="4">
        <v>45519.0</v>
      </c>
      <c r="E156" s="3" t="s">
        <v>57</v>
      </c>
      <c r="F156" s="3" t="s">
        <v>154</v>
      </c>
    </row>
    <row r="157" ht="22.5" customHeight="1">
      <c r="A157" s="2" t="s">
        <v>320</v>
      </c>
      <c r="B157" s="3" t="s">
        <v>113</v>
      </c>
      <c r="C157" s="3" t="s">
        <v>153</v>
      </c>
      <c r="D157" s="4">
        <v>45524.0</v>
      </c>
      <c r="E157" s="3" t="s">
        <v>9</v>
      </c>
      <c r="F157" s="3" t="s">
        <v>321</v>
      </c>
    </row>
    <row r="158" ht="22.5" customHeight="1">
      <c r="A158" s="2" t="s">
        <v>322</v>
      </c>
      <c r="B158" s="3" t="s">
        <v>83</v>
      </c>
      <c r="C158" s="3" t="s">
        <v>84</v>
      </c>
      <c r="D158" s="4">
        <v>45519.0</v>
      </c>
      <c r="E158" s="3" t="s">
        <v>9</v>
      </c>
      <c r="F158" s="3" t="s">
        <v>312</v>
      </c>
    </row>
    <row r="159" ht="22.5" customHeight="1">
      <c r="A159" s="2" t="s">
        <v>323</v>
      </c>
      <c r="B159" s="3" t="s">
        <v>230</v>
      </c>
      <c r="C159" s="3" t="s">
        <v>324</v>
      </c>
      <c r="D159" s="4">
        <v>45519.0</v>
      </c>
      <c r="E159" s="3" t="s">
        <v>9</v>
      </c>
      <c r="F159" s="3" t="s">
        <v>325</v>
      </c>
    </row>
    <row r="160" ht="22.5" customHeight="1">
      <c r="A160" s="2" t="s">
        <v>326</v>
      </c>
      <c r="B160" s="3" t="s">
        <v>22</v>
      </c>
      <c r="C160" s="3" t="s">
        <v>31</v>
      </c>
      <c r="D160" s="4">
        <v>45519.0</v>
      </c>
      <c r="E160" s="3" t="s">
        <v>24</v>
      </c>
      <c r="F160" s="3" t="s">
        <v>327</v>
      </c>
    </row>
    <row r="161" ht="22.5" customHeight="1">
      <c r="A161" s="2" t="s">
        <v>328</v>
      </c>
      <c r="B161" s="3" t="s">
        <v>7</v>
      </c>
      <c r="C161" s="3" t="s">
        <v>329</v>
      </c>
      <c r="D161" s="4">
        <v>45530.0</v>
      </c>
      <c r="E161" s="3" t="s">
        <v>9</v>
      </c>
      <c r="F161" s="3" t="s">
        <v>330</v>
      </c>
    </row>
    <row r="162" ht="22.5" customHeight="1">
      <c r="A162" s="2" t="s">
        <v>331</v>
      </c>
      <c r="B162" s="3" t="s">
        <v>7</v>
      </c>
      <c r="C162" s="3" t="s">
        <v>8</v>
      </c>
      <c r="D162" s="4">
        <v>45531.0</v>
      </c>
      <c r="E162" s="3" t="s">
        <v>9</v>
      </c>
      <c r="F162" s="3" t="s">
        <v>332</v>
      </c>
    </row>
    <row r="163" ht="22.5" customHeight="1">
      <c r="A163" s="2" t="s">
        <v>333</v>
      </c>
      <c r="B163" s="3" t="s">
        <v>7</v>
      </c>
      <c r="C163" s="3" t="s">
        <v>8</v>
      </c>
      <c r="D163" s="4">
        <v>45532.0</v>
      </c>
      <c r="E163" s="3" t="s">
        <v>9</v>
      </c>
      <c r="F163" s="3" t="s">
        <v>332</v>
      </c>
    </row>
    <row r="164" ht="22.5" customHeight="1">
      <c r="A164" s="2" t="s">
        <v>334</v>
      </c>
      <c r="B164" s="3" t="s">
        <v>83</v>
      </c>
      <c r="C164" s="3" t="s">
        <v>84</v>
      </c>
      <c r="D164" s="4">
        <v>45524.0</v>
      </c>
      <c r="E164" s="3" t="s">
        <v>9</v>
      </c>
      <c r="F164" s="3" t="s">
        <v>312</v>
      </c>
    </row>
    <row r="165" ht="22.5" customHeight="1">
      <c r="A165" s="2" t="s">
        <v>335</v>
      </c>
      <c r="B165" s="3" t="s">
        <v>161</v>
      </c>
      <c r="C165" s="3" t="s">
        <v>288</v>
      </c>
      <c r="D165" s="4">
        <v>45531.0</v>
      </c>
      <c r="E165" s="3" t="s">
        <v>9</v>
      </c>
      <c r="F165" s="3" t="s">
        <v>163</v>
      </c>
    </row>
    <row r="166" ht="22.5" customHeight="1">
      <c r="A166" s="2" t="s">
        <v>336</v>
      </c>
      <c r="B166" s="3" t="s">
        <v>161</v>
      </c>
      <c r="C166" s="3" t="s">
        <v>162</v>
      </c>
      <c r="D166" s="4">
        <v>45524.0</v>
      </c>
      <c r="E166" s="3" t="s">
        <v>9</v>
      </c>
      <c r="F166" s="3" t="s">
        <v>337</v>
      </c>
    </row>
    <row r="167" ht="22.5" customHeight="1">
      <c r="A167" s="2" t="s">
        <v>338</v>
      </c>
      <c r="B167" s="3" t="s">
        <v>161</v>
      </c>
      <c r="C167" s="3" t="s">
        <v>288</v>
      </c>
      <c r="D167" s="4">
        <v>45538.0</v>
      </c>
      <c r="E167" s="3" t="s">
        <v>9</v>
      </c>
      <c r="F167" s="3" t="s">
        <v>337</v>
      </c>
    </row>
    <row r="168" ht="22.5" customHeight="1">
      <c r="A168" s="2" t="s">
        <v>339</v>
      </c>
      <c r="B168" s="3" t="s">
        <v>161</v>
      </c>
      <c r="C168" s="3" t="s">
        <v>288</v>
      </c>
      <c r="D168" s="4">
        <v>45540.0</v>
      </c>
      <c r="E168" s="3" t="s">
        <v>9</v>
      </c>
      <c r="F168" s="3" t="s">
        <v>337</v>
      </c>
    </row>
    <row r="169" ht="22.5" customHeight="1">
      <c r="A169" s="2" t="s">
        <v>340</v>
      </c>
      <c r="B169" s="3" t="s">
        <v>161</v>
      </c>
      <c r="C169" s="3" t="s">
        <v>288</v>
      </c>
      <c r="D169" s="4">
        <v>45545.0</v>
      </c>
      <c r="E169" s="3" t="s">
        <v>9</v>
      </c>
      <c r="F169" s="3" t="s">
        <v>337</v>
      </c>
    </row>
    <row r="170" ht="22.5" customHeight="1">
      <c r="A170" s="2" t="s">
        <v>341</v>
      </c>
      <c r="B170" s="3" t="s">
        <v>55</v>
      </c>
      <c r="C170" s="3" t="s">
        <v>140</v>
      </c>
      <c r="D170" s="4">
        <v>45518.0</v>
      </c>
      <c r="E170" s="3" t="s">
        <v>57</v>
      </c>
      <c r="F170" s="3" t="s">
        <v>342</v>
      </c>
    </row>
    <row r="171" ht="22.5" customHeight="1">
      <c r="A171" s="2" t="s">
        <v>343</v>
      </c>
      <c r="B171" s="3" t="s">
        <v>242</v>
      </c>
      <c r="C171" s="3" t="s">
        <v>243</v>
      </c>
      <c r="D171" s="4">
        <v>45519.0</v>
      </c>
      <c r="E171" s="3" t="s">
        <v>9</v>
      </c>
      <c r="F171" s="3" t="s">
        <v>246</v>
      </c>
    </row>
    <row r="172" ht="22.5" customHeight="1">
      <c r="A172" s="2" t="s">
        <v>344</v>
      </c>
      <c r="B172" s="3" t="s">
        <v>47</v>
      </c>
      <c r="C172" s="3" t="s">
        <v>48</v>
      </c>
      <c r="D172" s="4">
        <v>45526.0</v>
      </c>
      <c r="E172" s="3" t="s">
        <v>24</v>
      </c>
      <c r="F172" s="3" t="s">
        <v>49</v>
      </c>
    </row>
    <row r="173" ht="22.5" customHeight="1">
      <c r="A173" s="2" t="s">
        <v>345</v>
      </c>
      <c r="B173" s="3" t="s">
        <v>346</v>
      </c>
      <c r="C173" s="3" t="s">
        <v>347</v>
      </c>
      <c r="D173" s="4">
        <v>45520.0</v>
      </c>
      <c r="E173" s="3" t="s">
        <v>24</v>
      </c>
      <c r="F173" s="3" t="s">
        <v>348</v>
      </c>
    </row>
    <row r="174" ht="22.5" customHeight="1">
      <c r="A174" s="2" t="s">
        <v>349</v>
      </c>
      <c r="B174" s="3" t="s">
        <v>136</v>
      </c>
      <c r="C174" s="3" t="s">
        <v>256</v>
      </c>
      <c r="D174" s="4">
        <v>45519.0</v>
      </c>
      <c r="E174" s="3" t="s">
        <v>24</v>
      </c>
      <c r="F174" s="3" t="s">
        <v>350</v>
      </c>
    </row>
    <row r="175" ht="22.5" customHeight="1">
      <c r="A175" s="2" t="s">
        <v>351</v>
      </c>
      <c r="B175" s="3" t="s">
        <v>55</v>
      </c>
      <c r="C175" s="3" t="s">
        <v>140</v>
      </c>
      <c r="D175" s="4">
        <v>45524.0</v>
      </c>
      <c r="E175" s="3" t="s">
        <v>9</v>
      </c>
      <c r="F175" s="3" t="s">
        <v>58</v>
      </c>
    </row>
    <row r="176" ht="22.5" customHeight="1">
      <c r="A176" s="2" t="s">
        <v>352</v>
      </c>
      <c r="B176" s="3" t="s">
        <v>174</v>
      </c>
      <c r="C176" s="3" t="s">
        <v>204</v>
      </c>
      <c r="D176" s="4">
        <v>45526.0</v>
      </c>
      <c r="E176" s="3" t="s">
        <v>9</v>
      </c>
      <c r="F176" s="3" t="s">
        <v>205</v>
      </c>
    </row>
    <row r="177" ht="22.5" customHeight="1">
      <c r="A177" s="2" t="s">
        <v>353</v>
      </c>
      <c r="B177" s="3" t="s">
        <v>174</v>
      </c>
      <c r="C177" s="3" t="s">
        <v>204</v>
      </c>
      <c r="D177" s="4">
        <v>45525.0</v>
      </c>
      <c r="E177" s="3" t="s">
        <v>9</v>
      </c>
      <c r="F177" s="3" t="s">
        <v>205</v>
      </c>
    </row>
    <row r="178" ht="22.5" customHeight="1">
      <c r="A178" s="2" t="s">
        <v>354</v>
      </c>
      <c r="B178" s="3" t="s">
        <v>83</v>
      </c>
      <c r="C178" s="3" t="s">
        <v>84</v>
      </c>
      <c r="D178" s="4">
        <v>45526.0</v>
      </c>
      <c r="E178" s="3" t="s">
        <v>9</v>
      </c>
      <c r="F178" s="3" t="s">
        <v>312</v>
      </c>
    </row>
    <row r="179" ht="22.5" customHeight="1">
      <c r="A179" s="2" t="s">
        <v>355</v>
      </c>
      <c r="B179" s="3" t="s">
        <v>83</v>
      </c>
      <c r="C179" s="3" t="s">
        <v>84</v>
      </c>
      <c r="D179" s="4">
        <v>45525.0</v>
      </c>
      <c r="E179" s="3" t="s">
        <v>9</v>
      </c>
      <c r="F179" s="3" t="s">
        <v>312</v>
      </c>
    </row>
    <row r="180" ht="22.5" customHeight="1">
      <c r="A180" s="2" t="s">
        <v>356</v>
      </c>
      <c r="B180" s="3" t="s">
        <v>22</v>
      </c>
      <c r="C180" s="3" t="s">
        <v>31</v>
      </c>
      <c r="D180" s="4">
        <v>45524.0</v>
      </c>
      <c r="E180" s="3" t="s">
        <v>24</v>
      </c>
      <c r="F180" s="3" t="s">
        <v>327</v>
      </c>
    </row>
    <row r="181" ht="22.5" customHeight="1">
      <c r="A181" s="2" t="s">
        <v>357</v>
      </c>
      <c r="B181" s="3" t="s">
        <v>22</v>
      </c>
      <c r="C181" s="3" t="s">
        <v>31</v>
      </c>
      <c r="D181" s="4">
        <v>45531.0</v>
      </c>
      <c r="E181" s="3" t="s">
        <v>24</v>
      </c>
      <c r="F181" s="3" t="s">
        <v>327</v>
      </c>
    </row>
    <row r="182" ht="22.5" customHeight="1">
      <c r="A182" s="2" t="s">
        <v>358</v>
      </c>
      <c r="B182" s="3" t="s">
        <v>77</v>
      </c>
      <c r="C182" s="3" t="s">
        <v>81</v>
      </c>
      <c r="D182" s="4">
        <v>45525.0</v>
      </c>
      <c r="E182" s="3" t="s">
        <v>9</v>
      </c>
      <c r="F182" s="3" t="s">
        <v>79</v>
      </c>
    </row>
    <row r="183" ht="22.5" customHeight="1">
      <c r="A183" s="2" t="s">
        <v>359</v>
      </c>
      <c r="B183" s="3" t="s">
        <v>55</v>
      </c>
      <c r="C183" s="3" t="s">
        <v>140</v>
      </c>
      <c r="D183" s="4">
        <v>45525.0</v>
      </c>
      <c r="E183" s="3" t="s">
        <v>9</v>
      </c>
      <c r="F183" s="3" t="s">
        <v>58</v>
      </c>
    </row>
    <row r="184" ht="22.5" customHeight="1">
      <c r="A184" s="2" t="s">
        <v>360</v>
      </c>
      <c r="B184" s="3" t="s">
        <v>83</v>
      </c>
      <c r="C184" s="3" t="s">
        <v>84</v>
      </c>
      <c r="D184" s="4">
        <v>45520.0</v>
      </c>
      <c r="E184" s="3" t="s">
        <v>9</v>
      </c>
      <c r="F184" s="3" t="s">
        <v>85</v>
      </c>
    </row>
    <row r="185" ht="22.5" customHeight="1">
      <c r="A185" s="2" t="s">
        <v>361</v>
      </c>
      <c r="B185" s="3" t="s">
        <v>117</v>
      </c>
      <c r="C185" s="3" t="s">
        <v>118</v>
      </c>
      <c r="D185" s="4">
        <v>45524.0</v>
      </c>
      <c r="E185" s="3" t="s">
        <v>9</v>
      </c>
      <c r="F185" s="3" t="s">
        <v>362</v>
      </c>
    </row>
    <row r="186" ht="22.5" customHeight="1">
      <c r="A186" s="2" t="s">
        <v>363</v>
      </c>
      <c r="B186" s="3" t="s">
        <v>117</v>
      </c>
      <c r="C186" s="3" t="s">
        <v>118</v>
      </c>
      <c r="D186" s="4">
        <v>45525.0</v>
      </c>
      <c r="E186" s="3" t="s">
        <v>9</v>
      </c>
      <c r="F186" s="3" t="s">
        <v>362</v>
      </c>
    </row>
    <row r="187" ht="22.5" customHeight="1">
      <c r="A187" s="2" t="s">
        <v>364</v>
      </c>
      <c r="B187" s="3" t="s">
        <v>117</v>
      </c>
      <c r="C187" s="3" t="s">
        <v>118</v>
      </c>
      <c r="D187" s="4">
        <v>45526.0</v>
      </c>
      <c r="E187" s="3" t="s">
        <v>9</v>
      </c>
      <c r="F187" s="3" t="s">
        <v>362</v>
      </c>
    </row>
    <row r="188" ht="22.5" customHeight="1">
      <c r="A188" s="2" t="s">
        <v>365</v>
      </c>
      <c r="B188" s="3" t="s">
        <v>248</v>
      </c>
      <c r="C188" s="3" t="s">
        <v>249</v>
      </c>
      <c r="D188" s="4">
        <v>45531.0</v>
      </c>
      <c r="E188" s="3" t="s">
        <v>9</v>
      </c>
      <c r="F188" s="3" t="s">
        <v>250</v>
      </c>
    </row>
    <row r="189" ht="22.5" customHeight="1">
      <c r="A189" s="2" t="s">
        <v>366</v>
      </c>
      <c r="B189" s="3" t="s">
        <v>95</v>
      </c>
      <c r="C189" s="3" t="s">
        <v>367</v>
      </c>
      <c r="D189" s="4">
        <v>45520.0</v>
      </c>
      <c r="E189" s="3" t="s">
        <v>9</v>
      </c>
      <c r="F189" s="3" t="s">
        <v>368</v>
      </c>
    </row>
    <row r="190" ht="22.5" customHeight="1">
      <c r="A190" s="2" t="s">
        <v>369</v>
      </c>
      <c r="B190" s="3" t="s">
        <v>105</v>
      </c>
      <c r="C190" s="3" t="s">
        <v>370</v>
      </c>
      <c r="D190" s="4">
        <v>45531.0</v>
      </c>
      <c r="E190" s="3" t="s">
        <v>9</v>
      </c>
      <c r="F190" s="3" t="s">
        <v>151</v>
      </c>
    </row>
    <row r="191" ht="22.5" customHeight="1">
      <c r="A191" s="2" t="s">
        <v>371</v>
      </c>
      <c r="B191" s="3" t="s">
        <v>27</v>
      </c>
      <c r="C191" s="3" t="s">
        <v>28</v>
      </c>
      <c r="D191" s="4">
        <v>45526.0</v>
      </c>
      <c r="E191" s="3" t="s">
        <v>24</v>
      </c>
      <c r="F191" s="3" t="s">
        <v>67</v>
      </c>
    </row>
    <row r="192" ht="22.5" customHeight="1">
      <c r="A192" s="2" t="s">
        <v>372</v>
      </c>
      <c r="B192" s="3" t="s">
        <v>27</v>
      </c>
      <c r="C192" s="3" t="s">
        <v>28</v>
      </c>
      <c r="D192" s="4">
        <v>45538.0</v>
      </c>
      <c r="E192" s="3" t="s">
        <v>9</v>
      </c>
      <c r="F192" s="3" t="s">
        <v>29</v>
      </c>
    </row>
    <row r="193" ht="22.5" customHeight="1">
      <c r="A193" s="2" t="s">
        <v>373</v>
      </c>
      <c r="B193" s="3" t="s">
        <v>22</v>
      </c>
      <c r="C193" s="3" t="s">
        <v>31</v>
      </c>
      <c r="D193" s="4">
        <v>45523.0</v>
      </c>
      <c r="E193" s="3" t="s">
        <v>57</v>
      </c>
      <c r="F193" s="3" t="s">
        <v>327</v>
      </c>
    </row>
    <row r="194" ht="22.5" customHeight="1">
      <c r="A194" s="2" t="s">
        <v>374</v>
      </c>
      <c r="B194" s="3" t="s">
        <v>22</v>
      </c>
      <c r="C194" s="3" t="s">
        <v>31</v>
      </c>
      <c r="D194" s="4">
        <v>45526.0</v>
      </c>
      <c r="E194" s="3" t="s">
        <v>24</v>
      </c>
      <c r="F194" s="3" t="s">
        <v>327</v>
      </c>
    </row>
    <row r="195" ht="22.5" customHeight="1">
      <c r="A195" s="2" t="s">
        <v>375</v>
      </c>
      <c r="B195" s="3" t="s">
        <v>242</v>
      </c>
      <c r="C195" s="3" t="s">
        <v>243</v>
      </c>
      <c r="D195" s="4">
        <v>45526.0</v>
      </c>
      <c r="E195" s="3" t="s">
        <v>9</v>
      </c>
      <c r="F195" s="3" t="s">
        <v>246</v>
      </c>
    </row>
    <row r="196" ht="22.5" customHeight="1">
      <c r="A196" s="2" t="s">
        <v>376</v>
      </c>
      <c r="B196" s="3" t="s">
        <v>242</v>
      </c>
      <c r="C196" s="3" t="s">
        <v>243</v>
      </c>
      <c r="D196" s="4">
        <v>45531.0</v>
      </c>
      <c r="E196" s="3" t="s">
        <v>9</v>
      </c>
      <c r="F196" s="3" t="s">
        <v>377</v>
      </c>
    </row>
    <row r="197" ht="22.5" customHeight="1">
      <c r="A197" s="2" t="s">
        <v>378</v>
      </c>
      <c r="B197" s="3" t="s">
        <v>248</v>
      </c>
      <c r="C197" s="3" t="s">
        <v>249</v>
      </c>
      <c r="D197" s="4">
        <v>45526.0</v>
      </c>
      <c r="E197" s="3" t="s">
        <v>9</v>
      </c>
      <c r="F197" s="3" t="s">
        <v>250</v>
      </c>
    </row>
    <row r="198" ht="22.5" customHeight="1">
      <c r="A198" s="2" t="s">
        <v>379</v>
      </c>
      <c r="B198" s="3" t="s">
        <v>380</v>
      </c>
      <c r="C198" s="3" t="s">
        <v>381</v>
      </c>
      <c r="D198" s="4">
        <v>45527.0</v>
      </c>
      <c r="E198" s="3" t="s">
        <v>24</v>
      </c>
      <c r="F198" s="3" t="s">
        <v>382</v>
      </c>
    </row>
    <row r="199" ht="22.5" customHeight="1">
      <c r="A199" s="2" t="s">
        <v>383</v>
      </c>
      <c r="B199" s="3" t="s">
        <v>109</v>
      </c>
      <c r="C199" s="3" t="s">
        <v>384</v>
      </c>
      <c r="D199" s="4">
        <v>45524.0</v>
      </c>
      <c r="E199" s="3" t="s">
        <v>9</v>
      </c>
      <c r="F199" s="3" t="s">
        <v>111</v>
      </c>
    </row>
    <row r="200" ht="22.5" customHeight="1">
      <c r="A200" s="2" t="s">
        <v>385</v>
      </c>
      <c r="B200" s="3" t="s">
        <v>386</v>
      </c>
      <c r="C200" s="3" t="s">
        <v>387</v>
      </c>
      <c r="D200" s="4">
        <v>45158.0</v>
      </c>
      <c r="E200" s="3" t="s">
        <v>9</v>
      </c>
      <c r="F200" s="3" t="s">
        <v>388</v>
      </c>
    </row>
    <row r="201" ht="22.5" customHeight="1">
      <c r="A201" s="2" t="s">
        <v>389</v>
      </c>
      <c r="B201" s="3" t="s">
        <v>386</v>
      </c>
      <c r="C201" s="3" t="s">
        <v>387</v>
      </c>
      <c r="D201" s="4">
        <v>45159.0</v>
      </c>
      <c r="E201" s="3" t="s">
        <v>9</v>
      </c>
      <c r="F201" s="3" t="s">
        <v>388</v>
      </c>
    </row>
    <row r="202" ht="22.5" customHeight="1">
      <c r="A202" s="2" t="s">
        <v>390</v>
      </c>
      <c r="B202" s="3" t="s">
        <v>55</v>
      </c>
      <c r="C202" s="3" t="s">
        <v>56</v>
      </c>
      <c r="D202" s="4">
        <v>45532.0</v>
      </c>
      <c r="E202" s="3" t="s">
        <v>9</v>
      </c>
      <c r="F202" s="3" t="s">
        <v>58</v>
      </c>
    </row>
    <row r="203" ht="22.5" customHeight="1">
      <c r="A203" s="2" t="s">
        <v>391</v>
      </c>
      <c r="B203" s="3" t="s">
        <v>136</v>
      </c>
      <c r="C203" s="3" t="s">
        <v>256</v>
      </c>
      <c r="D203" s="4">
        <v>45524.0</v>
      </c>
      <c r="E203" s="3" t="s">
        <v>24</v>
      </c>
      <c r="F203" s="3" t="s">
        <v>392</v>
      </c>
    </row>
    <row r="204" ht="22.5" customHeight="1">
      <c r="A204" s="2" t="s">
        <v>393</v>
      </c>
      <c r="B204" s="3" t="s">
        <v>71</v>
      </c>
      <c r="C204" s="3" t="s">
        <v>72</v>
      </c>
      <c r="D204" s="4">
        <v>45531.0</v>
      </c>
      <c r="E204" s="3" t="s">
        <v>9</v>
      </c>
      <c r="F204" s="3" t="s">
        <v>73</v>
      </c>
    </row>
    <row r="205" ht="22.5" customHeight="1">
      <c r="A205" s="2" t="s">
        <v>394</v>
      </c>
      <c r="B205" s="3" t="s">
        <v>18</v>
      </c>
      <c r="C205" s="3" t="s">
        <v>19</v>
      </c>
      <c r="D205" s="4">
        <v>45531.0</v>
      </c>
      <c r="E205" s="3" t="s">
        <v>9</v>
      </c>
      <c r="F205" s="3" t="s">
        <v>20</v>
      </c>
    </row>
    <row r="206" ht="22.5" customHeight="1">
      <c r="A206" s="2" t="s">
        <v>395</v>
      </c>
      <c r="B206" s="3" t="s">
        <v>18</v>
      </c>
      <c r="C206" s="3" t="s">
        <v>19</v>
      </c>
      <c r="D206" s="4">
        <v>45534.0</v>
      </c>
      <c r="E206" s="3" t="s">
        <v>9</v>
      </c>
      <c r="F206" s="3" t="s">
        <v>20</v>
      </c>
    </row>
    <row r="207" ht="22.5" customHeight="1">
      <c r="A207" s="2" t="s">
        <v>396</v>
      </c>
      <c r="B207" s="3" t="s">
        <v>174</v>
      </c>
      <c r="C207" s="3" t="s">
        <v>204</v>
      </c>
      <c r="D207" s="4">
        <v>45531.0</v>
      </c>
      <c r="E207" s="3" t="s">
        <v>9</v>
      </c>
      <c r="F207" s="3" t="s">
        <v>205</v>
      </c>
    </row>
    <row r="208" ht="22.5" customHeight="1">
      <c r="A208" s="2" t="s">
        <v>397</v>
      </c>
      <c r="B208" s="3" t="s">
        <v>83</v>
      </c>
      <c r="C208" s="3" t="s">
        <v>84</v>
      </c>
      <c r="D208" s="4">
        <v>45531.0</v>
      </c>
      <c r="E208" s="3" t="s">
        <v>9</v>
      </c>
      <c r="F208" s="3" t="s">
        <v>312</v>
      </c>
    </row>
    <row r="209" ht="22.5" customHeight="1">
      <c r="A209" s="2" t="s">
        <v>398</v>
      </c>
      <c r="B209" s="3" t="s">
        <v>174</v>
      </c>
      <c r="C209" s="3" t="s">
        <v>204</v>
      </c>
      <c r="D209" s="4">
        <v>45532.0</v>
      </c>
      <c r="E209" s="3" t="s">
        <v>9</v>
      </c>
      <c r="F209" s="3" t="s">
        <v>205</v>
      </c>
    </row>
    <row r="210" ht="22.5" customHeight="1">
      <c r="A210" s="2" t="s">
        <v>399</v>
      </c>
      <c r="B210" s="3" t="s">
        <v>83</v>
      </c>
      <c r="C210" s="3" t="s">
        <v>84</v>
      </c>
      <c r="D210" s="4">
        <v>45532.0</v>
      </c>
      <c r="E210" s="3" t="s">
        <v>9</v>
      </c>
      <c r="F210" s="3" t="s">
        <v>312</v>
      </c>
    </row>
    <row r="211" ht="22.5" customHeight="1">
      <c r="A211" s="2" t="s">
        <v>400</v>
      </c>
      <c r="B211" s="3" t="s">
        <v>83</v>
      </c>
      <c r="C211" s="3" t="s">
        <v>84</v>
      </c>
      <c r="D211" s="4">
        <v>45533.0</v>
      </c>
      <c r="E211" s="3" t="s">
        <v>9</v>
      </c>
      <c r="F211" s="3" t="s">
        <v>312</v>
      </c>
    </row>
    <row r="212" ht="22.5" customHeight="1">
      <c r="A212" s="2" t="s">
        <v>401</v>
      </c>
      <c r="B212" s="3" t="s">
        <v>12</v>
      </c>
      <c r="C212" s="3" t="s">
        <v>69</v>
      </c>
      <c r="D212" s="4">
        <v>45530.0</v>
      </c>
      <c r="E212" s="3" t="s">
        <v>9</v>
      </c>
      <c r="F212" s="3" t="s">
        <v>14</v>
      </c>
    </row>
    <row r="213" ht="22.5" customHeight="1">
      <c r="A213" s="2" t="s">
        <v>402</v>
      </c>
      <c r="B213" s="3" t="s">
        <v>12</v>
      </c>
      <c r="C213" s="3" t="s">
        <v>69</v>
      </c>
      <c r="D213" s="4">
        <v>45532.0</v>
      </c>
      <c r="E213" s="3" t="s">
        <v>9</v>
      </c>
      <c r="F213" s="3" t="s">
        <v>14</v>
      </c>
    </row>
    <row r="214" ht="22.5" customHeight="1">
      <c r="A214" s="2" t="s">
        <v>403</v>
      </c>
      <c r="B214" s="3" t="s">
        <v>51</v>
      </c>
      <c r="C214" s="3" t="s">
        <v>52</v>
      </c>
      <c r="D214" s="4">
        <v>45531.0</v>
      </c>
      <c r="E214" s="3" t="s">
        <v>57</v>
      </c>
      <c r="F214" s="3" t="s">
        <v>53</v>
      </c>
    </row>
    <row r="215" ht="22.5" customHeight="1">
      <c r="A215" s="2" t="s">
        <v>404</v>
      </c>
      <c r="B215" s="3" t="s">
        <v>51</v>
      </c>
      <c r="C215" s="3" t="s">
        <v>52</v>
      </c>
      <c r="D215" s="4">
        <v>45538.0</v>
      </c>
      <c r="E215" s="3" t="s">
        <v>9</v>
      </c>
      <c r="F215" s="3" t="s">
        <v>53</v>
      </c>
    </row>
    <row r="216" ht="22.5" customHeight="1">
      <c r="A216" s="2" t="s">
        <v>405</v>
      </c>
      <c r="B216" s="3" t="s">
        <v>51</v>
      </c>
      <c r="C216" s="3" t="s">
        <v>52</v>
      </c>
      <c r="D216" s="4">
        <v>45540.0</v>
      </c>
      <c r="E216" s="3" t="s">
        <v>9</v>
      </c>
      <c r="F216" s="3" t="s">
        <v>53</v>
      </c>
    </row>
    <row r="217" ht="22.5" customHeight="1">
      <c r="A217" s="2" t="s">
        <v>406</v>
      </c>
      <c r="B217" s="3" t="s">
        <v>77</v>
      </c>
      <c r="C217" s="3" t="s">
        <v>407</v>
      </c>
      <c r="D217" s="4">
        <v>45538.0</v>
      </c>
      <c r="E217" s="3" t="s">
        <v>9</v>
      </c>
      <c r="F217" s="3" t="s">
        <v>79</v>
      </c>
    </row>
    <row r="218" ht="22.5" customHeight="1">
      <c r="A218" s="2" t="s">
        <v>408</v>
      </c>
      <c r="B218" s="3" t="s">
        <v>77</v>
      </c>
      <c r="C218" s="3" t="s">
        <v>407</v>
      </c>
      <c r="D218" s="4">
        <v>45539.0</v>
      </c>
      <c r="E218" s="3" t="s">
        <v>9</v>
      </c>
      <c r="F218" s="3" t="s">
        <v>79</v>
      </c>
    </row>
    <row r="219" ht="22.5" customHeight="1">
      <c r="A219" s="2" t="s">
        <v>409</v>
      </c>
      <c r="B219" s="3" t="s">
        <v>269</v>
      </c>
      <c r="C219" s="3" t="s">
        <v>270</v>
      </c>
      <c r="D219" s="4">
        <v>45532.0</v>
      </c>
      <c r="E219" s="3" t="s">
        <v>9</v>
      </c>
      <c r="F219" s="3" t="s">
        <v>271</v>
      </c>
    </row>
    <row r="220" ht="22.5" customHeight="1">
      <c r="A220" s="2" t="s">
        <v>410</v>
      </c>
      <c r="B220" s="3" t="s">
        <v>248</v>
      </c>
      <c r="C220" s="3" t="s">
        <v>249</v>
      </c>
      <c r="D220" s="4">
        <v>45532.0</v>
      </c>
      <c r="E220" s="3" t="s">
        <v>9</v>
      </c>
      <c r="F220" s="3" t="s">
        <v>250</v>
      </c>
    </row>
    <row r="221" ht="22.5" customHeight="1">
      <c r="A221" s="2" t="s">
        <v>411</v>
      </c>
      <c r="B221" s="3" t="s">
        <v>136</v>
      </c>
      <c r="C221" s="3" t="s">
        <v>256</v>
      </c>
      <c r="D221" s="4">
        <v>45526.0</v>
      </c>
      <c r="E221" s="3" t="s">
        <v>24</v>
      </c>
      <c r="F221" s="3" t="s">
        <v>412</v>
      </c>
    </row>
    <row r="222" ht="22.5" customHeight="1">
      <c r="A222" s="2" t="s">
        <v>413</v>
      </c>
      <c r="B222" s="3" t="s">
        <v>47</v>
      </c>
      <c r="C222" s="3" t="s">
        <v>48</v>
      </c>
      <c r="D222" s="4">
        <v>45527.0</v>
      </c>
      <c r="E222" s="3" t="s">
        <v>24</v>
      </c>
      <c r="F222" s="3" t="s">
        <v>49</v>
      </c>
    </row>
    <row r="223" ht="22.5" customHeight="1">
      <c r="A223" s="2" t="s">
        <v>414</v>
      </c>
      <c r="B223" s="3" t="s">
        <v>55</v>
      </c>
      <c r="C223" s="3" t="s">
        <v>140</v>
      </c>
      <c r="D223" s="4">
        <v>45539.0</v>
      </c>
      <c r="E223" s="3" t="s">
        <v>9</v>
      </c>
      <c r="F223" s="3" t="s">
        <v>58</v>
      </c>
    </row>
    <row r="224" ht="22.5" customHeight="1">
      <c r="A224" s="2" t="s">
        <v>415</v>
      </c>
      <c r="B224" s="3" t="s">
        <v>55</v>
      </c>
      <c r="C224" s="3" t="s">
        <v>140</v>
      </c>
      <c r="D224" s="4">
        <v>45546.0</v>
      </c>
      <c r="E224" s="3" t="s">
        <v>9</v>
      </c>
      <c r="F224" s="3" t="s">
        <v>58</v>
      </c>
    </row>
    <row r="225" ht="22.5" customHeight="1">
      <c r="A225" s="2" t="s">
        <v>416</v>
      </c>
      <c r="B225" s="3" t="s">
        <v>77</v>
      </c>
      <c r="C225" s="3" t="s">
        <v>407</v>
      </c>
      <c r="D225" s="4">
        <v>45527.0</v>
      </c>
      <c r="E225" s="3" t="s">
        <v>9</v>
      </c>
      <c r="F225" s="3" t="s">
        <v>79</v>
      </c>
    </row>
    <row r="226" ht="22.5" customHeight="1">
      <c r="A226" s="2" t="s">
        <v>417</v>
      </c>
      <c r="B226" s="3" t="s">
        <v>248</v>
      </c>
      <c r="C226" s="3" t="s">
        <v>249</v>
      </c>
      <c r="D226" s="4">
        <v>45526.0</v>
      </c>
      <c r="E226" s="3" t="s">
        <v>57</v>
      </c>
      <c r="F226" s="3" t="s">
        <v>250</v>
      </c>
    </row>
    <row r="227" ht="22.5" customHeight="1">
      <c r="A227" s="2" t="s">
        <v>418</v>
      </c>
      <c r="B227" s="3" t="s">
        <v>39</v>
      </c>
      <c r="C227" s="3" t="s">
        <v>40</v>
      </c>
      <c r="D227" s="4">
        <v>45540.0</v>
      </c>
      <c r="E227" s="3" t="s">
        <v>9</v>
      </c>
      <c r="F227" s="3" t="s">
        <v>419</v>
      </c>
    </row>
    <row r="228" ht="22.5" customHeight="1">
      <c r="A228" s="2" t="s">
        <v>420</v>
      </c>
      <c r="B228" s="3" t="s">
        <v>306</v>
      </c>
      <c r="C228" s="3" t="s">
        <v>307</v>
      </c>
      <c r="D228" s="4">
        <v>45527.0</v>
      </c>
      <c r="E228" s="3" t="s">
        <v>24</v>
      </c>
      <c r="F228" s="3" t="s">
        <v>308</v>
      </c>
    </row>
    <row r="229" ht="22.5" customHeight="1">
      <c r="A229" s="2" t="s">
        <v>421</v>
      </c>
      <c r="B229" s="3" t="s">
        <v>83</v>
      </c>
      <c r="C229" s="3" t="s">
        <v>84</v>
      </c>
      <c r="D229" s="4">
        <v>45538.0</v>
      </c>
      <c r="E229" s="3" t="s">
        <v>9</v>
      </c>
      <c r="F229" s="3" t="s">
        <v>312</v>
      </c>
    </row>
    <row r="230" ht="22.5" customHeight="1">
      <c r="A230" s="2" t="s">
        <v>422</v>
      </c>
      <c r="B230" s="3" t="s">
        <v>117</v>
      </c>
      <c r="C230" s="3" t="s">
        <v>118</v>
      </c>
      <c r="D230" s="4">
        <v>45527.0</v>
      </c>
      <c r="E230" s="3" t="s">
        <v>9</v>
      </c>
      <c r="F230" s="3" t="s">
        <v>119</v>
      </c>
    </row>
    <row r="231" ht="22.5" customHeight="1">
      <c r="A231" s="2" t="s">
        <v>423</v>
      </c>
      <c r="B231" s="3" t="s">
        <v>143</v>
      </c>
      <c r="C231" s="3" t="s">
        <v>144</v>
      </c>
      <c r="D231" s="4">
        <v>45532.0</v>
      </c>
      <c r="E231" s="3" t="s">
        <v>9</v>
      </c>
      <c r="F231" s="3" t="s">
        <v>145</v>
      </c>
    </row>
    <row r="232" ht="22.5" customHeight="1">
      <c r="A232" s="2" t="s">
        <v>424</v>
      </c>
      <c r="B232" s="3" t="s">
        <v>143</v>
      </c>
      <c r="C232" s="3" t="s">
        <v>144</v>
      </c>
      <c r="D232" s="4">
        <v>45539.0</v>
      </c>
      <c r="E232" s="3" t="s">
        <v>9</v>
      </c>
      <c r="F232" s="3" t="s">
        <v>145</v>
      </c>
    </row>
    <row r="233" ht="22.5" customHeight="1">
      <c r="A233" s="2" t="s">
        <v>425</v>
      </c>
      <c r="B233" s="3" t="s">
        <v>105</v>
      </c>
      <c r="C233" s="3" t="s">
        <v>426</v>
      </c>
      <c r="D233" s="4">
        <v>45538.0</v>
      </c>
      <c r="E233" s="3" t="s">
        <v>9</v>
      </c>
      <c r="F233" s="3" t="s">
        <v>151</v>
      </c>
    </row>
    <row r="234" ht="22.5" customHeight="1">
      <c r="A234" s="2" t="s">
        <v>427</v>
      </c>
      <c r="B234" s="3" t="s">
        <v>105</v>
      </c>
      <c r="C234" s="3" t="s">
        <v>428</v>
      </c>
      <c r="D234" s="4">
        <v>45545.0</v>
      </c>
      <c r="E234" s="3" t="s">
        <v>9</v>
      </c>
      <c r="F234" s="3" t="s">
        <v>151</v>
      </c>
    </row>
    <row r="235" ht="22.5" customHeight="1">
      <c r="A235" s="2" t="s">
        <v>429</v>
      </c>
      <c r="B235" s="3" t="s">
        <v>105</v>
      </c>
      <c r="C235" s="3" t="s">
        <v>426</v>
      </c>
      <c r="D235" s="4">
        <v>45547.0</v>
      </c>
      <c r="E235" s="3" t="s">
        <v>9</v>
      </c>
      <c r="F235" s="3" t="s">
        <v>151</v>
      </c>
    </row>
    <row r="236" ht="22.5" customHeight="1">
      <c r="A236" s="2" t="s">
        <v>430</v>
      </c>
      <c r="B236" s="3" t="s">
        <v>431</v>
      </c>
      <c r="C236" s="3" t="s">
        <v>432</v>
      </c>
      <c r="D236" s="4">
        <v>45527.0</v>
      </c>
      <c r="E236" s="3" t="s">
        <v>24</v>
      </c>
      <c r="F236" s="3" t="s">
        <v>433</v>
      </c>
    </row>
    <row r="237" ht="22.5" customHeight="1">
      <c r="A237" s="2" t="s">
        <v>434</v>
      </c>
      <c r="B237" s="3" t="s">
        <v>27</v>
      </c>
      <c r="C237" s="3" t="s">
        <v>28</v>
      </c>
      <c r="D237" s="4">
        <v>45540.0</v>
      </c>
      <c r="E237" s="3" t="s">
        <v>9</v>
      </c>
      <c r="F237" s="3" t="s">
        <v>29</v>
      </c>
    </row>
    <row r="238" ht="22.5" customHeight="1">
      <c r="A238" s="2" t="s">
        <v>435</v>
      </c>
      <c r="B238" s="3" t="s">
        <v>117</v>
      </c>
      <c r="C238" s="3" t="s">
        <v>118</v>
      </c>
      <c r="D238" s="4">
        <v>45531.0</v>
      </c>
      <c r="E238" s="3" t="s">
        <v>9</v>
      </c>
      <c r="F238" s="3" t="s">
        <v>362</v>
      </c>
    </row>
    <row r="239" ht="22.5" customHeight="1">
      <c r="A239" s="2" t="s">
        <v>436</v>
      </c>
      <c r="B239" s="3" t="s">
        <v>117</v>
      </c>
      <c r="C239" s="3" t="s">
        <v>118</v>
      </c>
      <c r="D239" s="4">
        <v>45532.0</v>
      </c>
      <c r="E239" s="3" t="s">
        <v>9</v>
      </c>
      <c r="F239" s="3" t="s">
        <v>362</v>
      </c>
    </row>
    <row r="240" ht="22.5" customHeight="1">
      <c r="A240" s="2" t="s">
        <v>437</v>
      </c>
      <c r="B240" s="3" t="s">
        <v>117</v>
      </c>
      <c r="C240" s="3" t="s">
        <v>118</v>
      </c>
      <c r="D240" s="4">
        <v>45533.0</v>
      </c>
      <c r="E240" s="3" t="s">
        <v>9</v>
      </c>
      <c r="F240" s="3" t="s">
        <v>362</v>
      </c>
    </row>
    <row r="241" ht="22.5" customHeight="1">
      <c r="A241" s="2" t="s">
        <v>438</v>
      </c>
      <c r="B241" s="3" t="s">
        <v>83</v>
      </c>
      <c r="C241" s="3" t="s">
        <v>90</v>
      </c>
      <c r="D241" s="4">
        <v>45533.0</v>
      </c>
      <c r="E241" s="3" t="s">
        <v>9</v>
      </c>
      <c r="F241" s="3" t="s">
        <v>88</v>
      </c>
    </row>
    <row r="242" ht="22.5" customHeight="1">
      <c r="A242" s="2" t="s">
        <v>439</v>
      </c>
      <c r="B242" s="3" t="s">
        <v>183</v>
      </c>
      <c r="C242" s="3" t="s">
        <v>184</v>
      </c>
      <c r="D242" s="4">
        <v>45532.0</v>
      </c>
      <c r="E242" s="3" t="s">
        <v>9</v>
      </c>
      <c r="F242" s="3" t="s">
        <v>185</v>
      </c>
    </row>
    <row r="243" ht="22.5" customHeight="1">
      <c r="A243" s="2" t="s">
        <v>440</v>
      </c>
      <c r="B243" s="3" t="s">
        <v>295</v>
      </c>
      <c r="C243" s="3" t="s">
        <v>299</v>
      </c>
      <c r="D243" s="4">
        <v>45530.0</v>
      </c>
      <c r="E243" s="3" t="s">
        <v>9</v>
      </c>
      <c r="F243" s="3" t="s">
        <v>297</v>
      </c>
    </row>
    <row r="244" ht="22.5" customHeight="1">
      <c r="A244" s="2" t="s">
        <v>441</v>
      </c>
      <c r="B244" s="3" t="s">
        <v>95</v>
      </c>
      <c r="C244" s="3" t="s">
        <v>442</v>
      </c>
      <c r="D244" s="4">
        <v>45530.0</v>
      </c>
      <c r="E244" s="3" t="s">
        <v>9</v>
      </c>
      <c r="F244" s="3" t="s">
        <v>368</v>
      </c>
    </row>
    <row r="245" ht="22.5" customHeight="1">
      <c r="A245" s="2" t="s">
        <v>443</v>
      </c>
      <c r="B245" s="3" t="s">
        <v>51</v>
      </c>
      <c r="C245" s="3" t="s">
        <v>52</v>
      </c>
      <c r="D245" s="4">
        <v>45538.0</v>
      </c>
      <c r="E245" s="3" t="s">
        <v>9</v>
      </c>
      <c r="F245" s="3" t="s">
        <v>53</v>
      </c>
    </row>
    <row r="246" ht="22.5" customHeight="1">
      <c r="A246" s="2" t="s">
        <v>444</v>
      </c>
      <c r="B246" s="3" t="s">
        <v>83</v>
      </c>
      <c r="C246" s="3" t="s">
        <v>84</v>
      </c>
      <c r="D246" s="4">
        <v>45533.0</v>
      </c>
      <c r="E246" s="3" t="s">
        <v>9</v>
      </c>
      <c r="F246" s="3" t="s">
        <v>312</v>
      </c>
    </row>
    <row r="247" ht="22.5" customHeight="1">
      <c r="A247" s="2" t="s">
        <v>445</v>
      </c>
      <c r="B247" s="3" t="s">
        <v>248</v>
      </c>
      <c r="C247" s="3" t="s">
        <v>249</v>
      </c>
      <c r="D247" s="4">
        <v>45538.0</v>
      </c>
      <c r="E247" s="3" t="s">
        <v>9</v>
      </c>
      <c r="F247" s="3" t="s">
        <v>250</v>
      </c>
    </row>
    <row r="248" ht="22.5" customHeight="1">
      <c r="A248" s="2" t="s">
        <v>446</v>
      </c>
      <c r="B248" s="3" t="s">
        <v>109</v>
      </c>
      <c r="C248" s="3" t="s">
        <v>447</v>
      </c>
      <c r="D248" s="4">
        <v>45531.0</v>
      </c>
      <c r="E248" s="3" t="s">
        <v>9</v>
      </c>
      <c r="F248" s="3" t="s">
        <v>111</v>
      </c>
    </row>
    <row r="249" ht="22.5" customHeight="1">
      <c r="A249" s="2" t="s">
        <v>448</v>
      </c>
      <c r="B249" s="3" t="s">
        <v>109</v>
      </c>
      <c r="C249" s="3" t="s">
        <v>449</v>
      </c>
      <c r="D249" s="4">
        <v>45538.0</v>
      </c>
      <c r="E249" s="3" t="s">
        <v>9</v>
      </c>
      <c r="F249" s="3" t="s">
        <v>111</v>
      </c>
    </row>
    <row r="250" ht="22.5" customHeight="1">
      <c r="A250" s="2" t="s">
        <v>450</v>
      </c>
      <c r="B250" s="3" t="s">
        <v>113</v>
      </c>
      <c r="C250" s="3" t="s">
        <v>114</v>
      </c>
      <c r="D250" s="4">
        <v>45531.0</v>
      </c>
      <c r="E250" s="3" t="s">
        <v>9</v>
      </c>
      <c r="F250" s="3" t="s">
        <v>451</v>
      </c>
    </row>
    <row r="251" ht="22.5" customHeight="1">
      <c r="A251" s="2" t="s">
        <v>452</v>
      </c>
      <c r="B251" s="3" t="s">
        <v>113</v>
      </c>
      <c r="C251" s="3" t="s">
        <v>453</v>
      </c>
      <c r="D251" s="4">
        <v>45538.0</v>
      </c>
      <c r="E251" s="3" t="s">
        <v>9</v>
      </c>
      <c r="F251" s="3" t="s">
        <v>451</v>
      </c>
    </row>
    <row r="252" ht="22.5" customHeight="1">
      <c r="A252" s="2" t="s">
        <v>454</v>
      </c>
      <c r="B252" s="3" t="s">
        <v>113</v>
      </c>
      <c r="C252" s="3" t="s">
        <v>453</v>
      </c>
      <c r="D252" s="4">
        <v>45545.0</v>
      </c>
      <c r="E252" s="3" t="s">
        <v>9</v>
      </c>
      <c r="F252" s="3" t="s">
        <v>451</v>
      </c>
    </row>
    <row r="253" ht="22.5" customHeight="1">
      <c r="A253" s="2" t="s">
        <v>455</v>
      </c>
      <c r="B253" s="3" t="s">
        <v>60</v>
      </c>
      <c r="C253" s="3" t="s">
        <v>61</v>
      </c>
      <c r="D253" s="4">
        <v>45546.0</v>
      </c>
      <c r="E253" s="3" t="s">
        <v>9</v>
      </c>
      <c r="F253" s="3" t="s">
        <v>62</v>
      </c>
    </row>
    <row r="254" ht="22.5" customHeight="1">
      <c r="A254" s="2" t="s">
        <v>456</v>
      </c>
      <c r="B254" s="3" t="s">
        <v>457</v>
      </c>
      <c r="C254" s="3" t="s">
        <v>458</v>
      </c>
      <c r="D254" s="4">
        <v>36614.0</v>
      </c>
      <c r="E254" s="3" t="s">
        <v>9</v>
      </c>
      <c r="F254" s="3" t="s">
        <v>459</v>
      </c>
    </row>
    <row r="255" ht="22.5" customHeight="1">
      <c r="A255" s="2" t="s">
        <v>460</v>
      </c>
      <c r="B255" s="3" t="s">
        <v>457</v>
      </c>
      <c r="C255" s="3" t="s">
        <v>458</v>
      </c>
      <c r="D255" s="4">
        <v>45538.0</v>
      </c>
      <c r="E255" s="3" t="s">
        <v>9</v>
      </c>
      <c r="F255" s="3" t="s">
        <v>459</v>
      </c>
    </row>
    <row r="256" ht="22.5" customHeight="1">
      <c r="A256" s="2" t="s">
        <v>461</v>
      </c>
      <c r="B256" s="3" t="s">
        <v>242</v>
      </c>
      <c r="C256" s="3" t="s">
        <v>243</v>
      </c>
      <c r="D256" s="4">
        <v>45545.0</v>
      </c>
      <c r="E256" s="3" t="s">
        <v>9</v>
      </c>
      <c r="F256" s="3" t="s">
        <v>246</v>
      </c>
    </row>
    <row r="257" ht="22.5" customHeight="1">
      <c r="A257" s="2" t="s">
        <v>462</v>
      </c>
      <c r="B257" s="3" t="s">
        <v>83</v>
      </c>
      <c r="C257" s="3" t="s">
        <v>84</v>
      </c>
      <c r="D257" s="4">
        <v>45538.0</v>
      </c>
      <c r="E257" s="3" t="s">
        <v>9</v>
      </c>
      <c r="F257" s="3" t="s">
        <v>312</v>
      </c>
    </row>
    <row r="258" ht="22.5" customHeight="1">
      <c r="A258" s="2" t="s">
        <v>463</v>
      </c>
      <c r="B258" s="3" t="s">
        <v>51</v>
      </c>
      <c r="C258" s="3" t="s">
        <v>52</v>
      </c>
      <c r="D258" s="4">
        <v>45533.0</v>
      </c>
      <c r="E258" s="3" t="s">
        <v>9</v>
      </c>
      <c r="F258" s="3" t="s">
        <v>53</v>
      </c>
    </row>
    <row r="259" ht="22.5" customHeight="1">
      <c r="A259" s="2" t="s">
        <v>464</v>
      </c>
      <c r="B259" s="3" t="s">
        <v>22</v>
      </c>
      <c r="C259" s="3" t="s">
        <v>31</v>
      </c>
      <c r="D259" s="4">
        <v>45538.0</v>
      </c>
      <c r="E259" s="3" t="s">
        <v>24</v>
      </c>
      <c r="F259" s="3" t="s">
        <v>327</v>
      </c>
    </row>
    <row r="260" ht="22.5" customHeight="1">
      <c r="A260" s="2" t="s">
        <v>465</v>
      </c>
      <c r="B260" s="3" t="s">
        <v>39</v>
      </c>
      <c r="C260" s="3" t="s">
        <v>40</v>
      </c>
      <c r="D260" s="4">
        <v>45545.0</v>
      </c>
      <c r="E260" s="3" t="s">
        <v>9</v>
      </c>
      <c r="F260" s="3" t="s">
        <v>466</v>
      </c>
    </row>
    <row r="261" ht="22.5" customHeight="1">
      <c r="A261" s="2" t="s">
        <v>467</v>
      </c>
      <c r="B261" s="3" t="s">
        <v>295</v>
      </c>
      <c r="C261" s="3" t="s">
        <v>299</v>
      </c>
      <c r="D261" s="4">
        <v>45533.0</v>
      </c>
      <c r="E261" s="3" t="s">
        <v>9</v>
      </c>
      <c r="F261" s="3" t="s">
        <v>468</v>
      </c>
    </row>
    <row r="262" ht="22.5" customHeight="1">
      <c r="A262" s="2" t="s">
        <v>469</v>
      </c>
      <c r="B262" s="3" t="s">
        <v>174</v>
      </c>
      <c r="C262" s="3" t="s">
        <v>204</v>
      </c>
      <c r="D262" s="4">
        <v>45539.0</v>
      </c>
      <c r="E262" s="3" t="s">
        <v>9</v>
      </c>
      <c r="F262" s="3" t="s">
        <v>205</v>
      </c>
    </row>
    <row r="263" ht="22.5" customHeight="1">
      <c r="A263" s="2" t="s">
        <v>470</v>
      </c>
      <c r="B263" s="3" t="s">
        <v>95</v>
      </c>
      <c r="C263" s="3" t="s">
        <v>471</v>
      </c>
      <c r="D263" s="4">
        <v>45533.0</v>
      </c>
      <c r="E263" s="3" t="s">
        <v>9</v>
      </c>
      <c r="F263" s="3" t="s">
        <v>368</v>
      </c>
    </row>
    <row r="264" ht="22.5" customHeight="1">
      <c r="A264" s="2" t="s">
        <v>472</v>
      </c>
      <c r="B264" s="3" t="s">
        <v>183</v>
      </c>
      <c r="C264" s="3" t="s">
        <v>184</v>
      </c>
      <c r="D264" s="4">
        <v>45539.0</v>
      </c>
      <c r="E264" s="3" t="s">
        <v>9</v>
      </c>
      <c r="F264" s="3" t="s">
        <v>185</v>
      </c>
    </row>
    <row r="265" ht="22.5" customHeight="1">
      <c r="A265" s="2" t="s">
        <v>473</v>
      </c>
      <c r="B265" s="3" t="s">
        <v>242</v>
      </c>
      <c r="C265" s="3" t="s">
        <v>243</v>
      </c>
      <c r="D265" s="4">
        <v>45533.0</v>
      </c>
      <c r="E265" s="3" t="s">
        <v>9</v>
      </c>
      <c r="F265" s="3" t="s">
        <v>246</v>
      </c>
    </row>
    <row r="266" ht="22.5" customHeight="1">
      <c r="A266" s="2" t="s">
        <v>474</v>
      </c>
      <c r="B266" s="3" t="s">
        <v>457</v>
      </c>
      <c r="C266" s="3" t="s">
        <v>475</v>
      </c>
      <c r="D266" s="4">
        <v>45533.0</v>
      </c>
      <c r="E266" s="3" t="s">
        <v>9</v>
      </c>
      <c r="F266" s="3" t="s">
        <v>459</v>
      </c>
    </row>
    <row r="267" ht="22.5" customHeight="1">
      <c r="A267" s="2" t="s">
        <v>476</v>
      </c>
      <c r="B267" s="3" t="s">
        <v>18</v>
      </c>
      <c r="C267" s="3" t="s">
        <v>19</v>
      </c>
      <c r="D267" s="4">
        <v>45539.0</v>
      </c>
      <c r="E267" s="3" t="s">
        <v>9</v>
      </c>
      <c r="F267" s="3" t="s">
        <v>20</v>
      </c>
    </row>
    <row r="268" ht="22.5" customHeight="1">
      <c r="A268" s="2" t="s">
        <v>477</v>
      </c>
      <c r="B268" s="3" t="s">
        <v>248</v>
      </c>
      <c r="C268" s="3" t="s">
        <v>249</v>
      </c>
      <c r="D268" s="4">
        <v>45533.0</v>
      </c>
      <c r="E268" s="3" t="s">
        <v>57</v>
      </c>
      <c r="F268" s="3" t="s">
        <v>250</v>
      </c>
    </row>
    <row r="269" ht="22.5" customHeight="1">
      <c r="A269" s="2" t="s">
        <v>478</v>
      </c>
      <c r="B269" s="3" t="s">
        <v>479</v>
      </c>
      <c r="C269" s="3" t="s">
        <v>480</v>
      </c>
      <c r="D269" s="4">
        <v>45539.0</v>
      </c>
      <c r="E269" s="3" t="s">
        <v>9</v>
      </c>
      <c r="F269" s="3" t="s">
        <v>481</v>
      </c>
    </row>
    <row r="270" ht="22.5" customHeight="1">
      <c r="A270" s="2" t="s">
        <v>482</v>
      </c>
      <c r="B270" s="3" t="s">
        <v>83</v>
      </c>
      <c r="C270" s="3" t="s">
        <v>84</v>
      </c>
      <c r="D270" s="4">
        <v>45538.0</v>
      </c>
      <c r="E270" s="3" t="s">
        <v>9</v>
      </c>
      <c r="F270" s="3" t="s">
        <v>312</v>
      </c>
    </row>
    <row r="271" ht="22.5" customHeight="1">
      <c r="A271" s="2" t="s">
        <v>483</v>
      </c>
      <c r="B271" s="3" t="s">
        <v>83</v>
      </c>
      <c r="C271" s="3" t="s">
        <v>484</v>
      </c>
      <c r="D271" s="4">
        <v>45539.0</v>
      </c>
      <c r="E271" s="3" t="s">
        <v>9</v>
      </c>
      <c r="F271" s="3" t="s">
        <v>312</v>
      </c>
    </row>
    <row r="272" ht="22.5" customHeight="1">
      <c r="A272" s="2" t="s">
        <v>485</v>
      </c>
      <c r="B272" s="3" t="s">
        <v>83</v>
      </c>
      <c r="C272" s="3" t="s">
        <v>84</v>
      </c>
      <c r="D272" s="4">
        <v>45545.0</v>
      </c>
      <c r="E272" s="3" t="s">
        <v>9</v>
      </c>
      <c r="F272" s="3" t="s">
        <v>312</v>
      </c>
    </row>
    <row r="273" ht="22.5" customHeight="1">
      <c r="A273" s="2" t="s">
        <v>486</v>
      </c>
      <c r="B273" s="3" t="s">
        <v>83</v>
      </c>
      <c r="C273" s="3" t="s">
        <v>84</v>
      </c>
      <c r="D273" s="4">
        <v>45552.0</v>
      </c>
      <c r="E273" s="3" t="s">
        <v>9</v>
      </c>
      <c r="F273" s="3" t="s">
        <v>312</v>
      </c>
    </row>
    <row r="274" ht="22.5" customHeight="1">
      <c r="A274" s="2" t="s">
        <v>487</v>
      </c>
      <c r="B274" s="3" t="s">
        <v>55</v>
      </c>
      <c r="C274" s="3" t="s">
        <v>140</v>
      </c>
      <c r="D274" s="4">
        <v>45553.0</v>
      </c>
      <c r="E274" s="3" t="s">
        <v>9</v>
      </c>
      <c r="F274" s="3" t="s">
        <v>58</v>
      </c>
    </row>
    <row r="275" ht="22.5" customHeight="1">
      <c r="A275" s="2" t="s">
        <v>488</v>
      </c>
      <c r="B275" s="3" t="s">
        <v>126</v>
      </c>
      <c r="C275" s="3" t="s">
        <v>127</v>
      </c>
      <c r="D275" s="4">
        <v>45539.0</v>
      </c>
      <c r="E275" s="3" t="s">
        <v>9</v>
      </c>
      <c r="F275" s="3" t="s">
        <v>489</v>
      </c>
    </row>
    <row r="276" ht="22.5" customHeight="1">
      <c r="A276" s="2" t="s">
        <v>490</v>
      </c>
      <c r="B276" s="3" t="s">
        <v>12</v>
      </c>
      <c r="C276" s="3" t="s">
        <v>69</v>
      </c>
      <c r="D276" s="4">
        <v>45537.0</v>
      </c>
      <c r="E276" s="3" t="s">
        <v>9</v>
      </c>
      <c r="F276" s="3" t="s">
        <v>14</v>
      </c>
    </row>
    <row r="277" ht="22.5" customHeight="1">
      <c r="A277" s="2" t="s">
        <v>491</v>
      </c>
      <c r="B277" s="3" t="s">
        <v>12</v>
      </c>
      <c r="C277" s="3" t="s">
        <v>69</v>
      </c>
      <c r="D277" s="4">
        <v>45540.0</v>
      </c>
      <c r="E277" s="3" t="s">
        <v>9</v>
      </c>
      <c r="F277" s="3" t="s">
        <v>14</v>
      </c>
    </row>
    <row r="278" ht="22.5" customHeight="1">
      <c r="A278" s="2" t="s">
        <v>492</v>
      </c>
      <c r="B278" s="3" t="s">
        <v>12</v>
      </c>
      <c r="C278" s="3" t="s">
        <v>69</v>
      </c>
      <c r="D278" s="4">
        <v>45541.0</v>
      </c>
      <c r="E278" s="3" t="s">
        <v>9</v>
      </c>
      <c r="F278" s="3" t="s">
        <v>14</v>
      </c>
    </row>
    <row r="279" ht="22.5" customHeight="1">
      <c r="A279" s="2" t="s">
        <v>493</v>
      </c>
      <c r="B279" s="3" t="s">
        <v>117</v>
      </c>
      <c r="C279" s="3" t="s">
        <v>118</v>
      </c>
      <c r="D279" s="4">
        <v>45538.0</v>
      </c>
      <c r="E279" s="3" t="s">
        <v>9</v>
      </c>
      <c r="F279" s="3" t="s">
        <v>119</v>
      </c>
    </row>
    <row r="280" ht="22.5" customHeight="1">
      <c r="A280" s="2" t="s">
        <v>494</v>
      </c>
      <c r="B280" s="3" t="s">
        <v>117</v>
      </c>
      <c r="C280" s="3" t="s">
        <v>118</v>
      </c>
      <c r="D280" s="4">
        <v>45539.0</v>
      </c>
      <c r="E280" s="3" t="s">
        <v>9</v>
      </c>
      <c r="F280" s="3" t="s">
        <v>119</v>
      </c>
    </row>
    <row r="281" ht="22.5" customHeight="1">
      <c r="A281" s="2" t="s">
        <v>495</v>
      </c>
      <c r="B281" s="3" t="s">
        <v>117</v>
      </c>
      <c r="C281" s="3" t="s">
        <v>118</v>
      </c>
      <c r="D281" s="4">
        <v>45540.0</v>
      </c>
      <c r="E281" s="3" t="s">
        <v>9</v>
      </c>
      <c r="F281" s="3" t="s">
        <v>119</v>
      </c>
    </row>
    <row r="282" ht="22.5" customHeight="1">
      <c r="A282" s="2" t="s">
        <v>496</v>
      </c>
      <c r="B282" s="3" t="s">
        <v>248</v>
      </c>
      <c r="C282" s="3" t="s">
        <v>249</v>
      </c>
      <c r="D282" s="4">
        <v>45539.0</v>
      </c>
      <c r="E282" s="3" t="s">
        <v>9</v>
      </c>
      <c r="F282" s="3" t="s">
        <v>250</v>
      </c>
    </row>
    <row r="283" ht="22.5" customHeight="1">
      <c r="A283" s="2" t="s">
        <v>497</v>
      </c>
      <c r="B283" s="3" t="s">
        <v>248</v>
      </c>
      <c r="C283" s="3" t="s">
        <v>249</v>
      </c>
      <c r="D283" s="4">
        <v>45545.0</v>
      </c>
      <c r="E283" s="3" t="s">
        <v>9</v>
      </c>
      <c r="F283" s="3" t="s">
        <v>250</v>
      </c>
    </row>
    <row r="284" ht="22.5" customHeight="1">
      <c r="A284" s="2" t="s">
        <v>498</v>
      </c>
      <c r="B284" s="3" t="s">
        <v>248</v>
      </c>
      <c r="C284" s="3" t="s">
        <v>249</v>
      </c>
      <c r="D284" s="4">
        <v>45546.0</v>
      </c>
      <c r="E284" s="3" t="s">
        <v>9</v>
      </c>
      <c r="F284" s="3" t="s">
        <v>250</v>
      </c>
    </row>
    <row r="285" ht="22.5" customHeight="1">
      <c r="A285" s="2" t="s">
        <v>499</v>
      </c>
      <c r="B285" s="3" t="s">
        <v>192</v>
      </c>
      <c r="C285" s="3" t="s">
        <v>500</v>
      </c>
      <c r="D285" s="4">
        <v>45541.0</v>
      </c>
      <c r="E285" s="3" t="s">
        <v>9</v>
      </c>
      <c r="F285" s="3" t="s">
        <v>194</v>
      </c>
    </row>
    <row r="286" ht="22.5" customHeight="1">
      <c r="A286" s="2" t="s">
        <v>501</v>
      </c>
      <c r="B286" s="3" t="s">
        <v>192</v>
      </c>
      <c r="C286" s="3" t="s">
        <v>303</v>
      </c>
      <c r="D286" s="4">
        <v>45548.0</v>
      </c>
      <c r="E286" s="3" t="s">
        <v>9</v>
      </c>
      <c r="F286" s="3" t="s">
        <v>194</v>
      </c>
    </row>
    <row r="287" ht="22.5" customHeight="1">
      <c r="A287" s="2" t="s">
        <v>502</v>
      </c>
      <c r="B287" s="3" t="s">
        <v>295</v>
      </c>
      <c r="C287" s="3" t="s">
        <v>299</v>
      </c>
      <c r="D287" s="4">
        <v>45537.0</v>
      </c>
      <c r="E287" s="3" t="s">
        <v>24</v>
      </c>
      <c r="F287" s="3" t="s">
        <v>503</v>
      </c>
    </row>
    <row r="288" ht="22.5" customHeight="1">
      <c r="A288" s="2" t="s">
        <v>504</v>
      </c>
      <c r="B288" s="3" t="s">
        <v>27</v>
      </c>
      <c r="C288" s="3" t="s">
        <v>28</v>
      </c>
      <c r="D288" s="4">
        <v>45545.0</v>
      </c>
      <c r="E288" s="3" t="s">
        <v>9</v>
      </c>
      <c r="F288" s="3" t="s">
        <v>29</v>
      </c>
    </row>
    <row r="289" ht="22.5" customHeight="1">
      <c r="A289" s="2" t="s">
        <v>505</v>
      </c>
      <c r="B289" s="3" t="s">
        <v>77</v>
      </c>
      <c r="C289" s="3" t="s">
        <v>407</v>
      </c>
      <c r="D289" s="4">
        <v>45545.0</v>
      </c>
      <c r="E289" s="3" t="s">
        <v>9</v>
      </c>
      <c r="F289" s="3" t="s">
        <v>79</v>
      </c>
    </row>
    <row r="290" ht="22.5" customHeight="1">
      <c r="A290" s="2" t="s">
        <v>506</v>
      </c>
      <c r="B290" s="3" t="s">
        <v>34</v>
      </c>
      <c r="C290" s="3" t="s">
        <v>35</v>
      </c>
      <c r="D290" s="4">
        <v>45538.0</v>
      </c>
      <c r="E290" s="3" t="s">
        <v>9</v>
      </c>
      <c r="F290" s="3" t="s">
        <v>507</v>
      </c>
    </row>
    <row r="291" ht="22.5" customHeight="1">
      <c r="A291" s="2" t="s">
        <v>508</v>
      </c>
      <c r="B291" s="3" t="s">
        <v>60</v>
      </c>
      <c r="C291" s="3" t="s">
        <v>61</v>
      </c>
      <c r="D291" s="4">
        <v>45553.0</v>
      </c>
      <c r="E291" s="3" t="s">
        <v>9</v>
      </c>
      <c r="F291" s="3" t="s">
        <v>62</v>
      </c>
    </row>
    <row r="292" ht="22.5" customHeight="1">
      <c r="A292" s="2" t="s">
        <v>509</v>
      </c>
      <c r="B292" s="3" t="s">
        <v>22</v>
      </c>
      <c r="C292" s="3" t="s">
        <v>31</v>
      </c>
      <c r="D292" s="4">
        <v>45540.0</v>
      </c>
      <c r="E292" s="3" t="s">
        <v>9</v>
      </c>
      <c r="F292" s="3" t="s">
        <v>327</v>
      </c>
    </row>
    <row r="293" ht="22.5" customHeight="1">
      <c r="A293" s="2" t="s">
        <v>510</v>
      </c>
      <c r="B293" s="3" t="s">
        <v>161</v>
      </c>
      <c r="C293" s="3" t="s">
        <v>288</v>
      </c>
      <c r="D293" s="4">
        <v>45545.0</v>
      </c>
      <c r="E293" s="3" t="s">
        <v>9</v>
      </c>
      <c r="F293" s="3" t="s">
        <v>511</v>
      </c>
    </row>
    <row r="294" ht="22.5" customHeight="1">
      <c r="A294" s="2" t="s">
        <v>512</v>
      </c>
      <c r="B294" s="3" t="s">
        <v>161</v>
      </c>
      <c r="C294" s="3" t="s">
        <v>162</v>
      </c>
      <c r="D294" s="4">
        <v>45552.0</v>
      </c>
      <c r="E294" s="3" t="s">
        <v>9</v>
      </c>
      <c r="F294" s="3" t="s">
        <v>337</v>
      </c>
    </row>
    <row r="295" ht="22.5" customHeight="1">
      <c r="A295" s="2" t="s">
        <v>513</v>
      </c>
      <c r="B295" s="3" t="s">
        <v>161</v>
      </c>
      <c r="C295" s="3" t="s">
        <v>162</v>
      </c>
      <c r="D295" s="4">
        <v>45559.0</v>
      </c>
      <c r="E295" s="3" t="s">
        <v>9</v>
      </c>
      <c r="F295" s="3" t="s">
        <v>337</v>
      </c>
    </row>
    <row r="296" ht="22.5" customHeight="1">
      <c r="A296" s="2" t="s">
        <v>514</v>
      </c>
      <c r="B296" s="3" t="s">
        <v>109</v>
      </c>
      <c r="C296" s="3" t="s">
        <v>447</v>
      </c>
      <c r="D296" s="4">
        <v>45545.0</v>
      </c>
      <c r="E296" s="3" t="s">
        <v>9</v>
      </c>
      <c r="F296" s="3" t="s">
        <v>111</v>
      </c>
    </row>
    <row r="297" ht="22.5" customHeight="1">
      <c r="A297" s="2" t="s">
        <v>515</v>
      </c>
      <c r="B297" s="3" t="s">
        <v>109</v>
      </c>
      <c r="C297" s="3" t="s">
        <v>447</v>
      </c>
      <c r="D297" s="4">
        <v>45547.0</v>
      </c>
      <c r="E297" s="3" t="s">
        <v>24</v>
      </c>
      <c r="F297" s="3" t="s">
        <v>111</v>
      </c>
    </row>
    <row r="298" ht="22.5" customHeight="1">
      <c r="A298" s="2" t="s">
        <v>516</v>
      </c>
      <c r="B298" s="3" t="s">
        <v>71</v>
      </c>
      <c r="C298" s="3" t="s">
        <v>72</v>
      </c>
      <c r="D298" s="4">
        <v>45538.0</v>
      </c>
      <c r="E298" s="3" t="s">
        <v>24</v>
      </c>
      <c r="F298" s="3" t="s">
        <v>73</v>
      </c>
    </row>
    <row r="299" ht="22.5" customHeight="1">
      <c r="A299" s="2" t="s">
        <v>517</v>
      </c>
      <c r="B299" s="3" t="s">
        <v>136</v>
      </c>
      <c r="C299" s="3" t="s">
        <v>518</v>
      </c>
      <c r="D299" s="4">
        <v>45538.0</v>
      </c>
      <c r="E299" s="3" t="s">
        <v>9</v>
      </c>
      <c r="F299" s="3" t="s">
        <v>412</v>
      </c>
    </row>
    <row r="300" ht="22.5" customHeight="1">
      <c r="A300" s="2" t="s">
        <v>519</v>
      </c>
      <c r="B300" s="3" t="s">
        <v>242</v>
      </c>
      <c r="C300" s="3" t="s">
        <v>243</v>
      </c>
      <c r="D300" s="4">
        <v>45540.0</v>
      </c>
      <c r="E300" s="3" t="s">
        <v>9</v>
      </c>
      <c r="F300" s="3" t="s">
        <v>246</v>
      </c>
    </row>
    <row r="301" ht="22.5" customHeight="1">
      <c r="A301" s="2" t="s">
        <v>520</v>
      </c>
      <c r="B301" s="3" t="s">
        <v>242</v>
      </c>
      <c r="C301" s="3" t="s">
        <v>243</v>
      </c>
      <c r="D301" s="4">
        <v>45424.0</v>
      </c>
      <c r="E301" s="3" t="s">
        <v>9</v>
      </c>
      <c r="F301" s="3" t="s">
        <v>377</v>
      </c>
    </row>
    <row r="302" ht="22.5" customHeight="1">
      <c r="A302" s="2" t="s">
        <v>521</v>
      </c>
      <c r="B302" s="3" t="s">
        <v>12</v>
      </c>
      <c r="C302" s="3" t="s">
        <v>69</v>
      </c>
      <c r="D302" s="4">
        <v>45544.0</v>
      </c>
      <c r="E302" s="3" t="s">
        <v>9</v>
      </c>
      <c r="F302" s="3" t="s">
        <v>14</v>
      </c>
    </row>
    <row r="303" ht="22.5" customHeight="1">
      <c r="A303" s="2" t="s">
        <v>522</v>
      </c>
      <c r="B303" s="3" t="s">
        <v>51</v>
      </c>
      <c r="C303" s="3" t="s">
        <v>52</v>
      </c>
      <c r="D303" s="4">
        <v>45552.0</v>
      </c>
      <c r="E303" s="3" t="s">
        <v>9</v>
      </c>
      <c r="F303" s="3" t="s">
        <v>53</v>
      </c>
    </row>
    <row r="304" ht="22.5" customHeight="1">
      <c r="A304" s="2" t="s">
        <v>523</v>
      </c>
      <c r="B304" s="3" t="s">
        <v>12</v>
      </c>
      <c r="C304" s="3" t="s">
        <v>69</v>
      </c>
      <c r="D304" s="4">
        <v>45546.0</v>
      </c>
      <c r="E304" s="3" t="s">
        <v>9</v>
      </c>
      <c r="F304" s="3" t="s">
        <v>14</v>
      </c>
    </row>
    <row r="305" ht="22.5" customHeight="1">
      <c r="A305" s="2" t="s">
        <v>524</v>
      </c>
      <c r="B305" s="3" t="s">
        <v>39</v>
      </c>
      <c r="C305" s="3" t="s">
        <v>40</v>
      </c>
      <c r="D305" s="4">
        <v>45552.0</v>
      </c>
      <c r="E305" s="3" t="s">
        <v>9</v>
      </c>
      <c r="F305" s="3" t="s">
        <v>525</v>
      </c>
    </row>
    <row r="306" ht="22.5" customHeight="1">
      <c r="A306" s="2" t="s">
        <v>526</v>
      </c>
      <c r="B306" s="3" t="s">
        <v>105</v>
      </c>
      <c r="C306" s="3" t="s">
        <v>426</v>
      </c>
      <c r="D306" s="4">
        <v>45547.0</v>
      </c>
      <c r="E306" s="3" t="s">
        <v>9</v>
      </c>
      <c r="F306" s="3" t="s">
        <v>151</v>
      </c>
    </row>
    <row r="307" ht="22.5" customHeight="1">
      <c r="A307" s="2" t="s">
        <v>527</v>
      </c>
      <c r="B307" s="3" t="s">
        <v>105</v>
      </c>
      <c r="C307" s="3" t="s">
        <v>106</v>
      </c>
      <c r="D307" s="4">
        <v>45552.0</v>
      </c>
      <c r="E307" s="3" t="s">
        <v>9</v>
      </c>
      <c r="F307" s="3" t="s">
        <v>151</v>
      </c>
    </row>
    <row r="308" ht="22.5" customHeight="1">
      <c r="A308" s="2" t="s">
        <v>528</v>
      </c>
      <c r="B308" s="3" t="s">
        <v>83</v>
      </c>
      <c r="C308" s="3" t="s">
        <v>84</v>
      </c>
      <c r="D308" s="4">
        <v>45547.0</v>
      </c>
      <c r="E308" s="3" t="s">
        <v>9</v>
      </c>
      <c r="F308" s="3" t="s">
        <v>88</v>
      </c>
    </row>
    <row r="309" ht="22.5" customHeight="1">
      <c r="A309" s="2" t="s">
        <v>529</v>
      </c>
      <c r="B309" s="3" t="s">
        <v>83</v>
      </c>
      <c r="C309" s="3" t="s">
        <v>84</v>
      </c>
      <c r="D309" s="4">
        <v>45546.0</v>
      </c>
      <c r="E309" s="3" t="s">
        <v>9</v>
      </c>
      <c r="F309" s="3" t="s">
        <v>312</v>
      </c>
    </row>
    <row r="310" ht="22.5" customHeight="1">
      <c r="A310" s="2" t="s">
        <v>530</v>
      </c>
      <c r="B310" s="3" t="s">
        <v>479</v>
      </c>
      <c r="C310" s="3" t="s">
        <v>480</v>
      </c>
      <c r="D310" s="4">
        <v>45540.0</v>
      </c>
      <c r="E310" s="3" t="s">
        <v>24</v>
      </c>
      <c r="F310" s="3" t="s">
        <v>531</v>
      </c>
    </row>
    <row r="311" ht="22.5" customHeight="1">
      <c r="A311" s="2" t="s">
        <v>532</v>
      </c>
      <c r="B311" s="3" t="s">
        <v>71</v>
      </c>
      <c r="C311" s="3" t="s">
        <v>72</v>
      </c>
      <c r="D311" s="4">
        <v>45540.0</v>
      </c>
      <c r="E311" s="3" t="s">
        <v>9</v>
      </c>
      <c r="F311" s="3" t="s">
        <v>73</v>
      </c>
    </row>
    <row r="312" ht="22.5" customHeight="1">
      <c r="A312" s="2" t="s">
        <v>533</v>
      </c>
      <c r="B312" s="3" t="s">
        <v>71</v>
      </c>
      <c r="C312" s="3" t="s">
        <v>72</v>
      </c>
      <c r="D312" s="4">
        <v>45545.0</v>
      </c>
      <c r="E312" s="3" t="s">
        <v>9</v>
      </c>
      <c r="F312" s="3" t="s">
        <v>73</v>
      </c>
    </row>
    <row r="313" ht="22.5" customHeight="1">
      <c r="A313" s="2" t="s">
        <v>534</v>
      </c>
      <c r="B313" s="3" t="s">
        <v>71</v>
      </c>
      <c r="C313" s="3" t="s">
        <v>72</v>
      </c>
      <c r="D313" s="4">
        <v>45552.0</v>
      </c>
      <c r="E313" s="3" t="s">
        <v>9</v>
      </c>
      <c r="F313" s="3" t="s">
        <v>73</v>
      </c>
    </row>
    <row r="314" ht="22.5" customHeight="1">
      <c r="A314" s="2" t="s">
        <v>535</v>
      </c>
      <c r="B314" s="3" t="s">
        <v>126</v>
      </c>
      <c r="C314" s="3" t="s">
        <v>127</v>
      </c>
      <c r="D314" s="4">
        <v>45559.0</v>
      </c>
      <c r="E314" s="3" t="s">
        <v>9</v>
      </c>
      <c r="F314" s="3" t="s">
        <v>128</v>
      </c>
    </row>
    <row r="315" ht="22.5" customHeight="1">
      <c r="A315" s="2" t="s">
        <v>536</v>
      </c>
      <c r="B315" s="3" t="s">
        <v>126</v>
      </c>
      <c r="C315" s="3" t="s">
        <v>127</v>
      </c>
      <c r="D315" s="4">
        <v>45554.0</v>
      </c>
      <c r="E315" s="3" t="s">
        <v>9</v>
      </c>
      <c r="F315" s="3" t="s">
        <v>128</v>
      </c>
    </row>
    <row r="316" ht="22.5" customHeight="1">
      <c r="A316" s="2" t="s">
        <v>537</v>
      </c>
      <c r="B316" s="3" t="s">
        <v>126</v>
      </c>
      <c r="C316" s="3" t="s">
        <v>127</v>
      </c>
      <c r="D316" s="4">
        <v>45560.0</v>
      </c>
      <c r="E316" s="3" t="s">
        <v>9</v>
      </c>
      <c r="F316" s="3" t="s">
        <v>128</v>
      </c>
    </row>
    <row r="317" ht="22.5" customHeight="1">
      <c r="A317" s="2" t="s">
        <v>538</v>
      </c>
      <c r="B317" s="3" t="s">
        <v>105</v>
      </c>
      <c r="C317" s="3" t="s">
        <v>426</v>
      </c>
      <c r="D317" s="4">
        <v>45545.0</v>
      </c>
      <c r="E317" s="3" t="s">
        <v>9</v>
      </c>
      <c r="F317" s="3" t="s">
        <v>539</v>
      </c>
    </row>
    <row r="318" ht="22.5" customHeight="1">
      <c r="A318" s="2" t="s">
        <v>540</v>
      </c>
      <c r="B318" s="3" t="s">
        <v>18</v>
      </c>
      <c r="C318" s="3" t="s">
        <v>19</v>
      </c>
      <c r="D318" s="4">
        <v>45546.0</v>
      </c>
      <c r="E318" s="3" t="s">
        <v>9</v>
      </c>
      <c r="F318" s="3" t="s">
        <v>20</v>
      </c>
    </row>
    <row r="319" ht="22.5" customHeight="1">
      <c r="A319" s="2" t="s">
        <v>541</v>
      </c>
      <c r="B319" s="3" t="s">
        <v>295</v>
      </c>
      <c r="C319" s="3" t="s">
        <v>299</v>
      </c>
      <c r="D319" s="4">
        <v>45540.0</v>
      </c>
      <c r="E319" s="3" t="s">
        <v>24</v>
      </c>
      <c r="F319" s="3" t="s">
        <v>503</v>
      </c>
    </row>
    <row r="320" ht="22.5" customHeight="1">
      <c r="A320" s="2" t="s">
        <v>542</v>
      </c>
      <c r="B320" s="3" t="s">
        <v>136</v>
      </c>
      <c r="C320" s="3" t="s">
        <v>256</v>
      </c>
      <c r="D320" s="4">
        <v>45545.0</v>
      </c>
      <c r="E320" s="3" t="s">
        <v>9</v>
      </c>
      <c r="F320" s="3" t="s">
        <v>257</v>
      </c>
    </row>
    <row r="321" ht="22.5" customHeight="1">
      <c r="A321" s="2" t="s">
        <v>543</v>
      </c>
      <c r="B321" s="3" t="s">
        <v>136</v>
      </c>
      <c r="C321" s="3" t="s">
        <v>256</v>
      </c>
      <c r="D321" s="4">
        <v>45547.0</v>
      </c>
      <c r="E321" s="3" t="s">
        <v>9</v>
      </c>
      <c r="F321" s="3" t="s">
        <v>257</v>
      </c>
    </row>
    <row r="322" ht="22.5" customHeight="1">
      <c r="A322" s="2" t="s">
        <v>544</v>
      </c>
      <c r="B322" s="3" t="s">
        <v>183</v>
      </c>
      <c r="C322" s="3" t="s">
        <v>184</v>
      </c>
      <c r="D322" s="4">
        <v>45546.0</v>
      </c>
      <c r="E322" s="3" t="s">
        <v>9</v>
      </c>
      <c r="F322" s="3" t="s">
        <v>185</v>
      </c>
    </row>
    <row r="323" ht="22.5" customHeight="1">
      <c r="A323" s="2" t="s">
        <v>545</v>
      </c>
      <c r="B323" s="3" t="s">
        <v>109</v>
      </c>
      <c r="C323" s="3" t="s">
        <v>447</v>
      </c>
      <c r="D323" s="4">
        <v>45547.0</v>
      </c>
      <c r="E323" s="3" t="s">
        <v>24</v>
      </c>
      <c r="F323" s="3" t="s">
        <v>111</v>
      </c>
    </row>
    <row r="324" ht="22.5" customHeight="1">
      <c r="A324" s="2" t="s">
        <v>546</v>
      </c>
      <c r="B324" s="3" t="s">
        <v>109</v>
      </c>
      <c r="C324" s="3" t="s">
        <v>447</v>
      </c>
      <c r="D324" s="4">
        <v>45552.0</v>
      </c>
      <c r="E324" s="3" t="s">
        <v>9</v>
      </c>
      <c r="F324" s="3" t="s">
        <v>111</v>
      </c>
    </row>
    <row r="325" ht="22.5" customHeight="1">
      <c r="A325" s="2" t="s">
        <v>547</v>
      </c>
      <c r="B325" s="3" t="s">
        <v>55</v>
      </c>
      <c r="C325" s="3" t="s">
        <v>140</v>
      </c>
      <c r="D325" s="4">
        <v>45560.0</v>
      </c>
      <c r="E325" s="3" t="s">
        <v>9</v>
      </c>
      <c r="F325" s="3" t="s">
        <v>58</v>
      </c>
    </row>
    <row r="326" ht="22.5" customHeight="1">
      <c r="A326" s="2" t="s">
        <v>548</v>
      </c>
      <c r="B326" s="3" t="s">
        <v>22</v>
      </c>
      <c r="C326" s="3" t="s">
        <v>31</v>
      </c>
      <c r="D326" s="4">
        <v>45541.0</v>
      </c>
      <c r="E326" s="3" t="s">
        <v>24</v>
      </c>
      <c r="F326" s="3" t="s">
        <v>549</v>
      </c>
    </row>
    <row r="327" ht="22.5" customHeight="1">
      <c r="A327" s="2" t="s">
        <v>550</v>
      </c>
      <c r="B327" s="3" t="s">
        <v>83</v>
      </c>
      <c r="C327" s="3" t="s">
        <v>84</v>
      </c>
      <c r="D327" s="4">
        <v>45552.0</v>
      </c>
      <c r="E327" s="3" t="s">
        <v>9</v>
      </c>
      <c r="F327" s="3" t="s">
        <v>312</v>
      </c>
    </row>
    <row r="328" ht="22.5" customHeight="1">
      <c r="A328" s="2" t="s">
        <v>551</v>
      </c>
      <c r="B328" s="3" t="s">
        <v>248</v>
      </c>
      <c r="C328" s="3" t="s">
        <v>249</v>
      </c>
      <c r="D328" s="4">
        <v>45552.0</v>
      </c>
      <c r="E328" s="3" t="s">
        <v>9</v>
      </c>
      <c r="F328" s="3" t="s">
        <v>250</v>
      </c>
    </row>
    <row r="329" ht="22.5" customHeight="1">
      <c r="A329" s="2" t="s">
        <v>552</v>
      </c>
      <c r="B329" s="3" t="s">
        <v>113</v>
      </c>
      <c r="C329" s="3" t="s">
        <v>157</v>
      </c>
      <c r="D329" s="4">
        <v>45540.0</v>
      </c>
      <c r="E329" s="3" t="s">
        <v>57</v>
      </c>
      <c r="F329" s="3" t="s">
        <v>553</v>
      </c>
    </row>
    <row r="330" ht="22.5" customHeight="1">
      <c r="A330" s="2" t="s">
        <v>554</v>
      </c>
      <c r="B330" s="3" t="s">
        <v>60</v>
      </c>
      <c r="C330" s="3" t="s">
        <v>61</v>
      </c>
      <c r="D330" s="4">
        <v>45554.0</v>
      </c>
      <c r="E330" s="3" t="s">
        <v>9</v>
      </c>
      <c r="F330" s="3" t="s">
        <v>62</v>
      </c>
    </row>
    <row r="331" ht="22.5" customHeight="1">
      <c r="A331" s="2" t="s">
        <v>555</v>
      </c>
      <c r="B331" s="3" t="s">
        <v>117</v>
      </c>
      <c r="C331" s="3" t="s">
        <v>118</v>
      </c>
      <c r="D331" s="4">
        <v>45545.0</v>
      </c>
      <c r="E331" s="3" t="s">
        <v>9</v>
      </c>
      <c r="F331" s="3" t="s">
        <v>119</v>
      </c>
    </row>
    <row r="332" ht="22.5" customHeight="1">
      <c r="A332" s="2" t="s">
        <v>556</v>
      </c>
      <c r="B332" s="3" t="s">
        <v>117</v>
      </c>
      <c r="C332" s="3" t="s">
        <v>118</v>
      </c>
      <c r="D332" s="4">
        <v>45546.0</v>
      </c>
      <c r="E332" s="3" t="s">
        <v>9</v>
      </c>
      <c r="F332" s="3" t="s">
        <v>119</v>
      </c>
    </row>
    <row r="333" ht="22.5" customHeight="1">
      <c r="A333" s="2" t="s">
        <v>557</v>
      </c>
      <c r="B333" s="3" t="s">
        <v>117</v>
      </c>
      <c r="C333" s="3" t="s">
        <v>118</v>
      </c>
      <c r="D333" s="4">
        <v>45547.0</v>
      </c>
      <c r="E333" s="3" t="s">
        <v>9</v>
      </c>
      <c r="F333" s="3" t="s">
        <v>119</v>
      </c>
    </row>
    <row r="334" ht="22.5" customHeight="1">
      <c r="A334" s="2" t="s">
        <v>558</v>
      </c>
      <c r="B334" s="3" t="s">
        <v>77</v>
      </c>
      <c r="C334" s="3" t="s">
        <v>407</v>
      </c>
      <c r="D334" s="4">
        <v>45546.0</v>
      </c>
      <c r="E334" s="3" t="s">
        <v>9</v>
      </c>
      <c r="F334" s="3" t="s">
        <v>79</v>
      </c>
    </row>
    <row r="335" ht="22.5" customHeight="1">
      <c r="A335" s="2" t="s">
        <v>559</v>
      </c>
      <c r="B335" s="3" t="s">
        <v>77</v>
      </c>
      <c r="C335" s="3" t="s">
        <v>78</v>
      </c>
      <c r="D335" s="4">
        <v>45552.0</v>
      </c>
      <c r="E335" s="3" t="s">
        <v>9</v>
      </c>
      <c r="F335" s="3" t="s">
        <v>79</v>
      </c>
    </row>
    <row r="336" ht="22.5" customHeight="1">
      <c r="A336" s="2" t="s">
        <v>560</v>
      </c>
      <c r="B336" s="3" t="s">
        <v>18</v>
      </c>
      <c r="C336" s="3" t="s">
        <v>19</v>
      </c>
      <c r="D336" s="4">
        <v>45181.0</v>
      </c>
      <c r="E336" s="3" t="s">
        <v>9</v>
      </c>
      <c r="F336" s="3" t="s">
        <v>20</v>
      </c>
    </row>
    <row r="337" ht="22.5" customHeight="1">
      <c r="A337" s="2" t="s">
        <v>561</v>
      </c>
      <c r="B337" s="3" t="s">
        <v>18</v>
      </c>
      <c r="C337" s="3" t="s">
        <v>19</v>
      </c>
      <c r="D337" s="4">
        <v>45547.0</v>
      </c>
      <c r="E337" s="3" t="s">
        <v>9</v>
      </c>
      <c r="F337" s="3" t="s">
        <v>20</v>
      </c>
    </row>
    <row r="338" ht="22.5" customHeight="1">
      <c r="A338" s="2" t="s">
        <v>562</v>
      </c>
      <c r="B338" s="3" t="s">
        <v>174</v>
      </c>
      <c r="C338" s="3" t="s">
        <v>204</v>
      </c>
      <c r="D338" s="4">
        <v>45546.0</v>
      </c>
      <c r="E338" s="3" t="s">
        <v>9</v>
      </c>
      <c r="F338" s="3" t="s">
        <v>205</v>
      </c>
    </row>
    <row r="339" ht="22.5" customHeight="1">
      <c r="A339" s="2" t="s">
        <v>563</v>
      </c>
      <c r="B339" s="3" t="s">
        <v>174</v>
      </c>
      <c r="C339" s="3" t="s">
        <v>204</v>
      </c>
      <c r="D339" s="4">
        <v>45553.0</v>
      </c>
      <c r="E339" s="3" t="s">
        <v>9</v>
      </c>
      <c r="F339" s="3" t="s">
        <v>205</v>
      </c>
    </row>
    <row r="340" ht="22.5" customHeight="1">
      <c r="A340" s="2" t="s">
        <v>564</v>
      </c>
      <c r="B340" s="3" t="s">
        <v>565</v>
      </c>
      <c r="C340" s="3" t="s">
        <v>566</v>
      </c>
      <c r="D340" s="4">
        <v>45547.0</v>
      </c>
      <c r="E340" s="3" t="s">
        <v>9</v>
      </c>
      <c r="F340" s="3" t="s">
        <v>567</v>
      </c>
    </row>
    <row r="341" ht="22.5" customHeight="1">
      <c r="A341" s="2" t="s">
        <v>568</v>
      </c>
      <c r="B341" s="3" t="s">
        <v>143</v>
      </c>
      <c r="C341" s="3" t="s">
        <v>144</v>
      </c>
      <c r="D341" s="4">
        <v>45553.0</v>
      </c>
      <c r="E341" s="3" t="s">
        <v>9</v>
      </c>
      <c r="F341" s="3" t="s">
        <v>145</v>
      </c>
    </row>
    <row r="342" ht="22.5" customHeight="1">
      <c r="A342" s="2" t="s">
        <v>569</v>
      </c>
      <c r="B342" s="3" t="s">
        <v>27</v>
      </c>
      <c r="C342" s="3" t="s">
        <v>28</v>
      </c>
      <c r="D342" s="4">
        <v>45552.0</v>
      </c>
      <c r="E342" s="3" t="s">
        <v>9</v>
      </c>
      <c r="F342" s="3" t="s">
        <v>29</v>
      </c>
    </row>
    <row r="343" ht="22.5" customHeight="1">
      <c r="A343" s="2" t="s">
        <v>570</v>
      </c>
      <c r="B343" s="3" t="s">
        <v>27</v>
      </c>
      <c r="C343" s="3" t="s">
        <v>571</v>
      </c>
      <c r="D343" s="4">
        <v>45554.0</v>
      </c>
      <c r="E343" s="3" t="s">
        <v>9</v>
      </c>
      <c r="F343" s="3" t="s">
        <v>29</v>
      </c>
    </row>
    <row r="344" ht="22.5" customHeight="1">
      <c r="A344" s="2" t="s">
        <v>572</v>
      </c>
      <c r="B344" s="3" t="s">
        <v>573</v>
      </c>
      <c r="C344" s="3" t="s">
        <v>574</v>
      </c>
      <c r="D344" s="4">
        <v>45545.0</v>
      </c>
      <c r="E344" s="3" t="s">
        <v>9</v>
      </c>
      <c r="F344" s="3" t="s">
        <v>575</v>
      </c>
    </row>
    <row r="345" ht="22.5" customHeight="1">
      <c r="A345" s="2" t="s">
        <v>576</v>
      </c>
      <c r="B345" s="3" t="s">
        <v>573</v>
      </c>
      <c r="C345" s="3" t="s">
        <v>574</v>
      </c>
      <c r="D345" s="4">
        <v>45559.0</v>
      </c>
      <c r="E345" s="3" t="s">
        <v>9</v>
      </c>
      <c r="F345" s="3" t="s">
        <v>575</v>
      </c>
    </row>
    <row r="346" ht="22.5" customHeight="1">
      <c r="A346" s="2" t="s">
        <v>577</v>
      </c>
      <c r="B346" s="3" t="s">
        <v>573</v>
      </c>
      <c r="C346" s="3" t="s">
        <v>574</v>
      </c>
      <c r="D346" s="4">
        <v>45547.0</v>
      </c>
      <c r="E346" s="3" t="s">
        <v>9</v>
      </c>
      <c r="F346" s="3" t="s">
        <v>575</v>
      </c>
    </row>
    <row r="347" ht="22.5" customHeight="1">
      <c r="A347" s="2" t="s">
        <v>578</v>
      </c>
      <c r="B347" s="3" t="s">
        <v>573</v>
      </c>
      <c r="C347" s="3" t="s">
        <v>574</v>
      </c>
      <c r="D347" s="4">
        <v>45552.0</v>
      </c>
      <c r="E347" s="3" t="s">
        <v>9</v>
      </c>
      <c r="F347" s="3" t="s">
        <v>579</v>
      </c>
    </row>
    <row r="348" ht="22.5" customHeight="1">
      <c r="A348" s="2" t="s">
        <v>580</v>
      </c>
      <c r="B348" s="3" t="s">
        <v>109</v>
      </c>
      <c r="C348" s="3" t="s">
        <v>447</v>
      </c>
      <c r="D348" s="4">
        <v>45559.0</v>
      </c>
      <c r="E348" s="3" t="s">
        <v>9</v>
      </c>
      <c r="F348" s="3" t="s">
        <v>111</v>
      </c>
    </row>
    <row r="349" ht="22.5" customHeight="1">
      <c r="A349" s="2" t="s">
        <v>581</v>
      </c>
      <c r="B349" s="3" t="s">
        <v>109</v>
      </c>
      <c r="C349" s="3" t="s">
        <v>582</v>
      </c>
      <c r="D349" s="4">
        <v>45559.0</v>
      </c>
      <c r="E349" s="3" t="s">
        <v>9</v>
      </c>
      <c r="F349" s="3" t="s">
        <v>583</v>
      </c>
    </row>
    <row r="350" ht="22.5" customHeight="1">
      <c r="A350" s="2" t="s">
        <v>584</v>
      </c>
      <c r="B350" s="3" t="s">
        <v>143</v>
      </c>
      <c r="C350" s="3" t="s">
        <v>144</v>
      </c>
      <c r="D350" s="4">
        <v>45560.0</v>
      </c>
      <c r="E350" s="3" t="s">
        <v>9</v>
      </c>
      <c r="F350" s="3" t="s">
        <v>145</v>
      </c>
    </row>
    <row r="351" ht="22.5" customHeight="1">
      <c r="A351" s="2" t="s">
        <v>585</v>
      </c>
      <c r="B351" s="3" t="s">
        <v>39</v>
      </c>
      <c r="C351" s="3" t="s">
        <v>40</v>
      </c>
      <c r="D351" s="4">
        <v>45559.0</v>
      </c>
      <c r="E351" s="3" t="s">
        <v>9</v>
      </c>
      <c r="F351" s="3" t="s">
        <v>419</v>
      </c>
    </row>
    <row r="352" ht="22.5" customHeight="1">
      <c r="A352" s="2" t="s">
        <v>586</v>
      </c>
      <c r="B352" s="3" t="s">
        <v>12</v>
      </c>
      <c r="C352" s="3" t="s">
        <v>69</v>
      </c>
      <c r="D352" s="4">
        <v>45559.0</v>
      </c>
      <c r="E352" s="3" t="s">
        <v>9</v>
      </c>
      <c r="F352" s="3" t="s">
        <v>14</v>
      </c>
    </row>
    <row r="353" ht="22.5" customHeight="1">
      <c r="A353" s="2" t="s">
        <v>587</v>
      </c>
      <c r="B353" s="3" t="s">
        <v>12</v>
      </c>
      <c r="C353" s="3" t="s">
        <v>69</v>
      </c>
      <c r="D353" s="4">
        <v>45547.0</v>
      </c>
      <c r="E353" s="3" t="s">
        <v>57</v>
      </c>
      <c r="F353" s="3" t="s">
        <v>14</v>
      </c>
    </row>
    <row r="354" ht="22.5" customHeight="1">
      <c r="A354" s="2" t="s">
        <v>588</v>
      </c>
      <c r="B354" s="3" t="s">
        <v>60</v>
      </c>
      <c r="C354" s="3" t="s">
        <v>61</v>
      </c>
      <c r="D354" s="4">
        <v>45560.0</v>
      </c>
      <c r="E354" s="3" t="s">
        <v>9</v>
      </c>
      <c r="F354" s="3" t="s">
        <v>62</v>
      </c>
    </row>
    <row r="355" ht="22.5" customHeight="1">
      <c r="A355" s="2" t="s">
        <v>589</v>
      </c>
      <c r="B355" s="3" t="s">
        <v>47</v>
      </c>
      <c r="C355" s="3" t="s">
        <v>48</v>
      </c>
      <c r="D355" s="4">
        <v>45552.0</v>
      </c>
      <c r="E355" s="3" t="s">
        <v>57</v>
      </c>
      <c r="F355" s="3" t="s">
        <v>49</v>
      </c>
    </row>
    <row r="356" ht="22.5" customHeight="1">
      <c r="A356" s="2" t="s">
        <v>590</v>
      </c>
      <c r="B356" s="3" t="s">
        <v>174</v>
      </c>
      <c r="C356" s="3" t="s">
        <v>204</v>
      </c>
      <c r="D356" s="4">
        <v>45554.0</v>
      </c>
      <c r="E356" s="3" t="s">
        <v>9</v>
      </c>
      <c r="F356" s="3" t="s">
        <v>205</v>
      </c>
    </row>
    <row r="357" ht="22.5" customHeight="1">
      <c r="A357" s="2" t="s">
        <v>591</v>
      </c>
      <c r="B357" s="3" t="s">
        <v>51</v>
      </c>
      <c r="C357" s="3" t="s">
        <v>52</v>
      </c>
      <c r="D357" s="4">
        <v>45554.0</v>
      </c>
      <c r="E357" s="3" t="s">
        <v>9</v>
      </c>
      <c r="F357" s="3" t="s">
        <v>53</v>
      </c>
    </row>
    <row r="358" ht="22.5" customHeight="1">
      <c r="A358" s="2" t="s">
        <v>592</v>
      </c>
      <c r="B358" s="3" t="s">
        <v>295</v>
      </c>
      <c r="C358" s="3" t="s">
        <v>299</v>
      </c>
      <c r="D358" s="4">
        <v>45546.0</v>
      </c>
      <c r="E358" s="3" t="s">
        <v>24</v>
      </c>
      <c r="F358" s="3" t="s">
        <v>593</v>
      </c>
    </row>
    <row r="359" ht="22.5" customHeight="1">
      <c r="A359" s="2" t="s">
        <v>594</v>
      </c>
      <c r="B359" s="3" t="s">
        <v>83</v>
      </c>
      <c r="C359" s="3" t="s">
        <v>84</v>
      </c>
      <c r="D359" s="4">
        <v>45552.0</v>
      </c>
      <c r="E359" s="3" t="s">
        <v>24</v>
      </c>
      <c r="F359" s="3" t="s">
        <v>312</v>
      </c>
    </row>
    <row r="360" ht="22.5" customHeight="1">
      <c r="A360" s="2" t="s">
        <v>595</v>
      </c>
      <c r="B360" s="3" t="s">
        <v>60</v>
      </c>
      <c r="C360" s="3" t="s">
        <v>61</v>
      </c>
      <c r="D360" s="4">
        <v>45567.0</v>
      </c>
      <c r="E360" s="3" t="s">
        <v>9</v>
      </c>
      <c r="F360" s="3" t="s">
        <v>62</v>
      </c>
    </row>
    <row r="361" ht="22.5" customHeight="1">
      <c r="A361" s="2" t="s">
        <v>596</v>
      </c>
      <c r="B361" s="3" t="s">
        <v>105</v>
      </c>
      <c r="C361" s="3" t="s">
        <v>426</v>
      </c>
      <c r="D361" s="4">
        <v>45559.0</v>
      </c>
      <c r="E361" s="3" t="s">
        <v>9</v>
      </c>
      <c r="F361" s="3" t="s">
        <v>151</v>
      </c>
    </row>
    <row r="362" ht="22.5" customHeight="1">
      <c r="A362" s="2" t="s">
        <v>597</v>
      </c>
      <c r="B362" s="3" t="s">
        <v>126</v>
      </c>
      <c r="C362" s="3" t="s">
        <v>127</v>
      </c>
      <c r="D362" s="4">
        <v>45552.0</v>
      </c>
      <c r="E362" s="3" t="s">
        <v>9</v>
      </c>
      <c r="F362" s="3" t="s">
        <v>128</v>
      </c>
    </row>
    <row r="363" ht="22.5" customHeight="1">
      <c r="A363" s="2" t="s">
        <v>598</v>
      </c>
      <c r="B363" s="3" t="s">
        <v>126</v>
      </c>
      <c r="C363" s="3" t="s">
        <v>127</v>
      </c>
      <c r="D363" s="4">
        <v>45552.0</v>
      </c>
      <c r="E363" s="3" t="s">
        <v>9</v>
      </c>
      <c r="F363" s="3" t="s">
        <v>128</v>
      </c>
    </row>
    <row r="364" ht="22.5" customHeight="1">
      <c r="A364" s="2" t="s">
        <v>599</v>
      </c>
      <c r="B364" s="3" t="s">
        <v>83</v>
      </c>
      <c r="C364" s="3" t="s">
        <v>84</v>
      </c>
      <c r="D364" s="4">
        <v>45554.0</v>
      </c>
      <c r="E364" s="3" t="s">
        <v>9</v>
      </c>
      <c r="F364" s="3" t="s">
        <v>312</v>
      </c>
    </row>
    <row r="365" ht="22.5" customHeight="1">
      <c r="A365" s="2" t="s">
        <v>600</v>
      </c>
      <c r="B365" s="3" t="s">
        <v>27</v>
      </c>
      <c r="C365" s="3" t="s">
        <v>28</v>
      </c>
      <c r="D365" s="4">
        <v>45559.0</v>
      </c>
      <c r="E365" s="3" t="s">
        <v>9</v>
      </c>
      <c r="F365" s="3" t="s">
        <v>29</v>
      </c>
    </row>
    <row r="366" ht="22.5" customHeight="1">
      <c r="A366" s="2" t="s">
        <v>601</v>
      </c>
      <c r="B366" s="3" t="s">
        <v>602</v>
      </c>
      <c r="C366" s="3" t="s">
        <v>603</v>
      </c>
      <c r="D366" s="4">
        <v>45546.0</v>
      </c>
      <c r="E366" s="3" t="s">
        <v>57</v>
      </c>
      <c r="F366" s="3" t="s">
        <v>604</v>
      </c>
    </row>
    <row r="367" ht="22.5" customHeight="1">
      <c r="A367" s="2" t="s">
        <v>605</v>
      </c>
      <c r="B367" s="3" t="s">
        <v>602</v>
      </c>
      <c r="C367" s="3" t="s">
        <v>603</v>
      </c>
      <c r="D367" s="4">
        <v>45553.0</v>
      </c>
      <c r="E367" s="3" t="s">
        <v>9</v>
      </c>
      <c r="F367" s="3" t="s">
        <v>604</v>
      </c>
    </row>
    <row r="368" ht="22.5" customHeight="1">
      <c r="A368" s="2" t="s">
        <v>606</v>
      </c>
      <c r="B368" s="3" t="s">
        <v>60</v>
      </c>
      <c r="C368" s="3" t="s">
        <v>61</v>
      </c>
      <c r="D368" s="4">
        <v>45553.0</v>
      </c>
      <c r="E368" s="3" t="s">
        <v>9</v>
      </c>
      <c r="F368" s="3" t="s">
        <v>62</v>
      </c>
    </row>
    <row r="369" ht="22.5" customHeight="1">
      <c r="A369" s="2" t="s">
        <v>607</v>
      </c>
      <c r="B369" s="3" t="s">
        <v>295</v>
      </c>
      <c r="C369" s="3" t="s">
        <v>299</v>
      </c>
      <c r="D369" s="4">
        <v>45547.0</v>
      </c>
      <c r="E369" s="3" t="s">
        <v>24</v>
      </c>
      <c r="F369" s="3" t="s">
        <v>593</v>
      </c>
    </row>
    <row r="370" ht="22.5" customHeight="1">
      <c r="A370" s="2" t="s">
        <v>608</v>
      </c>
      <c r="B370" s="3" t="s">
        <v>22</v>
      </c>
      <c r="C370" s="3" t="s">
        <v>31</v>
      </c>
      <c r="D370" s="4">
        <v>45547.0</v>
      </c>
      <c r="E370" s="3" t="s">
        <v>24</v>
      </c>
      <c r="F370" s="3" t="s">
        <v>549</v>
      </c>
    </row>
    <row r="371" ht="22.5" customHeight="1">
      <c r="A371" s="2" t="s">
        <v>609</v>
      </c>
      <c r="B371" s="3" t="s">
        <v>183</v>
      </c>
      <c r="C371" s="3" t="s">
        <v>184</v>
      </c>
      <c r="D371" s="4">
        <v>45553.0</v>
      </c>
      <c r="E371" s="3" t="s">
        <v>9</v>
      </c>
      <c r="F371" s="3" t="s">
        <v>185</v>
      </c>
    </row>
    <row r="372" ht="22.5" customHeight="1">
      <c r="A372" s="2" t="s">
        <v>610</v>
      </c>
      <c r="B372" s="3" t="s">
        <v>18</v>
      </c>
      <c r="C372" s="3" t="s">
        <v>611</v>
      </c>
      <c r="D372" s="4">
        <v>45548.0</v>
      </c>
      <c r="E372" s="3" t="s">
        <v>9</v>
      </c>
      <c r="F372" s="3" t="s">
        <v>20</v>
      </c>
    </row>
    <row r="373" ht="22.5" customHeight="1">
      <c r="A373" s="2" t="s">
        <v>612</v>
      </c>
      <c r="B373" s="3" t="s">
        <v>77</v>
      </c>
      <c r="C373" s="3" t="s">
        <v>613</v>
      </c>
      <c r="D373" s="4">
        <v>45553.0</v>
      </c>
      <c r="E373" s="3" t="s">
        <v>9</v>
      </c>
      <c r="F373" s="3" t="s">
        <v>79</v>
      </c>
    </row>
    <row r="374" ht="22.5" customHeight="1">
      <c r="A374" s="2" t="s">
        <v>614</v>
      </c>
      <c r="B374" s="3" t="s">
        <v>77</v>
      </c>
      <c r="C374" s="3" t="s">
        <v>407</v>
      </c>
      <c r="D374" s="4">
        <v>45553.0</v>
      </c>
      <c r="E374" s="3" t="s">
        <v>57</v>
      </c>
      <c r="F374" s="3" t="s">
        <v>615</v>
      </c>
    </row>
    <row r="375" ht="22.5" customHeight="1">
      <c r="A375" s="2" t="s">
        <v>616</v>
      </c>
      <c r="B375" s="3" t="s">
        <v>130</v>
      </c>
      <c r="C375" s="3" t="s">
        <v>617</v>
      </c>
      <c r="D375" s="4">
        <v>45553.0</v>
      </c>
      <c r="E375" s="3" t="s">
        <v>57</v>
      </c>
      <c r="F375" s="3" t="s">
        <v>618</v>
      </c>
    </row>
    <row r="376" ht="22.5" customHeight="1">
      <c r="A376" s="2" t="s">
        <v>619</v>
      </c>
      <c r="B376" s="3" t="s">
        <v>143</v>
      </c>
      <c r="C376" s="3" t="s">
        <v>144</v>
      </c>
      <c r="D376" s="4">
        <v>45548.0</v>
      </c>
      <c r="E376" s="3" t="s">
        <v>9</v>
      </c>
      <c r="F376" s="3" t="s">
        <v>145</v>
      </c>
    </row>
    <row r="377" ht="22.5" customHeight="1">
      <c r="A377" s="2" t="s">
        <v>620</v>
      </c>
      <c r="B377" s="3" t="s">
        <v>55</v>
      </c>
      <c r="C377" s="3" t="s">
        <v>621</v>
      </c>
      <c r="D377" s="4">
        <v>45567.0</v>
      </c>
      <c r="E377" s="3" t="s">
        <v>9</v>
      </c>
      <c r="F377" s="3" t="s">
        <v>58</v>
      </c>
    </row>
    <row r="378" ht="22.5" customHeight="1">
      <c r="A378" s="2" t="s">
        <v>622</v>
      </c>
      <c r="B378" s="3" t="s">
        <v>117</v>
      </c>
      <c r="C378" s="3" t="s">
        <v>118</v>
      </c>
      <c r="D378" s="4">
        <v>45552.0</v>
      </c>
      <c r="E378" s="3" t="s">
        <v>9</v>
      </c>
      <c r="F378" s="3" t="s">
        <v>362</v>
      </c>
    </row>
    <row r="379" ht="22.5" customHeight="1">
      <c r="A379" s="2" t="s">
        <v>623</v>
      </c>
      <c r="B379" s="3" t="s">
        <v>117</v>
      </c>
      <c r="C379" s="3" t="s">
        <v>118</v>
      </c>
      <c r="D379" s="4">
        <v>45553.0</v>
      </c>
      <c r="E379" s="3" t="s">
        <v>9</v>
      </c>
      <c r="F379" s="3" t="s">
        <v>362</v>
      </c>
    </row>
    <row r="380" ht="22.5" customHeight="1">
      <c r="A380" s="2" t="s">
        <v>624</v>
      </c>
      <c r="B380" s="3" t="s">
        <v>117</v>
      </c>
      <c r="C380" s="3" t="s">
        <v>118</v>
      </c>
      <c r="D380" s="4">
        <v>45554.0</v>
      </c>
      <c r="E380" s="3" t="s">
        <v>9</v>
      </c>
      <c r="F380" s="3" t="s">
        <v>362</v>
      </c>
    </row>
    <row r="381" ht="22.5" customHeight="1">
      <c r="A381" s="2" t="s">
        <v>625</v>
      </c>
      <c r="B381" s="3" t="s">
        <v>77</v>
      </c>
      <c r="C381" s="3" t="s">
        <v>407</v>
      </c>
      <c r="D381" s="4">
        <v>45548.0</v>
      </c>
      <c r="E381" s="3" t="s">
        <v>9</v>
      </c>
      <c r="F381" s="3" t="s">
        <v>79</v>
      </c>
    </row>
    <row r="382" ht="22.5" customHeight="1">
      <c r="A382" s="2" t="s">
        <v>626</v>
      </c>
      <c r="B382" s="3" t="s">
        <v>109</v>
      </c>
      <c r="C382" s="3" t="s">
        <v>627</v>
      </c>
      <c r="D382" s="4">
        <v>45559.0</v>
      </c>
      <c r="E382" s="3" t="s">
        <v>9</v>
      </c>
      <c r="F382" s="3" t="s">
        <v>583</v>
      </c>
    </row>
    <row r="383" ht="22.5" customHeight="1">
      <c r="A383" s="2" t="s">
        <v>628</v>
      </c>
      <c r="B383" s="3" t="s">
        <v>105</v>
      </c>
      <c r="C383" s="3" t="s">
        <v>426</v>
      </c>
      <c r="D383" s="4">
        <v>45559.0</v>
      </c>
      <c r="E383" s="3" t="s">
        <v>9</v>
      </c>
      <c r="F383" s="3" t="s">
        <v>151</v>
      </c>
    </row>
    <row r="384" ht="22.5" customHeight="1">
      <c r="A384" s="2" t="s">
        <v>629</v>
      </c>
      <c r="B384" s="3" t="s">
        <v>105</v>
      </c>
      <c r="C384" s="3" t="s">
        <v>428</v>
      </c>
      <c r="D384" s="4">
        <v>45566.0</v>
      </c>
      <c r="E384" s="3" t="s">
        <v>9</v>
      </c>
      <c r="F384" s="3" t="s">
        <v>151</v>
      </c>
    </row>
    <row r="385" ht="22.5" customHeight="1">
      <c r="A385" s="2" t="s">
        <v>630</v>
      </c>
      <c r="B385" s="3" t="s">
        <v>105</v>
      </c>
      <c r="C385" s="3" t="s">
        <v>428</v>
      </c>
      <c r="D385" s="4">
        <v>45567.0</v>
      </c>
      <c r="E385" s="3" t="s">
        <v>24</v>
      </c>
      <c r="F385" s="3" t="s">
        <v>151</v>
      </c>
    </row>
    <row r="386" ht="22.5" customHeight="1">
      <c r="A386" s="2" t="s">
        <v>631</v>
      </c>
      <c r="B386" s="3" t="s">
        <v>109</v>
      </c>
      <c r="C386" s="3" t="s">
        <v>197</v>
      </c>
      <c r="D386" s="4">
        <v>45560.0</v>
      </c>
      <c r="E386" s="3" t="s">
        <v>24</v>
      </c>
      <c r="F386" s="3" t="s">
        <v>111</v>
      </c>
    </row>
    <row r="387" ht="22.5" customHeight="1">
      <c r="A387" s="2" t="s">
        <v>632</v>
      </c>
      <c r="B387" s="3" t="s">
        <v>34</v>
      </c>
      <c r="C387" s="3" t="s">
        <v>35</v>
      </c>
      <c r="D387" s="4">
        <v>45553.0</v>
      </c>
      <c r="E387" s="3" t="s">
        <v>9</v>
      </c>
      <c r="F387" s="3" t="s">
        <v>507</v>
      </c>
    </row>
    <row r="388" ht="22.5" customHeight="1">
      <c r="A388" s="2" t="s">
        <v>633</v>
      </c>
      <c r="B388" s="3" t="s">
        <v>34</v>
      </c>
      <c r="C388" s="3" t="s">
        <v>35</v>
      </c>
      <c r="D388" s="4">
        <v>45554.0</v>
      </c>
      <c r="E388" s="3" t="s">
        <v>9</v>
      </c>
      <c r="F388" s="3" t="s">
        <v>634</v>
      </c>
    </row>
    <row r="389" ht="22.5" customHeight="1">
      <c r="A389" s="2" t="s">
        <v>635</v>
      </c>
      <c r="B389" s="3" t="s">
        <v>248</v>
      </c>
      <c r="C389" s="3" t="s">
        <v>249</v>
      </c>
      <c r="D389" s="4">
        <v>45553.0</v>
      </c>
      <c r="E389" s="3" t="s">
        <v>9</v>
      </c>
      <c r="F389" s="3" t="s">
        <v>250</v>
      </c>
    </row>
    <row r="390" ht="22.5" customHeight="1">
      <c r="A390" s="2" t="s">
        <v>636</v>
      </c>
      <c r="B390" s="3" t="s">
        <v>248</v>
      </c>
      <c r="C390" s="3" t="s">
        <v>249</v>
      </c>
      <c r="D390" s="4">
        <v>45559.0</v>
      </c>
      <c r="E390" s="3" t="s">
        <v>9</v>
      </c>
      <c r="F390" s="3" t="s">
        <v>250</v>
      </c>
    </row>
    <row r="391" ht="22.5" customHeight="1">
      <c r="A391" s="2" t="s">
        <v>637</v>
      </c>
      <c r="B391" s="3" t="s">
        <v>248</v>
      </c>
      <c r="C391" s="3" t="s">
        <v>249</v>
      </c>
      <c r="D391" s="4">
        <v>45560.0</v>
      </c>
      <c r="E391" s="3" t="s">
        <v>9</v>
      </c>
      <c r="F391" s="3" t="s">
        <v>250</v>
      </c>
    </row>
    <row r="392" ht="22.5" customHeight="1">
      <c r="A392" s="2" t="s">
        <v>638</v>
      </c>
      <c r="B392" s="3" t="s">
        <v>77</v>
      </c>
      <c r="C392" s="3" t="s">
        <v>639</v>
      </c>
      <c r="D392" s="4">
        <v>45551.0</v>
      </c>
      <c r="E392" s="3" t="s">
        <v>24</v>
      </c>
      <c r="F392" s="3" t="s">
        <v>79</v>
      </c>
    </row>
    <row r="393" ht="22.5" customHeight="1">
      <c r="A393" s="2" t="s">
        <v>640</v>
      </c>
      <c r="B393" s="3" t="s">
        <v>71</v>
      </c>
      <c r="C393" s="3" t="s">
        <v>72</v>
      </c>
      <c r="D393" s="4">
        <v>45551.0</v>
      </c>
      <c r="E393" s="3" t="s">
        <v>24</v>
      </c>
      <c r="F393" s="3" t="s">
        <v>73</v>
      </c>
    </row>
    <row r="394" ht="22.5" customHeight="1">
      <c r="A394" s="2" t="s">
        <v>641</v>
      </c>
      <c r="B394" s="3" t="s">
        <v>12</v>
      </c>
      <c r="C394" s="3" t="s">
        <v>642</v>
      </c>
      <c r="D394" s="4">
        <v>45551.0</v>
      </c>
      <c r="E394" s="3" t="s">
        <v>9</v>
      </c>
      <c r="F394" s="3" t="s">
        <v>292</v>
      </c>
    </row>
    <row r="395" ht="22.5" customHeight="1">
      <c r="A395" s="2" t="s">
        <v>643</v>
      </c>
      <c r="B395" s="3" t="s">
        <v>644</v>
      </c>
      <c r="C395" s="3" t="s">
        <v>645</v>
      </c>
      <c r="D395" s="4">
        <v>45553.0</v>
      </c>
      <c r="E395" s="3" t="s">
        <v>9</v>
      </c>
      <c r="F395" s="3" t="s">
        <v>646</v>
      </c>
    </row>
    <row r="396" ht="22.5" customHeight="1">
      <c r="A396" s="2" t="s">
        <v>647</v>
      </c>
      <c r="B396" s="3" t="s">
        <v>174</v>
      </c>
      <c r="C396" s="3" t="s">
        <v>204</v>
      </c>
      <c r="D396" s="4">
        <v>45552.0</v>
      </c>
      <c r="E396" s="3" t="s">
        <v>9</v>
      </c>
      <c r="F396" s="3" t="s">
        <v>205</v>
      </c>
    </row>
    <row r="397" ht="22.5" customHeight="1">
      <c r="A397" s="2" t="s">
        <v>648</v>
      </c>
      <c r="B397" s="3" t="s">
        <v>644</v>
      </c>
      <c r="C397" s="3" t="s">
        <v>649</v>
      </c>
      <c r="D397" s="4">
        <v>45553.0</v>
      </c>
      <c r="E397" s="3" t="s">
        <v>24</v>
      </c>
      <c r="F397" s="3" t="s">
        <v>646</v>
      </c>
    </row>
    <row r="398" ht="22.5" customHeight="1">
      <c r="A398" s="2" t="s">
        <v>650</v>
      </c>
      <c r="B398" s="3" t="s">
        <v>479</v>
      </c>
      <c r="C398" s="3" t="s">
        <v>480</v>
      </c>
      <c r="D398" s="4">
        <v>45560.0</v>
      </c>
      <c r="E398" s="3" t="s">
        <v>9</v>
      </c>
      <c r="F398" s="3" t="s">
        <v>531</v>
      </c>
    </row>
    <row r="399" ht="22.5" customHeight="1">
      <c r="A399" s="2" t="s">
        <v>651</v>
      </c>
      <c r="B399" s="3" t="s">
        <v>479</v>
      </c>
      <c r="C399" s="3" t="s">
        <v>480</v>
      </c>
      <c r="D399" s="4">
        <v>45561.0</v>
      </c>
      <c r="E399" s="3" t="s">
        <v>9</v>
      </c>
      <c r="F399" s="3" t="s">
        <v>531</v>
      </c>
    </row>
    <row r="400" ht="22.5" customHeight="1">
      <c r="A400" s="2" t="s">
        <v>652</v>
      </c>
      <c r="B400" s="3" t="s">
        <v>573</v>
      </c>
      <c r="C400" s="3" t="s">
        <v>574</v>
      </c>
      <c r="D400" s="4">
        <v>45554.0</v>
      </c>
      <c r="E400" s="3" t="s">
        <v>24</v>
      </c>
      <c r="F400" s="3" t="s">
        <v>575</v>
      </c>
    </row>
    <row r="401" ht="22.5" customHeight="1">
      <c r="A401" s="2" t="s">
        <v>653</v>
      </c>
      <c r="B401" s="3" t="s">
        <v>183</v>
      </c>
      <c r="C401" s="3" t="s">
        <v>184</v>
      </c>
      <c r="D401" s="4">
        <v>45560.0</v>
      </c>
      <c r="E401" s="3" t="s">
        <v>9</v>
      </c>
      <c r="F401" s="3" t="s">
        <v>185</v>
      </c>
    </row>
    <row r="402" ht="22.5" customHeight="1">
      <c r="A402" s="2" t="s">
        <v>654</v>
      </c>
      <c r="B402" s="3" t="s">
        <v>573</v>
      </c>
      <c r="C402" s="3" t="s">
        <v>574</v>
      </c>
      <c r="D402" s="4">
        <v>45559.0</v>
      </c>
      <c r="E402" s="3" t="s">
        <v>24</v>
      </c>
      <c r="F402" s="3" t="s">
        <v>575</v>
      </c>
    </row>
    <row r="403" ht="22.5" customHeight="1">
      <c r="A403" s="2" t="s">
        <v>655</v>
      </c>
      <c r="B403" s="3" t="s">
        <v>573</v>
      </c>
      <c r="C403" s="3" t="s">
        <v>574</v>
      </c>
      <c r="D403" s="4">
        <v>45559.0</v>
      </c>
      <c r="E403" s="3" t="s">
        <v>24</v>
      </c>
      <c r="F403" s="3" t="s">
        <v>575</v>
      </c>
    </row>
    <row r="404" ht="22.5" customHeight="1">
      <c r="A404" s="2" t="s">
        <v>656</v>
      </c>
      <c r="B404" s="3" t="s">
        <v>431</v>
      </c>
      <c r="C404" s="3" t="s">
        <v>657</v>
      </c>
      <c r="D404" s="4">
        <v>45552.0</v>
      </c>
      <c r="E404" s="3" t="s">
        <v>24</v>
      </c>
      <c r="F404" s="3" t="s">
        <v>433</v>
      </c>
    </row>
    <row r="405" ht="22.5" customHeight="1">
      <c r="A405" s="2" t="s">
        <v>658</v>
      </c>
      <c r="B405" s="3" t="s">
        <v>573</v>
      </c>
      <c r="C405" s="3" t="s">
        <v>574</v>
      </c>
      <c r="D405" s="4">
        <v>45559.0</v>
      </c>
      <c r="E405" s="3" t="s">
        <v>24</v>
      </c>
      <c r="F405" s="3" t="s">
        <v>575</v>
      </c>
    </row>
    <row r="406" ht="22.5" customHeight="1">
      <c r="A406" s="2" t="s">
        <v>659</v>
      </c>
      <c r="B406" s="3" t="s">
        <v>39</v>
      </c>
      <c r="C406" s="3" t="s">
        <v>40</v>
      </c>
      <c r="D406" s="4">
        <v>45566.0</v>
      </c>
      <c r="E406" s="3" t="s">
        <v>9</v>
      </c>
      <c r="F406" s="3" t="s">
        <v>660</v>
      </c>
    </row>
    <row r="407" ht="22.5" customHeight="1">
      <c r="A407" s="2" t="s">
        <v>661</v>
      </c>
      <c r="B407" s="3" t="s">
        <v>295</v>
      </c>
      <c r="C407" s="3" t="s">
        <v>299</v>
      </c>
      <c r="D407" s="4">
        <v>45553.0</v>
      </c>
      <c r="E407" s="3" t="s">
        <v>9</v>
      </c>
      <c r="F407" s="3" t="s">
        <v>503</v>
      </c>
    </row>
    <row r="408" ht="22.5" customHeight="1">
      <c r="A408" s="2" t="s">
        <v>662</v>
      </c>
      <c r="B408" s="3" t="s">
        <v>295</v>
      </c>
      <c r="C408" s="3" t="s">
        <v>299</v>
      </c>
      <c r="D408" s="4">
        <v>45554.0</v>
      </c>
      <c r="E408" s="3" t="s">
        <v>9</v>
      </c>
      <c r="F408" s="3" t="s">
        <v>663</v>
      </c>
    </row>
    <row r="409" ht="22.5" customHeight="1">
      <c r="A409" s="2" t="s">
        <v>664</v>
      </c>
      <c r="B409" s="3" t="s">
        <v>83</v>
      </c>
      <c r="C409" s="3" t="s">
        <v>84</v>
      </c>
      <c r="D409" s="4">
        <v>45559.0</v>
      </c>
      <c r="E409" s="3" t="s">
        <v>9</v>
      </c>
      <c r="F409" s="3" t="s">
        <v>88</v>
      </c>
    </row>
    <row r="410" ht="22.5" customHeight="1">
      <c r="A410" s="2" t="s">
        <v>665</v>
      </c>
      <c r="B410" s="3" t="s">
        <v>83</v>
      </c>
      <c r="C410" s="3" t="s">
        <v>84</v>
      </c>
      <c r="D410" s="4">
        <v>45566.0</v>
      </c>
      <c r="E410" s="3" t="s">
        <v>9</v>
      </c>
      <c r="F410" s="3" t="s">
        <v>312</v>
      </c>
    </row>
    <row r="411" ht="22.5" customHeight="1">
      <c r="A411" s="2" t="s">
        <v>666</v>
      </c>
      <c r="B411" s="3" t="s">
        <v>136</v>
      </c>
      <c r="C411" s="3" t="s">
        <v>256</v>
      </c>
      <c r="D411" s="4">
        <v>45523.0</v>
      </c>
      <c r="E411" s="3" t="s">
        <v>9</v>
      </c>
      <c r="F411" s="3" t="s">
        <v>257</v>
      </c>
    </row>
    <row r="412" ht="22.5" customHeight="1">
      <c r="A412" s="2" t="s">
        <v>667</v>
      </c>
      <c r="B412" s="3" t="s">
        <v>113</v>
      </c>
      <c r="C412" s="3" t="s">
        <v>153</v>
      </c>
      <c r="D412" s="4">
        <v>45552.0</v>
      </c>
      <c r="E412" s="3" t="s">
        <v>9</v>
      </c>
      <c r="F412" s="3" t="s">
        <v>553</v>
      </c>
    </row>
    <row r="413" ht="22.5" customHeight="1">
      <c r="A413" s="2" t="s">
        <v>668</v>
      </c>
      <c r="B413" s="3" t="s">
        <v>192</v>
      </c>
      <c r="C413" s="3" t="s">
        <v>669</v>
      </c>
      <c r="D413" s="4">
        <v>45555.0</v>
      </c>
      <c r="E413" s="3" t="s">
        <v>9</v>
      </c>
      <c r="F413" s="3" t="s">
        <v>194</v>
      </c>
    </row>
    <row r="414" ht="22.5" customHeight="1">
      <c r="A414" s="2" t="s">
        <v>670</v>
      </c>
      <c r="B414" s="3" t="s">
        <v>479</v>
      </c>
      <c r="C414" s="3" t="s">
        <v>480</v>
      </c>
      <c r="D414" s="4">
        <v>45559.0</v>
      </c>
      <c r="E414" s="3" t="s">
        <v>9</v>
      </c>
      <c r="F414" s="3" t="s">
        <v>531</v>
      </c>
    </row>
    <row r="415" ht="22.5" customHeight="1">
      <c r="A415" s="2" t="s">
        <v>671</v>
      </c>
      <c r="B415" s="3" t="s">
        <v>22</v>
      </c>
      <c r="C415" s="3" t="s">
        <v>31</v>
      </c>
      <c r="D415" s="4">
        <v>45559.0</v>
      </c>
      <c r="E415" s="3" t="s">
        <v>9</v>
      </c>
      <c r="F415" s="3" t="s">
        <v>188</v>
      </c>
    </row>
    <row r="416" ht="22.5" customHeight="1">
      <c r="A416" s="2" t="s">
        <v>672</v>
      </c>
      <c r="B416" s="3" t="s">
        <v>27</v>
      </c>
      <c r="C416" s="3" t="s">
        <v>673</v>
      </c>
      <c r="D416" s="4">
        <v>45566.0</v>
      </c>
      <c r="E416" s="3" t="s">
        <v>9</v>
      </c>
      <c r="F416" s="3" t="s">
        <v>29</v>
      </c>
    </row>
    <row r="417" ht="22.5" customHeight="1">
      <c r="A417" s="2" t="s">
        <v>674</v>
      </c>
      <c r="B417" s="3" t="s">
        <v>248</v>
      </c>
      <c r="C417" s="3" t="s">
        <v>249</v>
      </c>
      <c r="D417" s="4">
        <v>45566.0</v>
      </c>
      <c r="E417" s="3" t="s">
        <v>9</v>
      </c>
      <c r="F417" s="3" t="s">
        <v>250</v>
      </c>
    </row>
    <row r="418" ht="22.5" customHeight="1">
      <c r="A418" s="2" t="s">
        <v>675</v>
      </c>
      <c r="B418" s="3" t="s">
        <v>174</v>
      </c>
      <c r="C418" s="3" t="s">
        <v>204</v>
      </c>
      <c r="D418" s="4">
        <v>45560.0</v>
      </c>
      <c r="E418" s="3" t="s">
        <v>9</v>
      </c>
      <c r="F418" s="3" t="s">
        <v>205</v>
      </c>
    </row>
    <row r="419" ht="22.5" customHeight="1">
      <c r="A419" s="2" t="s">
        <v>676</v>
      </c>
      <c r="B419" s="3" t="s">
        <v>174</v>
      </c>
      <c r="C419" s="3" t="s">
        <v>204</v>
      </c>
      <c r="D419" s="4">
        <v>45537.0</v>
      </c>
      <c r="E419" s="3" t="s">
        <v>9</v>
      </c>
      <c r="F419" s="3" t="s">
        <v>205</v>
      </c>
    </row>
    <row r="420" ht="22.5" customHeight="1">
      <c r="A420" s="2" t="s">
        <v>677</v>
      </c>
      <c r="B420" s="3" t="s">
        <v>174</v>
      </c>
      <c r="C420" s="3" t="s">
        <v>204</v>
      </c>
      <c r="D420" s="4">
        <v>45567.0</v>
      </c>
      <c r="E420" s="3" t="s">
        <v>9</v>
      </c>
      <c r="F420" s="3" t="s">
        <v>205</v>
      </c>
    </row>
    <row r="421" ht="22.5" customHeight="1">
      <c r="A421" s="2" t="s">
        <v>678</v>
      </c>
      <c r="B421" s="3" t="s">
        <v>12</v>
      </c>
      <c r="C421" s="3" t="s">
        <v>69</v>
      </c>
      <c r="D421" s="4">
        <v>45554.0</v>
      </c>
      <c r="E421" s="3" t="s">
        <v>24</v>
      </c>
      <c r="F421" s="3" t="s">
        <v>14</v>
      </c>
    </row>
    <row r="422" ht="22.5" customHeight="1">
      <c r="A422" s="2" t="s">
        <v>679</v>
      </c>
      <c r="B422" s="3" t="s">
        <v>573</v>
      </c>
      <c r="C422" s="3" t="s">
        <v>574</v>
      </c>
      <c r="D422" s="4">
        <v>45566.0</v>
      </c>
      <c r="E422" s="3" t="s">
        <v>24</v>
      </c>
      <c r="F422" s="3" t="s">
        <v>575</v>
      </c>
    </row>
    <row r="423" ht="22.5" customHeight="1">
      <c r="A423" s="2" t="s">
        <v>680</v>
      </c>
      <c r="B423" s="3" t="s">
        <v>77</v>
      </c>
      <c r="C423" s="3" t="s">
        <v>407</v>
      </c>
      <c r="D423" s="4">
        <v>45560.0</v>
      </c>
      <c r="E423" s="3" t="s">
        <v>9</v>
      </c>
      <c r="F423" s="3" t="s">
        <v>79</v>
      </c>
    </row>
    <row r="424" ht="22.5" customHeight="1">
      <c r="A424" s="2" t="s">
        <v>681</v>
      </c>
      <c r="B424" s="3" t="s">
        <v>77</v>
      </c>
      <c r="C424" s="3" t="s">
        <v>78</v>
      </c>
      <c r="D424" s="4">
        <v>45559.0</v>
      </c>
      <c r="E424" s="3" t="s">
        <v>9</v>
      </c>
      <c r="F424" s="3" t="s">
        <v>79</v>
      </c>
    </row>
    <row r="425" ht="22.5" customHeight="1">
      <c r="A425" s="2" t="s">
        <v>682</v>
      </c>
      <c r="B425" s="3" t="s">
        <v>55</v>
      </c>
      <c r="C425" s="3" t="s">
        <v>56</v>
      </c>
      <c r="D425" s="4">
        <v>45559.0</v>
      </c>
      <c r="E425" s="3" t="s">
        <v>9</v>
      </c>
      <c r="F425" s="3" t="s">
        <v>58</v>
      </c>
    </row>
    <row r="426" ht="22.5" customHeight="1">
      <c r="A426" s="2" t="s">
        <v>683</v>
      </c>
      <c r="B426" s="3" t="s">
        <v>136</v>
      </c>
      <c r="C426" s="3" t="s">
        <v>256</v>
      </c>
      <c r="D426" s="4">
        <v>45554.0</v>
      </c>
      <c r="E426" s="3" t="s">
        <v>9</v>
      </c>
      <c r="F426" s="3" t="s">
        <v>412</v>
      </c>
    </row>
    <row r="427" ht="22.5" customHeight="1">
      <c r="A427" s="2" t="s">
        <v>684</v>
      </c>
      <c r="B427" s="3" t="s">
        <v>113</v>
      </c>
      <c r="C427" s="3" t="s">
        <v>153</v>
      </c>
      <c r="D427" s="4">
        <v>45536.0</v>
      </c>
      <c r="E427" s="3" t="s">
        <v>9</v>
      </c>
      <c r="F427" s="3" t="s">
        <v>451</v>
      </c>
    </row>
    <row r="428" ht="22.5" customHeight="1">
      <c r="A428" s="2" t="s">
        <v>685</v>
      </c>
      <c r="B428" s="3" t="s">
        <v>117</v>
      </c>
      <c r="C428" s="3" t="s">
        <v>118</v>
      </c>
      <c r="D428" s="4">
        <v>45559.0</v>
      </c>
      <c r="E428" s="3" t="s">
        <v>9</v>
      </c>
      <c r="F428" s="3" t="s">
        <v>119</v>
      </c>
    </row>
    <row r="429" ht="22.5" customHeight="1">
      <c r="A429" s="2" t="s">
        <v>686</v>
      </c>
      <c r="B429" s="3" t="s">
        <v>117</v>
      </c>
      <c r="C429" s="3" t="s">
        <v>118</v>
      </c>
      <c r="D429" s="4">
        <v>45560.0</v>
      </c>
      <c r="E429" s="3" t="s">
        <v>9</v>
      </c>
      <c r="F429" s="3" t="s">
        <v>119</v>
      </c>
    </row>
    <row r="430" ht="22.5" customHeight="1">
      <c r="A430" s="2" t="s">
        <v>687</v>
      </c>
      <c r="B430" s="3" t="s">
        <v>573</v>
      </c>
      <c r="C430" s="3" t="s">
        <v>574</v>
      </c>
      <c r="D430" s="4">
        <v>45559.0</v>
      </c>
      <c r="E430" s="3" t="s">
        <v>24</v>
      </c>
      <c r="F430" s="3" t="s">
        <v>575</v>
      </c>
    </row>
    <row r="431" ht="22.5" customHeight="1">
      <c r="A431" s="2" t="s">
        <v>688</v>
      </c>
      <c r="B431" s="3" t="s">
        <v>105</v>
      </c>
      <c r="C431" s="3" t="s">
        <v>106</v>
      </c>
      <c r="D431" s="4">
        <v>45567.0</v>
      </c>
      <c r="E431" s="3" t="s">
        <v>24</v>
      </c>
      <c r="F431" s="3" t="s">
        <v>151</v>
      </c>
    </row>
    <row r="432" ht="22.5" customHeight="1">
      <c r="A432" s="2" t="s">
        <v>689</v>
      </c>
      <c r="B432" s="3" t="s">
        <v>242</v>
      </c>
      <c r="C432" s="3" t="s">
        <v>243</v>
      </c>
      <c r="D432" s="4">
        <v>45559.0</v>
      </c>
      <c r="E432" s="3" t="s">
        <v>9</v>
      </c>
      <c r="F432" s="3" t="s">
        <v>459</v>
      </c>
    </row>
    <row r="433" ht="22.5" customHeight="1">
      <c r="A433" s="2" t="s">
        <v>690</v>
      </c>
      <c r="B433" s="3" t="s">
        <v>242</v>
      </c>
      <c r="C433" s="3" t="s">
        <v>243</v>
      </c>
      <c r="D433" s="4">
        <v>45536.0</v>
      </c>
      <c r="E433" s="3" t="s">
        <v>9</v>
      </c>
      <c r="F433" s="3" t="s">
        <v>459</v>
      </c>
    </row>
    <row r="434" ht="22.5" customHeight="1">
      <c r="A434" s="2" t="s">
        <v>691</v>
      </c>
      <c r="B434" s="3" t="s">
        <v>242</v>
      </c>
      <c r="C434" s="3" t="s">
        <v>243</v>
      </c>
      <c r="D434" s="4">
        <v>45566.0</v>
      </c>
      <c r="E434" s="3" t="s">
        <v>9</v>
      </c>
      <c r="F434" s="3" t="s">
        <v>459</v>
      </c>
    </row>
    <row r="435" ht="22.5" customHeight="1">
      <c r="A435" s="2" t="s">
        <v>692</v>
      </c>
      <c r="B435" s="3" t="s">
        <v>242</v>
      </c>
      <c r="C435" s="3" t="s">
        <v>243</v>
      </c>
      <c r="D435" s="4">
        <v>45559.0</v>
      </c>
      <c r="E435" s="3" t="s">
        <v>9</v>
      </c>
      <c r="F435" s="3" t="s">
        <v>459</v>
      </c>
    </row>
    <row r="436" ht="22.5" customHeight="1">
      <c r="A436" s="2" t="s">
        <v>693</v>
      </c>
      <c r="B436" s="3" t="s">
        <v>117</v>
      </c>
      <c r="C436" s="3" t="s">
        <v>118</v>
      </c>
      <c r="D436" s="4">
        <v>45561.0</v>
      </c>
      <c r="E436" s="3" t="s">
        <v>9</v>
      </c>
      <c r="F436" s="3" t="s">
        <v>119</v>
      </c>
    </row>
    <row r="437" ht="22.5" customHeight="1">
      <c r="A437" s="2" t="s">
        <v>694</v>
      </c>
      <c r="B437" s="3" t="s">
        <v>117</v>
      </c>
      <c r="C437" s="3" t="s">
        <v>118</v>
      </c>
      <c r="D437" s="4">
        <v>45566.0</v>
      </c>
      <c r="E437" s="3" t="s">
        <v>9</v>
      </c>
      <c r="F437" s="3" t="s">
        <v>119</v>
      </c>
    </row>
    <row r="438" ht="22.5" customHeight="1">
      <c r="A438" s="2" t="s">
        <v>695</v>
      </c>
      <c r="B438" s="3" t="s">
        <v>117</v>
      </c>
      <c r="C438" s="3" t="s">
        <v>118</v>
      </c>
      <c r="D438" s="4">
        <v>45567.0</v>
      </c>
      <c r="E438" s="3" t="s">
        <v>9</v>
      </c>
      <c r="F438" s="3" t="s">
        <v>119</v>
      </c>
    </row>
    <row r="439" ht="22.5" customHeight="1">
      <c r="A439" s="2" t="s">
        <v>696</v>
      </c>
      <c r="B439" s="3" t="s">
        <v>51</v>
      </c>
      <c r="C439" s="3" t="s">
        <v>52</v>
      </c>
      <c r="D439" s="4">
        <v>45566.0</v>
      </c>
      <c r="E439" s="3" t="s">
        <v>9</v>
      </c>
      <c r="F439" s="3" t="s">
        <v>53</v>
      </c>
    </row>
    <row r="440" ht="22.5" customHeight="1">
      <c r="A440" s="2" t="s">
        <v>697</v>
      </c>
      <c r="B440" s="3" t="s">
        <v>51</v>
      </c>
      <c r="C440" s="3" t="s">
        <v>52</v>
      </c>
      <c r="D440" s="4">
        <v>45568.0</v>
      </c>
      <c r="E440" s="3" t="s">
        <v>9</v>
      </c>
      <c r="F440" s="3" t="s">
        <v>53</v>
      </c>
    </row>
    <row r="441" ht="22.5" customHeight="1">
      <c r="A441" s="2" t="s">
        <v>698</v>
      </c>
      <c r="B441" s="3" t="s">
        <v>51</v>
      </c>
      <c r="C441" s="3" t="s">
        <v>52</v>
      </c>
      <c r="D441" s="4">
        <v>45573.0</v>
      </c>
      <c r="E441" s="3" t="s">
        <v>9</v>
      </c>
      <c r="F441" s="3" t="s">
        <v>53</v>
      </c>
    </row>
    <row r="442" ht="22.5" customHeight="1">
      <c r="A442" s="2" t="s">
        <v>699</v>
      </c>
      <c r="B442" s="3" t="s">
        <v>12</v>
      </c>
      <c r="C442" s="3" t="s">
        <v>69</v>
      </c>
      <c r="D442" s="4">
        <v>45558.0</v>
      </c>
      <c r="E442" s="3" t="s">
        <v>9</v>
      </c>
      <c r="F442" s="3" t="s">
        <v>14</v>
      </c>
    </row>
    <row r="443" ht="22.5" customHeight="1">
      <c r="A443" s="2" t="s">
        <v>700</v>
      </c>
      <c r="B443" s="3" t="s">
        <v>12</v>
      </c>
      <c r="C443" s="3" t="s">
        <v>69</v>
      </c>
      <c r="D443" s="4">
        <v>45561.0</v>
      </c>
      <c r="E443" s="3" t="s">
        <v>9</v>
      </c>
      <c r="F443" s="3" t="s">
        <v>14</v>
      </c>
    </row>
    <row r="444" ht="22.5" customHeight="1">
      <c r="A444" s="2" t="s">
        <v>701</v>
      </c>
      <c r="B444" s="3" t="s">
        <v>230</v>
      </c>
      <c r="C444" s="3" t="s">
        <v>231</v>
      </c>
      <c r="D444" s="4">
        <v>45561.0</v>
      </c>
      <c r="E444" s="3" t="s">
        <v>24</v>
      </c>
      <c r="F444" s="3" t="s">
        <v>232</v>
      </c>
    </row>
    <row r="445" ht="22.5" customHeight="1">
      <c r="A445" s="2" t="s">
        <v>702</v>
      </c>
      <c r="B445" s="3" t="s">
        <v>71</v>
      </c>
      <c r="C445" s="3" t="s">
        <v>72</v>
      </c>
      <c r="D445" s="4">
        <v>45559.0</v>
      </c>
      <c r="E445" s="3" t="s">
        <v>9</v>
      </c>
      <c r="F445" s="3" t="s">
        <v>73</v>
      </c>
    </row>
    <row r="446" ht="22.5" customHeight="1">
      <c r="A446" s="2" t="s">
        <v>703</v>
      </c>
      <c r="B446" s="3" t="s">
        <v>71</v>
      </c>
      <c r="C446" s="3" t="s">
        <v>72</v>
      </c>
      <c r="D446" s="4">
        <v>45566.0</v>
      </c>
      <c r="E446" s="3" t="s">
        <v>9</v>
      </c>
      <c r="F446" s="3" t="s">
        <v>73</v>
      </c>
    </row>
    <row r="447" ht="22.5" customHeight="1">
      <c r="A447" s="2" t="s">
        <v>704</v>
      </c>
      <c r="B447" s="3" t="s">
        <v>71</v>
      </c>
      <c r="C447" s="3" t="s">
        <v>72</v>
      </c>
      <c r="D447" s="4">
        <v>45573.0</v>
      </c>
      <c r="E447" s="3" t="s">
        <v>9</v>
      </c>
      <c r="F447" s="3" t="s">
        <v>73</v>
      </c>
    </row>
    <row r="448" ht="22.5" customHeight="1">
      <c r="A448" s="2" t="s">
        <v>705</v>
      </c>
      <c r="B448" s="3" t="s">
        <v>71</v>
      </c>
      <c r="C448" s="3" t="s">
        <v>72</v>
      </c>
      <c r="D448" s="4">
        <v>45580.0</v>
      </c>
      <c r="E448" s="3" t="s">
        <v>9</v>
      </c>
      <c r="F448" s="3" t="s">
        <v>73</v>
      </c>
    </row>
    <row r="449" ht="22.5" customHeight="1">
      <c r="A449" s="2" t="s">
        <v>706</v>
      </c>
      <c r="B449" s="3" t="s">
        <v>573</v>
      </c>
      <c r="C449" s="3" t="s">
        <v>574</v>
      </c>
      <c r="D449" s="4">
        <v>45561.0</v>
      </c>
      <c r="E449" s="3" t="s">
        <v>57</v>
      </c>
      <c r="F449" s="3" t="s">
        <v>707</v>
      </c>
    </row>
    <row r="450" ht="22.5" customHeight="1">
      <c r="A450" s="2" t="s">
        <v>708</v>
      </c>
      <c r="B450" s="3" t="s">
        <v>573</v>
      </c>
      <c r="C450" s="3" t="s">
        <v>574</v>
      </c>
      <c r="D450" s="4">
        <v>45561.0</v>
      </c>
      <c r="E450" s="3" t="s">
        <v>57</v>
      </c>
      <c r="F450" s="3" t="s">
        <v>579</v>
      </c>
    </row>
    <row r="451" ht="22.5" customHeight="1">
      <c r="A451" s="2" t="s">
        <v>709</v>
      </c>
      <c r="B451" s="3" t="s">
        <v>126</v>
      </c>
      <c r="C451" s="3" t="s">
        <v>127</v>
      </c>
      <c r="D451" s="4">
        <v>45567.0</v>
      </c>
      <c r="E451" s="3" t="s">
        <v>9</v>
      </c>
      <c r="F451" s="3" t="s">
        <v>128</v>
      </c>
    </row>
    <row r="452" ht="22.5" customHeight="1">
      <c r="A452" s="2" t="s">
        <v>710</v>
      </c>
      <c r="B452" s="3" t="s">
        <v>161</v>
      </c>
      <c r="C452" s="3" t="s">
        <v>162</v>
      </c>
      <c r="D452" s="4">
        <v>45566.0</v>
      </c>
      <c r="E452" s="3" t="s">
        <v>9</v>
      </c>
      <c r="F452" s="3" t="s">
        <v>337</v>
      </c>
    </row>
    <row r="453" ht="22.5" customHeight="1">
      <c r="A453" s="2" t="s">
        <v>711</v>
      </c>
      <c r="B453" s="3" t="s">
        <v>161</v>
      </c>
      <c r="C453" s="3" t="s">
        <v>288</v>
      </c>
      <c r="D453" s="4">
        <v>45567.0</v>
      </c>
      <c r="E453" s="3" t="s">
        <v>24</v>
      </c>
      <c r="F453" s="3" t="s">
        <v>337</v>
      </c>
    </row>
    <row r="454" ht="22.5" customHeight="1">
      <c r="A454" s="2" t="s">
        <v>712</v>
      </c>
      <c r="B454" s="3" t="s">
        <v>161</v>
      </c>
      <c r="C454" s="3" t="s">
        <v>713</v>
      </c>
      <c r="D454" s="4">
        <v>45568.0</v>
      </c>
      <c r="E454" s="3" t="s">
        <v>24</v>
      </c>
      <c r="F454" s="3" t="s">
        <v>337</v>
      </c>
    </row>
    <row r="455" ht="22.5" customHeight="1">
      <c r="A455" s="2" t="s">
        <v>714</v>
      </c>
      <c r="B455" s="3" t="s">
        <v>174</v>
      </c>
      <c r="C455" s="3" t="s">
        <v>175</v>
      </c>
      <c r="D455" s="4">
        <v>45561.0</v>
      </c>
      <c r="E455" s="3" t="s">
        <v>9</v>
      </c>
      <c r="F455" s="3" t="s">
        <v>205</v>
      </c>
    </row>
    <row r="456" ht="22.5" customHeight="1">
      <c r="A456" s="2" t="s">
        <v>715</v>
      </c>
      <c r="B456" s="3" t="s">
        <v>27</v>
      </c>
      <c r="C456" s="3" t="s">
        <v>716</v>
      </c>
      <c r="D456" s="4">
        <v>45568.0</v>
      </c>
      <c r="E456" s="3" t="s">
        <v>9</v>
      </c>
      <c r="F456" s="3" t="s">
        <v>29</v>
      </c>
    </row>
    <row r="457" ht="22.5" customHeight="1">
      <c r="A457" s="2" t="s">
        <v>717</v>
      </c>
      <c r="B457" s="3" t="s">
        <v>71</v>
      </c>
      <c r="C457" s="3" t="s">
        <v>72</v>
      </c>
      <c r="D457" s="4">
        <v>45561.0</v>
      </c>
      <c r="E457" s="3" t="s">
        <v>9</v>
      </c>
      <c r="F457" s="3" t="s">
        <v>73</v>
      </c>
    </row>
    <row r="458" ht="22.5" customHeight="1">
      <c r="A458" s="2" t="s">
        <v>718</v>
      </c>
      <c r="B458" s="3" t="s">
        <v>71</v>
      </c>
      <c r="C458" s="3" t="s">
        <v>72</v>
      </c>
      <c r="D458" s="4">
        <v>45561.0</v>
      </c>
      <c r="E458" s="3" t="s">
        <v>9</v>
      </c>
      <c r="F458" s="3" t="s">
        <v>73</v>
      </c>
    </row>
    <row r="459" ht="22.5" customHeight="1">
      <c r="A459" s="2" t="s">
        <v>719</v>
      </c>
      <c r="B459" s="3" t="s">
        <v>83</v>
      </c>
      <c r="C459" s="3" t="s">
        <v>84</v>
      </c>
      <c r="D459" s="4">
        <v>45561.0</v>
      </c>
      <c r="E459" s="3" t="s">
        <v>57</v>
      </c>
      <c r="F459" s="3" t="s">
        <v>88</v>
      </c>
    </row>
    <row r="460" ht="22.5" customHeight="1">
      <c r="A460" s="2" t="s">
        <v>720</v>
      </c>
      <c r="B460" s="3" t="s">
        <v>242</v>
      </c>
      <c r="C460" s="3" t="s">
        <v>243</v>
      </c>
      <c r="D460" s="4">
        <v>45561.0</v>
      </c>
      <c r="E460" s="3" t="s">
        <v>9</v>
      </c>
      <c r="F460" s="3" t="s">
        <v>459</v>
      </c>
    </row>
    <row r="461" ht="22.5" customHeight="1">
      <c r="A461" s="2" t="s">
        <v>721</v>
      </c>
      <c r="B461" s="3" t="s">
        <v>183</v>
      </c>
      <c r="C461" s="3" t="s">
        <v>184</v>
      </c>
      <c r="D461" s="4">
        <v>45565.0</v>
      </c>
      <c r="E461" s="3" t="s">
        <v>9</v>
      </c>
      <c r="F461" s="3" t="s">
        <v>185</v>
      </c>
    </row>
    <row r="462" ht="22.5" customHeight="1">
      <c r="A462" s="2" t="s">
        <v>722</v>
      </c>
      <c r="B462" s="3" t="s">
        <v>248</v>
      </c>
      <c r="C462" s="3" t="s">
        <v>249</v>
      </c>
      <c r="D462" s="4">
        <v>45561.0</v>
      </c>
      <c r="E462" s="3" t="s">
        <v>9</v>
      </c>
      <c r="F462" s="3" t="s">
        <v>250</v>
      </c>
    </row>
    <row r="463" ht="22.5" customHeight="1">
      <c r="A463" s="2" t="s">
        <v>723</v>
      </c>
      <c r="B463" s="3" t="s">
        <v>248</v>
      </c>
      <c r="C463" s="3" t="s">
        <v>724</v>
      </c>
      <c r="D463" s="4">
        <v>45561.0</v>
      </c>
      <c r="E463" s="3" t="s">
        <v>57</v>
      </c>
      <c r="F463" s="3" t="s">
        <v>725</v>
      </c>
    </row>
    <row r="464" ht="22.5" customHeight="1">
      <c r="A464" s="2" t="s">
        <v>726</v>
      </c>
      <c r="B464" s="3" t="s">
        <v>130</v>
      </c>
      <c r="C464" s="3" t="s">
        <v>727</v>
      </c>
      <c r="D464" s="4">
        <v>45565.0</v>
      </c>
      <c r="E464" s="3" t="s">
        <v>9</v>
      </c>
      <c r="F464" s="3" t="s">
        <v>728</v>
      </c>
    </row>
    <row r="465" ht="22.5" customHeight="1">
      <c r="A465" s="2" t="s">
        <v>729</v>
      </c>
      <c r="B465" s="3" t="s">
        <v>77</v>
      </c>
      <c r="C465" s="3" t="s">
        <v>407</v>
      </c>
      <c r="D465" s="4">
        <v>45567.0</v>
      </c>
      <c r="E465" s="3" t="s">
        <v>9</v>
      </c>
      <c r="F465" s="3" t="s">
        <v>79</v>
      </c>
    </row>
    <row r="466" ht="22.5" customHeight="1">
      <c r="A466" s="2" t="s">
        <v>730</v>
      </c>
      <c r="B466" s="3" t="s">
        <v>192</v>
      </c>
      <c r="C466" s="3" t="s">
        <v>303</v>
      </c>
      <c r="D466" s="4">
        <v>45561.0</v>
      </c>
      <c r="E466" s="3" t="s">
        <v>9</v>
      </c>
      <c r="F466" s="3" t="s">
        <v>194</v>
      </c>
    </row>
    <row r="467" ht="22.5" customHeight="1">
      <c r="A467" s="2" t="s">
        <v>731</v>
      </c>
      <c r="B467" s="3" t="s">
        <v>39</v>
      </c>
      <c r="C467" s="3" t="s">
        <v>40</v>
      </c>
      <c r="D467" s="4">
        <v>45573.0</v>
      </c>
      <c r="E467" s="3" t="s">
        <v>9</v>
      </c>
      <c r="F467" s="3" t="s">
        <v>732</v>
      </c>
    </row>
    <row r="468" ht="22.5" customHeight="1">
      <c r="A468" s="2" t="s">
        <v>733</v>
      </c>
      <c r="B468" s="3" t="s">
        <v>39</v>
      </c>
      <c r="C468" s="3" t="s">
        <v>40</v>
      </c>
      <c r="D468" s="4">
        <v>45568.0</v>
      </c>
      <c r="E468" s="3" t="s">
        <v>9</v>
      </c>
      <c r="F468" s="3" t="s">
        <v>732</v>
      </c>
    </row>
    <row r="469" ht="22.5" customHeight="1">
      <c r="A469" s="2" t="s">
        <v>734</v>
      </c>
      <c r="B469" s="3" t="s">
        <v>295</v>
      </c>
      <c r="C469" s="3" t="s">
        <v>299</v>
      </c>
      <c r="D469" s="4">
        <v>45561.0</v>
      </c>
      <c r="E469" s="3" t="s">
        <v>9</v>
      </c>
      <c r="F469" s="3" t="s">
        <v>735</v>
      </c>
    </row>
    <row r="470" ht="22.5" customHeight="1">
      <c r="A470" s="2" t="s">
        <v>736</v>
      </c>
      <c r="B470" s="3" t="s">
        <v>143</v>
      </c>
      <c r="C470" s="3" t="s">
        <v>144</v>
      </c>
      <c r="D470" s="4">
        <v>45574.0</v>
      </c>
      <c r="E470" s="3" t="s">
        <v>9</v>
      </c>
      <c r="F470" s="3" t="s">
        <v>145</v>
      </c>
    </row>
    <row r="471" ht="22.5" customHeight="1">
      <c r="A471" s="2" t="s">
        <v>737</v>
      </c>
      <c r="B471" s="3" t="s">
        <v>55</v>
      </c>
      <c r="C471" s="3" t="s">
        <v>140</v>
      </c>
      <c r="D471" s="4">
        <v>45566.0</v>
      </c>
      <c r="E471" s="3" t="s">
        <v>24</v>
      </c>
      <c r="F471" s="3" t="s">
        <v>58</v>
      </c>
    </row>
    <row r="472" ht="22.5" customHeight="1">
      <c r="A472" s="2" t="s">
        <v>738</v>
      </c>
      <c r="B472" s="3" t="s">
        <v>183</v>
      </c>
      <c r="C472" s="3" t="s">
        <v>184</v>
      </c>
      <c r="D472" s="4">
        <v>45567.0</v>
      </c>
      <c r="E472" s="3" t="s">
        <v>9</v>
      </c>
      <c r="F472" s="3" t="s">
        <v>185</v>
      </c>
    </row>
    <row r="473" ht="22.5" customHeight="1">
      <c r="A473" s="2" t="s">
        <v>739</v>
      </c>
      <c r="B473" s="3" t="s">
        <v>55</v>
      </c>
      <c r="C473" s="3" t="s">
        <v>140</v>
      </c>
      <c r="D473" s="4">
        <v>45574.0</v>
      </c>
      <c r="E473" s="3" t="s">
        <v>9</v>
      </c>
      <c r="F473" s="3" t="s">
        <v>58</v>
      </c>
    </row>
    <row r="474" ht="22.5" customHeight="1">
      <c r="A474" s="2" t="s">
        <v>740</v>
      </c>
      <c r="B474" s="3" t="s">
        <v>60</v>
      </c>
      <c r="C474" s="3" t="s">
        <v>61</v>
      </c>
      <c r="D474" s="4">
        <v>45581.0</v>
      </c>
      <c r="E474" s="3" t="s">
        <v>9</v>
      </c>
      <c r="F474" s="3" t="s">
        <v>62</v>
      </c>
    </row>
    <row r="475" ht="22.5" customHeight="1">
      <c r="A475" s="2" t="s">
        <v>741</v>
      </c>
      <c r="B475" s="3" t="s">
        <v>60</v>
      </c>
      <c r="C475" s="3" t="s">
        <v>61</v>
      </c>
      <c r="D475" s="4">
        <v>45588.0</v>
      </c>
      <c r="E475" s="3" t="s">
        <v>9</v>
      </c>
      <c r="F475" s="3" t="s">
        <v>62</v>
      </c>
    </row>
    <row r="476" ht="22.5" customHeight="1">
      <c r="A476" s="2" t="s">
        <v>742</v>
      </c>
      <c r="B476" s="3" t="s">
        <v>743</v>
      </c>
      <c r="C476" s="3" t="s">
        <v>744</v>
      </c>
      <c r="D476" s="4">
        <v>45561.0</v>
      </c>
      <c r="E476" s="3" t="s">
        <v>24</v>
      </c>
      <c r="F476" s="3" t="s">
        <v>73</v>
      </c>
    </row>
    <row r="477" ht="22.5" customHeight="1">
      <c r="A477" s="2" t="s">
        <v>745</v>
      </c>
      <c r="B477" s="3" t="s">
        <v>174</v>
      </c>
      <c r="C477" s="3" t="s">
        <v>204</v>
      </c>
      <c r="D477" s="4">
        <v>45567.0</v>
      </c>
      <c r="E477" s="3" t="s">
        <v>9</v>
      </c>
      <c r="F477" s="3" t="s">
        <v>205</v>
      </c>
    </row>
    <row r="478" ht="22.5" customHeight="1">
      <c r="A478" s="2" t="s">
        <v>746</v>
      </c>
      <c r="B478" s="3" t="s">
        <v>109</v>
      </c>
      <c r="C478" s="3" t="s">
        <v>447</v>
      </c>
      <c r="D478" s="4">
        <v>45566.0</v>
      </c>
      <c r="E478" s="3" t="s">
        <v>9</v>
      </c>
      <c r="F478" s="3" t="s">
        <v>583</v>
      </c>
    </row>
    <row r="479" ht="22.5" customHeight="1">
      <c r="A479" s="2" t="s">
        <v>747</v>
      </c>
      <c r="B479" s="3" t="s">
        <v>12</v>
      </c>
      <c r="C479" s="3" t="s">
        <v>748</v>
      </c>
      <c r="D479" s="4">
        <v>45566.0</v>
      </c>
      <c r="E479" s="3" t="s">
        <v>24</v>
      </c>
      <c r="F479" s="3" t="s">
        <v>292</v>
      </c>
    </row>
    <row r="480" ht="22.5" customHeight="1">
      <c r="A480" s="2" t="s">
        <v>749</v>
      </c>
      <c r="B480" s="3" t="s">
        <v>12</v>
      </c>
      <c r="C480" s="3" t="s">
        <v>748</v>
      </c>
      <c r="D480" s="4">
        <v>45567.0</v>
      </c>
      <c r="E480" s="3" t="s">
        <v>9</v>
      </c>
      <c r="F480" s="3" t="s">
        <v>292</v>
      </c>
    </row>
    <row r="481" ht="22.5" customHeight="1">
      <c r="A481" s="2" t="s">
        <v>750</v>
      </c>
      <c r="B481" s="3" t="s">
        <v>248</v>
      </c>
      <c r="C481" s="3" t="s">
        <v>249</v>
      </c>
      <c r="D481" s="4">
        <v>45567.0</v>
      </c>
      <c r="E481" s="3" t="s">
        <v>9</v>
      </c>
      <c r="F481" s="3" t="s">
        <v>250</v>
      </c>
    </row>
    <row r="482" ht="22.5" customHeight="1">
      <c r="A482" s="2" t="s">
        <v>751</v>
      </c>
      <c r="B482" s="3" t="s">
        <v>573</v>
      </c>
      <c r="C482" s="3" t="s">
        <v>574</v>
      </c>
      <c r="D482" s="4">
        <v>45568.0</v>
      </c>
      <c r="E482" s="3" t="s">
        <v>24</v>
      </c>
      <c r="F482" s="3" t="s">
        <v>575</v>
      </c>
    </row>
    <row r="483" ht="22.5" customHeight="1">
      <c r="A483" s="2" t="s">
        <v>752</v>
      </c>
      <c r="B483" s="3" t="s">
        <v>113</v>
      </c>
      <c r="C483" s="3" t="s">
        <v>753</v>
      </c>
      <c r="D483" s="4">
        <v>45560.0</v>
      </c>
      <c r="E483" s="3" t="s">
        <v>57</v>
      </c>
      <c r="F483" s="3" t="s">
        <v>111</v>
      </c>
    </row>
    <row r="484" ht="22.5" customHeight="1">
      <c r="A484" s="2" t="s">
        <v>754</v>
      </c>
      <c r="B484" s="3" t="s">
        <v>113</v>
      </c>
      <c r="C484" s="3" t="s">
        <v>114</v>
      </c>
      <c r="D484" s="4">
        <v>45566.0</v>
      </c>
      <c r="E484" s="3" t="s">
        <v>9</v>
      </c>
      <c r="F484" s="3" t="s">
        <v>451</v>
      </c>
    </row>
    <row r="485" ht="22.5" customHeight="1">
      <c r="A485" s="2" t="s">
        <v>755</v>
      </c>
      <c r="B485" s="3" t="s">
        <v>113</v>
      </c>
      <c r="C485" s="3" t="s">
        <v>756</v>
      </c>
      <c r="D485" s="4">
        <v>45573.0</v>
      </c>
      <c r="E485" s="3" t="s">
        <v>9</v>
      </c>
      <c r="F485" s="3" t="s">
        <v>451</v>
      </c>
    </row>
    <row r="486" ht="22.5" customHeight="1">
      <c r="A486" s="2" t="s">
        <v>757</v>
      </c>
      <c r="B486" s="3" t="s">
        <v>113</v>
      </c>
      <c r="C486" s="3" t="s">
        <v>756</v>
      </c>
      <c r="D486" s="4">
        <v>45580.0</v>
      </c>
      <c r="E486" s="3" t="s">
        <v>9</v>
      </c>
      <c r="F486" s="3" t="s">
        <v>451</v>
      </c>
    </row>
    <row r="487" ht="22.5" customHeight="1">
      <c r="A487" s="2" t="s">
        <v>758</v>
      </c>
      <c r="B487" s="3" t="s">
        <v>113</v>
      </c>
      <c r="C487" s="3" t="s">
        <v>756</v>
      </c>
      <c r="D487" s="4">
        <v>45587.0</v>
      </c>
      <c r="E487" s="3" t="s">
        <v>9</v>
      </c>
      <c r="F487" s="3" t="s">
        <v>451</v>
      </c>
    </row>
    <row r="488" ht="22.5" customHeight="1">
      <c r="A488" s="2" t="s">
        <v>759</v>
      </c>
      <c r="B488" s="3" t="s">
        <v>143</v>
      </c>
      <c r="C488" s="3" t="s">
        <v>144</v>
      </c>
      <c r="D488" s="4">
        <v>45567.0</v>
      </c>
      <c r="E488" s="3" t="s">
        <v>9</v>
      </c>
      <c r="F488" s="3" t="s">
        <v>145</v>
      </c>
    </row>
    <row r="489" ht="22.5" customHeight="1">
      <c r="A489" s="2" t="s">
        <v>760</v>
      </c>
      <c r="B489" s="3" t="s">
        <v>109</v>
      </c>
      <c r="C489" s="3" t="s">
        <v>447</v>
      </c>
      <c r="D489" s="4">
        <v>45566.0</v>
      </c>
      <c r="E489" s="3" t="s">
        <v>57</v>
      </c>
      <c r="F489" s="3" t="s">
        <v>583</v>
      </c>
    </row>
    <row r="490" ht="22.5" customHeight="1">
      <c r="A490" s="2" t="s">
        <v>761</v>
      </c>
      <c r="B490" s="3" t="s">
        <v>109</v>
      </c>
      <c r="C490" s="3" t="s">
        <v>449</v>
      </c>
      <c r="D490" s="4">
        <v>45573.0</v>
      </c>
      <c r="E490" s="3" t="s">
        <v>9</v>
      </c>
      <c r="F490" s="3" t="s">
        <v>583</v>
      </c>
    </row>
    <row r="491" ht="22.5" customHeight="1">
      <c r="A491" s="2" t="s">
        <v>762</v>
      </c>
      <c r="B491" s="3" t="s">
        <v>117</v>
      </c>
      <c r="C491" s="3" t="s">
        <v>118</v>
      </c>
      <c r="D491" s="4">
        <v>45568.0</v>
      </c>
      <c r="E491" s="3" t="s">
        <v>9</v>
      </c>
      <c r="F491" s="3" t="s">
        <v>119</v>
      </c>
    </row>
    <row r="492" ht="22.5" customHeight="1">
      <c r="A492" s="2" t="s">
        <v>763</v>
      </c>
      <c r="B492" s="3" t="s">
        <v>136</v>
      </c>
      <c r="C492" s="3" t="s">
        <v>764</v>
      </c>
      <c r="D492" s="4">
        <v>35521.0</v>
      </c>
      <c r="E492" s="3" t="s">
        <v>57</v>
      </c>
      <c r="F492" s="3" t="s">
        <v>257</v>
      </c>
    </row>
    <row r="493" ht="22.5" customHeight="1">
      <c r="A493" s="2" t="s">
        <v>765</v>
      </c>
      <c r="B493" s="3" t="s">
        <v>136</v>
      </c>
      <c r="C493" s="3" t="s">
        <v>256</v>
      </c>
      <c r="D493" s="4">
        <v>45561.0</v>
      </c>
      <c r="E493" s="3" t="s">
        <v>57</v>
      </c>
      <c r="F493" s="3" t="s">
        <v>257</v>
      </c>
    </row>
    <row r="494" ht="22.5" customHeight="1">
      <c r="A494" s="2" t="s">
        <v>766</v>
      </c>
      <c r="B494" s="3" t="s">
        <v>248</v>
      </c>
      <c r="C494" s="3" t="s">
        <v>249</v>
      </c>
      <c r="D494" s="4">
        <v>45574.0</v>
      </c>
      <c r="E494" s="3" t="s">
        <v>9</v>
      </c>
      <c r="F494" s="3" t="s">
        <v>250</v>
      </c>
    </row>
    <row r="495" ht="22.5" customHeight="1">
      <c r="A495" s="2" t="s">
        <v>767</v>
      </c>
      <c r="B495" s="3" t="s">
        <v>83</v>
      </c>
      <c r="C495" s="3" t="s">
        <v>84</v>
      </c>
      <c r="D495" s="4">
        <v>45580.0</v>
      </c>
      <c r="E495" s="3" t="s">
        <v>9</v>
      </c>
      <c r="F495" s="3" t="s">
        <v>312</v>
      </c>
    </row>
    <row r="496" ht="22.5" customHeight="1">
      <c r="A496" s="2" t="s">
        <v>768</v>
      </c>
      <c r="B496" s="3" t="s">
        <v>109</v>
      </c>
      <c r="C496" s="3" t="s">
        <v>582</v>
      </c>
      <c r="D496" s="4">
        <v>45565.0</v>
      </c>
      <c r="E496" s="3" t="s">
        <v>57</v>
      </c>
      <c r="F496" s="3" t="s">
        <v>583</v>
      </c>
    </row>
    <row r="497" ht="22.5" customHeight="1">
      <c r="A497" s="2" t="s">
        <v>769</v>
      </c>
      <c r="B497" s="3" t="s">
        <v>105</v>
      </c>
      <c r="C497" s="3" t="s">
        <v>428</v>
      </c>
      <c r="D497" s="4">
        <v>45568.0</v>
      </c>
      <c r="E497" s="3" t="s">
        <v>24</v>
      </c>
      <c r="F497" s="3" t="s">
        <v>151</v>
      </c>
    </row>
    <row r="498" ht="22.5" customHeight="1">
      <c r="A498" s="2" t="s">
        <v>770</v>
      </c>
      <c r="B498" s="3" t="s">
        <v>77</v>
      </c>
      <c r="C498" s="3" t="s">
        <v>407</v>
      </c>
      <c r="D498" s="4">
        <v>45566.0</v>
      </c>
      <c r="E498" s="3" t="s">
        <v>9</v>
      </c>
      <c r="F498" s="3" t="s">
        <v>79</v>
      </c>
    </row>
    <row r="499" ht="22.5" customHeight="1">
      <c r="A499" s="2" t="s">
        <v>771</v>
      </c>
      <c r="B499" s="3" t="s">
        <v>77</v>
      </c>
      <c r="C499" s="3" t="s">
        <v>407</v>
      </c>
      <c r="D499" s="4">
        <v>45565.0</v>
      </c>
      <c r="E499" s="3" t="s">
        <v>9</v>
      </c>
      <c r="F499" s="3" t="s">
        <v>79</v>
      </c>
    </row>
    <row r="500" ht="22.5" customHeight="1">
      <c r="A500" s="2" t="s">
        <v>772</v>
      </c>
      <c r="B500" s="3" t="s">
        <v>773</v>
      </c>
      <c r="C500" s="3" t="s">
        <v>774</v>
      </c>
      <c r="D500" s="4">
        <v>45565.0</v>
      </c>
      <c r="E500" s="3" t="s">
        <v>57</v>
      </c>
      <c r="F500" s="3" t="s">
        <v>775</v>
      </c>
    </row>
    <row r="501" ht="22.5" customHeight="1">
      <c r="A501" s="2" t="s">
        <v>776</v>
      </c>
      <c r="B501" s="3" t="s">
        <v>295</v>
      </c>
      <c r="C501" s="3" t="s">
        <v>299</v>
      </c>
      <c r="D501" s="4">
        <v>45566.0</v>
      </c>
      <c r="E501" s="3" t="s">
        <v>24</v>
      </c>
      <c r="F501" s="3" t="s">
        <v>593</v>
      </c>
    </row>
    <row r="502" ht="22.5" customHeight="1">
      <c r="A502" s="2" t="s">
        <v>777</v>
      </c>
      <c r="B502" s="3" t="s">
        <v>22</v>
      </c>
      <c r="C502" s="3" t="s">
        <v>31</v>
      </c>
      <c r="D502" s="4">
        <v>45568.0</v>
      </c>
      <c r="E502" s="3" t="s">
        <v>24</v>
      </c>
      <c r="F502" s="3" t="s">
        <v>778</v>
      </c>
    </row>
    <row r="503" ht="22.5" customHeight="1">
      <c r="A503" s="2" t="s">
        <v>779</v>
      </c>
      <c r="B503" s="3" t="s">
        <v>117</v>
      </c>
      <c r="C503" s="3" t="s">
        <v>118</v>
      </c>
      <c r="D503" s="4">
        <v>45565.0</v>
      </c>
      <c r="E503" s="3" t="s">
        <v>24</v>
      </c>
      <c r="F503" s="3" t="s">
        <v>119</v>
      </c>
    </row>
    <row r="504" ht="22.5" customHeight="1">
      <c r="A504" s="2" t="s">
        <v>780</v>
      </c>
      <c r="B504" s="3" t="s">
        <v>12</v>
      </c>
      <c r="C504" s="3" t="s">
        <v>748</v>
      </c>
      <c r="D504" s="4">
        <v>45565.0</v>
      </c>
      <c r="E504" s="3" t="s">
        <v>9</v>
      </c>
      <c r="F504" s="3" t="s">
        <v>292</v>
      </c>
    </row>
    <row r="505" ht="22.5" customHeight="1">
      <c r="A505" s="2" t="s">
        <v>781</v>
      </c>
      <c r="B505" s="3" t="s">
        <v>602</v>
      </c>
      <c r="C505" s="3" t="s">
        <v>782</v>
      </c>
      <c r="D505" s="4">
        <v>45565.0</v>
      </c>
      <c r="E505" s="3" t="s">
        <v>9</v>
      </c>
      <c r="F505" s="3" t="s">
        <v>783</v>
      </c>
    </row>
    <row r="506" ht="22.5" customHeight="1">
      <c r="A506" s="2" t="s">
        <v>784</v>
      </c>
      <c r="B506" s="3" t="s">
        <v>602</v>
      </c>
      <c r="C506" s="3" t="s">
        <v>782</v>
      </c>
      <c r="D506" s="4">
        <v>45567.0</v>
      </c>
      <c r="E506" s="3" t="s">
        <v>9</v>
      </c>
      <c r="F506" s="3" t="s">
        <v>783</v>
      </c>
    </row>
    <row r="507" ht="22.5" customHeight="1">
      <c r="A507" s="2" t="s">
        <v>785</v>
      </c>
      <c r="B507" s="3" t="s">
        <v>602</v>
      </c>
      <c r="C507" s="3" t="s">
        <v>782</v>
      </c>
      <c r="D507" s="4">
        <v>45574.0</v>
      </c>
      <c r="E507" s="3" t="s">
        <v>9</v>
      </c>
      <c r="F507" s="3" t="s">
        <v>783</v>
      </c>
    </row>
    <row r="508" ht="22.5" customHeight="1">
      <c r="A508" s="2" t="s">
        <v>786</v>
      </c>
      <c r="B508" s="3" t="s">
        <v>602</v>
      </c>
      <c r="C508" s="3" t="s">
        <v>782</v>
      </c>
      <c r="D508" s="4">
        <v>45581.0</v>
      </c>
      <c r="E508" s="3" t="s">
        <v>9</v>
      </c>
      <c r="F508" s="3" t="s">
        <v>783</v>
      </c>
    </row>
    <row r="509" ht="22.5" customHeight="1">
      <c r="A509" s="2" t="s">
        <v>787</v>
      </c>
      <c r="B509" s="3" t="s">
        <v>602</v>
      </c>
      <c r="C509" s="3" t="s">
        <v>782</v>
      </c>
      <c r="D509" s="4">
        <v>45588.0</v>
      </c>
      <c r="E509" s="3" t="s">
        <v>9</v>
      </c>
      <c r="F509" s="3" t="s">
        <v>783</v>
      </c>
    </row>
    <row r="510" ht="22.5" customHeight="1">
      <c r="A510" s="2" t="s">
        <v>788</v>
      </c>
      <c r="B510" s="3" t="s">
        <v>602</v>
      </c>
      <c r="C510" s="3" t="s">
        <v>782</v>
      </c>
      <c r="D510" s="4">
        <v>45595.0</v>
      </c>
      <c r="E510" s="3" t="s">
        <v>9</v>
      </c>
      <c r="F510" s="3" t="s">
        <v>783</v>
      </c>
    </row>
    <row r="511" ht="22.5" customHeight="1">
      <c r="A511" s="2" t="s">
        <v>789</v>
      </c>
      <c r="B511" s="3" t="s">
        <v>573</v>
      </c>
      <c r="C511" s="3" t="s">
        <v>574</v>
      </c>
      <c r="D511" s="4">
        <v>45573.0</v>
      </c>
      <c r="E511" s="3" t="s">
        <v>24</v>
      </c>
      <c r="F511" s="3" t="s">
        <v>790</v>
      </c>
    </row>
    <row r="512" ht="22.5" customHeight="1">
      <c r="A512" s="2" t="s">
        <v>791</v>
      </c>
      <c r="B512" s="3" t="s">
        <v>101</v>
      </c>
      <c r="C512" s="3" t="s">
        <v>102</v>
      </c>
      <c r="D512" s="4">
        <v>45568.0</v>
      </c>
      <c r="E512" s="3" t="s">
        <v>9</v>
      </c>
      <c r="F512" s="3" t="s">
        <v>103</v>
      </c>
    </row>
    <row r="513" ht="22.5" customHeight="1">
      <c r="A513" s="2" t="s">
        <v>792</v>
      </c>
      <c r="B513" s="3" t="s">
        <v>71</v>
      </c>
      <c r="C513" s="3" t="s">
        <v>72</v>
      </c>
      <c r="D513" s="4">
        <v>45568.0</v>
      </c>
      <c r="E513" s="3" t="s">
        <v>9</v>
      </c>
      <c r="F513" s="3" t="s">
        <v>73</v>
      </c>
    </row>
    <row r="514" ht="22.5" customHeight="1">
      <c r="A514" s="2" t="s">
        <v>793</v>
      </c>
      <c r="B514" s="3" t="s">
        <v>83</v>
      </c>
      <c r="C514" s="3" t="s">
        <v>84</v>
      </c>
      <c r="D514" s="4">
        <v>45567.0</v>
      </c>
      <c r="E514" s="3" t="s">
        <v>24</v>
      </c>
      <c r="F514" s="3" t="s">
        <v>88</v>
      </c>
    </row>
    <row r="515" ht="22.5" customHeight="1">
      <c r="A515" s="2" t="s">
        <v>794</v>
      </c>
      <c r="B515" s="3" t="s">
        <v>83</v>
      </c>
      <c r="C515" s="3" t="s">
        <v>84</v>
      </c>
      <c r="D515" s="4">
        <v>45568.0</v>
      </c>
      <c r="E515" s="3" t="s">
        <v>9</v>
      </c>
      <c r="F515" s="3" t="s">
        <v>312</v>
      </c>
    </row>
    <row r="516" ht="22.5" customHeight="1">
      <c r="A516" s="2" t="s">
        <v>795</v>
      </c>
      <c r="B516" s="3" t="s">
        <v>192</v>
      </c>
      <c r="C516" s="3" t="s">
        <v>193</v>
      </c>
      <c r="D516" s="4">
        <v>45567.0</v>
      </c>
      <c r="E516" s="3" t="s">
        <v>57</v>
      </c>
      <c r="F516" s="3" t="s">
        <v>796</v>
      </c>
    </row>
    <row r="517" ht="22.5" customHeight="1">
      <c r="A517" s="2" t="s">
        <v>797</v>
      </c>
      <c r="B517" s="3" t="s">
        <v>743</v>
      </c>
      <c r="C517" s="3" t="s">
        <v>744</v>
      </c>
      <c r="D517" s="4">
        <v>45568.0</v>
      </c>
      <c r="E517" s="3" t="s">
        <v>9</v>
      </c>
      <c r="F517" s="3" t="s">
        <v>798</v>
      </c>
    </row>
    <row r="518" ht="22.5" customHeight="1">
      <c r="A518" s="2" t="s">
        <v>799</v>
      </c>
      <c r="B518" s="3" t="s">
        <v>51</v>
      </c>
      <c r="C518" s="3" t="s">
        <v>800</v>
      </c>
      <c r="D518" s="4">
        <v>45580.0</v>
      </c>
      <c r="E518" s="3" t="s">
        <v>9</v>
      </c>
      <c r="F518" s="3" t="s">
        <v>53</v>
      </c>
    </row>
    <row r="519" ht="22.5" customHeight="1">
      <c r="A519" s="2" t="s">
        <v>801</v>
      </c>
      <c r="B519" s="3" t="s">
        <v>126</v>
      </c>
      <c r="C519" s="3" t="s">
        <v>127</v>
      </c>
      <c r="D519" s="4">
        <v>45567.0</v>
      </c>
      <c r="E519" s="3" t="s">
        <v>9</v>
      </c>
      <c r="F519" s="3" t="s">
        <v>128</v>
      </c>
    </row>
    <row r="520" ht="22.5" customHeight="1">
      <c r="A520" s="2" t="s">
        <v>802</v>
      </c>
      <c r="B520" s="3" t="s">
        <v>126</v>
      </c>
      <c r="C520" s="3" t="s">
        <v>127</v>
      </c>
      <c r="D520" s="4">
        <v>45574.0</v>
      </c>
      <c r="E520" s="3" t="s">
        <v>9</v>
      </c>
      <c r="F520" s="3" t="s">
        <v>128</v>
      </c>
    </row>
    <row r="521" ht="22.5" customHeight="1">
      <c r="A521" s="2" t="s">
        <v>803</v>
      </c>
      <c r="B521" s="3" t="s">
        <v>126</v>
      </c>
      <c r="C521" s="3" t="s">
        <v>127</v>
      </c>
      <c r="D521" s="4">
        <v>45581.0</v>
      </c>
      <c r="E521" s="3" t="s">
        <v>9</v>
      </c>
      <c r="F521" s="3" t="s">
        <v>128</v>
      </c>
    </row>
    <row r="522" ht="22.5" customHeight="1">
      <c r="A522" s="2" t="s">
        <v>804</v>
      </c>
      <c r="B522" s="3" t="s">
        <v>12</v>
      </c>
      <c r="C522" s="3" t="s">
        <v>642</v>
      </c>
      <c r="D522" s="4">
        <v>45574.0</v>
      </c>
      <c r="E522" s="3" t="s">
        <v>9</v>
      </c>
      <c r="F522" s="3" t="s">
        <v>14</v>
      </c>
    </row>
    <row r="523" ht="22.5" customHeight="1">
      <c r="A523" s="2" t="s">
        <v>805</v>
      </c>
      <c r="B523" s="3" t="s">
        <v>12</v>
      </c>
      <c r="C523" s="3" t="s">
        <v>748</v>
      </c>
      <c r="D523" s="4">
        <v>45572.0</v>
      </c>
      <c r="E523" s="3" t="s">
        <v>9</v>
      </c>
      <c r="F523" s="3" t="s">
        <v>14</v>
      </c>
    </row>
    <row r="524" ht="22.5" customHeight="1">
      <c r="A524" s="2" t="s">
        <v>806</v>
      </c>
      <c r="B524" s="3" t="s">
        <v>12</v>
      </c>
      <c r="C524" s="3" t="s">
        <v>748</v>
      </c>
      <c r="D524" s="4">
        <v>45575.0</v>
      </c>
      <c r="E524" s="3" t="s">
        <v>9</v>
      </c>
      <c r="F524" s="3" t="s">
        <v>292</v>
      </c>
    </row>
    <row r="525" ht="22.5" customHeight="1">
      <c r="A525" s="2" t="s">
        <v>807</v>
      </c>
      <c r="B525" s="3" t="s">
        <v>808</v>
      </c>
      <c r="C525" s="3" t="s">
        <v>809</v>
      </c>
      <c r="D525" s="4">
        <v>45580.0</v>
      </c>
      <c r="E525" s="3" t="s">
        <v>9</v>
      </c>
      <c r="F525" s="3" t="s">
        <v>810</v>
      </c>
    </row>
    <row r="526" ht="22.5" customHeight="1">
      <c r="A526" s="2" t="s">
        <v>811</v>
      </c>
      <c r="B526" s="3" t="s">
        <v>808</v>
      </c>
      <c r="C526" s="3" t="s">
        <v>809</v>
      </c>
      <c r="D526" s="4">
        <v>45581.0</v>
      </c>
      <c r="E526" s="3" t="s">
        <v>9</v>
      </c>
      <c r="F526" s="3" t="s">
        <v>812</v>
      </c>
    </row>
    <row r="527" ht="22.5" customHeight="1">
      <c r="A527" s="2" t="s">
        <v>813</v>
      </c>
      <c r="B527" s="3" t="s">
        <v>808</v>
      </c>
      <c r="C527" s="3" t="s">
        <v>809</v>
      </c>
      <c r="D527" s="4">
        <v>45583.0</v>
      </c>
      <c r="E527" s="3" t="s">
        <v>9</v>
      </c>
      <c r="F527" s="3" t="s">
        <v>812</v>
      </c>
    </row>
    <row r="528" ht="22.5" customHeight="1">
      <c r="A528" s="2" t="s">
        <v>814</v>
      </c>
      <c r="B528" s="3" t="s">
        <v>242</v>
      </c>
      <c r="C528" s="3" t="s">
        <v>243</v>
      </c>
      <c r="D528" s="4">
        <v>45568.0</v>
      </c>
      <c r="E528" s="3" t="s">
        <v>9</v>
      </c>
      <c r="F528" s="3" t="s">
        <v>459</v>
      </c>
    </row>
    <row r="529" ht="22.5" customHeight="1">
      <c r="A529" s="2" t="s">
        <v>815</v>
      </c>
      <c r="B529" s="3" t="s">
        <v>242</v>
      </c>
      <c r="C529" s="3" t="s">
        <v>243</v>
      </c>
      <c r="D529" s="4">
        <v>45573.0</v>
      </c>
      <c r="E529" s="3" t="s">
        <v>9</v>
      </c>
      <c r="F529" s="3" t="s">
        <v>459</v>
      </c>
    </row>
    <row r="530" ht="22.5" customHeight="1">
      <c r="A530" s="2" t="s">
        <v>816</v>
      </c>
      <c r="B530" s="3" t="s">
        <v>192</v>
      </c>
      <c r="C530" s="3" t="s">
        <v>193</v>
      </c>
      <c r="D530" s="4">
        <v>45567.0</v>
      </c>
      <c r="E530" s="3" t="s">
        <v>9</v>
      </c>
      <c r="F530" s="3" t="s">
        <v>194</v>
      </c>
    </row>
    <row r="531" ht="22.5" customHeight="1">
      <c r="A531" s="2" t="s">
        <v>817</v>
      </c>
      <c r="B531" s="3" t="s">
        <v>808</v>
      </c>
      <c r="C531" s="3" t="s">
        <v>809</v>
      </c>
      <c r="D531" s="4">
        <v>45576.0</v>
      </c>
      <c r="E531" s="3" t="s">
        <v>9</v>
      </c>
      <c r="F531" s="3" t="s">
        <v>812</v>
      </c>
    </row>
    <row r="532" ht="22.5" customHeight="1">
      <c r="A532" s="2" t="s">
        <v>818</v>
      </c>
      <c r="B532" s="3" t="s">
        <v>192</v>
      </c>
      <c r="C532" s="3" t="s">
        <v>819</v>
      </c>
      <c r="D532" s="4">
        <v>45567.0</v>
      </c>
      <c r="E532" s="3" t="s">
        <v>9</v>
      </c>
      <c r="F532" s="3" t="s">
        <v>194</v>
      </c>
    </row>
    <row r="533" ht="22.5" customHeight="1">
      <c r="A533" s="2" t="s">
        <v>820</v>
      </c>
      <c r="B533" s="3" t="s">
        <v>95</v>
      </c>
      <c r="C533" s="3" t="s">
        <v>471</v>
      </c>
      <c r="D533" s="4">
        <v>45567.0</v>
      </c>
      <c r="E533" s="3" t="s">
        <v>9</v>
      </c>
      <c r="F533" s="3" t="s">
        <v>368</v>
      </c>
    </row>
    <row r="534" ht="22.5" customHeight="1">
      <c r="A534" s="2" t="s">
        <v>821</v>
      </c>
      <c r="B534" s="3" t="s">
        <v>174</v>
      </c>
      <c r="C534" s="3" t="s">
        <v>204</v>
      </c>
      <c r="D534" s="4">
        <v>45581.0</v>
      </c>
      <c r="E534" s="3" t="s">
        <v>9</v>
      </c>
      <c r="F534" s="3" t="s">
        <v>205</v>
      </c>
    </row>
    <row r="535" ht="22.5" customHeight="1">
      <c r="A535" s="2" t="s">
        <v>822</v>
      </c>
      <c r="B535" s="3" t="s">
        <v>174</v>
      </c>
      <c r="C535" s="3" t="s">
        <v>204</v>
      </c>
      <c r="D535" s="4">
        <v>45580.0</v>
      </c>
      <c r="E535" s="3" t="s">
        <v>9</v>
      </c>
      <c r="F535" s="3" t="s">
        <v>205</v>
      </c>
    </row>
    <row r="536" ht="22.5" customHeight="1">
      <c r="A536" s="2" t="s">
        <v>823</v>
      </c>
      <c r="B536" s="3" t="s">
        <v>174</v>
      </c>
      <c r="C536" s="3" t="s">
        <v>204</v>
      </c>
      <c r="D536" s="4">
        <v>45574.0</v>
      </c>
      <c r="E536" s="3" t="s">
        <v>9</v>
      </c>
      <c r="F536" s="3" t="s">
        <v>205</v>
      </c>
    </row>
    <row r="537" ht="22.5" customHeight="1">
      <c r="A537" s="2" t="s">
        <v>824</v>
      </c>
      <c r="B537" s="3" t="s">
        <v>248</v>
      </c>
      <c r="C537" s="3" t="s">
        <v>249</v>
      </c>
      <c r="D537" s="4">
        <v>45580.0</v>
      </c>
      <c r="E537" s="3" t="s">
        <v>9</v>
      </c>
      <c r="F537" s="3" t="s">
        <v>250</v>
      </c>
    </row>
    <row r="538" ht="22.5" customHeight="1">
      <c r="A538" s="2" t="s">
        <v>825</v>
      </c>
      <c r="B538" s="3" t="s">
        <v>248</v>
      </c>
      <c r="C538" s="3" t="s">
        <v>249</v>
      </c>
      <c r="D538" s="4">
        <v>45581.0</v>
      </c>
      <c r="E538" s="3" t="s">
        <v>9</v>
      </c>
      <c r="F538" s="3" t="s">
        <v>250</v>
      </c>
    </row>
    <row r="539" ht="22.5" customHeight="1">
      <c r="A539" s="2" t="s">
        <v>826</v>
      </c>
      <c r="B539" s="3" t="s">
        <v>105</v>
      </c>
      <c r="C539" s="3" t="s">
        <v>428</v>
      </c>
      <c r="D539" s="4">
        <v>45574.0</v>
      </c>
      <c r="E539" s="3" t="s">
        <v>9</v>
      </c>
      <c r="F539" s="3" t="s">
        <v>151</v>
      </c>
    </row>
    <row r="540" ht="22.5" customHeight="1">
      <c r="A540" s="2" t="s">
        <v>827</v>
      </c>
      <c r="B540" s="3" t="s">
        <v>105</v>
      </c>
      <c r="C540" s="3" t="s">
        <v>428</v>
      </c>
      <c r="D540" s="4">
        <v>45580.0</v>
      </c>
      <c r="E540" s="3" t="s">
        <v>9</v>
      </c>
      <c r="F540" s="3" t="s">
        <v>151</v>
      </c>
    </row>
    <row r="541" ht="22.5" customHeight="1">
      <c r="A541" s="2" t="s">
        <v>828</v>
      </c>
      <c r="B541" s="3" t="s">
        <v>109</v>
      </c>
      <c r="C541" s="3" t="s">
        <v>447</v>
      </c>
      <c r="D541" s="4">
        <v>45580.0</v>
      </c>
      <c r="E541" s="3" t="s">
        <v>9</v>
      </c>
      <c r="F541" s="3" t="s">
        <v>583</v>
      </c>
    </row>
    <row r="542" ht="22.5" customHeight="1">
      <c r="A542" s="2" t="s">
        <v>829</v>
      </c>
      <c r="B542" s="3" t="s">
        <v>192</v>
      </c>
      <c r="C542" s="3" t="s">
        <v>303</v>
      </c>
      <c r="D542" s="4">
        <v>45582.0</v>
      </c>
      <c r="E542" s="3" t="s">
        <v>9</v>
      </c>
      <c r="F542" s="3" t="s">
        <v>796</v>
      </c>
    </row>
    <row r="543" ht="22.5" customHeight="1">
      <c r="A543" s="2" t="s">
        <v>830</v>
      </c>
      <c r="B543" s="3" t="s">
        <v>27</v>
      </c>
      <c r="C543" s="3" t="s">
        <v>716</v>
      </c>
      <c r="D543" s="4">
        <v>45580.0</v>
      </c>
      <c r="E543" s="3" t="s">
        <v>9</v>
      </c>
      <c r="F543" s="3" t="s">
        <v>29</v>
      </c>
    </row>
    <row r="544" ht="22.5" customHeight="1">
      <c r="A544" s="2" t="s">
        <v>831</v>
      </c>
      <c r="B544" s="3" t="s">
        <v>136</v>
      </c>
      <c r="C544" s="3" t="s">
        <v>832</v>
      </c>
      <c r="D544" s="4">
        <v>45568.0</v>
      </c>
      <c r="E544" s="3" t="s">
        <v>9</v>
      </c>
      <c r="F544" s="3" t="s">
        <v>833</v>
      </c>
    </row>
    <row r="545" ht="22.5" customHeight="1">
      <c r="A545" s="2" t="s">
        <v>834</v>
      </c>
      <c r="B545" s="3" t="s">
        <v>22</v>
      </c>
      <c r="C545" s="3" t="s">
        <v>31</v>
      </c>
      <c r="D545" s="4">
        <v>45580.0</v>
      </c>
      <c r="E545" s="3" t="s">
        <v>9</v>
      </c>
      <c r="F545" s="3" t="s">
        <v>835</v>
      </c>
    </row>
    <row r="546" ht="22.5" customHeight="1">
      <c r="A546" s="2" t="s">
        <v>836</v>
      </c>
      <c r="B546" s="3" t="s">
        <v>22</v>
      </c>
      <c r="C546" s="3" t="s">
        <v>31</v>
      </c>
      <c r="D546" s="4">
        <v>45587.0</v>
      </c>
      <c r="E546" s="3" t="s">
        <v>9</v>
      </c>
      <c r="F546" s="3" t="s">
        <v>835</v>
      </c>
    </row>
    <row r="547" ht="22.5" customHeight="1">
      <c r="A547" s="2" t="s">
        <v>837</v>
      </c>
      <c r="B547" s="3" t="s">
        <v>161</v>
      </c>
      <c r="C547" s="3" t="s">
        <v>162</v>
      </c>
      <c r="D547" s="4">
        <v>45580.0</v>
      </c>
      <c r="E547" s="3" t="s">
        <v>9</v>
      </c>
      <c r="F547" s="3" t="s">
        <v>337</v>
      </c>
    </row>
    <row r="548" ht="22.5" customHeight="1">
      <c r="A548" s="2" t="s">
        <v>838</v>
      </c>
      <c r="B548" s="3" t="s">
        <v>39</v>
      </c>
      <c r="C548" s="3" t="s">
        <v>40</v>
      </c>
      <c r="D548" s="4">
        <v>45580.0</v>
      </c>
      <c r="E548" s="3" t="s">
        <v>9</v>
      </c>
      <c r="F548" s="3" t="s">
        <v>839</v>
      </c>
    </row>
    <row r="549" ht="22.5" customHeight="1">
      <c r="A549" s="2" t="s">
        <v>840</v>
      </c>
      <c r="B549" s="3" t="s">
        <v>39</v>
      </c>
      <c r="C549" s="3" t="s">
        <v>40</v>
      </c>
      <c r="D549" s="4">
        <v>45587.0</v>
      </c>
      <c r="E549" s="3" t="s">
        <v>9</v>
      </c>
      <c r="F549" s="3" t="s">
        <v>839</v>
      </c>
    </row>
    <row r="550" ht="22.5" customHeight="1">
      <c r="A550" s="2" t="s">
        <v>841</v>
      </c>
      <c r="B550" s="3" t="s">
        <v>39</v>
      </c>
      <c r="C550" s="3" t="s">
        <v>40</v>
      </c>
      <c r="D550" s="4">
        <v>45594.0</v>
      </c>
      <c r="E550" s="3" t="s">
        <v>9</v>
      </c>
      <c r="F550" s="3" t="s">
        <v>839</v>
      </c>
    </row>
    <row r="551" ht="22.5" customHeight="1">
      <c r="A551" s="2" t="s">
        <v>842</v>
      </c>
      <c r="B551" s="3" t="s">
        <v>55</v>
      </c>
      <c r="C551" s="3" t="s">
        <v>140</v>
      </c>
      <c r="D551" s="4">
        <v>45581.0</v>
      </c>
      <c r="E551" s="3" t="s">
        <v>9</v>
      </c>
      <c r="F551" s="3" t="s">
        <v>58</v>
      </c>
    </row>
    <row r="552" ht="22.5" customHeight="1">
      <c r="A552" s="2" t="s">
        <v>843</v>
      </c>
      <c r="B552" s="3" t="s">
        <v>55</v>
      </c>
      <c r="C552" s="3" t="s">
        <v>140</v>
      </c>
      <c r="D552" s="4">
        <v>45588.0</v>
      </c>
      <c r="E552" s="3" t="s">
        <v>9</v>
      </c>
      <c r="F552" s="3" t="s">
        <v>58</v>
      </c>
    </row>
    <row r="553" ht="22.5" customHeight="1">
      <c r="A553" s="2" t="s">
        <v>844</v>
      </c>
      <c r="B553" s="3" t="s">
        <v>183</v>
      </c>
      <c r="C553" s="3" t="s">
        <v>184</v>
      </c>
      <c r="D553" s="4">
        <v>45574.0</v>
      </c>
      <c r="E553" s="3" t="s">
        <v>9</v>
      </c>
      <c r="F553" s="3" t="s">
        <v>185</v>
      </c>
    </row>
    <row r="554" ht="22.5" customHeight="1">
      <c r="A554" s="2" t="s">
        <v>845</v>
      </c>
      <c r="B554" s="3" t="s">
        <v>183</v>
      </c>
      <c r="C554" s="3" t="s">
        <v>184</v>
      </c>
      <c r="D554" s="4">
        <v>45581.0</v>
      </c>
      <c r="E554" s="3" t="s">
        <v>9</v>
      </c>
      <c r="F554" s="3" t="s">
        <v>185</v>
      </c>
    </row>
    <row r="555" ht="22.5" customHeight="1">
      <c r="A555" s="2" t="s">
        <v>846</v>
      </c>
      <c r="B555" s="3" t="s">
        <v>117</v>
      </c>
      <c r="C555" s="3" t="s">
        <v>118</v>
      </c>
      <c r="D555" s="4">
        <v>45568.0</v>
      </c>
      <c r="E555" s="3" t="s">
        <v>57</v>
      </c>
      <c r="F555" s="3" t="s">
        <v>119</v>
      </c>
    </row>
    <row r="556" ht="22.5" customHeight="1">
      <c r="A556" s="2" t="s">
        <v>847</v>
      </c>
      <c r="B556" s="3" t="s">
        <v>573</v>
      </c>
      <c r="C556" s="3" t="s">
        <v>574</v>
      </c>
      <c r="D556" s="4">
        <v>45587.0</v>
      </c>
      <c r="E556" s="3" t="s">
        <v>24</v>
      </c>
      <c r="F556" s="3" t="s">
        <v>848</v>
      </c>
    </row>
    <row r="557" ht="22.5" customHeight="1">
      <c r="A557" s="2" t="s">
        <v>849</v>
      </c>
      <c r="B557" s="3" t="s">
        <v>27</v>
      </c>
      <c r="C557" s="3" t="s">
        <v>673</v>
      </c>
      <c r="D557" s="4">
        <v>45587.0</v>
      </c>
      <c r="E557" s="3" t="s">
        <v>9</v>
      </c>
      <c r="F557" s="3" t="s">
        <v>29</v>
      </c>
    </row>
    <row r="558" ht="22.5" customHeight="1">
      <c r="A558" s="2" t="s">
        <v>850</v>
      </c>
      <c r="B558" s="3" t="s">
        <v>109</v>
      </c>
      <c r="C558" s="3" t="s">
        <v>447</v>
      </c>
      <c r="D558" s="4">
        <v>45572.0</v>
      </c>
      <c r="E558" s="3" t="s">
        <v>9</v>
      </c>
      <c r="F558" s="3" t="s">
        <v>583</v>
      </c>
    </row>
    <row r="559" ht="22.5" customHeight="1">
      <c r="A559" s="2" t="s">
        <v>851</v>
      </c>
      <c r="B559" s="3" t="s">
        <v>109</v>
      </c>
      <c r="C559" s="3" t="s">
        <v>582</v>
      </c>
      <c r="D559" s="4">
        <v>45574.0</v>
      </c>
      <c r="E559" s="3" t="s">
        <v>9</v>
      </c>
      <c r="F559" s="3" t="s">
        <v>583</v>
      </c>
    </row>
    <row r="560" ht="22.5" customHeight="1">
      <c r="A560" s="2" t="s">
        <v>852</v>
      </c>
      <c r="B560" s="3" t="s">
        <v>117</v>
      </c>
      <c r="C560" s="3" t="s">
        <v>118</v>
      </c>
      <c r="D560" s="4">
        <v>45580.0</v>
      </c>
      <c r="E560" s="3" t="s">
        <v>9</v>
      </c>
      <c r="F560" s="3" t="s">
        <v>119</v>
      </c>
    </row>
    <row r="561" ht="22.5" customHeight="1">
      <c r="A561" s="2" t="s">
        <v>853</v>
      </c>
      <c r="B561" s="3" t="s">
        <v>117</v>
      </c>
      <c r="C561" s="3" t="s">
        <v>118</v>
      </c>
      <c r="D561" s="4">
        <v>45574.0</v>
      </c>
      <c r="E561" s="3" t="s">
        <v>9</v>
      </c>
      <c r="F561" s="3" t="s">
        <v>119</v>
      </c>
    </row>
    <row r="562" ht="22.5" customHeight="1">
      <c r="A562" s="2" t="s">
        <v>854</v>
      </c>
      <c r="B562" s="3" t="s">
        <v>117</v>
      </c>
      <c r="C562" s="3" t="s">
        <v>118</v>
      </c>
      <c r="D562" s="4">
        <v>45575.0</v>
      </c>
      <c r="E562" s="3" t="s">
        <v>9</v>
      </c>
      <c r="F562" s="3" t="s">
        <v>119</v>
      </c>
    </row>
    <row r="563" ht="22.5" customHeight="1">
      <c r="A563" s="2" t="s">
        <v>855</v>
      </c>
      <c r="B563" s="3" t="s">
        <v>117</v>
      </c>
      <c r="C563" s="3" t="s">
        <v>118</v>
      </c>
      <c r="D563" s="4">
        <v>45581.0</v>
      </c>
      <c r="E563" s="3" t="s">
        <v>9</v>
      </c>
      <c r="F563" s="3" t="s">
        <v>119</v>
      </c>
    </row>
    <row r="564" ht="22.5" customHeight="1">
      <c r="A564" s="2" t="s">
        <v>856</v>
      </c>
      <c r="B564" s="3" t="s">
        <v>117</v>
      </c>
      <c r="C564" s="3" t="s">
        <v>118</v>
      </c>
      <c r="D564" s="4">
        <v>45576.0</v>
      </c>
      <c r="E564" s="3" t="s">
        <v>9</v>
      </c>
      <c r="F564" s="3" t="s">
        <v>119</v>
      </c>
    </row>
    <row r="565" ht="22.5" customHeight="1">
      <c r="A565" s="2" t="s">
        <v>857</v>
      </c>
      <c r="B565" s="3" t="s">
        <v>77</v>
      </c>
      <c r="C565" s="3" t="s">
        <v>407</v>
      </c>
      <c r="D565" s="4">
        <v>45580.0</v>
      </c>
      <c r="E565" s="3" t="s">
        <v>9</v>
      </c>
      <c r="F565" s="3" t="s">
        <v>79</v>
      </c>
    </row>
    <row r="566" ht="22.5" customHeight="1">
      <c r="A566" s="2" t="s">
        <v>858</v>
      </c>
      <c r="B566" s="3" t="s">
        <v>77</v>
      </c>
      <c r="C566" s="3" t="s">
        <v>81</v>
      </c>
      <c r="D566" s="4">
        <v>45581.0</v>
      </c>
      <c r="E566" s="3" t="s">
        <v>9</v>
      </c>
      <c r="F566" s="3" t="s">
        <v>79</v>
      </c>
    </row>
    <row r="567" ht="22.5" customHeight="1">
      <c r="A567" s="2" t="s">
        <v>859</v>
      </c>
      <c r="B567" s="3" t="s">
        <v>77</v>
      </c>
      <c r="C567" s="3" t="s">
        <v>79</v>
      </c>
      <c r="D567" s="4">
        <v>45594.0</v>
      </c>
      <c r="E567" s="3" t="s">
        <v>9</v>
      </c>
      <c r="F567" s="3" t="s">
        <v>860</v>
      </c>
    </row>
    <row r="568" ht="22.5" customHeight="1">
      <c r="A568" s="2" t="s">
        <v>861</v>
      </c>
      <c r="B568" s="3" t="s">
        <v>808</v>
      </c>
      <c r="C568" s="3" t="s">
        <v>809</v>
      </c>
      <c r="D568" s="4">
        <v>45576.0</v>
      </c>
      <c r="E568" s="3" t="s">
        <v>9</v>
      </c>
      <c r="F568" s="3" t="s">
        <v>862</v>
      </c>
    </row>
    <row r="569" ht="22.5" customHeight="1">
      <c r="A569" s="2" t="s">
        <v>863</v>
      </c>
      <c r="B569" s="3" t="s">
        <v>60</v>
      </c>
      <c r="C569" s="3" t="s">
        <v>61</v>
      </c>
      <c r="D569" s="4">
        <v>45595.0</v>
      </c>
      <c r="E569" s="3" t="s">
        <v>9</v>
      </c>
      <c r="F569" s="3" t="s">
        <v>62</v>
      </c>
    </row>
    <row r="570" ht="22.5" customHeight="1">
      <c r="A570" s="2" t="s">
        <v>864</v>
      </c>
      <c r="B570" s="3" t="s">
        <v>83</v>
      </c>
      <c r="C570" s="3" t="s">
        <v>84</v>
      </c>
      <c r="D570" s="4">
        <v>45572.0</v>
      </c>
      <c r="E570" s="3" t="s">
        <v>24</v>
      </c>
      <c r="F570" s="3" t="s">
        <v>312</v>
      </c>
    </row>
    <row r="571" ht="22.5" customHeight="1">
      <c r="A571" s="2" t="s">
        <v>865</v>
      </c>
      <c r="B571" s="3" t="s">
        <v>866</v>
      </c>
      <c r="C571" s="3" t="s">
        <v>867</v>
      </c>
      <c r="D571" s="4">
        <v>45574.0</v>
      </c>
      <c r="E571" s="3" t="s">
        <v>9</v>
      </c>
      <c r="F571" s="3" t="s">
        <v>812</v>
      </c>
    </row>
    <row r="572" ht="22.5" customHeight="1">
      <c r="A572" s="2" t="s">
        <v>868</v>
      </c>
      <c r="B572" s="3" t="s">
        <v>269</v>
      </c>
      <c r="C572" s="3" t="s">
        <v>270</v>
      </c>
      <c r="D572" s="4">
        <v>45576.0</v>
      </c>
      <c r="E572" s="3" t="s">
        <v>9</v>
      </c>
      <c r="F572" s="3" t="s">
        <v>271</v>
      </c>
    </row>
    <row r="573" ht="22.5" customHeight="1">
      <c r="A573" s="2" t="s">
        <v>869</v>
      </c>
      <c r="B573" s="3" t="s">
        <v>95</v>
      </c>
      <c r="C573" s="3" t="s">
        <v>442</v>
      </c>
      <c r="D573" s="4">
        <v>45572.0</v>
      </c>
      <c r="E573" s="3" t="s">
        <v>9</v>
      </c>
      <c r="F573" s="3" t="s">
        <v>368</v>
      </c>
    </row>
    <row r="574" ht="22.5" customHeight="1">
      <c r="A574" s="2" t="s">
        <v>870</v>
      </c>
      <c r="B574" s="3" t="s">
        <v>295</v>
      </c>
      <c r="C574" s="3" t="s">
        <v>299</v>
      </c>
      <c r="D574" s="4">
        <v>45572.0</v>
      </c>
      <c r="E574" s="3" t="s">
        <v>24</v>
      </c>
      <c r="F574" s="3" t="s">
        <v>593</v>
      </c>
    </row>
    <row r="575" ht="22.5" customHeight="1">
      <c r="A575" s="2" t="s">
        <v>871</v>
      </c>
      <c r="B575" s="3" t="s">
        <v>71</v>
      </c>
      <c r="C575" s="3" t="s">
        <v>72</v>
      </c>
      <c r="D575" s="4">
        <v>45594.0</v>
      </c>
      <c r="E575" s="3" t="s">
        <v>9</v>
      </c>
      <c r="F575" s="3" t="s">
        <v>73</v>
      </c>
    </row>
    <row r="576" ht="22.5" customHeight="1">
      <c r="A576" s="2" t="s">
        <v>872</v>
      </c>
      <c r="B576" s="3" t="s">
        <v>51</v>
      </c>
      <c r="C576" s="3" t="s">
        <v>52</v>
      </c>
      <c r="D576" s="4">
        <v>45572.0</v>
      </c>
      <c r="E576" s="3" t="s">
        <v>57</v>
      </c>
      <c r="F576" s="3" t="s">
        <v>53</v>
      </c>
    </row>
    <row r="577" ht="22.5" customHeight="1">
      <c r="A577" s="2" t="s">
        <v>873</v>
      </c>
      <c r="B577" s="3" t="s">
        <v>242</v>
      </c>
      <c r="C577" s="3" t="s">
        <v>243</v>
      </c>
      <c r="D577" s="4">
        <v>45580.0</v>
      </c>
      <c r="E577" s="3" t="s">
        <v>9</v>
      </c>
      <c r="F577" s="3" t="s">
        <v>459</v>
      </c>
    </row>
    <row r="578" ht="22.5" customHeight="1">
      <c r="A578" s="2" t="s">
        <v>874</v>
      </c>
      <c r="B578" s="3" t="s">
        <v>101</v>
      </c>
      <c r="C578" s="3" t="s">
        <v>875</v>
      </c>
      <c r="D578" s="4">
        <v>45574.0</v>
      </c>
      <c r="E578" s="3" t="s">
        <v>9</v>
      </c>
      <c r="F578" s="3" t="s">
        <v>235</v>
      </c>
    </row>
    <row r="579" ht="22.5" customHeight="1">
      <c r="A579" s="2" t="s">
        <v>876</v>
      </c>
      <c r="B579" s="3" t="s">
        <v>101</v>
      </c>
      <c r="C579" s="3" t="s">
        <v>875</v>
      </c>
      <c r="D579" s="4">
        <v>45575.0</v>
      </c>
      <c r="E579" s="3" t="s">
        <v>9</v>
      </c>
      <c r="F579" s="3" t="s">
        <v>235</v>
      </c>
    </row>
    <row r="580" ht="22.5" customHeight="1">
      <c r="A580" s="2" t="s">
        <v>877</v>
      </c>
      <c r="B580" s="3" t="s">
        <v>22</v>
      </c>
      <c r="C580" s="3" t="s">
        <v>31</v>
      </c>
      <c r="D580" s="4">
        <v>45575.0</v>
      </c>
      <c r="E580" s="3" t="s">
        <v>24</v>
      </c>
      <c r="F580" s="3" t="s">
        <v>327</v>
      </c>
    </row>
    <row r="581" ht="22.5" customHeight="1">
      <c r="A581" s="2" t="s">
        <v>878</v>
      </c>
      <c r="B581" s="3" t="s">
        <v>22</v>
      </c>
      <c r="C581" s="3" t="s">
        <v>31</v>
      </c>
      <c r="D581" s="4">
        <v>45574.0</v>
      </c>
      <c r="E581" s="3" t="s">
        <v>24</v>
      </c>
      <c r="F581" s="3" t="s">
        <v>327</v>
      </c>
    </row>
    <row r="582" ht="22.5" customHeight="1">
      <c r="A582" s="2" t="s">
        <v>879</v>
      </c>
      <c r="B582" s="3" t="s">
        <v>34</v>
      </c>
      <c r="C582" s="3" t="s">
        <v>35</v>
      </c>
      <c r="D582" s="4">
        <v>45574.0</v>
      </c>
      <c r="E582" s="3" t="s">
        <v>9</v>
      </c>
      <c r="F582" s="3" t="s">
        <v>634</v>
      </c>
    </row>
    <row r="583" ht="22.5" customHeight="1">
      <c r="A583" s="2" t="s">
        <v>880</v>
      </c>
      <c r="B583" s="3" t="s">
        <v>12</v>
      </c>
      <c r="C583" s="3" t="s">
        <v>748</v>
      </c>
      <c r="D583" s="4">
        <v>45579.0</v>
      </c>
      <c r="E583" s="3" t="s">
        <v>9</v>
      </c>
      <c r="F583" s="3" t="s">
        <v>292</v>
      </c>
    </row>
    <row r="584" ht="22.5" customHeight="1">
      <c r="A584" s="2" t="s">
        <v>881</v>
      </c>
      <c r="B584" s="3" t="s">
        <v>83</v>
      </c>
      <c r="C584" s="3" t="s">
        <v>223</v>
      </c>
      <c r="D584" s="4">
        <v>45575.0</v>
      </c>
      <c r="E584" s="3" t="s">
        <v>9</v>
      </c>
      <c r="F584" s="3" t="s">
        <v>88</v>
      </c>
    </row>
    <row r="585" ht="22.5" customHeight="1">
      <c r="A585" s="2" t="s">
        <v>882</v>
      </c>
      <c r="B585" s="3" t="s">
        <v>12</v>
      </c>
      <c r="C585" s="3" t="s">
        <v>748</v>
      </c>
      <c r="D585" s="4">
        <v>45575.0</v>
      </c>
      <c r="E585" s="3" t="s">
        <v>9</v>
      </c>
      <c r="F585" s="3" t="s">
        <v>292</v>
      </c>
    </row>
    <row r="586" ht="22.5" customHeight="1">
      <c r="A586" s="2" t="s">
        <v>883</v>
      </c>
      <c r="B586" s="3" t="s">
        <v>83</v>
      </c>
      <c r="C586" s="3" t="s">
        <v>223</v>
      </c>
      <c r="D586" s="4">
        <v>45581.0</v>
      </c>
      <c r="E586" s="3" t="s">
        <v>9</v>
      </c>
      <c r="F586" s="3" t="s">
        <v>88</v>
      </c>
    </row>
    <row r="587" ht="22.5" customHeight="1">
      <c r="A587" s="2" t="s">
        <v>884</v>
      </c>
      <c r="B587" s="3" t="s">
        <v>83</v>
      </c>
      <c r="C587" s="3" t="s">
        <v>223</v>
      </c>
      <c r="D587" s="4">
        <v>45587.0</v>
      </c>
      <c r="E587" s="3" t="s">
        <v>9</v>
      </c>
      <c r="F587" s="3" t="s">
        <v>88</v>
      </c>
    </row>
    <row r="588" ht="22.5" customHeight="1">
      <c r="A588" s="2" t="s">
        <v>885</v>
      </c>
      <c r="B588" s="3" t="s">
        <v>161</v>
      </c>
      <c r="C588" s="3" t="s">
        <v>288</v>
      </c>
      <c r="D588" s="4">
        <v>45221.0</v>
      </c>
      <c r="E588" s="3" t="s">
        <v>9</v>
      </c>
      <c r="F588" s="3" t="s">
        <v>511</v>
      </c>
    </row>
    <row r="589" ht="22.5" customHeight="1">
      <c r="A589" s="2" t="s">
        <v>886</v>
      </c>
      <c r="B589" s="3" t="s">
        <v>126</v>
      </c>
      <c r="C589" s="3" t="s">
        <v>127</v>
      </c>
      <c r="D589" s="4">
        <v>45580.0</v>
      </c>
      <c r="E589" s="3" t="s">
        <v>9</v>
      </c>
      <c r="F589" s="3" t="s">
        <v>128</v>
      </c>
    </row>
    <row r="590" ht="22.5" customHeight="1">
      <c r="A590" s="2" t="s">
        <v>887</v>
      </c>
      <c r="B590" s="3" t="s">
        <v>47</v>
      </c>
      <c r="C590" s="3" t="s">
        <v>48</v>
      </c>
      <c r="D590" s="4">
        <v>45576.0</v>
      </c>
      <c r="E590" s="3" t="s">
        <v>24</v>
      </c>
      <c r="F590" s="3" t="s">
        <v>49</v>
      </c>
    </row>
    <row r="591" ht="22.5" customHeight="1">
      <c r="A591" s="2" t="s">
        <v>888</v>
      </c>
      <c r="B591" s="3" t="s">
        <v>143</v>
      </c>
      <c r="C591" s="3" t="s">
        <v>144</v>
      </c>
      <c r="D591" s="4">
        <v>45581.0</v>
      </c>
      <c r="E591" s="3" t="s">
        <v>9</v>
      </c>
      <c r="F591" s="3" t="s">
        <v>145</v>
      </c>
    </row>
    <row r="592" ht="22.5" customHeight="1">
      <c r="A592" s="2" t="s">
        <v>889</v>
      </c>
      <c r="B592" s="3" t="s">
        <v>55</v>
      </c>
      <c r="C592" s="3" t="s">
        <v>140</v>
      </c>
      <c r="D592" s="4">
        <v>45595.0</v>
      </c>
      <c r="E592" s="3" t="s">
        <v>9</v>
      </c>
      <c r="F592" s="3" t="s">
        <v>58</v>
      </c>
    </row>
    <row r="593" ht="22.5" customHeight="1">
      <c r="A593" s="2" t="s">
        <v>890</v>
      </c>
      <c r="B593" s="3" t="s">
        <v>295</v>
      </c>
      <c r="C593" s="3" t="s">
        <v>296</v>
      </c>
      <c r="D593" s="4">
        <v>45575.0</v>
      </c>
      <c r="E593" s="3" t="s">
        <v>24</v>
      </c>
      <c r="F593" s="3" t="s">
        <v>503</v>
      </c>
    </row>
    <row r="594" ht="22.5" customHeight="1">
      <c r="A594" s="2" t="s">
        <v>891</v>
      </c>
      <c r="B594" s="3" t="s">
        <v>27</v>
      </c>
      <c r="C594" s="3" t="s">
        <v>892</v>
      </c>
      <c r="D594" s="4">
        <v>45594.0</v>
      </c>
      <c r="E594" s="3" t="s">
        <v>9</v>
      </c>
      <c r="F594" s="3" t="s">
        <v>29</v>
      </c>
    </row>
    <row r="595" ht="22.5" customHeight="1">
      <c r="A595" s="2" t="s">
        <v>893</v>
      </c>
      <c r="B595" s="3" t="s">
        <v>12</v>
      </c>
      <c r="C595" s="3" t="s">
        <v>748</v>
      </c>
      <c r="D595" s="4">
        <v>45587.0</v>
      </c>
      <c r="E595" s="3" t="s">
        <v>9</v>
      </c>
      <c r="F595" s="3" t="s">
        <v>292</v>
      </c>
    </row>
    <row r="596" ht="22.5" customHeight="1">
      <c r="A596" s="2" t="s">
        <v>894</v>
      </c>
      <c r="B596" s="3" t="s">
        <v>12</v>
      </c>
      <c r="C596" s="3" t="s">
        <v>748</v>
      </c>
      <c r="D596" s="4">
        <v>45586.0</v>
      </c>
      <c r="E596" s="3" t="s">
        <v>9</v>
      </c>
      <c r="F596" s="3" t="s">
        <v>292</v>
      </c>
    </row>
    <row r="597" ht="22.5" customHeight="1">
      <c r="A597" s="2" t="s">
        <v>895</v>
      </c>
      <c r="B597" s="3" t="s">
        <v>12</v>
      </c>
      <c r="C597" s="3" t="s">
        <v>748</v>
      </c>
      <c r="D597" s="4">
        <v>45594.0</v>
      </c>
      <c r="E597" s="3" t="s">
        <v>9</v>
      </c>
      <c r="F597" s="3" t="s">
        <v>292</v>
      </c>
    </row>
    <row r="598" ht="22.5" customHeight="1">
      <c r="A598" s="2" t="s">
        <v>896</v>
      </c>
      <c r="B598" s="3" t="s">
        <v>183</v>
      </c>
      <c r="C598" s="3" t="s">
        <v>184</v>
      </c>
      <c r="D598" s="4">
        <v>45588.0</v>
      </c>
      <c r="E598" s="3" t="s">
        <v>9</v>
      </c>
      <c r="F598" s="3" t="s">
        <v>185</v>
      </c>
    </row>
    <row r="599" ht="22.5" customHeight="1">
      <c r="A599" s="2" t="s">
        <v>897</v>
      </c>
      <c r="B599" s="3" t="s">
        <v>117</v>
      </c>
      <c r="C599" s="3" t="s">
        <v>118</v>
      </c>
      <c r="D599" s="4">
        <v>45580.0</v>
      </c>
      <c r="E599" s="3" t="s">
        <v>24</v>
      </c>
      <c r="F599" s="3" t="s">
        <v>119</v>
      </c>
    </row>
    <row r="600" ht="22.5" customHeight="1">
      <c r="A600" s="2" t="s">
        <v>898</v>
      </c>
      <c r="B600" s="3" t="s">
        <v>117</v>
      </c>
      <c r="C600" s="3" t="s">
        <v>118</v>
      </c>
      <c r="D600" s="4">
        <v>45587.0</v>
      </c>
      <c r="E600" s="3" t="s">
        <v>9</v>
      </c>
      <c r="F600" s="3" t="s">
        <v>119</v>
      </c>
    </row>
    <row r="601" ht="22.5" customHeight="1">
      <c r="A601" s="2" t="s">
        <v>899</v>
      </c>
      <c r="B601" s="3" t="s">
        <v>117</v>
      </c>
      <c r="C601" s="3" t="s">
        <v>118</v>
      </c>
      <c r="D601" s="4">
        <v>45588.0</v>
      </c>
      <c r="E601" s="3" t="s">
        <v>9</v>
      </c>
      <c r="F601" s="3" t="s">
        <v>119</v>
      </c>
    </row>
    <row r="602" ht="22.5" customHeight="1">
      <c r="A602" s="2" t="s">
        <v>900</v>
      </c>
      <c r="B602" s="3" t="s">
        <v>77</v>
      </c>
      <c r="C602" s="3" t="s">
        <v>81</v>
      </c>
      <c r="D602" s="4">
        <v>45580.0</v>
      </c>
      <c r="E602" s="3" t="s">
        <v>9</v>
      </c>
      <c r="F602" s="3" t="s">
        <v>79</v>
      </c>
    </row>
    <row r="603" ht="22.5" customHeight="1">
      <c r="A603" s="2" t="s">
        <v>901</v>
      </c>
      <c r="B603" s="3" t="s">
        <v>269</v>
      </c>
      <c r="C603" s="3" t="s">
        <v>270</v>
      </c>
      <c r="D603" s="4">
        <v>45579.0</v>
      </c>
      <c r="E603" s="3" t="s">
        <v>9</v>
      </c>
      <c r="F603" s="3" t="s">
        <v>271</v>
      </c>
    </row>
    <row r="604" ht="22.5" customHeight="1">
      <c r="A604" s="2" t="s">
        <v>902</v>
      </c>
      <c r="B604" s="3" t="s">
        <v>269</v>
      </c>
      <c r="C604" s="3" t="s">
        <v>270</v>
      </c>
      <c r="D604" s="4">
        <v>45583.0</v>
      </c>
      <c r="E604" s="3" t="s">
        <v>9</v>
      </c>
      <c r="F604" s="3" t="s">
        <v>271</v>
      </c>
    </row>
    <row r="605" ht="22.5" customHeight="1">
      <c r="A605" s="2" t="s">
        <v>903</v>
      </c>
      <c r="B605" s="3" t="s">
        <v>269</v>
      </c>
      <c r="C605" s="3" t="s">
        <v>270</v>
      </c>
      <c r="D605" s="4">
        <v>45582.0</v>
      </c>
      <c r="E605" s="3" t="s">
        <v>9</v>
      </c>
      <c r="F605" s="3" t="s">
        <v>271</v>
      </c>
    </row>
    <row r="606" ht="22.5" customHeight="1">
      <c r="A606" s="2" t="s">
        <v>904</v>
      </c>
      <c r="B606" s="3" t="s">
        <v>12</v>
      </c>
      <c r="C606" s="3" t="s">
        <v>748</v>
      </c>
      <c r="D606" s="4">
        <v>45585.0</v>
      </c>
      <c r="E606" s="3" t="s">
        <v>24</v>
      </c>
      <c r="F606" s="3" t="s">
        <v>292</v>
      </c>
    </row>
    <row r="607" ht="22.5" customHeight="1">
      <c r="A607" s="2" t="s">
        <v>905</v>
      </c>
      <c r="B607" s="3" t="s">
        <v>12</v>
      </c>
      <c r="C607" s="3" t="s">
        <v>748</v>
      </c>
      <c r="D607" s="4">
        <v>45586.0</v>
      </c>
      <c r="E607" s="3" t="s">
        <v>9</v>
      </c>
      <c r="F607" s="3" t="s">
        <v>292</v>
      </c>
    </row>
    <row r="608" ht="22.5" customHeight="1">
      <c r="A608" s="2" t="s">
        <v>906</v>
      </c>
      <c r="B608" s="3" t="s">
        <v>573</v>
      </c>
      <c r="C608" s="3" t="s">
        <v>574</v>
      </c>
      <c r="D608" s="4">
        <v>45580.0</v>
      </c>
      <c r="E608" s="3" t="s">
        <v>24</v>
      </c>
      <c r="F608" s="3" t="s">
        <v>848</v>
      </c>
    </row>
    <row r="609" ht="22.5" customHeight="1">
      <c r="A609" s="2" t="s">
        <v>907</v>
      </c>
      <c r="B609" s="3" t="s">
        <v>248</v>
      </c>
      <c r="C609" s="3" t="s">
        <v>249</v>
      </c>
      <c r="D609" s="4">
        <v>45587.0</v>
      </c>
      <c r="E609" s="3" t="s">
        <v>9</v>
      </c>
      <c r="F609" s="3" t="s">
        <v>250</v>
      </c>
    </row>
    <row r="610" ht="22.5" customHeight="1">
      <c r="A610" s="2" t="s">
        <v>908</v>
      </c>
      <c r="B610" s="3" t="s">
        <v>161</v>
      </c>
      <c r="C610" s="3" t="s">
        <v>909</v>
      </c>
      <c r="D610" s="4">
        <v>45579.0</v>
      </c>
      <c r="E610" s="3" t="s">
        <v>57</v>
      </c>
      <c r="F610" s="3" t="s">
        <v>511</v>
      </c>
    </row>
    <row r="611" ht="22.5" customHeight="1">
      <c r="A611" s="2" t="s">
        <v>910</v>
      </c>
      <c r="B611" s="3" t="s">
        <v>83</v>
      </c>
      <c r="C611" s="3" t="s">
        <v>223</v>
      </c>
      <c r="D611" s="4">
        <v>45579.0</v>
      </c>
      <c r="E611" s="3" t="s">
        <v>9</v>
      </c>
      <c r="F611" s="3" t="s">
        <v>911</v>
      </c>
    </row>
    <row r="612" ht="22.5" customHeight="1">
      <c r="A612" s="2" t="s">
        <v>912</v>
      </c>
      <c r="B612" s="3" t="s">
        <v>295</v>
      </c>
      <c r="C612" s="3" t="s">
        <v>299</v>
      </c>
      <c r="D612" s="4">
        <v>45579.0</v>
      </c>
      <c r="E612" s="3" t="s">
        <v>9</v>
      </c>
      <c r="F612" s="3" t="s">
        <v>503</v>
      </c>
    </row>
    <row r="613" ht="22.5" customHeight="1">
      <c r="A613" s="2" t="s">
        <v>913</v>
      </c>
      <c r="B613" s="3" t="s">
        <v>230</v>
      </c>
      <c r="C613" s="3" t="s">
        <v>324</v>
      </c>
      <c r="D613" s="4">
        <v>45580.0</v>
      </c>
      <c r="E613" s="3" t="s">
        <v>9</v>
      </c>
      <c r="F613" s="3" t="s">
        <v>914</v>
      </c>
    </row>
    <row r="614" ht="22.5" customHeight="1">
      <c r="A614" s="2" t="s">
        <v>915</v>
      </c>
      <c r="B614" s="3" t="s">
        <v>573</v>
      </c>
      <c r="C614" s="3" t="s">
        <v>574</v>
      </c>
      <c r="D614" s="4">
        <v>45594.0</v>
      </c>
      <c r="E614" s="3" t="s">
        <v>24</v>
      </c>
      <c r="F614" s="3" t="s">
        <v>575</v>
      </c>
    </row>
    <row r="615" ht="22.5" customHeight="1">
      <c r="A615" s="2" t="s">
        <v>916</v>
      </c>
      <c r="B615" s="3" t="s">
        <v>39</v>
      </c>
      <c r="C615" s="3" t="s">
        <v>40</v>
      </c>
      <c r="D615" s="4">
        <v>45601.0</v>
      </c>
      <c r="E615" s="3" t="s">
        <v>9</v>
      </c>
      <c r="F615" s="3" t="s">
        <v>525</v>
      </c>
    </row>
    <row r="616" ht="22.5" customHeight="1">
      <c r="A616" s="2" t="s">
        <v>917</v>
      </c>
      <c r="B616" s="3" t="s">
        <v>39</v>
      </c>
      <c r="C616" s="3" t="s">
        <v>40</v>
      </c>
      <c r="D616" s="4">
        <v>45603.0</v>
      </c>
      <c r="E616" s="3" t="s">
        <v>9</v>
      </c>
      <c r="F616" s="3" t="s">
        <v>525</v>
      </c>
    </row>
    <row r="617" ht="22.5" customHeight="1">
      <c r="A617" s="2" t="s">
        <v>918</v>
      </c>
      <c r="B617" s="3" t="s">
        <v>105</v>
      </c>
      <c r="C617" s="3" t="s">
        <v>919</v>
      </c>
      <c r="D617" s="4">
        <v>45587.0</v>
      </c>
      <c r="E617" s="3" t="s">
        <v>9</v>
      </c>
      <c r="F617" s="3" t="s">
        <v>151</v>
      </c>
    </row>
    <row r="618" ht="22.5" customHeight="1">
      <c r="A618" s="2" t="s">
        <v>920</v>
      </c>
      <c r="B618" s="3" t="s">
        <v>808</v>
      </c>
      <c r="C618" s="3" t="s">
        <v>809</v>
      </c>
      <c r="D618" s="4">
        <v>45602.0</v>
      </c>
      <c r="E618" s="3" t="s">
        <v>9</v>
      </c>
      <c r="F618" s="3" t="s">
        <v>812</v>
      </c>
    </row>
    <row r="619" ht="22.5" customHeight="1">
      <c r="A619" s="2" t="s">
        <v>921</v>
      </c>
      <c r="B619" s="3" t="s">
        <v>105</v>
      </c>
      <c r="C619" s="3" t="s">
        <v>919</v>
      </c>
      <c r="D619" s="4">
        <v>45594.0</v>
      </c>
      <c r="E619" s="3" t="s">
        <v>9</v>
      </c>
      <c r="F619" s="3" t="s">
        <v>151</v>
      </c>
    </row>
    <row r="620" ht="22.5" customHeight="1">
      <c r="A620" s="2" t="s">
        <v>922</v>
      </c>
      <c r="B620" s="3" t="s">
        <v>479</v>
      </c>
      <c r="C620" s="3" t="s">
        <v>923</v>
      </c>
      <c r="D620" s="4">
        <v>45587.0</v>
      </c>
      <c r="E620" s="3" t="s">
        <v>57</v>
      </c>
      <c r="F620" s="3" t="s">
        <v>924</v>
      </c>
    </row>
    <row r="621" ht="22.5" customHeight="1">
      <c r="A621" s="2" t="s">
        <v>925</v>
      </c>
      <c r="B621" s="3" t="s">
        <v>479</v>
      </c>
      <c r="C621" s="3" t="s">
        <v>480</v>
      </c>
      <c r="D621" s="4">
        <v>45594.0</v>
      </c>
      <c r="E621" s="3" t="s">
        <v>9</v>
      </c>
      <c r="F621" s="3" t="s">
        <v>924</v>
      </c>
    </row>
    <row r="622" ht="22.5" customHeight="1">
      <c r="A622" s="2" t="s">
        <v>926</v>
      </c>
      <c r="B622" s="3" t="s">
        <v>242</v>
      </c>
      <c r="C622" s="3" t="s">
        <v>927</v>
      </c>
      <c r="D622" s="4">
        <v>45587.0</v>
      </c>
      <c r="E622" s="3" t="s">
        <v>9</v>
      </c>
      <c r="F622" s="3" t="s">
        <v>459</v>
      </c>
    </row>
    <row r="623" ht="22.5" customHeight="1">
      <c r="A623" s="2" t="s">
        <v>928</v>
      </c>
      <c r="B623" s="3" t="s">
        <v>242</v>
      </c>
      <c r="C623" s="3" t="s">
        <v>927</v>
      </c>
      <c r="D623" s="4">
        <v>45594.0</v>
      </c>
      <c r="E623" s="3" t="s">
        <v>9</v>
      </c>
      <c r="F623" s="3" t="s">
        <v>459</v>
      </c>
    </row>
    <row r="624" ht="22.5" customHeight="1">
      <c r="A624" s="2" t="s">
        <v>929</v>
      </c>
      <c r="B624" s="3" t="s">
        <v>930</v>
      </c>
      <c r="C624" s="3" t="s">
        <v>931</v>
      </c>
      <c r="D624" s="4">
        <v>45594.0</v>
      </c>
      <c r="E624" s="3" t="s">
        <v>9</v>
      </c>
      <c r="F624" s="3" t="s">
        <v>932</v>
      </c>
    </row>
    <row r="625" ht="22.5" customHeight="1">
      <c r="A625" s="2" t="s">
        <v>933</v>
      </c>
      <c r="B625" s="3" t="s">
        <v>77</v>
      </c>
      <c r="C625" s="3" t="s">
        <v>81</v>
      </c>
      <c r="D625" s="4">
        <v>45595.0</v>
      </c>
      <c r="E625" s="3" t="s">
        <v>9</v>
      </c>
      <c r="F625" s="3" t="s">
        <v>79</v>
      </c>
    </row>
    <row r="626" ht="22.5" customHeight="1">
      <c r="A626" s="2" t="s">
        <v>934</v>
      </c>
      <c r="B626" s="3" t="s">
        <v>935</v>
      </c>
      <c r="C626" s="3" t="s">
        <v>936</v>
      </c>
      <c r="D626" s="4">
        <v>45586.0</v>
      </c>
      <c r="E626" s="3" t="s">
        <v>9</v>
      </c>
      <c r="F626" s="3" t="s">
        <v>937</v>
      </c>
    </row>
    <row r="627" ht="22.5" customHeight="1">
      <c r="A627" s="2" t="s">
        <v>938</v>
      </c>
      <c r="B627" s="3" t="s">
        <v>935</v>
      </c>
      <c r="C627" s="3" t="s">
        <v>936</v>
      </c>
      <c r="D627" s="4">
        <v>45587.0</v>
      </c>
      <c r="E627" s="3" t="s">
        <v>9</v>
      </c>
      <c r="F627" s="3" t="s">
        <v>937</v>
      </c>
    </row>
    <row r="628" ht="22.5" customHeight="1">
      <c r="A628" s="2" t="s">
        <v>939</v>
      </c>
      <c r="B628" s="3" t="s">
        <v>269</v>
      </c>
      <c r="C628" s="3" t="s">
        <v>270</v>
      </c>
      <c r="D628" s="4">
        <v>45602.0</v>
      </c>
      <c r="E628" s="3" t="s">
        <v>9</v>
      </c>
      <c r="F628" s="3" t="s">
        <v>271</v>
      </c>
    </row>
    <row r="629" ht="22.5" customHeight="1">
      <c r="A629" s="2" t="s">
        <v>940</v>
      </c>
      <c r="B629" s="3" t="s">
        <v>248</v>
      </c>
      <c r="C629" s="3" t="s">
        <v>249</v>
      </c>
      <c r="D629" s="4">
        <v>45588.0</v>
      </c>
      <c r="E629" s="3" t="s">
        <v>9</v>
      </c>
      <c r="F629" s="3" t="s">
        <v>250</v>
      </c>
    </row>
    <row r="630" ht="22.5" customHeight="1">
      <c r="A630" s="2" t="s">
        <v>941</v>
      </c>
      <c r="B630" s="3" t="s">
        <v>248</v>
      </c>
      <c r="C630" s="3" t="s">
        <v>249</v>
      </c>
      <c r="D630" s="4">
        <v>45594.0</v>
      </c>
      <c r="E630" s="3" t="s">
        <v>9</v>
      </c>
      <c r="F630" s="3" t="s">
        <v>250</v>
      </c>
    </row>
    <row r="631" ht="22.5" customHeight="1">
      <c r="A631" s="2" t="s">
        <v>942</v>
      </c>
      <c r="B631" s="3" t="s">
        <v>117</v>
      </c>
      <c r="C631" s="3" t="s">
        <v>118</v>
      </c>
      <c r="D631" s="4">
        <v>45594.0</v>
      </c>
      <c r="E631" s="3" t="s">
        <v>9</v>
      </c>
      <c r="F631" s="3" t="s">
        <v>119</v>
      </c>
    </row>
    <row r="632" ht="22.5" customHeight="1">
      <c r="A632" s="2" t="s">
        <v>943</v>
      </c>
      <c r="B632" s="3" t="s">
        <v>117</v>
      </c>
      <c r="C632" s="3" t="s">
        <v>118</v>
      </c>
      <c r="D632" s="4">
        <v>45589.0</v>
      </c>
      <c r="E632" s="3" t="s">
        <v>9</v>
      </c>
      <c r="F632" s="3" t="s">
        <v>119</v>
      </c>
    </row>
    <row r="633" ht="22.5" customHeight="1">
      <c r="A633" s="2" t="s">
        <v>944</v>
      </c>
      <c r="B633" s="3" t="s">
        <v>55</v>
      </c>
      <c r="C633" s="3" t="s">
        <v>140</v>
      </c>
      <c r="D633" s="4">
        <v>45602.0</v>
      </c>
      <c r="E633" s="3" t="s">
        <v>9</v>
      </c>
      <c r="F633" s="3" t="s">
        <v>58</v>
      </c>
    </row>
    <row r="634" ht="22.5" customHeight="1">
      <c r="A634" s="2" t="s">
        <v>945</v>
      </c>
      <c r="B634" s="3" t="s">
        <v>602</v>
      </c>
      <c r="C634" s="3" t="s">
        <v>946</v>
      </c>
      <c r="D634" s="4">
        <v>45582.0</v>
      </c>
      <c r="E634" s="3" t="s">
        <v>9</v>
      </c>
      <c r="F634" s="3" t="s">
        <v>604</v>
      </c>
    </row>
    <row r="635" ht="22.5" customHeight="1">
      <c r="A635" s="2" t="s">
        <v>947</v>
      </c>
      <c r="B635" s="3" t="s">
        <v>192</v>
      </c>
      <c r="C635" s="3" t="s">
        <v>500</v>
      </c>
      <c r="D635" s="4">
        <v>45583.0</v>
      </c>
      <c r="E635" s="3" t="s">
        <v>9</v>
      </c>
      <c r="F635" s="3" t="s">
        <v>948</v>
      </c>
    </row>
    <row r="636" ht="22.5" customHeight="1">
      <c r="A636" s="2" t="s">
        <v>949</v>
      </c>
      <c r="B636" s="3" t="s">
        <v>101</v>
      </c>
      <c r="C636" s="3" t="s">
        <v>875</v>
      </c>
      <c r="D636" s="4">
        <v>45583.0</v>
      </c>
      <c r="E636" s="3" t="s">
        <v>9</v>
      </c>
      <c r="F636" s="3" t="s">
        <v>235</v>
      </c>
    </row>
    <row r="637" ht="22.5" customHeight="1">
      <c r="A637" s="2" t="s">
        <v>950</v>
      </c>
      <c r="B637" s="3" t="s">
        <v>109</v>
      </c>
      <c r="C637" s="3" t="s">
        <v>447</v>
      </c>
      <c r="D637" s="4">
        <v>45587.0</v>
      </c>
      <c r="E637" s="3" t="s">
        <v>57</v>
      </c>
      <c r="F637" s="3" t="s">
        <v>951</v>
      </c>
    </row>
    <row r="638" ht="22.5" customHeight="1">
      <c r="A638" s="2" t="s">
        <v>952</v>
      </c>
      <c r="B638" s="3" t="s">
        <v>109</v>
      </c>
      <c r="C638" s="3" t="s">
        <v>447</v>
      </c>
      <c r="D638" s="4">
        <v>45594.0</v>
      </c>
      <c r="E638" s="3" t="s">
        <v>57</v>
      </c>
      <c r="F638" s="3" t="s">
        <v>951</v>
      </c>
    </row>
    <row r="639" ht="22.5" customHeight="1">
      <c r="A639" s="2" t="s">
        <v>953</v>
      </c>
      <c r="B639" s="3" t="s">
        <v>109</v>
      </c>
      <c r="C639" s="3" t="s">
        <v>447</v>
      </c>
      <c r="D639" s="4">
        <v>45587.0</v>
      </c>
      <c r="E639" s="3" t="s">
        <v>24</v>
      </c>
      <c r="F639" s="3" t="s">
        <v>951</v>
      </c>
    </row>
    <row r="640" ht="22.5" customHeight="1">
      <c r="A640" s="2" t="s">
        <v>954</v>
      </c>
      <c r="B640" s="3" t="s">
        <v>95</v>
      </c>
      <c r="C640" s="3" t="s">
        <v>96</v>
      </c>
      <c r="D640" s="4">
        <v>45588.0</v>
      </c>
      <c r="E640" s="3" t="s">
        <v>9</v>
      </c>
      <c r="F640" s="3" t="s">
        <v>955</v>
      </c>
    </row>
    <row r="641" ht="22.5" customHeight="1">
      <c r="A641" s="2" t="s">
        <v>956</v>
      </c>
      <c r="B641" s="3" t="s">
        <v>161</v>
      </c>
      <c r="C641" s="3" t="s">
        <v>909</v>
      </c>
      <c r="D641" s="4">
        <v>45587.0</v>
      </c>
      <c r="E641" s="3" t="s">
        <v>9</v>
      </c>
      <c r="F641" s="3" t="s">
        <v>337</v>
      </c>
    </row>
    <row r="642" ht="22.5" customHeight="1">
      <c r="A642" s="2" t="s">
        <v>957</v>
      </c>
      <c r="B642" s="3" t="s">
        <v>161</v>
      </c>
      <c r="C642" s="3" t="s">
        <v>909</v>
      </c>
      <c r="D642" s="4">
        <v>45594.0</v>
      </c>
      <c r="E642" s="3" t="s">
        <v>9</v>
      </c>
      <c r="F642" s="3" t="s">
        <v>337</v>
      </c>
    </row>
    <row r="643" ht="22.5" customHeight="1">
      <c r="A643" s="2" t="s">
        <v>958</v>
      </c>
      <c r="B643" s="3" t="s">
        <v>161</v>
      </c>
      <c r="C643" s="3" t="s">
        <v>909</v>
      </c>
      <c r="D643" s="4">
        <v>45601.0</v>
      </c>
      <c r="E643" s="3" t="s">
        <v>9</v>
      </c>
      <c r="F643" s="3" t="s">
        <v>337</v>
      </c>
    </row>
    <row r="644" ht="22.5" customHeight="1">
      <c r="A644" s="2" t="s">
        <v>959</v>
      </c>
      <c r="B644" s="3" t="s">
        <v>95</v>
      </c>
      <c r="C644" s="3" t="s">
        <v>96</v>
      </c>
      <c r="D644" s="4">
        <v>45583.0</v>
      </c>
      <c r="E644" s="3" t="s">
        <v>57</v>
      </c>
      <c r="F644" s="3" t="s">
        <v>955</v>
      </c>
    </row>
    <row r="645" ht="22.5" customHeight="1">
      <c r="A645" s="2" t="s">
        <v>960</v>
      </c>
      <c r="B645" s="3" t="s">
        <v>22</v>
      </c>
      <c r="C645" s="3" t="s">
        <v>31</v>
      </c>
      <c r="D645" s="4">
        <v>45594.0</v>
      </c>
      <c r="E645" s="3" t="s">
        <v>9</v>
      </c>
      <c r="F645" s="3" t="s">
        <v>275</v>
      </c>
    </row>
    <row r="646" ht="22.5" customHeight="1">
      <c r="A646" s="2" t="s">
        <v>961</v>
      </c>
      <c r="B646" s="3" t="s">
        <v>12</v>
      </c>
      <c r="C646" s="3" t="s">
        <v>748</v>
      </c>
      <c r="D646" s="4">
        <v>45586.0</v>
      </c>
      <c r="E646" s="3" t="s">
        <v>9</v>
      </c>
      <c r="F646" s="3" t="s">
        <v>292</v>
      </c>
    </row>
    <row r="647" ht="22.5" customHeight="1">
      <c r="A647" s="2" t="s">
        <v>962</v>
      </c>
      <c r="B647" s="3" t="s">
        <v>12</v>
      </c>
      <c r="C647" s="3" t="s">
        <v>748</v>
      </c>
      <c r="D647" s="4">
        <v>45588.0</v>
      </c>
      <c r="E647" s="3" t="s">
        <v>9</v>
      </c>
      <c r="F647" s="3" t="s">
        <v>292</v>
      </c>
    </row>
    <row r="648" ht="22.5" customHeight="1">
      <c r="A648" s="2" t="s">
        <v>963</v>
      </c>
      <c r="B648" s="3" t="s">
        <v>644</v>
      </c>
      <c r="C648" s="3" t="s">
        <v>964</v>
      </c>
      <c r="D648" s="4">
        <v>45586.0</v>
      </c>
      <c r="E648" s="3" t="s">
        <v>24</v>
      </c>
      <c r="F648" s="3" t="s">
        <v>965</v>
      </c>
    </row>
    <row r="649" ht="22.5" customHeight="1">
      <c r="A649" s="2" t="s">
        <v>966</v>
      </c>
      <c r="B649" s="3" t="s">
        <v>174</v>
      </c>
      <c r="C649" s="3" t="s">
        <v>204</v>
      </c>
      <c r="D649" s="4">
        <v>45588.0</v>
      </c>
      <c r="E649" s="3" t="s">
        <v>9</v>
      </c>
      <c r="F649" s="3" t="s">
        <v>205</v>
      </c>
    </row>
    <row r="650" ht="22.5" customHeight="1">
      <c r="A650" s="2" t="s">
        <v>967</v>
      </c>
      <c r="B650" s="3" t="s">
        <v>174</v>
      </c>
      <c r="C650" s="3" t="s">
        <v>204</v>
      </c>
      <c r="D650" s="4">
        <v>45589.0</v>
      </c>
      <c r="E650" s="3" t="s">
        <v>9</v>
      </c>
      <c r="F650" s="3" t="s">
        <v>205</v>
      </c>
    </row>
    <row r="651" ht="22.5" customHeight="1">
      <c r="A651" s="2" t="s">
        <v>968</v>
      </c>
      <c r="B651" s="3" t="s">
        <v>27</v>
      </c>
      <c r="C651" s="3" t="s">
        <v>673</v>
      </c>
      <c r="D651" s="4">
        <v>45601.0</v>
      </c>
      <c r="E651" s="3" t="s">
        <v>9</v>
      </c>
      <c r="F651" s="3" t="s">
        <v>29</v>
      </c>
    </row>
    <row r="652" ht="22.5" customHeight="1">
      <c r="A652" s="2" t="s">
        <v>969</v>
      </c>
      <c r="B652" s="3" t="s">
        <v>970</v>
      </c>
      <c r="C652" s="3" t="s">
        <v>971</v>
      </c>
      <c r="D652" s="4">
        <v>45586.0</v>
      </c>
      <c r="E652" s="3" t="s">
        <v>9</v>
      </c>
      <c r="F652" s="3" t="s">
        <v>972</v>
      </c>
    </row>
    <row r="653" ht="22.5" customHeight="1">
      <c r="A653" s="2" t="s">
        <v>973</v>
      </c>
      <c r="B653" s="3" t="s">
        <v>83</v>
      </c>
      <c r="C653" s="3" t="s">
        <v>84</v>
      </c>
      <c r="D653" s="4">
        <v>45589.0</v>
      </c>
      <c r="E653" s="3" t="s">
        <v>9</v>
      </c>
      <c r="F653" s="3" t="s">
        <v>312</v>
      </c>
    </row>
    <row r="654" ht="22.5" customHeight="1">
      <c r="A654" s="2" t="s">
        <v>974</v>
      </c>
      <c r="B654" s="3" t="s">
        <v>83</v>
      </c>
      <c r="C654" s="3" t="s">
        <v>84</v>
      </c>
      <c r="D654" s="4">
        <v>45594.0</v>
      </c>
      <c r="E654" s="3" t="s">
        <v>9</v>
      </c>
      <c r="F654" s="3" t="s">
        <v>312</v>
      </c>
    </row>
    <row r="655" ht="22.5" customHeight="1">
      <c r="A655" s="2" t="s">
        <v>975</v>
      </c>
      <c r="B655" s="3" t="s">
        <v>83</v>
      </c>
      <c r="C655" s="3" t="s">
        <v>84</v>
      </c>
      <c r="D655" s="4">
        <v>45601.0</v>
      </c>
      <c r="E655" s="3" t="s">
        <v>9</v>
      </c>
      <c r="F655" s="3" t="s">
        <v>312</v>
      </c>
    </row>
    <row r="656" ht="22.5" customHeight="1">
      <c r="A656" s="2" t="s">
        <v>976</v>
      </c>
      <c r="B656" s="3" t="s">
        <v>83</v>
      </c>
      <c r="C656" s="3" t="s">
        <v>84</v>
      </c>
      <c r="D656" s="4">
        <v>45608.0</v>
      </c>
      <c r="E656" s="3" t="s">
        <v>9</v>
      </c>
      <c r="F656" s="3" t="s">
        <v>312</v>
      </c>
    </row>
    <row r="657" ht="22.5" customHeight="1">
      <c r="A657" s="2" t="s">
        <v>977</v>
      </c>
      <c r="B657" s="3" t="s">
        <v>109</v>
      </c>
      <c r="C657" s="3" t="s">
        <v>582</v>
      </c>
      <c r="D657" s="4">
        <v>45601.0</v>
      </c>
      <c r="E657" s="3" t="s">
        <v>9</v>
      </c>
      <c r="F657" s="3" t="s">
        <v>583</v>
      </c>
    </row>
    <row r="658" ht="22.5" customHeight="1">
      <c r="A658" s="2" t="s">
        <v>978</v>
      </c>
      <c r="B658" s="3" t="s">
        <v>60</v>
      </c>
      <c r="C658" s="3" t="s">
        <v>61</v>
      </c>
      <c r="D658" s="4">
        <v>45602.0</v>
      </c>
      <c r="E658" s="3" t="s">
        <v>9</v>
      </c>
      <c r="F658" s="3" t="s">
        <v>62</v>
      </c>
    </row>
    <row r="659" ht="22.5" customHeight="1">
      <c r="A659" s="2" t="s">
        <v>979</v>
      </c>
      <c r="B659" s="3" t="s">
        <v>215</v>
      </c>
      <c r="C659" s="3" t="s">
        <v>980</v>
      </c>
      <c r="D659" s="4">
        <v>45589.0</v>
      </c>
      <c r="E659" s="3" t="s">
        <v>24</v>
      </c>
      <c r="F659" s="3" t="s">
        <v>981</v>
      </c>
    </row>
    <row r="660" ht="22.5" customHeight="1">
      <c r="A660" s="2" t="s">
        <v>982</v>
      </c>
      <c r="B660" s="3" t="s">
        <v>55</v>
      </c>
      <c r="C660" s="3" t="s">
        <v>140</v>
      </c>
      <c r="D660" s="4">
        <v>45589.0</v>
      </c>
      <c r="E660" s="3" t="s">
        <v>9</v>
      </c>
      <c r="F660" s="3" t="s">
        <v>58</v>
      </c>
    </row>
    <row r="661" ht="22.5" customHeight="1">
      <c r="A661" s="2" t="s">
        <v>983</v>
      </c>
      <c r="B661" s="3" t="s">
        <v>183</v>
      </c>
      <c r="C661" s="3" t="s">
        <v>184</v>
      </c>
      <c r="D661" s="4">
        <v>45595.0</v>
      </c>
      <c r="E661" s="3" t="s">
        <v>9</v>
      </c>
      <c r="F661" s="3" t="s">
        <v>185</v>
      </c>
    </row>
    <row r="662" ht="22.5" customHeight="1">
      <c r="A662" s="2" t="s">
        <v>984</v>
      </c>
      <c r="B662" s="3" t="s">
        <v>60</v>
      </c>
      <c r="C662" s="3" t="s">
        <v>61</v>
      </c>
      <c r="D662" s="4">
        <v>45589.0</v>
      </c>
      <c r="E662" s="3" t="s">
        <v>9</v>
      </c>
      <c r="F662" s="3" t="s">
        <v>62</v>
      </c>
    </row>
    <row r="663" ht="22.5" customHeight="1">
      <c r="A663" s="2" t="s">
        <v>985</v>
      </c>
      <c r="B663" s="3" t="s">
        <v>60</v>
      </c>
      <c r="C663" s="3" t="s">
        <v>986</v>
      </c>
      <c r="D663" s="4">
        <v>45602.0</v>
      </c>
      <c r="E663" s="3" t="s">
        <v>9</v>
      </c>
      <c r="F663" s="3" t="s">
        <v>62</v>
      </c>
    </row>
    <row r="664" ht="22.5" customHeight="1">
      <c r="A664" s="2" t="s">
        <v>987</v>
      </c>
      <c r="B664" s="3" t="s">
        <v>174</v>
      </c>
      <c r="C664" s="3" t="s">
        <v>988</v>
      </c>
      <c r="D664" s="4">
        <v>45595.0</v>
      </c>
      <c r="E664" s="3" t="s">
        <v>9</v>
      </c>
      <c r="F664" s="3" t="s">
        <v>205</v>
      </c>
    </row>
    <row r="665" ht="22.5" customHeight="1">
      <c r="A665" s="2" t="s">
        <v>989</v>
      </c>
      <c r="B665" s="3" t="s">
        <v>573</v>
      </c>
      <c r="C665" s="3" t="s">
        <v>574</v>
      </c>
      <c r="D665" s="4">
        <v>45601.0</v>
      </c>
      <c r="E665" s="3" t="s">
        <v>9</v>
      </c>
      <c r="F665" s="3" t="s">
        <v>848</v>
      </c>
    </row>
    <row r="666" ht="22.5" customHeight="1">
      <c r="A666" s="2" t="s">
        <v>990</v>
      </c>
      <c r="B666" s="3" t="s">
        <v>573</v>
      </c>
      <c r="C666" s="3" t="s">
        <v>574</v>
      </c>
      <c r="D666" s="4">
        <v>45603.0</v>
      </c>
      <c r="E666" s="3" t="s">
        <v>24</v>
      </c>
      <c r="F666" s="3" t="s">
        <v>848</v>
      </c>
    </row>
    <row r="667" ht="22.5" customHeight="1">
      <c r="A667" s="2" t="s">
        <v>991</v>
      </c>
      <c r="B667" s="3" t="s">
        <v>295</v>
      </c>
      <c r="C667" s="3" t="s">
        <v>992</v>
      </c>
      <c r="D667" s="4">
        <v>45588.0</v>
      </c>
      <c r="E667" s="3" t="s">
        <v>24</v>
      </c>
      <c r="F667" s="3" t="s">
        <v>503</v>
      </c>
    </row>
    <row r="668" ht="22.5" customHeight="1">
      <c r="A668" s="2" t="s">
        <v>993</v>
      </c>
      <c r="B668" s="3" t="s">
        <v>161</v>
      </c>
      <c r="C668" s="3" t="s">
        <v>994</v>
      </c>
      <c r="D668" s="4">
        <v>45608.0</v>
      </c>
      <c r="E668" s="3" t="s">
        <v>57</v>
      </c>
      <c r="F668" s="3" t="s">
        <v>337</v>
      </c>
    </row>
    <row r="669" ht="22.5" customHeight="1">
      <c r="A669" s="2" t="s">
        <v>995</v>
      </c>
      <c r="B669" s="3" t="s">
        <v>39</v>
      </c>
      <c r="C669" s="3" t="s">
        <v>40</v>
      </c>
      <c r="D669" s="4">
        <v>45603.0</v>
      </c>
      <c r="E669" s="3" t="s">
        <v>9</v>
      </c>
      <c r="F669" s="3" t="s">
        <v>996</v>
      </c>
    </row>
    <row r="670" ht="22.5" customHeight="1">
      <c r="A670" s="2" t="s">
        <v>997</v>
      </c>
      <c r="B670" s="3" t="s">
        <v>39</v>
      </c>
      <c r="C670" s="3" t="s">
        <v>40</v>
      </c>
      <c r="D670" s="4">
        <v>45608.0</v>
      </c>
      <c r="E670" s="3" t="s">
        <v>9</v>
      </c>
      <c r="F670" s="3" t="s">
        <v>998</v>
      </c>
    </row>
    <row r="671" ht="22.5" customHeight="1">
      <c r="A671" s="2" t="s">
        <v>999</v>
      </c>
      <c r="B671" s="3" t="s">
        <v>126</v>
      </c>
      <c r="C671" s="3" t="s">
        <v>127</v>
      </c>
      <c r="D671" s="4">
        <v>45589.0</v>
      </c>
      <c r="E671" s="3" t="s">
        <v>9</v>
      </c>
      <c r="F671" s="3" t="s">
        <v>128</v>
      </c>
    </row>
    <row r="672" ht="22.5" customHeight="1">
      <c r="A672" s="2" t="s">
        <v>1000</v>
      </c>
      <c r="B672" s="3" t="s">
        <v>161</v>
      </c>
      <c r="C672" s="3" t="s">
        <v>162</v>
      </c>
      <c r="D672" s="4">
        <v>45595.0</v>
      </c>
      <c r="E672" s="3" t="s">
        <v>57</v>
      </c>
      <c r="F672" s="3" t="s">
        <v>337</v>
      </c>
    </row>
    <row r="673" ht="22.5" customHeight="1">
      <c r="A673" s="2" t="s">
        <v>1001</v>
      </c>
      <c r="B673" s="3" t="s">
        <v>95</v>
      </c>
      <c r="C673" s="3" t="s">
        <v>471</v>
      </c>
      <c r="D673" s="4">
        <v>45589.0</v>
      </c>
      <c r="E673" s="3" t="s">
        <v>9</v>
      </c>
      <c r="F673" s="3" t="s">
        <v>368</v>
      </c>
    </row>
    <row r="674" ht="22.5" customHeight="1">
      <c r="A674" s="2" t="s">
        <v>1002</v>
      </c>
      <c r="B674" s="3" t="s">
        <v>109</v>
      </c>
      <c r="C674" s="3" t="s">
        <v>447</v>
      </c>
      <c r="D674" s="4">
        <v>45603.0</v>
      </c>
      <c r="E674" s="3" t="s">
        <v>24</v>
      </c>
      <c r="F674" s="3" t="s">
        <v>583</v>
      </c>
    </row>
    <row r="675" ht="22.5" customHeight="1">
      <c r="A675" s="2" t="s">
        <v>1003</v>
      </c>
      <c r="B675" s="3" t="s">
        <v>1004</v>
      </c>
      <c r="C675" s="3" t="s">
        <v>1005</v>
      </c>
      <c r="D675" s="4">
        <v>45589.0</v>
      </c>
      <c r="E675" s="3" t="s">
        <v>57</v>
      </c>
      <c r="F675" s="3" t="s">
        <v>1006</v>
      </c>
    </row>
    <row r="676" ht="22.5" customHeight="1">
      <c r="A676" s="2" t="s">
        <v>1007</v>
      </c>
      <c r="B676" s="3" t="s">
        <v>12</v>
      </c>
      <c r="C676" s="3" t="s">
        <v>748</v>
      </c>
      <c r="D676" s="4">
        <v>45595.0</v>
      </c>
      <c r="E676" s="3" t="s">
        <v>9</v>
      </c>
      <c r="F676" s="3" t="s">
        <v>292</v>
      </c>
    </row>
    <row r="677" ht="22.5" customHeight="1">
      <c r="A677" s="2" t="s">
        <v>1008</v>
      </c>
      <c r="B677" s="3" t="s">
        <v>12</v>
      </c>
      <c r="C677" s="3" t="s">
        <v>748</v>
      </c>
      <c r="D677" s="4">
        <v>45601.0</v>
      </c>
      <c r="E677" s="3" t="s">
        <v>9</v>
      </c>
      <c r="F677" s="3" t="s">
        <v>292</v>
      </c>
    </row>
    <row r="678" ht="22.5" customHeight="1">
      <c r="A678" s="2" t="s">
        <v>1009</v>
      </c>
      <c r="B678" s="3" t="s">
        <v>12</v>
      </c>
      <c r="C678" s="3" t="s">
        <v>748</v>
      </c>
      <c r="D678" s="4">
        <v>45600.0</v>
      </c>
      <c r="E678" s="3" t="s">
        <v>9</v>
      </c>
      <c r="F678" s="3" t="s">
        <v>292</v>
      </c>
    </row>
    <row r="679" ht="22.5" customHeight="1">
      <c r="A679" s="2" t="s">
        <v>1010</v>
      </c>
      <c r="B679" s="3" t="s">
        <v>117</v>
      </c>
      <c r="C679" s="3" t="s">
        <v>118</v>
      </c>
      <c r="D679" s="4">
        <v>45595.0</v>
      </c>
      <c r="E679" s="3" t="s">
        <v>9</v>
      </c>
      <c r="F679" s="3" t="s">
        <v>119</v>
      </c>
    </row>
    <row r="680" ht="22.5" customHeight="1">
      <c r="A680" s="2" t="s">
        <v>1011</v>
      </c>
      <c r="B680" s="3" t="s">
        <v>117</v>
      </c>
      <c r="C680" s="3" t="s">
        <v>118</v>
      </c>
      <c r="D680" s="4">
        <v>45601.0</v>
      </c>
      <c r="E680" s="3" t="s">
        <v>9</v>
      </c>
      <c r="F680" s="3" t="s">
        <v>119</v>
      </c>
    </row>
    <row r="681" ht="22.5" customHeight="1">
      <c r="A681" s="2" t="s">
        <v>1012</v>
      </c>
      <c r="B681" s="3" t="s">
        <v>143</v>
      </c>
      <c r="C681" s="3" t="s">
        <v>144</v>
      </c>
      <c r="D681" s="4">
        <v>45595.0</v>
      </c>
      <c r="E681" s="3" t="s">
        <v>9</v>
      </c>
      <c r="F681" s="3" t="s">
        <v>145</v>
      </c>
    </row>
    <row r="682" ht="22.5" customHeight="1">
      <c r="A682" s="2" t="s">
        <v>1013</v>
      </c>
      <c r="B682" s="3" t="s">
        <v>143</v>
      </c>
      <c r="C682" s="3" t="s">
        <v>144</v>
      </c>
      <c r="D682" s="4">
        <v>45602.0</v>
      </c>
      <c r="E682" s="3" t="s">
        <v>9</v>
      </c>
      <c r="F682" s="3" t="s">
        <v>145</v>
      </c>
    </row>
    <row r="683" ht="22.5" customHeight="1">
      <c r="A683" s="2" t="s">
        <v>1014</v>
      </c>
      <c r="B683" s="3" t="s">
        <v>248</v>
      </c>
      <c r="C683" s="3" t="s">
        <v>249</v>
      </c>
      <c r="D683" s="4">
        <v>45595.0</v>
      </c>
      <c r="E683" s="3" t="s">
        <v>9</v>
      </c>
      <c r="F683" s="3" t="s">
        <v>250</v>
      </c>
    </row>
    <row r="684" ht="22.5" customHeight="1">
      <c r="A684" s="2" t="s">
        <v>1015</v>
      </c>
      <c r="B684" s="3" t="s">
        <v>248</v>
      </c>
      <c r="C684" s="3" t="s">
        <v>249</v>
      </c>
      <c r="D684" s="4">
        <v>45601.0</v>
      </c>
      <c r="E684" s="3" t="s">
        <v>9</v>
      </c>
      <c r="F684" s="3" t="s">
        <v>250</v>
      </c>
    </row>
    <row r="685" ht="22.5" customHeight="1">
      <c r="A685" s="2" t="s">
        <v>1016</v>
      </c>
      <c r="B685" s="3" t="s">
        <v>47</v>
      </c>
      <c r="C685" s="3" t="s">
        <v>48</v>
      </c>
      <c r="D685" s="4">
        <v>45589.0</v>
      </c>
      <c r="E685" s="3" t="s">
        <v>9</v>
      </c>
      <c r="F685" s="3" t="s">
        <v>49</v>
      </c>
    </row>
    <row r="686" ht="22.5" customHeight="1">
      <c r="A686" s="2" t="s">
        <v>1017</v>
      </c>
      <c r="B686" s="3" t="s">
        <v>935</v>
      </c>
      <c r="C686" s="3" t="s">
        <v>1018</v>
      </c>
      <c r="D686" s="4">
        <v>45589.0</v>
      </c>
      <c r="E686" s="3" t="s">
        <v>9</v>
      </c>
      <c r="F686" s="3" t="s">
        <v>937</v>
      </c>
    </row>
    <row r="687" ht="22.5" customHeight="1">
      <c r="A687" s="2" t="s">
        <v>1019</v>
      </c>
      <c r="B687" s="3" t="s">
        <v>71</v>
      </c>
      <c r="C687" s="3" t="s">
        <v>72</v>
      </c>
      <c r="D687" s="4">
        <v>45601.0</v>
      </c>
      <c r="E687" s="3" t="s">
        <v>9</v>
      </c>
      <c r="F687" s="3" t="s">
        <v>73</v>
      </c>
    </row>
    <row r="688" ht="22.5" customHeight="1">
      <c r="A688" s="2" t="s">
        <v>1020</v>
      </c>
      <c r="B688" s="3" t="s">
        <v>930</v>
      </c>
      <c r="C688" s="3" t="s">
        <v>931</v>
      </c>
      <c r="D688" s="4">
        <v>45603.0</v>
      </c>
      <c r="E688" s="3" t="s">
        <v>9</v>
      </c>
      <c r="F688" s="3" t="s">
        <v>932</v>
      </c>
    </row>
    <row r="689" ht="22.5" customHeight="1">
      <c r="A689" s="2" t="s">
        <v>1021</v>
      </c>
      <c r="B689" s="3" t="s">
        <v>930</v>
      </c>
      <c r="C689" s="3" t="s">
        <v>931</v>
      </c>
      <c r="D689" s="4">
        <v>45608.0</v>
      </c>
      <c r="E689" s="3" t="s">
        <v>9</v>
      </c>
      <c r="F689" s="3" t="s">
        <v>932</v>
      </c>
    </row>
    <row r="690" ht="22.5" customHeight="1">
      <c r="A690" s="2" t="s">
        <v>1022</v>
      </c>
      <c r="B690" s="3" t="s">
        <v>113</v>
      </c>
      <c r="C690" s="3" t="s">
        <v>756</v>
      </c>
      <c r="D690" s="4">
        <v>45594.0</v>
      </c>
      <c r="E690" s="3" t="s">
        <v>9</v>
      </c>
      <c r="F690" s="3" t="s">
        <v>451</v>
      </c>
    </row>
    <row r="691" ht="22.5" customHeight="1">
      <c r="A691" s="2" t="s">
        <v>1023</v>
      </c>
      <c r="B691" s="3" t="s">
        <v>113</v>
      </c>
      <c r="C691" s="3" t="s">
        <v>756</v>
      </c>
      <c r="D691" s="4">
        <v>45601.0</v>
      </c>
      <c r="E691" s="3" t="s">
        <v>9</v>
      </c>
      <c r="F691" s="3" t="s">
        <v>451</v>
      </c>
    </row>
    <row r="692" ht="22.5" customHeight="1">
      <c r="A692" s="2" t="s">
        <v>1024</v>
      </c>
      <c r="B692" s="3" t="s">
        <v>113</v>
      </c>
      <c r="C692" s="3" t="s">
        <v>114</v>
      </c>
      <c r="D692" s="4">
        <v>45608.0</v>
      </c>
      <c r="E692" s="3" t="s">
        <v>9</v>
      </c>
      <c r="F692" s="3" t="s">
        <v>451</v>
      </c>
    </row>
    <row r="693" ht="22.5" customHeight="1">
      <c r="A693" s="2" t="s">
        <v>1025</v>
      </c>
      <c r="B693" s="3" t="s">
        <v>113</v>
      </c>
      <c r="C693" s="3" t="s">
        <v>114</v>
      </c>
      <c r="D693" s="4">
        <v>45615.0</v>
      </c>
      <c r="E693" s="3" t="s">
        <v>9</v>
      </c>
      <c r="F693" s="3" t="s">
        <v>451</v>
      </c>
    </row>
    <row r="694" ht="22.5" customHeight="1">
      <c r="A694" s="2" t="s">
        <v>1026</v>
      </c>
      <c r="B694" s="3" t="s">
        <v>113</v>
      </c>
      <c r="C694" s="3" t="s">
        <v>114</v>
      </c>
      <c r="D694" s="4">
        <v>45622.0</v>
      </c>
      <c r="E694" s="3" t="s">
        <v>9</v>
      </c>
      <c r="F694" s="3" t="s">
        <v>451</v>
      </c>
    </row>
    <row r="695" ht="22.5" customHeight="1">
      <c r="A695" s="2" t="s">
        <v>1027</v>
      </c>
      <c r="B695" s="3" t="s">
        <v>77</v>
      </c>
      <c r="C695" s="3" t="s">
        <v>407</v>
      </c>
      <c r="D695" s="4">
        <v>45602.0</v>
      </c>
      <c r="E695" s="3" t="s">
        <v>9</v>
      </c>
      <c r="F695" s="3" t="s">
        <v>79</v>
      </c>
    </row>
    <row r="696" ht="22.5" customHeight="1">
      <c r="A696" s="2" t="s">
        <v>1028</v>
      </c>
      <c r="B696" s="3" t="s">
        <v>83</v>
      </c>
      <c r="C696" s="3" t="s">
        <v>84</v>
      </c>
      <c r="D696" s="4">
        <v>45608.0</v>
      </c>
      <c r="E696" s="3" t="s">
        <v>9</v>
      </c>
      <c r="F696" s="3" t="s">
        <v>312</v>
      </c>
    </row>
    <row r="697" ht="22.5" customHeight="1">
      <c r="A697" s="2" t="s">
        <v>1029</v>
      </c>
      <c r="B697" s="3" t="s">
        <v>105</v>
      </c>
      <c r="C697" s="3" t="s">
        <v>428</v>
      </c>
      <c r="D697" s="4">
        <v>45601.0</v>
      </c>
      <c r="E697" s="3" t="s">
        <v>9</v>
      </c>
      <c r="F697" s="3" t="s">
        <v>151</v>
      </c>
    </row>
    <row r="698" ht="22.5" customHeight="1">
      <c r="A698" s="2" t="s">
        <v>1030</v>
      </c>
      <c r="B698" s="3" t="s">
        <v>105</v>
      </c>
      <c r="C698" s="3" t="s">
        <v>428</v>
      </c>
      <c r="D698" s="4">
        <v>45603.0</v>
      </c>
      <c r="E698" s="3" t="s">
        <v>24</v>
      </c>
      <c r="F698" s="3" t="s">
        <v>151</v>
      </c>
    </row>
    <row r="699" ht="22.5" customHeight="1">
      <c r="A699" s="2" t="s">
        <v>1031</v>
      </c>
      <c r="B699" s="3" t="s">
        <v>105</v>
      </c>
      <c r="C699" s="3" t="s">
        <v>1032</v>
      </c>
      <c r="D699" s="4">
        <v>45608.0</v>
      </c>
      <c r="E699" s="3" t="s">
        <v>9</v>
      </c>
      <c r="F699" s="3" t="s">
        <v>151</v>
      </c>
    </row>
    <row r="700" ht="22.5" customHeight="1">
      <c r="A700" s="2" t="s">
        <v>1033</v>
      </c>
      <c r="B700" s="3" t="s">
        <v>34</v>
      </c>
      <c r="C700" s="3" t="s">
        <v>35</v>
      </c>
      <c r="D700" s="4">
        <v>45595.0</v>
      </c>
      <c r="E700" s="3" t="s">
        <v>9</v>
      </c>
      <c r="F700" s="3" t="s">
        <v>634</v>
      </c>
    </row>
    <row r="701" ht="22.5" customHeight="1">
      <c r="A701" s="2" t="s">
        <v>1034</v>
      </c>
      <c r="B701" s="3" t="s">
        <v>34</v>
      </c>
      <c r="C701" s="3" t="s">
        <v>35</v>
      </c>
      <c r="D701" s="4">
        <v>45594.0</v>
      </c>
      <c r="E701" s="3" t="s">
        <v>9</v>
      </c>
      <c r="F701" s="3" t="s">
        <v>634</v>
      </c>
    </row>
    <row r="702" ht="22.5" customHeight="1">
      <c r="A702" s="2" t="s">
        <v>1035</v>
      </c>
      <c r="B702" s="3" t="s">
        <v>117</v>
      </c>
      <c r="C702" s="3" t="s">
        <v>118</v>
      </c>
      <c r="D702" s="4">
        <v>45593.0</v>
      </c>
      <c r="E702" s="3" t="s">
        <v>9</v>
      </c>
      <c r="F702" s="3" t="s">
        <v>119</v>
      </c>
    </row>
    <row r="703" ht="22.5" customHeight="1">
      <c r="A703" s="2" t="s">
        <v>1036</v>
      </c>
      <c r="B703" s="3" t="s">
        <v>174</v>
      </c>
      <c r="C703" s="3" t="s">
        <v>204</v>
      </c>
      <c r="D703" s="4">
        <v>45602.0</v>
      </c>
      <c r="E703" s="3" t="s">
        <v>9</v>
      </c>
      <c r="F703" s="3" t="s">
        <v>205</v>
      </c>
    </row>
    <row r="704" ht="22.5" customHeight="1">
      <c r="A704" s="2" t="s">
        <v>1037</v>
      </c>
      <c r="B704" s="3" t="s">
        <v>27</v>
      </c>
      <c r="C704" s="3" t="s">
        <v>28</v>
      </c>
      <c r="D704" s="4">
        <v>45603.0</v>
      </c>
      <c r="E704" s="3" t="s">
        <v>9</v>
      </c>
      <c r="F704" s="3" t="s">
        <v>29</v>
      </c>
    </row>
    <row r="705" ht="22.5" customHeight="1">
      <c r="A705" s="2" t="s">
        <v>1038</v>
      </c>
      <c r="B705" s="3" t="s">
        <v>22</v>
      </c>
      <c r="C705" s="3" t="s">
        <v>31</v>
      </c>
      <c r="D705" s="4">
        <v>45593.0</v>
      </c>
      <c r="E705" s="3" t="s">
        <v>57</v>
      </c>
      <c r="F705" s="3" t="s">
        <v>327</v>
      </c>
    </row>
    <row r="706" ht="22.5" customHeight="1">
      <c r="A706" s="2" t="s">
        <v>1039</v>
      </c>
      <c r="B706" s="3" t="s">
        <v>22</v>
      </c>
      <c r="C706" s="3" t="s">
        <v>31</v>
      </c>
      <c r="D706" s="4">
        <v>45601.0</v>
      </c>
      <c r="E706" s="3" t="s">
        <v>24</v>
      </c>
      <c r="F706" s="3" t="s">
        <v>327</v>
      </c>
    </row>
    <row r="707" ht="22.5" customHeight="1">
      <c r="A707" s="2" t="s">
        <v>1040</v>
      </c>
      <c r="B707" s="3" t="s">
        <v>22</v>
      </c>
      <c r="C707" s="3" t="s">
        <v>31</v>
      </c>
      <c r="D707" s="4">
        <v>45608.0</v>
      </c>
      <c r="E707" s="3" t="s">
        <v>24</v>
      </c>
      <c r="F707" s="3" t="s">
        <v>327</v>
      </c>
    </row>
    <row r="708" ht="22.5" customHeight="1">
      <c r="A708" s="2" t="s">
        <v>1041</v>
      </c>
      <c r="B708" s="3" t="s">
        <v>22</v>
      </c>
      <c r="C708" s="3" t="s">
        <v>31</v>
      </c>
      <c r="D708" s="4">
        <v>45614.0</v>
      </c>
      <c r="E708" s="3" t="s">
        <v>24</v>
      </c>
      <c r="F708" s="3" t="s">
        <v>327</v>
      </c>
    </row>
    <row r="709" ht="22.5" customHeight="1">
      <c r="A709" s="2" t="s">
        <v>1042</v>
      </c>
      <c r="B709" s="3" t="s">
        <v>60</v>
      </c>
      <c r="C709" s="3" t="s">
        <v>61</v>
      </c>
      <c r="D709" s="4">
        <v>45608.0</v>
      </c>
      <c r="E709" s="3" t="s">
        <v>9</v>
      </c>
      <c r="F709" s="3" t="s">
        <v>62</v>
      </c>
    </row>
    <row r="710" ht="22.5" customHeight="1">
      <c r="A710" s="2" t="s">
        <v>1043</v>
      </c>
      <c r="B710" s="3" t="s">
        <v>22</v>
      </c>
      <c r="C710" s="3" t="s">
        <v>31</v>
      </c>
      <c r="D710" s="4">
        <v>45603.0</v>
      </c>
      <c r="E710" s="3" t="s">
        <v>24</v>
      </c>
      <c r="F710" s="3" t="s">
        <v>327</v>
      </c>
    </row>
    <row r="711" ht="22.5" customHeight="1">
      <c r="A711" s="2" t="s">
        <v>1044</v>
      </c>
      <c r="B711" s="3" t="s">
        <v>22</v>
      </c>
      <c r="C711" s="3" t="s">
        <v>31</v>
      </c>
      <c r="D711" s="4">
        <v>45615.0</v>
      </c>
      <c r="E711" s="3" t="s">
        <v>9</v>
      </c>
      <c r="F711" s="3" t="s">
        <v>327</v>
      </c>
    </row>
    <row r="712" ht="22.5" customHeight="1">
      <c r="A712" s="2" t="s">
        <v>1045</v>
      </c>
      <c r="B712" s="3" t="s">
        <v>183</v>
      </c>
      <c r="C712" s="3" t="s">
        <v>184</v>
      </c>
      <c r="D712" s="4">
        <v>45602.0</v>
      </c>
      <c r="E712" s="3" t="s">
        <v>9</v>
      </c>
      <c r="F712" s="3" t="s">
        <v>185</v>
      </c>
    </row>
    <row r="713" ht="22.5" customHeight="1">
      <c r="A713" s="2" t="s">
        <v>1046</v>
      </c>
      <c r="B713" s="3" t="s">
        <v>83</v>
      </c>
      <c r="C713" s="3" t="s">
        <v>223</v>
      </c>
      <c r="D713" s="4">
        <v>45593.0</v>
      </c>
      <c r="E713" s="3" t="s">
        <v>57</v>
      </c>
      <c r="F713" s="3" t="s">
        <v>88</v>
      </c>
    </row>
    <row r="714" ht="22.5" customHeight="1">
      <c r="A714" s="2" t="s">
        <v>1047</v>
      </c>
      <c r="B714" s="3" t="s">
        <v>77</v>
      </c>
      <c r="C714" s="3" t="s">
        <v>81</v>
      </c>
      <c r="D714" s="4">
        <v>45608.0</v>
      </c>
      <c r="E714" s="3" t="s">
        <v>9</v>
      </c>
      <c r="F714" s="3" t="s">
        <v>79</v>
      </c>
    </row>
    <row r="715" ht="22.5" customHeight="1">
      <c r="A715" s="2" t="s">
        <v>1048</v>
      </c>
      <c r="B715" s="3" t="s">
        <v>126</v>
      </c>
      <c r="C715" s="3" t="s">
        <v>127</v>
      </c>
      <c r="D715" s="4">
        <v>45593.0</v>
      </c>
      <c r="E715" s="3" t="s">
        <v>57</v>
      </c>
      <c r="F715" s="3" t="s">
        <v>128</v>
      </c>
    </row>
    <row r="716" ht="22.5" customHeight="1">
      <c r="A716" s="2" t="s">
        <v>1049</v>
      </c>
      <c r="B716" s="3" t="s">
        <v>143</v>
      </c>
      <c r="C716" s="3" t="s">
        <v>144</v>
      </c>
      <c r="D716" s="4">
        <v>45572.0</v>
      </c>
      <c r="E716" s="3" t="s">
        <v>9</v>
      </c>
      <c r="F716" s="3" t="s">
        <v>145</v>
      </c>
    </row>
    <row r="717" ht="22.5" customHeight="1">
      <c r="A717" s="2" t="s">
        <v>1050</v>
      </c>
      <c r="B717" s="3" t="s">
        <v>143</v>
      </c>
      <c r="C717" s="3" t="s">
        <v>144</v>
      </c>
      <c r="D717" s="4">
        <v>45572.0</v>
      </c>
      <c r="E717" s="3" t="s">
        <v>9</v>
      </c>
      <c r="F717" s="3" t="s">
        <v>145</v>
      </c>
    </row>
    <row r="718" ht="22.5" customHeight="1">
      <c r="A718" s="2" t="s">
        <v>1051</v>
      </c>
      <c r="B718" s="3" t="s">
        <v>143</v>
      </c>
      <c r="C718" s="3" t="s">
        <v>144</v>
      </c>
      <c r="D718" s="4">
        <v>45572.0</v>
      </c>
      <c r="E718" s="3" t="s">
        <v>9</v>
      </c>
      <c r="F718" s="3" t="s">
        <v>145</v>
      </c>
    </row>
    <row r="719" ht="22.5" customHeight="1">
      <c r="A719" s="2" t="s">
        <v>1052</v>
      </c>
      <c r="B719" s="3" t="s">
        <v>18</v>
      </c>
      <c r="C719" s="3" t="s">
        <v>611</v>
      </c>
      <c r="D719" s="4">
        <v>45595.0</v>
      </c>
      <c r="E719" s="3" t="s">
        <v>9</v>
      </c>
      <c r="F719" s="3" t="s">
        <v>1053</v>
      </c>
    </row>
    <row r="720" ht="22.5" customHeight="1">
      <c r="A720" s="2" t="s">
        <v>1054</v>
      </c>
      <c r="B720" s="3" t="s">
        <v>192</v>
      </c>
      <c r="C720" s="3" t="s">
        <v>303</v>
      </c>
      <c r="D720" s="4">
        <v>45614.0</v>
      </c>
      <c r="E720" s="3" t="s">
        <v>9</v>
      </c>
      <c r="F720" s="3" t="s">
        <v>1055</v>
      </c>
    </row>
    <row r="721" ht="22.5" customHeight="1">
      <c r="A721" s="2" t="s">
        <v>1056</v>
      </c>
      <c r="B721" s="3" t="s">
        <v>573</v>
      </c>
      <c r="C721" s="3" t="s">
        <v>574</v>
      </c>
      <c r="D721" s="4">
        <v>45608.0</v>
      </c>
      <c r="E721" s="3" t="s">
        <v>9</v>
      </c>
      <c r="F721" s="3" t="s">
        <v>848</v>
      </c>
    </row>
    <row r="722" ht="22.5" customHeight="1">
      <c r="A722" s="2" t="s">
        <v>1057</v>
      </c>
      <c r="B722" s="3" t="s">
        <v>117</v>
      </c>
      <c r="C722" s="3" t="s">
        <v>118</v>
      </c>
      <c r="D722" s="4">
        <v>45594.0</v>
      </c>
      <c r="E722" s="3" t="s">
        <v>9</v>
      </c>
      <c r="F722" s="3" t="s">
        <v>119</v>
      </c>
    </row>
    <row r="723" ht="22.5" customHeight="1">
      <c r="A723" s="2" t="s">
        <v>1058</v>
      </c>
      <c r="B723" s="3" t="s">
        <v>117</v>
      </c>
      <c r="C723" s="3" t="s">
        <v>118</v>
      </c>
      <c r="D723" s="4">
        <v>45615.0</v>
      </c>
      <c r="E723" s="3" t="s">
        <v>9</v>
      </c>
      <c r="F723" s="3" t="s">
        <v>119</v>
      </c>
    </row>
    <row r="724" ht="22.5" customHeight="1">
      <c r="A724" s="2" t="s">
        <v>1059</v>
      </c>
      <c r="B724" s="3" t="s">
        <v>51</v>
      </c>
      <c r="C724" s="3" t="s">
        <v>52</v>
      </c>
      <c r="D724" s="4">
        <v>45593.0</v>
      </c>
      <c r="E724" s="3" t="s">
        <v>9</v>
      </c>
      <c r="F724" s="3" t="s">
        <v>53</v>
      </c>
    </row>
    <row r="725" ht="22.5" customHeight="1">
      <c r="A725" s="2" t="s">
        <v>1060</v>
      </c>
      <c r="B725" s="3" t="s">
        <v>161</v>
      </c>
      <c r="C725" s="3" t="s">
        <v>909</v>
      </c>
      <c r="D725" s="4">
        <v>45615.0</v>
      </c>
      <c r="E725" s="3" t="s">
        <v>9</v>
      </c>
      <c r="F725" s="3" t="s">
        <v>337</v>
      </c>
    </row>
    <row r="726" ht="22.5" customHeight="1">
      <c r="A726" s="2" t="s">
        <v>1061</v>
      </c>
      <c r="B726" s="3" t="s">
        <v>113</v>
      </c>
      <c r="C726" s="3" t="s">
        <v>153</v>
      </c>
      <c r="D726" s="4">
        <v>45594.0</v>
      </c>
      <c r="E726" s="3" t="s">
        <v>9</v>
      </c>
      <c r="F726" s="3" t="s">
        <v>451</v>
      </c>
    </row>
    <row r="727" ht="22.5" customHeight="1">
      <c r="A727" s="2" t="s">
        <v>1062</v>
      </c>
      <c r="B727" s="3" t="s">
        <v>27</v>
      </c>
      <c r="C727" s="3" t="s">
        <v>28</v>
      </c>
      <c r="D727" s="4">
        <v>45608.0</v>
      </c>
      <c r="E727" s="3" t="s">
        <v>9</v>
      </c>
      <c r="F727" s="3" t="s">
        <v>29</v>
      </c>
    </row>
    <row r="728" ht="22.5" customHeight="1">
      <c r="A728" s="2" t="s">
        <v>1063</v>
      </c>
      <c r="B728" s="3" t="s">
        <v>51</v>
      </c>
      <c r="C728" s="3" t="s">
        <v>52</v>
      </c>
      <c r="D728" s="4">
        <v>45596.0</v>
      </c>
      <c r="E728" s="3" t="s">
        <v>57</v>
      </c>
      <c r="F728" s="3" t="s">
        <v>53</v>
      </c>
    </row>
    <row r="729" ht="22.5" customHeight="1">
      <c r="A729" s="2" t="s">
        <v>1064</v>
      </c>
      <c r="B729" s="3" t="s">
        <v>295</v>
      </c>
      <c r="C729" s="3" t="s">
        <v>296</v>
      </c>
      <c r="D729" s="4">
        <v>45596.0</v>
      </c>
      <c r="E729" s="3" t="s">
        <v>24</v>
      </c>
      <c r="F729" s="3" t="s">
        <v>503</v>
      </c>
    </row>
    <row r="730" ht="22.5" customHeight="1">
      <c r="A730" s="2" t="s">
        <v>1065</v>
      </c>
      <c r="B730" s="3" t="s">
        <v>269</v>
      </c>
      <c r="C730" s="3" t="s">
        <v>270</v>
      </c>
      <c r="D730" s="4">
        <v>45614.0</v>
      </c>
      <c r="E730" s="3" t="s">
        <v>9</v>
      </c>
      <c r="F730" s="3" t="s">
        <v>271</v>
      </c>
    </row>
    <row r="731" ht="22.5" customHeight="1">
      <c r="A731" s="2" t="s">
        <v>1066</v>
      </c>
      <c r="B731" s="3" t="s">
        <v>269</v>
      </c>
      <c r="C731" s="3" t="s">
        <v>270</v>
      </c>
      <c r="D731" s="4">
        <v>45616.0</v>
      </c>
      <c r="E731" s="3" t="s">
        <v>9</v>
      </c>
      <c r="F731" s="3" t="s">
        <v>271</v>
      </c>
    </row>
    <row r="732" ht="22.5" customHeight="1">
      <c r="A732" s="2" t="s">
        <v>1067</v>
      </c>
      <c r="B732" s="3" t="s">
        <v>39</v>
      </c>
      <c r="C732" s="3" t="s">
        <v>40</v>
      </c>
      <c r="D732" s="4">
        <v>45608.0</v>
      </c>
      <c r="E732" s="3" t="s">
        <v>9</v>
      </c>
      <c r="F732" s="3" t="s">
        <v>1068</v>
      </c>
    </row>
    <row r="733" ht="22.5" customHeight="1">
      <c r="A733" s="2" t="s">
        <v>1069</v>
      </c>
      <c r="B733" s="3" t="s">
        <v>773</v>
      </c>
      <c r="C733" s="3" t="s">
        <v>774</v>
      </c>
      <c r="D733" s="4">
        <v>45594.0</v>
      </c>
      <c r="E733" s="3" t="s">
        <v>57</v>
      </c>
      <c r="F733" s="3" t="s">
        <v>775</v>
      </c>
    </row>
    <row r="734" ht="22.5" customHeight="1">
      <c r="A734" s="2" t="s">
        <v>1070</v>
      </c>
      <c r="B734" s="3" t="s">
        <v>60</v>
      </c>
      <c r="C734" s="3" t="s">
        <v>61</v>
      </c>
      <c r="D734" s="4">
        <v>45616.0</v>
      </c>
      <c r="E734" s="3" t="s">
        <v>9</v>
      </c>
      <c r="F734" s="3" t="s">
        <v>62</v>
      </c>
    </row>
    <row r="735" ht="22.5" customHeight="1">
      <c r="A735" s="2" t="s">
        <v>1071</v>
      </c>
      <c r="B735" s="3" t="s">
        <v>183</v>
      </c>
      <c r="C735" s="3" t="s">
        <v>184</v>
      </c>
      <c r="D735" s="4">
        <v>45600.0</v>
      </c>
      <c r="E735" s="3" t="s">
        <v>9</v>
      </c>
      <c r="F735" s="3" t="s">
        <v>185</v>
      </c>
    </row>
    <row r="736" ht="22.5" customHeight="1">
      <c r="A736" s="2" t="s">
        <v>1072</v>
      </c>
      <c r="B736" s="3" t="s">
        <v>1073</v>
      </c>
      <c r="C736" s="3" t="s">
        <v>1074</v>
      </c>
      <c r="D736" s="4">
        <v>45960.0</v>
      </c>
      <c r="E736" s="3" t="s">
        <v>24</v>
      </c>
      <c r="F736" s="3" t="s">
        <v>1075</v>
      </c>
    </row>
    <row r="737" ht="22.5" customHeight="1">
      <c r="A737" s="2" t="s">
        <v>1076</v>
      </c>
      <c r="B737" s="3" t="s">
        <v>1073</v>
      </c>
      <c r="C737" s="3" t="s">
        <v>1077</v>
      </c>
      <c r="D737" s="4">
        <v>45595.0</v>
      </c>
      <c r="E737" s="3" t="s">
        <v>24</v>
      </c>
      <c r="F737" s="3" t="s">
        <v>1078</v>
      </c>
    </row>
    <row r="738" ht="22.5" customHeight="1">
      <c r="A738" s="2" t="s">
        <v>1079</v>
      </c>
      <c r="B738" s="3" t="s">
        <v>773</v>
      </c>
      <c r="C738" s="3" t="s">
        <v>774</v>
      </c>
      <c r="D738" s="4">
        <v>45595.0</v>
      </c>
      <c r="E738" s="3" t="s">
        <v>24</v>
      </c>
      <c r="F738" s="3" t="s">
        <v>775</v>
      </c>
    </row>
    <row r="739" ht="22.5" customHeight="1">
      <c r="A739" s="2" t="s">
        <v>1080</v>
      </c>
      <c r="B739" s="3" t="s">
        <v>83</v>
      </c>
      <c r="C739" s="3" t="s">
        <v>90</v>
      </c>
      <c r="D739" s="4">
        <v>45596.0</v>
      </c>
      <c r="E739" s="3" t="s">
        <v>24</v>
      </c>
      <c r="F739" s="3" t="s">
        <v>312</v>
      </c>
    </row>
    <row r="740" ht="22.5" customHeight="1">
      <c r="A740" s="2" t="s">
        <v>1081</v>
      </c>
      <c r="B740" s="3" t="s">
        <v>192</v>
      </c>
      <c r="C740" s="3" t="s">
        <v>500</v>
      </c>
      <c r="D740" s="4">
        <v>45603.0</v>
      </c>
      <c r="E740" s="3" t="s">
        <v>9</v>
      </c>
      <c r="F740" s="3" t="s">
        <v>948</v>
      </c>
    </row>
    <row r="741" ht="22.5" customHeight="1">
      <c r="A741" s="2" t="s">
        <v>1082</v>
      </c>
      <c r="B741" s="3" t="s">
        <v>105</v>
      </c>
      <c r="C741" s="3" t="s">
        <v>151</v>
      </c>
      <c r="D741" s="4">
        <v>45615.0</v>
      </c>
      <c r="E741" s="3" t="s">
        <v>9</v>
      </c>
      <c r="F741" s="3" t="s">
        <v>151</v>
      </c>
    </row>
    <row r="742" ht="22.5" customHeight="1">
      <c r="A742" s="2" t="s">
        <v>1083</v>
      </c>
      <c r="B742" s="3" t="s">
        <v>773</v>
      </c>
      <c r="C742" s="3" t="s">
        <v>774</v>
      </c>
      <c r="D742" s="4">
        <v>45595.0</v>
      </c>
      <c r="E742" s="3" t="s">
        <v>57</v>
      </c>
      <c r="F742" s="3" t="s">
        <v>775</v>
      </c>
    </row>
    <row r="743" ht="22.5" customHeight="1">
      <c r="A743" s="2" t="s">
        <v>1084</v>
      </c>
      <c r="B743" s="3" t="s">
        <v>773</v>
      </c>
      <c r="C743" s="3" t="s">
        <v>1085</v>
      </c>
      <c r="D743" s="4">
        <v>37041.0</v>
      </c>
      <c r="E743" s="3" t="s">
        <v>57</v>
      </c>
      <c r="F743" s="3" t="s">
        <v>775</v>
      </c>
    </row>
    <row r="744" ht="22.5" customHeight="1">
      <c r="A744" s="2" t="s">
        <v>1086</v>
      </c>
      <c r="B744" s="3" t="s">
        <v>773</v>
      </c>
      <c r="C744" s="3" t="s">
        <v>774</v>
      </c>
      <c r="D744" s="4">
        <v>37041.0</v>
      </c>
      <c r="E744" s="3" t="s">
        <v>57</v>
      </c>
      <c r="F744" s="3" t="s">
        <v>775</v>
      </c>
    </row>
    <row r="745" ht="22.5" customHeight="1">
      <c r="A745" s="2" t="s">
        <v>1087</v>
      </c>
      <c r="B745" s="3" t="s">
        <v>573</v>
      </c>
      <c r="C745" s="3" t="s">
        <v>574</v>
      </c>
      <c r="D745" s="4">
        <v>45608.0</v>
      </c>
      <c r="E745" s="3" t="s">
        <v>9</v>
      </c>
      <c r="F745" s="3" t="s">
        <v>848</v>
      </c>
    </row>
    <row r="746" ht="22.5" customHeight="1">
      <c r="A746" s="2" t="s">
        <v>1088</v>
      </c>
      <c r="B746" s="3" t="s">
        <v>479</v>
      </c>
      <c r="C746" s="3" t="s">
        <v>480</v>
      </c>
      <c r="D746" s="4">
        <v>45600.0</v>
      </c>
      <c r="E746" s="3" t="s">
        <v>9</v>
      </c>
      <c r="F746" s="3" t="s">
        <v>924</v>
      </c>
    </row>
    <row r="747" ht="22.5" customHeight="1">
      <c r="A747" s="2" t="s">
        <v>1089</v>
      </c>
      <c r="B747" s="3" t="s">
        <v>109</v>
      </c>
      <c r="C747" s="3" t="s">
        <v>447</v>
      </c>
      <c r="D747" s="4">
        <v>45614.0</v>
      </c>
      <c r="E747" s="3" t="s">
        <v>9</v>
      </c>
      <c r="F747" s="3" t="s">
        <v>583</v>
      </c>
    </row>
    <row r="748" ht="22.5" customHeight="1">
      <c r="A748" s="2" t="s">
        <v>1090</v>
      </c>
      <c r="B748" s="3" t="s">
        <v>248</v>
      </c>
      <c r="C748" s="3" t="s">
        <v>249</v>
      </c>
      <c r="D748" s="4">
        <v>45600.0</v>
      </c>
      <c r="E748" s="3" t="s">
        <v>9</v>
      </c>
      <c r="F748" s="3" t="s">
        <v>250</v>
      </c>
    </row>
    <row r="749" ht="22.5" customHeight="1">
      <c r="A749" s="2" t="s">
        <v>1091</v>
      </c>
      <c r="B749" s="3" t="s">
        <v>248</v>
      </c>
      <c r="C749" s="3" t="s">
        <v>249</v>
      </c>
      <c r="D749" s="4">
        <v>45609.0</v>
      </c>
      <c r="E749" s="3" t="s">
        <v>9</v>
      </c>
      <c r="F749" s="3" t="s">
        <v>250</v>
      </c>
    </row>
    <row r="750" ht="22.5" customHeight="1">
      <c r="A750" s="2" t="s">
        <v>1092</v>
      </c>
      <c r="B750" s="3" t="s">
        <v>83</v>
      </c>
      <c r="C750" s="3" t="s">
        <v>84</v>
      </c>
      <c r="D750" s="4">
        <v>45603.0</v>
      </c>
      <c r="E750" s="3" t="s">
        <v>9</v>
      </c>
      <c r="F750" s="3" t="s">
        <v>312</v>
      </c>
    </row>
    <row r="751" ht="22.5" customHeight="1">
      <c r="A751" s="2" t="s">
        <v>1093</v>
      </c>
      <c r="B751" s="3" t="s">
        <v>773</v>
      </c>
      <c r="C751" s="3" t="s">
        <v>1094</v>
      </c>
      <c r="D751" s="4">
        <v>45596.0</v>
      </c>
      <c r="E751" s="3" t="s">
        <v>57</v>
      </c>
      <c r="F751" s="3" t="s">
        <v>1095</v>
      </c>
    </row>
    <row r="752" ht="22.5" customHeight="1">
      <c r="A752" s="2" t="s">
        <v>1096</v>
      </c>
      <c r="B752" s="3" t="s">
        <v>12</v>
      </c>
      <c r="C752" s="3" t="s">
        <v>642</v>
      </c>
      <c r="D752" s="4">
        <v>45615.0</v>
      </c>
      <c r="E752" s="3" t="s">
        <v>9</v>
      </c>
      <c r="F752" s="3" t="s">
        <v>1097</v>
      </c>
    </row>
    <row r="753" ht="22.5" customHeight="1">
      <c r="A753" s="2" t="s">
        <v>1098</v>
      </c>
      <c r="B753" s="3" t="s">
        <v>12</v>
      </c>
      <c r="C753" s="3" t="s">
        <v>748</v>
      </c>
      <c r="D753" s="4">
        <v>45596.0</v>
      </c>
      <c r="E753" s="3" t="s">
        <v>9</v>
      </c>
      <c r="F753" s="3" t="s">
        <v>292</v>
      </c>
    </row>
    <row r="754" ht="22.5" customHeight="1">
      <c r="A754" s="2" t="s">
        <v>1099</v>
      </c>
      <c r="B754" s="3" t="s">
        <v>12</v>
      </c>
      <c r="C754" s="3" t="s">
        <v>748</v>
      </c>
      <c r="D754" s="4">
        <v>45616.0</v>
      </c>
      <c r="E754" s="3" t="s">
        <v>9</v>
      </c>
      <c r="F754" s="3" t="s">
        <v>292</v>
      </c>
    </row>
    <row r="755" ht="22.5" customHeight="1">
      <c r="A755" s="2" t="s">
        <v>1100</v>
      </c>
      <c r="B755" s="3" t="s">
        <v>12</v>
      </c>
      <c r="C755" s="3" t="s">
        <v>748</v>
      </c>
      <c r="D755" s="4">
        <v>45596.0</v>
      </c>
      <c r="E755" s="3" t="s">
        <v>9</v>
      </c>
      <c r="F755" s="3" t="s">
        <v>292</v>
      </c>
    </row>
    <row r="756" ht="22.5" customHeight="1">
      <c r="A756" s="2" t="s">
        <v>1101</v>
      </c>
      <c r="B756" s="3" t="s">
        <v>12</v>
      </c>
      <c r="C756" s="3" t="s">
        <v>748</v>
      </c>
      <c r="D756" s="4">
        <v>45596.0</v>
      </c>
      <c r="E756" s="3" t="s">
        <v>9</v>
      </c>
      <c r="F756" s="3" t="s">
        <v>292</v>
      </c>
    </row>
    <row r="757" ht="22.5" customHeight="1">
      <c r="A757" s="2" t="s">
        <v>1102</v>
      </c>
      <c r="B757" s="3" t="s">
        <v>306</v>
      </c>
      <c r="C757" s="3" t="s">
        <v>1103</v>
      </c>
      <c r="D757" s="4">
        <v>45600.0</v>
      </c>
      <c r="E757" s="3" t="s">
        <v>57</v>
      </c>
      <c r="F757" s="3" t="s">
        <v>1104</v>
      </c>
    </row>
    <row r="758" ht="22.5" customHeight="1">
      <c r="A758" s="2" t="s">
        <v>1105</v>
      </c>
      <c r="B758" s="3" t="s">
        <v>83</v>
      </c>
      <c r="C758" s="3" t="s">
        <v>84</v>
      </c>
      <c r="D758" s="4">
        <v>45600.0</v>
      </c>
      <c r="E758" s="3" t="s">
        <v>9</v>
      </c>
      <c r="F758" s="3" t="s">
        <v>312</v>
      </c>
    </row>
    <row r="759" ht="22.5" customHeight="1">
      <c r="A759" s="2" t="s">
        <v>1106</v>
      </c>
      <c r="B759" s="3" t="s">
        <v>248</v>
      </c>
      <c r="C759" s="3" t="s">
        <v>249</v>
      </c>
      <c r="D759" s="4">
        <v>45615.0</v>
      </c>
      <c r="E759" s="3" t="s">
        <v>9</v>
      </c>
      <c r="F759" s="3" t="s">
        <v>250</v>
      </c>
    </row>
    <row r="760" ht="22.5" customHeight="1">
      <c r="A760" s="2" t="s">
        <v>1107</v>
      </c>
      <c r="B760" s="3" t="s">
        <v>248</v>
      </c>
      <c r="C760" s="3" t="s">
        <v>249</v>
      </c>
      <c r="D760" s="4">
        <v>45608.0</v>
      </c>
      <c r="E760" s="3" t="s">
        <v>9</v>
      </c>
      <c r="F760" s="3" t="s">
        <v>250</v>
      </c>
    </row>
    <row r="761" ht="22.5" customHeight="1">
      <c r="A761" s="2" t="s">
        <v>1108</v>
      </c>
      <c r="B761" s="3" t="s">
        <v>12</v>
      </c>
      <c r="C761" s="3" t="s">
        <v>1109</v>
      </c>
      <c r="D761" s="4">
        <v>45600.0</v>
      </c>
      <c r="E761" s="3" t="s">
        <v>9</v>
      </c>
      <c r="F761" s="3" t="s">
        <v>292</v>
      </c>
    </row>
    <row r="762" ht="22.5" customHeight="1">
      <c r="A762" s="2" t="s">
        <v>1110</v>
      </c>
      <c r="B762" s="3" t="s">
        <v>295</v>
      </c>
      <c r="C762" s="3" t="s">
        <v>299</v>
      </c>
      <c r="D762" s="4">
        <v>45600.0</v>
      </c>
      <c r="E762" s="3" t="s">
        <v>24</v>
      </c>
      <c r="F762" s="3" t="s">
        <v>1111</v>
      </c>
    </row>
    <row r="763" ht="22.5" customHeight="1">
      <c r="A763" s="2" t="s">
        <v>1112</v>
      </c>
      <c r="B763" s="3" t="s">
        <v>935</v>
      </c>
      <c r="C763" s="3" t="s">
        <v>936</v>
      </c>
      <c r="D763" s="4">
        <v>45600.0</v>
      </c>
      <c r="E763" s="3" t="s">
        <v>9</v>
      </c>
      <c r="F763" s="3" t="s">
        <v>937</v>
      </c>
    </row>
    <row r="764" ht="22.5" customHeight="1">
      <c r="A764" s="2" t="s">
        <v>1113</v>
      </c>
      <c r="B764" s="3" t="s">
        <v>935</v>
      </c>
      <c r="C764" s="3" t="s">
        <v>936</v>
      </c>
      <c r="D764" s="4">
        <v>45603.0</v>
      </c>
      <c r="E764" s="3" t="s">
        <v>9</v>
      </c>
      <c r="F764" s="3" t="s">
        <v>937</v>
      </c>
    </row>
    <row r="765" ht="22.5" customHeight="1">
      <c r="A765" s="2" t="s">
        <v>1114</v>
      </c>
      <c r="B765" s="3" t="s">
        <v>83</v>
      </c>
      <c r="C765" s="3" t="s">
        <v>223</v>
      </c>
      <c r="D765" s="4">
        <v>45600.0</v>
      </c>
      <c r="E765" s="3" t="s">
        <v>9</v>
      </c>
      <c r="F765" s="3" t="s">
        <v>88</v>
      </c>
    </row>
    <row r="766" ht="22.5" customHeight="1">
      <c r="A766" s="2" t="s">
        <v>1115</v>
      </c>
      <c r="B766" s="3" t="s">
        <v>55</v>
      </c>
      <c r="C766" s="3" t="s">
        <v>56</v>
      </c>
      <c r="D766" s="4">
        <v>45601.0</v>
      </c>
      <c r="E766" s="3" t="s">
        <v>24</v>
      </c>
      <c r="F766" s="3" t="s">
        <v>58</v>
      </c>
    </row>
    <row r="767" ht="22.5" customHeight="1">
      <c r="A767" s="2" t="s">
        <v>1116</v>
      </c>
      <c r="B767" s="3" t="s">
        <v>109</v>
      </c>
      <c r="C767" s="3" t="s">
        <v>447</v>
      </c>
      <c r="D767" s="4">
        <v>45615.0</v>
      </c>
      <c r="E767" s="3" t="s">
        <v>9</v>
      </c>
      <c r="F767" s="3" t="s">
        <v>583</v>
      </c>
    </row>
    <row r="768" ht="22.5" customHeight="1">
      <c r="A768" s="2" t="s">
        <v>1117</v>
      </c>
      <c r="B768" s="3" t="s">
        <v>77</v>
      </c>
      <c r="C768" s="3" t="s">
        <v>407</v>
      </c>
      <c r="D768" s="4">
        <v>45609.0</v>
      </c>
      <c r="E768" s="3" t="s">
        <v>9</v>
      </c>
      <c r="F768" s="3" t="s">
        <v>79</v>
      </c>
    </row>
    <row r="769" ht="22.5" customHeight="1">
      <c r="A769" s="2" t="s">
        <v>1118</v>
      </c>
      <c r="B769" s="3" t="s">
        <v>143</v>
      </c>
      <c r="C769" s="3" t="s">
        <v>144</v>
      </c>
      <c r="D769" s="4">
        <v>45609.0</v>
      </c>
      <c r="E769" s="3" t="s">
        <v>9</v>
      </c>
      <c r="F769" s="3" t="s">
        <v>145</v>
      </c>
    </row>
    <row r="770" ht="22.5" customHeight="1">
      <c r="A770" s="2" t="s">
        <v>1119</v>
      </c>
      <c r="B770" s="3" t="s">
        <v>77</v>
      </c>
      <c r="C770" s="3" t="s">
        <v>407</v>
      </c>
      <c r="D770" s="4">
        <v>45614.0</v>
      </c>
      <c r="E770" s="3" t="s">
        <v>9</v>
      </c>
      <c r="F770" s="3" t="s">
        <v>79</v>
      </c>
    </row>
    <row r="771" ht="22.5" customHeight="1">
      <c r="A771" s="2" t="s">
        <v>1120</v>
      </c>
      <c r="B771" s="3" t="s">
        <v>117</v>
      </c>
      <c r="C771" s="3" t="s">
        <v>118</v>
      </c>
      <c r="D771" s="4">
        <v>45616.0</v>
      </c>
      <c r="E771" s="3" t="s">
        <v>9</v>
      </c>
      <c r="F771" s="3" t="s">
        <v>119</v>
      </c>
    </row>
    <row r="772" ht="22.5" customHeight="1">
      <c r="A772" s="2" t="s">
        <v>1121</v>
      </c>
      <c r="B772" s="3" t="s">
        <v>192</v>
      </c>
      <c r="C772" s="3" t="s">
        <v>303</v>
      </c>
      <c r="D772" s="4">
        <v>45602.0</v>
      </c>
      <c r="E772" s="3" t="s">
        <v>9</v>
      </c>
      <c r="F772" s="3" t="s">
        <v>1122</v>
      </c>
    </row>
    <row r="773" ht="22.5" customHeight="1">
      <c r="A773" s="2" t="s">
        <v>1123</v>
      </c>
      <c r="B773" s="3" t="s">
        <v>1124</v>
      </c>
      <c r="C773" s="3" t="s">
        <v>1125</v>
      </c>
      <c r="D773" s="4">
        <v>45600.0</v>
      </c>
      <c r="E773" s="3" t="s">
        <v>57</v>
      </c>
      <c r="F773" s="3" t="s">
        <v>1126</v>
      </c>
    </row>
    <row r="774" ht="22.5" customHeight="1">
      <c r="A774" s="2" t="s">
        <v>1127</v>
      </c>
      <c r="B774" s="3" t="s">
        <v>126</v>
      </c>
      <c r="C774" s="3" t="s">
        <v>127</v>
      </c>
      <c r="D774" s="4">
        <v>45602.0</v>
      </c>
      <c r="E774" s="3" t="s">
        <v>9</v>
      </c>
      <c r="F774" s="3" t="s">
        <v>128</v>
      </c>
    </row>
    <row r="775" ht="22.5" customHeight="1">
      <c r="A775" s="2" t="s">
        <v>1128</v>
      </c>
      <c r="B775" s="3" t="s">
        <v>126</v>
      </c>
      <c r="C775" s="3" t="s">
        <v>127</v>
      </c>
      <c r="D775" s="4">
        <v>45609.0</v>
      </c>
      <c r="E775" s="3" t="s">
        <v>9</v>
      </c>
      <c r="F775" s="3" t="s">
        <v>128</v>
      </c>
    </row>
    <row r="776" ht="22.5" customHeight="1">
      <c r="A776" s="2" t="s">
        <v>1129</v>
      </c>
      <c r="B776" s="3" t="s">
        <v>126</v>
      </c>
      <c r="C776" s="3" t="s">
        <v>127</v>
      </c>
      <c r="D776" s="4">
        <v>45616.0</v>
      </c>
      <c r="E776" s="3" t="s">
        <v>9</v>
      </c>
      <c r="F776" s="3" t="s">
        <v>128</v>
      </c>
    </row>
    <row r="777" ht="22.5" customHeight="1">
      <c r="A777" s="2" t="s">
        <v>1130</v>
      </c>
      <c r="B777" s="3" t="s">
        <v>71</v>
      </c>
      <c r="C777" s="3" t="s">
        <v>72</v>
      </c>
      <c r="D777" s="4">
        <v>45608.0</v>
      </c>
      <c r="E777" s="3" t="s">
        <v>9</v>
      </c>
      <c r="F777" s="3" t="s">
        <v>73</v>
      </c>
    </row>
    <row r="778" ht="22.5" customHeight="1">
      <c r="A778" s="2" t="s">
        <v>1131</v>
      </c>
      <c r="B778" s="3" t="s">
        <v>71</v>
      </c>
      <c r="C778" s="3" t="s">
        <v>72</v>
      </c>
      <c r="D778" s="4">
        <v>45615.0</v>
      </c>
      <c r="E778" s="3" t="s">
        <v>9</v>
      </c>
      <c r="F778" s="3" t="s">
        <v>73</v>
      </c>
    </row>
    <row r="779" ht="22.5" customHeight="1">
      <c r="A779" s="2" t="s">
        <v>1132</v>
      </c>
      <c r="B779" s="3" t="s">
        <v>242</v>
      </c>
      <c r="C779" s="3" t="s">
        <v>243</v>
      </c>
      <c r="D779" s="4">
        <v>45603.0</v>
      </c>
      <c r="E779" s="3" t="s">
        <v>9</v>
      </c>
      <c r="F779" s="3" t="s">
        <v>459</v>
      </c>
    </row>
    <row r="780" ht="22.5" customHeight="1">
      <c r="A780" s="2" t="s">
        <v>1133</v>
      </c>
      <c r="B780" s="3" t="s">
        <v>242</v>
      </c>
      <c r="C780" s="3" t="s">
        <v>243</v>
      </c>
      <c r="D780" s="4">
        <v>45608.0</v>
      </c>
      <c r="E780" s="3" t="s">
        <v>9</v>
      </c>
      <c r="F780" s="3" t="s">
        <v>459</v>
      </c>
    </row>
    <row r="781" ht="22.5" customHeight="1">
      <c r="A781" s="2" t="s">
        <v>1134</v>
      </c>
      <c r="B781" s="3" t="s">
        <v>242</v>
      </c>
      <c r="C781" s="3" t="s">
        <v>927</v>
      </c>
      <c r="D781" s="4">
        <v>45615.0</v>
      </c>
      <c r="E781" s="3" t="s">
        <v>9</v>
      </c>
      <c r="F781" s="3" t="s">
        <v>459</v>
      </c>
    </row>
    <row r="782" ht="22.5" customHeight="1">
      <c r="A782" s="2" t="s">
        <v>1135</v>
      </c>
      <c r="B782" s="3" t="s">
        <v>1136</v>
      </c>
      <c r="C782" s="3" t="s">
        <v>1137</v>
      </c>
      <c r="D782" s="4">
        <v>45603.0</v>
      </c>
      <c r="E782" s="3" t="s">
        <v>24</v>
      </c>
      <c r="F782" s="3" t="s">
        <v>1138</v>
      </c>
    </row>
    <row r="783" ht="22.5" customHeight="1">
      <c r="A783" s="2" t="s">
        <v>1139</v>
      </c>
      <c r="B783" s="3" t="s">
        <v>39</v>
      </c>
      <c r="C783" s="3" t="s">
        <v>40</v>
      </c>
      <c r="D783" s="4">
        <v>45615.0</v>
      </c>
      <c r="E783" s="3" t="s">
        <v>9</v>
      </c>
      <c r="F783" s="3" t="s">
        <v>1140</v>
      </c>
    </row>
    <row r="784" ht="22.5" customHeight="1">
      <c r="A784" s="2" t="s">
        <v>1141</v>
      </c>
      <c r="B784" s="3" t="s">
        <v>248</v>
      </c>
      <c r="C784" s="3" t="s">
        <v>249</v>
      </c>
      <c r="D784" s="4">
        <v>45614.0</v>
      </c>
      <c r="E784" s="3" t="s">
        <v>9</v>
      </c>
      <c r="F784" s="3" t="s">
        <v>250</v>
      </c>
    </row>
    <row r="785" ht="22.5" customHeight="1">
      <c r="A785" s="2" t="s">
        <v>1142</v>
      </c>
      <c r="B785" s="3" t="s">
        <v>248</v>
      </c>
      <c r="C785" s="3" t="s">
        <v>249</v>
      </c>
      <c r="D785" s="4">
        <v>45607.0</v>
      </c>
      <c r="E785" s="3" t="s">
        <v>9</v>
      </c>
      <c r="F785" s="3" t="s">
        <v>250</v>
      </c>
    </row>
    <row r="786" ht="22.5" customHeight="1">
      <c r="A786" s="2" t="s">
        <v>1143</v>
      </c>
      <c r="B786" s="3" t="s">
        <v>126</v>
      </c>
      <c r="C786" s="3" t="s">
        <v>127</v>
      </c>
      <c r="D786" s="4">
        <v>45603.0</v>
      </c>
      <c r="E786" s="3" t="s">
        <v>9</v>
      </c>
      <c r="F786" s="3" t="s">
        <v>128</v>
      </c>
    </row>
    <row r="787" ht="22.5" customHeight="1">
      <c r="A787" s="2" t="s">
        <v>1144</v>
      </c>
      <c r="B787" s="3" t="s">
        <v>27</v>
      </c>
      <c r="C787" s="3" t="s">
        <v>28</v>
      </c>
      <c r="D787" s="4">
        <v>45615.0</v>
      </c>
      <c r="E787" s="3" t="s">
        <v>9</v>
      </c>
      <c r="F787" s="3" t="s">
        <v>29</v>
      </c>
    </row>
    <row r="788" ht="22.5" customHeight="1">
      <c r="A788" s="2" t="s">
        <v>1145</v>
      </c>
      <c r="B788" s="3" t="s">
        <v>55</v>
      </c>
      <c r="C788" s="3" t="s">
        <v>140</v>
      </c>
      <c r="D788" s="4">
        <v>45609.0</v>
      </c>
      <c r="E788" s="3" t="s">
        <v>9</v>
      </c>
      <c r="F788" s="3" t="s">
        <v>58</v>
      </c>
    </row>
    <row r="789" ht="22.5" customHeight="1">
      <c r="A789" s="2" t="s">
        <v>1146</v>
      </c>
      <c r="B789" s="3" t="s">
        <v>55</v>
      </c>
      <c r="C789" s="3" t="s">
        <v>140</v>
      </c>
      <c r="D789" s="4">
        <v>45623.0</v>
      </c>
      <c r="E789" s="3" t="s">
        <v>9</v>
      </c>
      <c r="F789" s="3" t="s">
        <v>58</v>
      </c>
    </row>
    <row r="790" ht="22.5" customHeight="1">
      <c r="A790" s="2" t="s">
        <v>1147</v>
      </c>
      <c r="B790" s="3" t="s">
        <v>12</v>
      </c>
      <c r="C790" s="3" t="s">
        <v>748</v>
      </c>
      <c r="D790" s="4">
        <v>45603.0</v>
      </c>
      <c r="E790" s="3" t="s">
        <v>57</v>
      </c>
      <c r="F790" s="3" t="s">
        <v>292</v>
      </c>
    </row>
    <row r="791" ht="22.5" customHeight="1">
      <c r="A791" s="2" t="s">
        <v>1148</v>
      </c>
      <c r="B791" s="3" t="s">
        <v>12</v>
      </c>
      <c r="C791" s="3" t="s">
        <v>748</v>
      </c>
      <c r="D791" s="4">
        <v>45602.0</v>
      </c>
      <c r="E791" s="3" t="s">
        <v>24</v>
      </c>
      <c r="F791" s="3" t="s">
        <v>292</v>
      </c>
    </row>
    <row r="792" ht="22.5" customHeight="1">
      <c r="A792" s="2" t="s">
        <v>1149</v>
      </c>
      <c r="B792" s="3" t="s">
        <v>12</v>
      </c>
      <c r="C792" s="3" t="s">
        <v>748</v>
      </c>
      <c r="D792" s="4">
        <v>45609.0</v>
      </c>
      <c r="E792" s="3" t="s">
        <v>9</v>
      </c>
      <c r="F792" s="3" t="s">
        <v>292</v>
      </c>
    </row>
    <row r="793" ht="22.5" customHeight="1">
      <c r="A793" s="2" t="s">
        <v>1150</v>
      </c>
      <c r="B793" s="3" t="s">
        <v>126</v>
      </c>
      <c r="C793" s="3" t="s">
        <v>127</v>
      </c>
      <c r="D793" s="4">
        <v>45603.0</v>
      </c>
      <c r="E793" s="3" t="s">
        <v>9</v>
      </c>
      <c r="F793" s="3" t="s">
        <v>128</v>
      </c>
    </row>
    <row r="794" ht="22.5" customHeight="1">
      <c r="A794" s="2" t="s">
        <v>1151</v>
      </c>
      <c r="B794" s="3" t="s">
        <v>71</v>
      </c>
      <c r="C794" s="3" t="s">
        <v>72</v>
      </c>
      <c r="D794" s="4">
        <v>45603.0</v>
      </c>
      <c r="E794" s="3" t="s">
        <v>9</v>
      </c>
      <c r="F794" s="3" t="s">
        <v>73</v>
      </c>
    </row>
    <row r="795" ht="22.5" customHeight="1">
      <c r="A795" s="2" t="s">
        <v>1152</v>
      </c>
      <c r="B795" s="3" t="s">
        <v>101</v>
      </c>
      <c r="C795" s="3" t="s">
        <v>875</v>
      </c>
      <c r="D795" s="4">
        <v>45602.0</v>
      </c>
      <c r="E795" s="3" t="s">
        <v>9</v>
      </c>
      <c r="F795" s="3" t="s">
        <v>235</v>
      </c>
    </row>
    <row r="796" ht="22.5" customHeight="1">
      <c r="A796" s="2" t="s">
        <v>1153</v>
      </c>
      <c r="B796" s="3" t="s">
        <v>83</v>
      </c>
      <c r="C796" s="3" t="s">
        <v>84</v>
      </c>
      <c r="D796" s="4">
        <v>45616.0</v>
      </c>
      <c r="E796" s="3" t="s">
        <v>9</v>
      </c>
      <c r="F796" s="3" t="s">
        <v>312</v>
      </c>
    </row>
    <row r="797" ht="22.5" customHeight="1">
      <c r="A797" s="2" t="s">
        <v>1154</v>
      </c>
      <c r="B797" s="3" t="s">
        <v>269</v>
      </c>
      <c r="C797" s="3" t="s">
        <v>270</v>
      </c>
      <c r="D797" s="4">
        <v>45617.0</v>
      </c>
      <c r="E797" s="3" t="s">
        <v>9</v>
      </c>
      <c r="F797" s="3" t="s">
        <v>271</v>
      </c>
    </row>
    <row r="798" ht="22.5" customHeight="1">
      <c r="A798" s="2" t="s">
        <v>1155</v>
      </c>
      <c r="B798" s="3" t="s">
        <v>183</v>
      </c>
      <c r="C798" s="3" t="s">
        <v>1156</v>
      </c>
      <c r="D798" s="4">
        <v>45609.0</v>
      </c>
      <c r="E798" s="3" t="s">
        <v>9</v>
      </c>
      <c r="F798" s="3" t="s">
        <v>185</v>
      </c>
    </row>
    <row r="799" ht="22.5" customHeight="1">
      <c r="A799" s="2" t="s">
        <v>1157</v>
      </c>
      <c r="B799" s="3" t="s">
        <v>183</v>
      </c>
      <c r="C799" s="3" t="s">
        <v>1156</v>
      </c>
      <c r="D799" s="4">
        <v>45616.0</v>
      </c>
      <c r="E799" s="3" t="s">
        <v>9</v>
      </c>
      <c r="F799" s="3" t="s">
        <v>185</v>
      </c>
    </row>
    <row r="800" ht="22.5" customHeight="1">
      <c r="A800" s="2" t="s">
        <v>1158</v>
      </c>
      <c r="B800" s="3" t="s">
        <v>174</v>
      </c>
      <c r="C800" s="3" t="s">
        <v>204</v>
      </c>
      <c r="D800" s="4">
        <v>45608.0</v>
      </c>
      <c r="E800" s="3" t="s">
        <v>9</v>
      </c>
      <c r="F800" s="3" t="s">
        <v>205</v>
      </c>
    </row>
    <row r="801" ht="22.5" customHeight="1">
      <c r="A801" s="2" t="s">
        <v>1159</v>
      </c>
      <c r="B801" s="3" t="s">
        <v>174</v>
      </c>
      <c r="C801" s="3" t="s">
        <v>204</v>
      </c>
      <c r="D801" s="4">
        <v>45616.0</v>
      </c>
      <c r="E801" s="3" t="s">
        <v>9</v>
      </c>
      <c r="F801" s="3" t="s">
        <v>205</v>
      </c>
    </row>
    <row r="802" ht="22.5" customHeight="1">
      <c r="A802" s="2" t="s">
        <v>1160</v>
      </c>
      <c r="B802" s="3" t="s">
        <v>174</v>
      </c>
      <c r="C802" s="3" t="s">
        <v>204</v>
      </c>
      <c r="D802" s="4">
        <v>45623.0</v>
      </c>
      <c r="E802" s="3" t="s">
        <v>9</v>
      </c>
      <c r="F802" s="3" t="s">
        <v>205</v>
      </c>
    </row>
    <row r="803" ht="22.5" customHeight="1">
      <c r="A803" s="2" t="s">
        <v>1161</v>
      </c>
      <c r="B803" s="3" t="s">
        <v>60</v>
      </c>
      <c r="C803" s="3" t="s">
        <v>61</v>
      </c>
      <c r="D803" s="4">
        <v>45630.0</v>
      </c>
      <c r="E803" s="3" t="s">
        <v>9</v>
      </c>
      <c r="F803" s="3" t="s">
        <v>62</v>
      </c>
    </row>
    <row r="804" ht="22.5" customHeight="1">
      <c r="A804" s="2" t="s">
        <v>1162</v>
      </c>
      <c r="B804" s="3" t="s">
        <v>935</v>
      </c>
      <c r="C804" s="3" t="s">
        <v>1163</v>
      </c>
      <c r="D804" s="4">
        <v>45607.0</v>
      </c>
      <c r="E804" s="3" t="s">
        <v>9</v>
      </c>
      <c r="F804" s="3" t="s">
        <v>1164</v>
      </c>
    </row>
    <row r="805" ht="22.5" customHeight="1">
      <c r="A805" s="2" t="s">
        <v>1165</v>
      </c>
      <c r="B805" s="3" t="s">
        <v>935</v>
      </c>
      <c r="C805" s="3" t="s">
        <v>936</v>
      </c>
      <c r="D805" s="4">
        <v>45610.0</v>
      </c>
      <c r="E805" s="3" t="s">
        <v>9</v>
      </c>
      <c r="F805" s="3" t="s">
        <v>937</v>
      </c>
    </row>
    <row r="806" ht="22.5" customHeight="1">
      <c r="A806" s="2" t="s">
        <v>1166</v>
      </c>
      <c r="B806" s="3" t="s">
        <v>105</v>
      </c>
      <c r="C806" s="3" t="s">
        <v>428</v>
      </c>
      <c r="D806" s="4">
        <v>45614.0</v>
      </c>
      <c r="E806" s="3" t="s">
        <v>9</v>
      </c>
      <c r="F806" s="3" t="s">
        <v>539</v>
      </c>
    </row>
    <row r="807" ht="22.5" customHeight="1">
      <c r="A807" s="2" t="s">
        <v>1167</v>
      </c>
      <c r="B807" s="3" t="s">
        <v>39</v>
      </c>
      <c r="C807" s="3" t="s">
        <v>40</v>
      </c>
      <c r="D807" s="4">
        <v>45622.0</v>
      </c>
      <c r="E807" s="3" t="s">
        <v>9</v>
      </c>
      <c r="F807" s="3" t="s">
        <v>1068</v>
      </c>
    </row>
    <row r="808" ht="22.5" customHeight="1">
      <c r="A808" s="2" t="s">
        <v>1168</v>
      </c>
      <c r="B808" s="3" t="s">
        <v>970</v>
      </c>
      <c r="C808" s="3" t="s">
        <v>1169</v>
      </c>
      <c r="D808" s="4">
        <v>45604.0</v>
      </c>
      <c r="E808" s="3" t="s">
        <v>9</v>
      </c>
      <c r="F808" s="3" t="s">
        <v>972</v>
      </c>
    </row>
    <row r="809" ht="22.5" customHeight="1">
      <c r="A809" s="2" t="s">
        <v>1170</v>
      </c>
      <c r="B809" s="3" t="s">
        <v>77</v>
      </c>
      <c r="C809" s="3" t="s">
        <v>81</v>
      </c>
      <c r="D809" s="4">
        <v>45616.0</v>
      </c>
      <c r="E809" s="3" t="s">
        <v>9</v>
      </c>
      <c r="F809" s="3" t="s">
        <v>79</v>
      </c>
    </row>
    <row r="810" ht="22.5" customHeight="1">
      <c r="A810" s="2" t="s">
        <v>1171</v>
      </c>
      <c r="B810" s="3" t="s">
        <v>55</v>
      </c>
      <c r="C810" s="3" t="s">
        <v>140</v>
      </c>
      <c r="D810" s="4">
        <v>45608.0</v>
      </c>
      <c r="E810" s="3" t="s">
        <v>9</v>
      </c>
      <c r="F810" s="3" t="s">
        <v>58</v>
      </c>
    </row>
    <row r="811" ht="22.5" customHeight="1">
      <c r="A811" s="2" t="s">
        <v>1172</v>
      </c>
      <c r="B811" s="3" t="s">
        <v>55</v>
      </c>
      <c r="C811" s="3" t="s">
        <v>140</v>
      </c>
      <c r="D811" s="4">
        <v>45630.0</v>
      </c>
      <c r="E811" s="3" t="s">
        <v>9</v>
      </c>
      <c r="F811" s="3" t="s">
        <v>58</v>
      </c>
    </row>
    <row r="812" ht="22.5" customHeight="1">
      <c r="A812" s="2" t="s">
        <v>1173</v>
      </c>
      <c r="B812" s="3" t="s">
        <v>1174</v>
      </c>
      <c r="C812" s="3" t="s">
        <v>1175</v>
      </c>
      <c r="D812" s="4">
        <v>45608.0</v>
      </c>
      <c r="E812" s="3" t="s">
        <v>24</v>
      </c>
      <c r="F812" s="3" t="s">
        <v>1176</v>
      </c>
    </row>
    <row r="813" ht="22.5" customHeight="1">
      <c r="A813" s="2" t="s">
        <v>1177</v>
      </c>
      <c r="B813" s="3" t="s">
        <v>12</v>
      </c>
      <c r="C813" s="3" t="s">
        <v>642</v>
      </c>
      <c r="D813" s="4">
        <v>45616.0</v>
      </c>
      <c r="E813" s="3" t="s">
        <v>9</v>
      </c>
      <c r="F813" s="3" t="s">
        <v>292</v>
      </c>
    </row>
    <row r="814" ht="22.5" customHeight="1">
      <c r="A814" s="2" t="s">
        <v>1178</v>
      </c>
      <c r="B814" s="3" t="s">
        <v>83</v>
      </c>
      <c r="C814" s="3" t="s">
        <v>90</v>
      </c>
      <c r="D814" s="4">
        <v>45617.0</v>
      </c>
      <c r="E814" s="3" t="s">
        <v>9</v>
      </c>
      <c r="F814" s="3" t="s">
        <v>88</v>
      </c>
    </row>
    <row r="815" ht="22.5" customHeight="1">
      <c r="A815" s="2" t="s">
        <v>1179</v>
      </c>
      <c r="B815" s="3" t="s">
        <v>12</v>
      </c>
      <c r="C815" s="3" t="s">
        <v>1180</v>
      </c>
      <c r="D815" s="4">
        <v>45607.0</v>
      </c>
      <c r="E815" s="3" t="s">
        <v>9</v>
      </c>
      <c r="F815" s="3" t="s">
        <v>292</v>
      </c>
    </row>
    <row r="816" ht="22.5" customHeight="1">
      <c r="A816" s="2" t="s">
        <v>1181</v>
      </c>
      <c r="B816" s="3" t="s">
        <v>109</v>
      </c>
      <c r="C816" s="3" t="s">
        <v>582</v>
      </c>
      <c r="D816" s="4">
        <v>45615.0</v>
      </c>
      <c r="E816" s="3" t="s">
        <v>9</v>
      </c>
      <c r="F816" s="3" t="s">
        <v>583</v>
      </c>
    </row>
    <row r="817" ht="22.5" customHeight="1">
      <c r="A817" s="2" t="s">
        <v>1182</v>
      </c>
      <c r="B817" s="3" t="s">
        <v>109</v>
      </c>
      <c r="C817" s="3" t="s">
        <v>582</v>
      </c>
      <c r="D817" s="4">
        <v>45622.0</v>
      </c>
      <c r="E817" s="3" t="s">
        <v>9</v>
      </c>
      <c r="F817" s="3" t="s">
        <v>583</v>
      </c>
    </row>
    <row r="818" ht="22.5" customHeight="1">
      <c r="A818" s="2" t="s">
        <v>1183</v>
      </c>
      <c r="B818" s="3" t="s">
        <v>126</v>
      </c>
      <c r="C818" s="3" t="s">
        <v>127</v>
      </c>
      <c r="D818" s="4">
        <v>45604.0</v>
      </c>
      <c r="E818" s="3" t="s">
        <v>9</v>
      </c>
      <c r="F818" s="3" t="s">
        <v>489</v>
      </c>
    </row>
    <row r="819" ht="22.5" customHeight="1">
      <c r="A819" s="2" t="s">
        <v>1184</v>
      </c>
      <c r="B819" s="3" t="s">
        <v>479</v>
      </c>
      <c r="C819" s="3" t="s">
        <v>480</v>
      </c>
      <c r="D819" s="4">
        <v>45607.0</v>
      </c>
      <c r="E819" s="3" t="s">
        <v>9</v>
      </c>
      <c r="F819" s="3" t="s">
        <v>924</v>
      </c>
    </row>
    <row r="820" ht="22.5" customHeight="1">
      <c r="A820" s="2" t="s">
        <v>1185</v>
      </c>
      <c r="B820" s="3" t="s">
        <v>27</v>
      </c>
      <c r="C820" s="3" t="s">
        <v>892</v>
      </c>
      <c r="D820" s="4">
        <v>45614.0</v>
      </c>
      <c r="E820" s="3" t="s">
        <v>9</v>
      </c>
      <c r="F820" s="3" t="s">
        <v>29</v>
      </c>
    </row>
    <row r="821" ht="22.5" customHeight="1">
      <c r="A821" s="2" t="s">
        <v>1186</v>
      </c>
      <c r="B821" s="3" t="s">
        <v>143</v>
      </c>
      <c r="C821" s="3" t="s">
        <v>144</v>
      </c>
      <c r="D821" s="4">
        <v>45616.0</v>
      </c>
      <c r="E821" s="3" t="s">
        <v>9</v>
      </c>
      <c r="F821" s="3" t="s">
        <v>145</v>
      </c>
    </row>
    <row r="822" ht="22.5" customHeight="1">
      <c r="A822" s="2" t="s">
        <v>1187</v>
      </c>
      <c r="B822" s="3" t="s">
        <v>95</v>
      </c>
      <c r="C822" s="3" t="s">
        <v>1188</v>
      </c>
      <c r="D822" s="4">
        <v>45614.0</v>
      </c>
      <c r="E822" s="3" t="s">
        <v>9</v>
      </c>
      <c r="F822" s="3" t="s">
        <v>368</v>
      </c>
    </row>
    <row r="823" ht="22.5" customHeight="1">
      <c r="A823" s="2" t="s">
        <v>1189</v>
      </c>
      <c r="B823" s="3" t="s">
        <v>83</v>
      </c>
      <c r="C823" s="3" t="s">
        <v>223</v>
      </c>
      <c r="D823" s="4">
        <v>45607.0</v>
      </c>
      <c r="E823" s="3" t="s">
        <v>9</v>
      </c>
      <c r="F823" s="3" t="s">
        <v>911</v>
      </c>
    </row>
    <row r="824" ht="22.5" customHeight="1">
      <c r="A824" s="2" t="s">
        <v>1190</v>
      </c>
      <c r="B824" s="3" t="s">
        <v>1191</v>
      </c>
      <c r="C824" s="3" t="s">
        <v>1192</v>
      </c>
      <c r="D824" s="4">
        <v>45607.0</v>
      </c>
      <c r="E824" s="3" t="s">
        <v>24</v>
      </c>
      <c r="F824" s="3" t="s">
        <v>1193</v>
      </c>
    </row>
    <row r="825" ht="22.5" customHeight="1">
      <c r="A825" s="2" t="s">
        <v>1194</v>
      </c>
      <c r="B825" s="3" t="s">
        <v>573</v>
      </c>
      <c r="C825" s="3" t="s">
        <v>574</v>
      </c>
      <c r="D825" s="4">
        <v>45614.0</v>
      </c>
      <c r="E825" s="3" t="s">
        <v>9</v>
      </c>
      <c r="F825" s="3" t="s">
        <v>848</v>
      </c>
    </row>
    <row r="826" ht="22.5" customHeight="1">
      <c r="A826" s="2" t="s">
        <v>1195</v>
      </c>
      <c r="B826" s="3" t="s">
        <v>573</v>
      </c>
      <c r="C826" s="3" t="s">
        <v>574</v>
      </c>
      <c r="D826" s="4">
        <v>45615.0</v>
      </c>
      <c r="E826" s="3" t="s">
        <v>9</v>
      </c>
      <c r="F826" s="3" t="s">
        <v>848</v>
      </c>
    </row>
    <row r="827" ht="22.5" customHeight="1">
      <c r="A827" s="2" t="s">
        <v>1196</v>
      </c>
      <c r="B827" s="3" t="s">
        <v>71</v>
      </c>
      <c r="C827" s="3" t="s">
        <v>72</v>
      </c>
      <c r="D827" s="4">
        <v>45614.0</v>
      </c>
      <c r="E827" s="3" t="s">
        <v>9</v>
      </c>
      <c r="F827" s="3" t="s">
        <v>73</v>
      </c>
    </row>
    <row r="828" ht="22.5" customHeight="1">
      <c r="A828" s="2" t="s">
        <v>1197</v>
      </c>
      <c r="B828" s="3" t="s">
        <v>192</v>
      </c>
      <c r="C828" s="3" t="s">
        <v>303</v>
      </c>
      <c r="D828" s="4">
        <v>45618.0</v>
      </c>
      <c r="E828" s="3" t="s">
        <v>9</v>
      </c>
      <c r="F828" s="3" t="s">
        <v>796</v>
      </c>
    </row>
    <row r="829" ht="22.5" customHeight="1">
      <c r="A829" s="2" t="s">
        <v>1198</v>
      </c>
      <c r="B829" s="3" t="s">
        <v>117</v>
      </c>
      <c r="C829" s="3" t="s">
        <v>118</v>
      </c>
      <c r="D829" s="4">
        <v>45617.0</v>
      </c>
      <c r="E829" s="3" t="s">
        <v>24</v>
      </c>
      <c r="F829" s="3" t="s">
        <v>119</v>
      </c>
    </row>
    <row r="830" ht="22.5" customHeight="1">
      <c r="A830" s="2" t="s">
        <v>1199</v>
      </c>
      <c r="B830" s="3" t="s">
        <v>117</v>
      </c>
      <c r="C830" s="3" t="s">
        <v>118</v>
      </c>
      <c r="D830" s="4">
        <v>45618.0</v>
      </c>
      <c r="E830" s="3" t="s">
        <v>24</v>
      </c>
      <c r="F830" s="3" t="s">
        <v>119</v>
      </c>
    </row>
    <row r="831" ht="22.5" customHeight="1">
      <c r="A831" s="2" t="s">
        <v>1200</v>
      </c>
      <c r="B831" s="3" t="s">
        <v>161</v>
      </c>
      <c r="C831" s="3" t="s">
        <v>909</v>
      </c>
      <c r="D831" s="4">
        <v>45614.0</v>
      </c>
      <c r="E831" s="3" t="s">
        <v>57</v>
      </c>
      <c r="F831" s="3" t="s">
        <v>337</v>
      </c>
    </row>
    <row r="832" ht="22.5" customHeight="1">
      <c r="A832" s="2" t="s">
        <v>1201</v>
      </c>
      <c r="B832" s="3" t="s">
        <v>161</v>
      </c>
      <c r="C832" s="3" t="s">
        <v>909</v>
      </c>
      <c r="D832" s="4">
        <v>45618.0</v>
      </c>
      <c r="E832" s="3" t="s">
        <v>9</v>
      </c>
      <c r="F832" s="3" t="s">
        <v>337</v>
      </c>
    </row>
    <row r="833" ht="22.5" customHeight="1">
      <c r="A833" s="2" t="s">
        <v>1202</v>
      </c>
      <c r="B833" s="3" t="s">
        <v>192</v>
      </c>
      <c r="C833" s="3" t="s">
        <v>303</v>
      </c>
      <c r="D833" s="4">
        <v>45617.0</v>
      </c>
      <c r="E833" s="3" t="s">
        <v>9</v>
      </c>
      <c r="F833" s="3" t="s">
        <v>796</v>
      </c>
    </row>
    <row r="834" ht="22.5" customHeight="1">
      <c r="A834" s="2" t="s">
        <v>1203</v>
      </c>
      <c r="B834" s="3" t="s">
        <v>1174</v>
      </c>
      <c r="C834" s="3" t="s">
        <v>1204</v>
      </c>
      <c r="D834" s="4">
        <v>45609.0</v>
      </c>
      <c r="E834" s="3" t="s">
        <v>57</v>
      </c>
      <c r="F834" s="3" t="s">
        <v>1176</v>
      </c>
    </row>
    <row r="835" ht="22.5" customHeight="1">
      <c r="A835" s="2" t="s">
        <v>1205</v>
      </c>
      <c r="B835" s="3" t="s">
        <v>174</v>
      </c>
      <c r="C835" s="3" t="s">
        <v>204</v>
      </c>
      <c r="D835" s="4">
        <v>45614.0</v>
      </c>
      <c r="E835" s="3" t="s">
        <v>9</v>
      </c>
      <c r="F835" s="3" t="s">
        <v>205</v>
      </c>
    </row>
    <row r="836" ht="22.5" customHeight="1">
      <c r="A836" s="2" t="s">
        <v>1206</v>
      </c>
      <c r="B836" s="3" t="s">
        <v>174</v>
      </c>
      <c r="C836" s="3" t="s">
        <v>204</v>
      </c>
      <c r="D836" s="4">
        <v>45615.0</v>
      </c>
      <c r="E836" s="3" t="s">
        <v>9</v>
      </c>
      <c r="F836" s="3" t="s">
        <v>205</v>
      </c>
    </row>
    <row r="837" ht="22.5" customHeight="1">
      <c r="A837" s="2" t="s">
        <v>1207</v>
      </c>
      <c r="B837" s="3" t="s">
        <v>55</v>
      </c>
      <c r="C837" s="3" t="s">
        <v>140</v>
      </c>
      <c r="D837" s="4">
        <v>45609.0</v>
      </c>
      <c r="E837" s="3" t="s">
        <v>9</v>
      </c>
      <c r="F837" s="3" t="s">
        <v>58</v>
      </c>
    </row>
    <row r="838" ht="22.5" customHeight="1">
      <c r="A838" s="2" t="s">
        <v>1208</v>
      </c>
      <c r="B838" s="3" t="s">
        <v>101</v>
      </c>
      <c r="C838" s="3" t="s">
        <v>1209</v>
      </c>
      <c r="D838" s="4">
        <v>45609.0</v>
      </c>
      <c r="E838" s="3" t="s">
        <v>9</v>
      </c>
      <c r="F838" s="3" t="s">
        <v>235</v>
      </c>
    </row>
    <row r="839" ht="22.5" customHeight="1">
      <c r="A839" s="2" t="s">
        <v>1210</v>
      </c>
      <c r="B839" s="3" t="s">
        <v>39</v>
      </c>
      <c r="C839" s="3" t="s">
        <v>1211</v>
      </c>
      <c r="D839" s="4">
        <v>45616.0</v>
      </c>
      <c r="E839" s="3" t="s">
        <v>24</v>
      </c>
      <c r="F839" s="3" t="s">
        <v>1068</v>
      </c>
    </row>
    <row r="840" ht="22.5" customHeight="1">
      <c r="A840" s="2" t="s">
        <v>1212</v>
      </c>
      <c r="B840" s="3" t="s">
        <v>39</v>
      </c>
      <c r="C840" s="3" t="s">
        <v>40</v>
      </c>
      <c r="D840" s="4">
        <v>45629.0</v>
      </c>
      <c r="E840" s="3" t="s">
        <v>9</v>
      </c>
      <c r="F840" s="3" t="s">
        <v>525</v>
      </c>
    </row>
    <row r="841" ht="22.5" customHeight="1">
      <c r="A841" s="2" t="s">
        <v>1213</v>
      </c>
      <c r="B841" s="3" t="s">
        <v>930</v>
      </c>
      <c r="C841" s="3" t="s">
        <v>931</v>
      </c>
      <c r="D841" s="4">
        <v>45622.0</v>
      </c>
      <c r="E841" s="3" t="s">
        <v>9</v>
      </c>
      <c r="F841" s="3" t="s">
        <v>932</v>
      </c>
    </row>
    <row r="842" ht="22.5" customHeight="1">
      <c r="A842" s="2" t="s">
        <v>1214</v>
      </c>
      <c r="B842" s="3" t="s">
        <v>248</v>
      </c>
      <c r="C842" s="3" t="s">
        <v>249</v>
      </c>
      <c r="D842" s="4">
        <v>45622.0</v>
      </c>
      <c r="E842" s="3" t="s">
        <v>9</v>
      </c>
      <c r="F842" s="3" t="s">
        <v>250</v>
      </c>
    </row>
    <row r="843" ht="22.5" customHeight="1">
      <c r="A843" s="2" t="s">
        <v>1215</v>
      </c>
      <c r="B843" s="3" t="s">
        <v>242</v>
      </c>
      <c r="C843" s="3" t="s">
        <v>243</v>
      </c>
      <c r="D843" s="4">
        <v>45614.0</v>
      </c>
      <c r="E843" s="3" t="s">
        <v>9</v>
      </c>
      <c r="F843" s="3" t="s">
        <v>459</v>
      </c>
    </row>
    <row r="844" ht="22.5" customHeight="1">
      <c r="A844" s="2" t="s">
        <v>1216</v>
      </c>
      <c r="B844" s="3" t="s">
        <v>22</v>
      </c>
      <c r="C844" s="3" t="s">
        <v>31</v>
      </c>
      <c r="D844" s="4">
        <v>45615.0</v>
      </c>
      <c r="E844" s="3" t="s">
        <v>9</v>
      </c>
      <c r="F844" s="3" t="s">
        <v>327</v>
      </c>
    </row>
    <row r="845" ht="22.5" customHeight="1">
      <c r="A845" s="2" t="s">
        <v>1217</v>
      </c>
      <c r="B845" s="3" t="s">
        <v>27</v>
      </c>
      <c r="C845" s="3" t="s">
        <v>673</v>
      </c>
      <c r="D845" s="4">
        <v>45616.0</v>
      </c>
      <c r="E845" s="3" t="s">
        <v>9</v>
      </c>
      <c r="F845" s="3" t="s">
        <v>29</v>
      </c>
    </row>
    <row r="846" ht="22.5" customHeight="1">
      <c r="A846" s="2" t="s">
        <v>1218</v>
      </c>
      <c r="B846" s="3" t="s">
        <v>22</v>
      </c>
      <c r="C846" s="3" t="s">
        <v>1219</v>
      </c>
      <c r="D846" s="4">
        <v>45616.0</v>
      </c>
      <c r="E846" s="3" t="s">
        <v>9</v>
      </c>
      <c r="F846" s="3" t="s">
        <v>188</v>
      </c>
    </row>
    <row r="847" ht="22.5" customHeight="1">
      <c r="A847" s="2" t="s">
        <v>1220</v>
      </c>
      <c r="B847" s="3" t="s">
        <v>242</v>
      </c>
      <c r="C847" s="3" t="s">
        <v>243</v>
      </c>
      <c r="D847" s="4">
        <v>45622.0</v>
      </c>
      <c r="E847" s="3" t="s">
        <v>9</v>
      </c>
      <c r="F847" s="3" t="s">
        <v>459</v>
      </c>
    </row>
    <row r="848" ht="22.5" customHeight="1">
      <c r="A848" s="2" t="s">
        <v>1221</v>
      </c>
      <c r="B848" s="3" t="s">
        <v>970</v>
      </c>
      <c r="C848" s="3" t="s">
        <v>1169</v>
      </c>
      <c r="D848" s="4">
        <v>45609.0</v>
      </c>
      <c r="E848" s="3" t="s">
        <v>24</v>
      </c>
      <c r="F848" s="3" t="s">
        <v>972</v>
      </c>
    </row>
    <row r="849" ht="22.5" customHeight="1">
      <c r="A849" s="2" t="s">
        <v>1222</v>
      </c>
      <c r="B849" s="3" t="s">
        <v>95</v>
      </c>
      <c r="C849" s="3" t="s">
        <v>442</v>
      </c>
      <c r="D849" s="4">
        <v>45609.0</v>
      </c>
      <c r="E849" s="3" t="s">
        <v>9</v>
      </c>
      <c r="F849" s="3" t="s">
        <v>368</v>
      </c>
    </row>
    <row r="850" ht="22.5" customHeight="1">
      <c r="A850" s="2" t="s">
        <v>1223</v>
      </c>
      <c r="B850" s="3" t="s">
        <v>1224</v>
      </c>
      <c r="C850" s="3" t="s">
        <v>1225</v>
      </c>
      <c r="D850" s="4">
        <v>45616.0</v>
      </c>
      <c r="E850" s="3" t="s">
        <v>9</v>
      </c>
      <c r="F850" s="3" t="s">
        <v>1226</v>
      </c>
    </row>
    <row r="851" ht="22.5" customHeight="1">
      <c r="A851" s="2" t="s">
        <v>1227</v>
      </c>
      <c r="B851" s="3" t="s">
        <v>101</v>
      </c>
      <c r="C851" s="3" t="s">
        <v>875</v>
      </c>
      <c r="D851" s="4">
        <v>45614.0</v>
      </c>
      <c r="E851" s="3" t="s">
        <v>9</v>
      </c>
      <c r="F851" s="3" t="s">
        <v>235</v>
      </c>
    </row>
    <row r="852" ht="22.5" customHeight="1">
      <c r="A852" s="2" t="s">
        <v>1228</v>
      </c>
      <c r="B852" s="3" t="s">
        <v>101</v>
      </c>
      <c r="C852" s="3" t="s">
        <v>875</v>
      </c>
      <c r="D852" s="4">
        <v>45617.0</v>
      </c>
      <c r="E852" s="3" t="s">
        <v>9</v>
      </c>
      <c r="F852" s="3" t="s">
        <v>235</v>
      </c>
    </row>
    <row r="853" ht="22.5" customHeight="1">
      <c r="A853" s="2" t="s">
        <v>1229</v>
      </c>
      <c r="B853" s="3" t="s">
        <v>105</v>
      </c>
      <c r="C853" s="3" t="s">
        <v>428</v>
      </c>
      <c r="D853" s="4">
        <v>45622.0</v>
      </c>
      <c r="E853" s="3" t="s">
        <v>9</v>
      </c>
      <c r="F853" s="3" t="s">
        <v>151</v>
      </c>
    </row>
    <row r="854" ht="22.5" customHeight="1">
      <c r="A854" s="2" t="s">
        <v>1230</v>
      </c>
      <c r="B854" s="3" t="s">
        <v>105</v>
      </c>
      <c r="C854" s="3" t="s">
        <v>428</v>
      </c>
      <c r="D854" s="4">
        <v>45629.0</v>
      </c>
      <c r="E854" s="3" t="s">
        <v>9</v>
      </c>
      <c r="F854" s="3" t="s">
        <v>151</v>
      </c>
    </row>
    <row r="855" ht="22.5" customHeight="1">
      <c r="A855" s="2" t="s">
        <v>1231</v>
      </c>
      <c r="B855" s="3" t="s">
        <v>12</v>
      </c>
      <c r="C855" s="3" t="s">
        <v>748</v>
      </c>
      <c r="D855" s="4">
        <v>45618.0</v>
      </c>
      <c r="E855" s="3" t="s">
        <v>9</v>
      </c>
      <c r="F855" s="3" t="s">
        <v>292</v>
      </c>
    </row>
    <row r="856" ht="22.5" customHeight="1">
      <c r="A856" s="2" t="s">
        <v>1232</v>
      </c>
      <c r="B856" s="3" t="s">
        <v>60</v>
      </c>
      <c r="C856" s="3" t="s">
        <v>61</v>
      </c>
      <c r="D856" s="4">
        <v>45637.0</v>
      </c>
      <c r="E856" s="3" t="s">
        <v>9</v>
      </c>
      <c r="F856" s="3" t="s">
        <v>62</v>
      </c>
    </row>
    <row r="857" ht="22.5" customHeight="1">
      <c r="A857" s="2" t="s">
        <v>1233</v>
      </c>
      <c r="B857" s="3" t="s">
        <v>27</v>
      </c>
      <c r="C857" s="3" t="s">
        <v>28</v>
      </c>
      <c r="D857" s="4">
        <v>45622.0</v>
      </c>
      <c r="E857" s="3" t="s">
        <v>9</v>
      </c>
      <c r="F857" s="3" t="s">
        <v>29</v>
      </c>
    </row>
    <row r="858" ht="22.5" customHeight="1">
      <c r="A858" s="2" t="s">
        <v>1234</v>
      </c>
      <c r="B858" s="3" t="s">
        <v>935</v>
      </c>
      <c r="C858" s="3" t="s">
        <v>1018</v>
      </c>
      <c r="D858" s="4" t="s">
        <v>1235</v>
      </c>
      <c r="E858" s="3" t="s">
        <v>9</v>
      </c>
      <c r="F858" s="3" t="s">
        <v>1236</v>
      </c>
    </row>
    <row r="859" ht="22.5" customHeight="1">
      <c r="A859" s="2" t="s">
        <v>1237</v>
      </c>
      <c r="B859" s="3" t="s">
        <v>935</v>
      </c>
      <c r="C859" s="3" t="s">
        <v>1018</v>
      </c>
      <c r="D859" s="4">
        <v>45616.0</v>
      </c>
      <c r="E859" s="3" t="s">
        <v>9</v>
      </c>
      <c r="F859" s="3" t="s">
        <v>1236</v>
      </c>
    </row>
    <row r="860" ht="22.5" customHeight="1">
      <c r="A860" s="2" t="s">
        <v>1238</v>
      </c>
      <c r="B860" s="3" t="s">
        <v>935</v>
      </c>
      <c r="C860" s="3" t="s">
        <v>1018</v>
      </c>
      <c r="D860" s="4">
        <v>45614.0</v>
      </c>
      <c r="E860" s="3" t="s">
        <v>9</v>
      </c>
      <c r="F860" s="3" t="s">
        <v>937</v>
      </c>
    </row>
    <row r="861" ht="22.5" customHeight="1">
      <c r="A861" s="2" t="s">
        <v>1239</v>
      </c>
      <c r="B861" s="3" t="s">
        <v>126</v>
      </c>
      <c r="C861" s="3" t="s">
        <v>127</v>
      </c>
      <c r="D861" s="4">
        <v>45614.0</v>
      </c>
      <c r="E861" s="3" t="s">
        <v>9</v>
      </c>
      <c r="F861" s="3" t="s">
        <v>128</v>
      </c>
    </row>
    <row r="862" ht="22.5" customHeight="1">
      <c r="A862" s="2" t="s">
        <v>1240</v>
      </c>
      <c r="B862" s="3" t="s">
        <v>95</v>
      </c>
      <c r="C862" s="3" t="s">
        <v>96</v>
      </c>
      <c r="D862" s="4">
        <v>45617.0</v>
      </c>
      <c r="E862" s="3" t="s">
        <v>9</v>
      </c>
      <c r="F862" s="3" t="s">
        <v>955</v>
      </c>
    </row>
    <row r="863" ht="22.5" customHeight="1">
      <c r="A863" s="2" t="s">
        <v>1241</v>
      </c>
      <c r="B863" s="3" t="s">
        <v>970</v>
      </c>
      <c r="C863" s="3" t="s">
        <v>1242</v>
      </c>
      <c r="D863" s="4">
        <v>45622.0</v>
      </c>
      <c r="E863" s="3" t="s">
        <v>9</v>
      </c>
      <c r="F863" s="3" t="s">
        <v>972</v>
      </c>
    </row>
    <row r="864" ht="22.5" customHeight="1">
      <c r="A864" s="2" t="s">
        <v>1243</v>
      </c>
      <c r="B864" s="3" t="s">
        <v>970</v>
      </c>
      <c r="C864" s="3" t="s">
        <v>1242</v>
      </c>
      <c r="D864" s="4">
        <v>45623.0</v>
      </c>
      <c r="E864" s="3" t="s">
        <v>9</v>
      </c>
      <c r="F864" s="3" t="s">
        <v>972</v>
      </c>
    </row>
    <row r="865" ht="22.5" customHeight="1">
      <c r="A865" s="2" t="s">
        <v>1244</v>
      </c>
      <c r="B865" s="3" t="s">
        <v>970</v>
      </c>
      <c r="C865" s="3" t="s">
        <v>1242</v>
      </c>
      <c r="D865" s="4">
        <v>45629.0</v>
      </c>
      <c r="E865" s="3" t="s">
        <v>9</v>
      </c>
      <c r="F865" s="3" t="s">
        <v>972</v>
      </c>
    </row>
    <row r="866" ht="22.5" customHeight="1">
      <c r="A866" s="2" t="s">
        <v>1245</v>
      </c>
      <c r="B866" s="3" t="s">
        <v>970</v>
      </c>
      <c r="C866" s="3" t="s">
        <v>1242</v>
      </c>
      <c r="D866" s="4">
        <v>45630.0</v>
      </c>
      <c r="E866" s="3" t="s">
        <v>9</v>
      </c>
      <c r="F866" s="3" t="s">
        <v>972</v>
      </c>
    </row>
    <row r="867" ht="22.5" customHeight="1">
      <c r="A867" s="2" t="s">
        <v>1246</v>
      </c>
      <c r="B867" s="3" t="s">
        <v>248</v>
      </c>
      <c r="C867" s="3" t="s">
        <v>249</v>
      </c>
      <c r="D867" s="4">
        <v>45617.0</v>
      </c>
      <c r="E867" s="3" t="s">
        <v>9</v>
      </c>
      <c r="F867" s="3" t="s">
        <v>250</v>
      </c>
    </row>
    <row r="868" ht="22.5" customHeight="1">
      <c r="A868" s="2" t="s">
        <v>1247</v>
      </c>
      <c r="B868" s="3" t="s">
        <v>27</v>
      </c>
      <c r="C868" s="3" t="s">
        <v>716</v>
      </c>
      <c r="D868" s="4">
        <v>45617.0</v>
      </c>
      <c r="E868" s="3" t="s">
        <v>9</v>
      </c>
      <c r="F868" s="3" t="s">
        <v>29</v>
      </c>
    </row>
    <row r="869" ht="22.5" customHeight="1">
      <c r="A869" s="2" t="s">
        <v>1248</v>
      </c>
      <c r="B869" s="3" t="s">
        <v>126</v>
      </c>
      <c r="C869" s="3" t="s">
        <v>127</v>
      </c>
      <c r="D869" s="4">
        <v>45617.0</v>
      </c>
      <c r="E869" s="3" t="s">
        <v>9</v>
      </c>
      <c r="F869" s="3" t="s">
        <v>128</v>
      </c>
    </row>
    <row r="870" ht="22.5" customHeight="1">
      <c r="A870" s="2" t="s">
        <v>1249</v>
      </c>
      <c r="B870" s="3" t="s">
        <v>18</v>
      </c>
      <c r="C870" s="3" t="s">
        <v>19</v>
      </c>
      <c r="D870" s="4">
        <v>45616.0</v>
      </c>
      <c r="E870" s="3" t="s">
        <v>9</v>
      </c>
      <c r="F870" s="3" t="s">
        <v>20</v>
      </c>
    </row>
    <row r="871" ht="22.5" customHeight="1">
      <c r="A871" s="2" t="s">
        <v>1250</v>
      </c>
      <c r="B871" s="3" t="s">
        <v>573</v>
      </c>
      <c r="C871" s="3" t="s">
        <v>574</v>
      </c>
      <c r="D871" s="4">
        <v>45622.0</v>
      </c>
      <c r="E871" s="3" t="s">
        <v>9</v>
      </c>
      <c r="F871" s="3" t="s">
        <v>848</v>
      </c>
    </row>
    <row r="872" ht="22.5" customHeight="1">
      <c r="A872" s="2" t="s">
        <v>1251</v>
      </c>
      <c r="B872" s="3" t="s">
        <v>573</v>
      </c>
      <c r="C872" s="3" t="s">
        <v>574</v>
      </c>
      <c r="D872" s="4">
        <v>45629.0</v>
      </c>
      <c r="E872" s="3" t="s">
        <v>9</v>
      </c>
      <c r="F872" s="3" t="s">
        <v>848</v>
      </c>
    </row>
    <row r="873" ht="22.5" customHeight="1">
      <c r="A873" s="2" t="s">
        <v>1252</v>
      </c>
      <c r="B873" s="3" t="s">
        <v>39</v>
      </c>
      <c r="C873" s="3" t="s">
        <v>40</v>
      </c>
      <c r="D873" s="4">
        <v>45629.0</v>
      </c>
      <c r="E873" s="3" t="s">
        <v>9</v>
      </c>
      <c r="F873" s="3" t="s">
        <v>190</v>
      </c>
    </row>
    <row r="874" ht="22.5" customHeight="1">
      <c r="A874" s="2" t="s">
        <v>1253</v>
      </c>
      <c r="B874" s="3" t="s">
        <v>39</v>
      </c>
      <c r="C874" s="3" t="s">
        <v>40</v>
      </c>
      <c r="D874" s="4">
        <v>45636.0</v>
      </c>
      <c r="E874" s="3" t="s">
        <v>9</v>
      </c>
      <c r="F874" s="3" t="s">
        <v>1254</v>
      </c>
    </row>
    <row r="875" ht="22.5" customHeight="1">
      <c r="A875" s="2" t="s">
        <v>1255</v>
      </c>
      <c r="B875" s="3" t="s">
        <v>22</v>
      </c>
      <c r="C875" s="3" t="s">
        <v>31</v>
      </c>
      <c r="D875" s="4">
        <v>45622.0</v>
      </c>
      <c r="E875" s="3" t="s">
        <v>9</v>
      </c>
      <c r="F875" s="3" t="s">
        <v>188</v>
      </c>
    </row>
    <row r="876" ht="22.5" customHeight="1">
      <c r="A876" s="2" t="s">
        <v>1256</v>
      </c>
      <c r="B876" s="3" t="s">
        <v>174</v>
      </c>
      <c r="C876" s="3" t="s">
        <v>204</v>
      </c>
      <c r="D876" s="4">
        <v>45630.0</v>
      </c>
      <c r="E876" s="3" t="s">
        <v>9</v>
      </c>
      <c r="F876" s="3" t="s">
        <v>205</v>
      </c>
    </row>
    <row r="877" ht="22.5" customHeight="1">
      <c r="A877" s="2" t="s">
        <v>1257</v>
      </c>
      <c r="B877" s="3" t="s">
        <v>479</v>
      </c>
      <c r="C877" s="3" t="s">
        <v>480</v>
      </c>
      <c r="D877" s="4">
        <v>45621.0</v>
      </c>
      <c r="E877" s="3" t="s">
        <v>9</v>
      </c>
      <c r="F877" s="3" t="s">
        <v>924</v>
      </c>
    </row>
    <row r="878" ht="22.5" customHeight="1">
      <c r="A878" s="2" t="s">
        <v>1258</v>
      </c>
      <c r="B878" s="3" t="s">
        <v>71</v>
      </c>
      <c r="C878" s="3" t="s">
        <v>72</v>
      </c>
      <c r="D878" s="4">
        <v>45616.0</v>
      </c>
      <c r="E878" s="3" t="s">
        <v>9</v>
      </c>
      <c r="F878" s="3" t="s">
        <v>73</v>
      </c>
    </row>
    <row r="879" ht="22.5" customHeight="1">
      <c r="A879" s="2" t="s">
        <v>1259</v>
      </c>
      <c r="B879" s="3" t="s">
        <v>248</v>
      </c>
      <c r="C879" s="3" t="s">
        <v>249</v>
      </c>
      <c r="D879" s="4">
        <v>45621.0</v>
      </c>
      <c r="E879" s="3" t="s">
        <v>9</v>
      </c>
      <c r="F879" s="3" t="s">
        <v>250</v>
      </c>
    </row>
    <row r="880" ht="22.5" customHeight="1">
      <c r="A880" s="2" t="s">
        <v>1260</v>
      </c>
      <c r="B880" s="3" t="s">
        <v>60</v>
      </c>
      <c r="C880" s="3" t="s">
        <v>61</v>
      </c>
      <c r="D880" s="4">
        <v>45644.0</v>
      </c>
      <c r="E880" s="3" t="s">
        <v>9</v>
      </c>
      <c r="F880" s="3" t="s">
        <v>62</v>
      </c>
    </row>
    <row r="881" ht="22.5" customHeight="1">
      <c r="A881" s="2" t="s">
        <v>1261</v>
      </c>
      <c r="B881" s="3" t="s">
        <v>27</v>
      </c>
      <c r="C881" s="3" t="s">
        <v>716</v>
      </c>
      <c r="D881" s="4">
        <v>45629.0</v>
      </c>
      <c r="E881" s="3" t="s">
        <v>9</v>
      </c>
      <c r="F881" s="3" t="s">
        <v>29</v>
      </c>
    </row>
    <row r="882" ht="22.5" customHeight="1">
      <c r="A882" s="2" t="s">
        <v>1262</v>
      </c>
      <c r="B882" s="3" t="s">
        <v>109</v>
      </c>
      <c r="C882" s="3" t="s">
        <v>447</v>
      </c>
      <c r="D882" s="4">
        <v>45629.0</v>
      </c>
      <c r="E882" s="3" t="s">
        <v>9</v>
      </c>
      <c r="F882" s="3" t="s">
        <v>583</v>
      </c>
    </row>
    <row r="883" ht="22.5" customHeight="1">
      <c r="A883" s="2" t="s">
        <v>1263</v>
      </c>
      <c r="B883" s="3" t="s">
        <v>602</v>
      </c>
      <c r="C883" s="3" t="s">
        <v>603</v>
      </c>
      <c r="D883" s="4">
        <v>45616.0</v>
      </c>
      <c r="E883" s="3" t="s">
        <v>24</v>
      </c>
      <c r="F883" s="3" t="s">
        <v>783</v>
      </c>
    </row>
    <row r="884" ht="22.5" customHeight="1">
      <c r="A884" s="2" t="s">
        <v>1264</v>
      </c>
      <c r="B884" s="3" t="s">
        <v>183</v>
      </c>
      <c r="C884" s="3" t="s">
        <v>184</v>
      </c>
      <c r="D884" s="4">
        <v>45623.0</v>
      </c>
      <c r="E884" s="3" t="s">
        <v>9</v>
      </c>
      <c r="F884" s="3" t="s">
        <v>185</v>
      </c>
    </row>
    <row r="885" ht="22.5" customHeight="1">
      <c r="A885" s="2" t="s">
        <v>1265</v>
      </c>
      <c r="B885" s="3" t="s">
        <v>183</v>
      </c>
      <c r="C885" s="3" t="s">
        <v>184</v>
      </c>
      <c r="D885" s="4">
        <v>45630.0</v>
      </c>
      <c r="E885" s="3" t="s">
        <v>9</v>
      </c>
      <c r="F885" s="3" t="s">
        <v>185</v>
      </c>
    </row>
    <row r="886" ht="22.5" customHeight="1">
      <c r="A886" s="2" t="s">
        <v>1266</v>
      </c>
      <c r="B886" s="3" t="s">
        <v>83</v>
      </c>
      <c r="C886" s="3" t="s">
        <v>90</v>
      </c>
      <c r="D886" s="4">
        <v>45624.0</v>
      </c>
      <c r="E886" s="3" t="s">
        <v>9</v>
      </c>
      <c r="F886" s="3" t="s">
        <v>88</v>
      </c>
    </row>
    <row r="887" ht="22.5" customHeight="1">
      <c r="A887" s="2" t="s">
        <v>1267</v>
      </c>
      <c r="B887" s="3" t="s">
        <v>83</v>
      </c>
      <c r="C887" s="3" t="s">
        <v>90</v>
      </c>
      <c r="D887" s="4">
        <v>45622.0</v>
      </c>
      <c r="E887" s="3" t="s">
        <v>9</v>
      </c>
      <c r="F887" s="3" t="s">
        <v>88</v>
      </c>
    </row>
    <row r="888" ht="22.5" customHeight="1">
      <c r="A888" s="2" t="s">
        <v>1268</v>
      </c>
      <c r="B888" s="3" t="s">
        <v>22</v>
      </c>
      <c r="C888" s="3" t="s">
        <v>1219</v>
      </c>
      <c r="D888" s="4">
        <v>45624.0</v>
      </c>
      <c r="E888" s="3" t="s">
        <v>24</v>
      </c>
      <c r="F888" s="3" t="s">
        <v>1269</v>
      </c>
    </row>
    <row r="889" ht="22.5" customHeight="1">
      <c r="A889" s="2" t="s">
        <v>1270</v>
      </c>
      <c r="B889" s="3" t="s">
        <v>431</v>
      </c>
      <c r="C889" s="3" t="s">
        <v>657</v>
      </c>
      <c r="D889" s="4">
        <v>45617.0</v>
      </c>
      <c r="E889" s="3" t="s">
        <v>24</v>
      </c>
      <c r="F889" s="3" t="s">
        <v>1271</v>
      </c>
    </row>
    <row r="890" ht="22.5" customHeight="1">
      <c r="A890" s="2" t="s">
        <v>1272</v>
      </c>
      <c r="B890" s="3" t="s">
        <v>12</v>
      </c>
      <c r="C890" s="3" t="s">
        <v>642</v>
      </c>
      <c r="D890" s="4">
        <v>45617.0</v>
      </c>
      <c r="E890" s="3" t="s">
        <v>57</v>
      </c>
      <c r="F890" s="3" t="s">
        <v>292</v>
      </c>
    </row>
    <row r="891" ht="22.5" customHeight="1">
      <c r="A891" s="2" t="s">
        <v>1273</v>
      </c>
      <c r="B891" s="3" t="s">
        <v>105</v>
      </c>
      <c r="C891" s="3" t="s">
        <v>428</v>
      </c>
      <c r="D891" s="4">
        <v>45625.0</v>
      </c>
      <c r="E891" s="3" t="s">
        <v>24</v>
      </c>
      <c r="F891" s="3" t="s">
        <v>107</v>
      </c>
    </row>
    <row r="892" ht="22.5" customHeight="1">
      <c r="A892" s="2" t="s">
        <v>1274</v>
      </c>
      <c r="B892" s="3" t="s">
        <v>105</v>
      </c>
      <c r="C892" s="3" t="s">
        <v>1275</v>
      </c>
      <c r="D892" s="4">
        <v>45629.0</v>
      </c>
      <c r="E892" s="3" t="s">
        <v>9</v>
      </c>
      <c r="F892" s="3" t="s">
        <v>107</v>
      </c>
    </row>
    <row r="893" ht="22.5" customHeight="1">
      <c r="A893" s="2" t="s">
        <v>1276</v>
      </c>
      <c r="B893" s="3" t="s">
        <v>12</v>
      </c>
      <c r="C893" s="3" t="s">
        <v>642</v>
      </c>
      <c r="D893" s="4">
        <v>45624.0</v>
      </c>
      <c r="E893" s="3" t="s">
        <v>9</v>
      </c>
      <c r="F893" s="3" t="s">
        <v>1277</v>
      </c>
    </row>
    <row r="894" ht="22.5" customHeight="1">
      <c r="A894" s="2" t="s">
        <v>1278</v>
      </c>
      <c r="B894" s="3" t="s">
        <v>12</v>
      </c>
      <c r="C894" s="3" t="s">
        <v>642</v>
      </c>
      <c r="D894" s="4">
        <v>45621.0</v>
      </c>
      <c r="E894" s="3" t="s">
        <v>9</v>
      </c>
      <c r="F894" s="3" t="s">
        <v>292</v>
      </c>
    </row>
    <row r="895" ht="22.5" customHeight="1">
      <c r="A895" s="2" t="s">
        <v>1279</v>
      </c>
      <c r="B895" s="3" t="s">
        <v>22</v>
      </c>
      <c r="C895" s="3" t="s">
        <v>31</v>
      </c>
      <c r="D895" s="4">
        <v>45629.0</v>
      </c>
      <c r="E895" s="3" t="s">
        <v>9</v>
      </c>
      <c r="F895" s="3" t="s">
        <v>275</v>
      </c>
    </row>
    <row r="896" ht="22.5" customHeight="1">
      <c r="A896" s="2" t="s">
        <v>1280</v>
      </c>
      <c r="B896" s="3" t="s">
        <v>22</v>
      </c>
      <c r="C896" s="3" t="s">
        <v>31</v>
      </c>
      <c r="D896" s="4">
        <v>45631.0</v>
      </c>
      <c r="E896" s="3" t="s">
        <v>24</v>
      </c>
      <c r="F896" s="3" t="s">
        <v>275</v>
      </c>
    </row>
    <row r="897" ht="22.5" customHeight="1">
      <c r="A897" s="2" t="s">
        <v>1281</v>
      </c>
      <c r="B897" s="3" t="s">
        <v>126</v>
      </c>
      <c r="C897" s="3" t="s">
        <v>127</v>
      </c>
      <c r="D897" s="4">
        <v>45618.0</v>
      </c>
      <c r="E897" s="3" t="s">
        <v>9</v>
      </c>
      <c r="F897" s="3" t="s">
        <v>128</v>
      </c>
    </row>
    <row r="898" ht="22.5" customHeight="1">
      <c r="A898" s="2" t="s">
        <v>1282</v>
      </c>
      <c r="B898" s="3" t="s">
        <v>644</v>
      </c>
      <c r="C898" s="3" t="s">
        <v>1283</v>
      </c>
      <c r="D898" s="4">
        <v>45622.0</v>
      </c>
      <c r="E898" s="3" t="s">
        <v>9</v>
      </c>
      <c r="F898" s="5">
        <v>123.0</v>
      </c>
    </row>
    <row r="899" ht="22.5" customHeight="1">
      <c r="A899" s="2" t="s">
        <v>1284</v>
      </c>
      <c r="B899" s="3" t="s">
        <v>161</v>
      </c>
      <c r="C899" s="3" t="s">
        <v>288</v>
      </c>
      <c r="D899" s="4">
        <v>45629.0</v>
      </c>
      <c r="E899" s="3" t="s">
        <v>9</v>
      </c>
      <c r="F899" s="3" t="s">
        <v>337</v>
      </c>
    </row>
    <row r="900" ht="22.5" customHeight="1">
      <c r="A900" s="2" t="s">
        <v>1285</v>
      </c>
      <c r="B900" s="3" t="s">
        <v>161</v>
      </c>
      <c r="C900" s="3" t="s">
        <v>713</v>
      </c>
      <c r="D900" s="4">
        <v>45643.0</v>
      </c>
      <c r="E900" s="3" t="s">
        <v>9</v>
      </c>
      <c r="F900" s="3" t="s">
        <v>337</v>
      </c>
    </row>
    <row r="901" ht="22.5" customHeight="1">
      <c r="A901" s="2" t="s">
        <v>1286</v>
      </c>
      <c r="B901" s="3" t="s">
        <v>192</v>
      </c>
      <c r="C901" s="3" t="s">
        <v>303</v>
      </c>
      <c r="D901" s="4">
        <v>45622.0</v>
      </c>
      <c r="E901" s="3" t="s">
        <v>9</v>
      </c>
      <c r="F901" s="3" t="s">
        <v>796</v>
      </c>
    </row>
    <row r="902" ht="22.5" customHeight="1">
      <c r="A902" s="2" t="s">
        <v>1287</v>
      </c>
      <c r="B902" s="3" t="s">
        <v>27</v>
      </c>
      <c r="C902" s="3" t="s">
        <v>1288</v>
      </c>
      <c r="D902" s="4">
        <v>45624.0</v>
      </c>
      <c r="E902" s="3" t="s">
        <v>9</v>
      </c>
      <c r="F902" s="3" t="s">
        <v>29</v>
      </c>
    </row>
    <row r="903" ht="22.5" customHeight="1">
      <c r="A903" s="2" t="s">
        <v>1289</v>
      </c>
      <c r="B903" s="3" t="s">
        <v>71</v>
      </c>
      <c r="C903" s="3" t="s">
        <v>1290</v>
      </c>
      <c r="D903" s="4">
        <v>45629.0</v>
      </c>
      <c r="E903" s="3" t="s">
        <v>9</v>
      </c>
      <c r="F903" s="3" t="s">
        <v>73</v>
      </c>
    </row>
    <row r="904" ht="22.5" customHeight="1">
      <c r="A904" s="2" t="s">
        <v>1291</v>
      </c>
      <c r="B904" s="3" t="s">
        <v>71</v>
      </c>
      <c r="C904" s="3" t="s">
        <v>72</v>
      </c>
      <c r="D904" s="4">
        <v>45636.0</v>
      </c>
      <c r="E904" s="3" t="s">
        <v>9</v>
      </c>
      <c r="F904" s="3" t="s">
        <v>73</v>
      </c>
    </row>
    <row r="905" ht="22.5" customHeight="1">
      <c r="A905" s="2" t="s">
        <v>1292</v>
      </c>
      <c r="B905" s="3" t="s">
        <v>83</v>
      </c>
      <c r="C905" s="3" t="s">
        <v>223</v>
      </c>
      <c r="D905" s="4">
        <v>45629.0</v>
      </c>
      <c r="E905" s="3" t="s">
        <v>9</v>
      </c>
      <c r="F905" s="3" t="s">
        <v>88</v>
      </c>
    </row>
    <row r="906" ht="22.5" customHeight="1">
      <c r="A906" s="2" t="s">
        <v>1293</v>
      </c>
      <c r="B906" s="3" t="s">
        <v>83</v>
      </c>
      <c r="C906" s="3" t="s">
        <v>223</v>
      </c>
      <c r="D906" s="4">
        <v>45636.0</v>
      </c>
      <c r="E906" s="3" t="s">
        <v>9</v>
      </c>
      <c r="F906" s="3" t="s">
        <v>88</v>
      </c>
    </row>
    <row r="907" ht="22.5" customHeight="1">
      <c r="A907" s="2" t="s">
        <v>1294</v>
      </c>
      <c r="B907" s="3" t="s">
        <v>109</v>
      </c>
      <c r="C907" s="3" t="s">
        <v>582</v>
      </c>
      <c r="D907" s="4">
        <v>45636.0</v>
      </c>
      <c r="E907" s="3" t="s">
        <v>9</v>
      </c>
      <c r="F907" s="3" t="s">
        <v>583</v>
      </c>
    </row>
    <row r="908" ht="22.5" customHeight="1">
      <c r="A908" s="2" t="s">
        <v>1295</v>
      </c>
      <c r="B908" s="3" t="s">
        <v>126</v>
      </c>
      <c r="C908" s="3" t="s">
        <v>127</v>
      </c>
      <c r="D908" s="4">
        <v>45623.0</v>
      </c>
      <c r="E908" s="3" t="s">
        <v>9</v>
      </c>
      <c r="F908" s="3" t="s">
        <v>128</v>
      </c>
    </row>
    <row r="909" ht="22.5" customHeight="1">
      <c r="A909" s="2" t="s">
        <v>1296</v>
      </c>
      <c r="B909" s="3" t="s">
        <v>126</v>
      </c>
      <c r="C909" s="3" t="s">
        <v>1297</v>
      </c>
      <c r="D909" s="4">
        <v>45630.0</v>
      </c>
      <c r="E909" s="3" t="s">
        <v>9</v>
      </c>
      <c r="F909" s="3" t="s">
        <v>128</v>
      </c>
    </row>
    <row r="910" ht="22.5" customHeight="1">
      <c r="A910" s="2" t="s">
        <v>1298</v>
      </c>
      <c r="B910" s="3" t="s">
        <v>77</v>
      </c>
      <c r="C910" s="3" t="s">
        <v>407</v>
      </c>
      <c r="D910" s="4">
        <v>45623.0</v>
      </c>
      <c r="E910" s="3" t="s">
        <v>9</v>
      </c>
      <c r="F910" s="3" t="s">
        <v>79</v>
      </c>
    </row>
    <row r="911" ht="22.5" customHeight="1">
      <c r="A911" s="2" t="s">
        <v>1299</v>
      </c>
      <c r="B911" s="3" t="s">
        <v>77</v>
      </c>
      <c r="C911" s="3" t="s">
        <v>81</v>
      </c>
      <c r="D911" s="4">
        <v>45630.0</v>
      </c>
      <c r="E911" s="3" t="s">
        <v>9</v>
      </c>
      <c r="F911" s="3" t="s">
        <v>79</v>
      </c>
    </row>
    <row r="912" ht="22.5" customHeight="1">
      <c r="A912" s="2" t="s">
        <v>1300</v>
      </c>
      <c r="B912" s="3" t="s">
        <v>101</v>
      </c>
      <c r="C912" s="3" t="s">
        <v>875</v>
      </c>
      <c r="D912" s="4">
        <v>45623.0</v>
      </c>
      <c r="E912" s="3" t="s">
        <v>9</v>
      </c>
      <c r="F912" s="3" t="s">
        <v>235</v>
      </c>
    </row>
    <row r="913" ht="22.5" customHeight="1">
      <c r="A913" s="2" t="s">
        <v>1301</v>
      </c>
      <c r="B913" s="3" t="s">
        <v>12</v>
      </c>
      <c r="C913" s="3" t="s">
        <v>1302</v>
      </c>
      <c r="D913" s="4">
        <v>45623.0</v>
      </c>
      <c r="E913" s="3" t="s">
        <v>9</v>
      </c>
      <c r="F913" s="3" t="s">
        <v>292</v>
      </c>
    </row>
    <row r="914" ht="22.5" customHeight="1">
      <c r="A914" s="2" t="s">
        <v>1303</v>
      </c>
      <c r="B914" s="3" t="s">
        <v>12</v>
      </c>
      <c r="C914" s="3" t="s">
        <v>1109</v>
      </c>
      <c r="D914" s="4">
        <v>45629.0</v>
      </c>
      <c r="E914" s="3" t="s">
        <v>9</v>
      </c>
      <c r="F914" s="3" t="s">
        <v>292</v>
      </c>
    </row>
    <row r="915" ht="22.5" customHeight="1">
      <c r="A915" s="2" t="s">
        <v>1304</v>
      </c>
      <c r="B915" s="3" t="s">
        <v>12</v>
      </c>
      <c r="C915" s="3" t="s">
        <v>1109</v>
      </c>
      <c r="D915" s="4">
        <v>45631.0</v>
      </c>
      <c r="E915" s="3" t="s">
        <v>9</v>
      </c>
      <c r="F915" s="3" t="s">
        <v>292</v>
      </c>
    </row>
    <row r="916" ht="22.5" customHeight="1">
      <c r="A916" s="2" t="s">
        <v>1305</v>
      </c>
      <c r="B916" s="3" t="s">
        <v>117</v>
      </c>
      <c r="C916" s="3" t="s">
        <v>118</v>
      </c>
      <c r="D916" s="4">
        <v>45623.0</v>
      </c>
      <c r="E916" s="3" t="s">
        <v>9</v>
      </c>
      <c r="F916" s="3" t="s">
        <v>119</v>
      </c>
    </row>
    <row r="917" ht="22.5" customHeight="1">
      <c r="A917" s="2" t="s">
        <v>1306</v>
      </c>
      <c r="B917" s="3" t="s">
        <v>117</v>
      </c>
      <c r="C917" s="3" t="s">
        <v>118</v>
      </c>
      <c r="D917" s="4">
        <v>45624.0</v>
      </c>
      <c r="E917" s="3" t="s">
        <v>9</v>
      </c>
      <c r="F917" s="3" t="s">
        <v>119</v>
      </c>
    </row>
    <row r="918" ht="22.5" customHeight="1">
      <c r="A918" s="2" t="s">
        <v>1307</v>
      </c>
      <c r="B918" s="3" t="s">
        <v>248</v>
      </c>
      <c r="C918" s="3" t="s">
        <v>249</v>
      </c>
      <c r="D918" s="4">
        <v>45630.0</v>
      </c>
      <c r="E918" s="3" t="s">
        <v>9</v>
      </c>
      <c r="F918" s="3" t="s">
        <v>250</v>
      </c>
    </row>
    <row r="919" ht="22.5" customHeight="1">
      <c r="A919" s="2" t="s">
        <v>1308</v>
      </c>
      <c r="B919" s="3" t="s">
        <v>248</v>
      </c>
      <c r="C919" s="3" t="s">
        <v>250</v>
      </c>
      <c r="D919" s="4">
        <v>45636.0</v>
      </c>
      <c r="E919" s="3" t="s">
        <v>9</v>
      </c>
      <c r="F919" s="3" t="s">
        <v>250</v>
      </c>
    </row>
    <row r="920" ht="22.5" customHeight="1">
      <c r="A920" s="2" t="s">
        <v>1309</v>
      </c>
      <c r="B920" s="3" t="s">
        <v>248</v>
      </c>
      <c r="C920" s="3" t="s">
        <v>249</v>
      </c>
      <c r="D920" s="4">
        <v>45629.0</v>
      </c>
      <c r="E920" s="3" t="s">
        <v>24</v>
      </c>
      <c r="F920" s="3" t="s">
        <v>250</v>
      </c>
    </row>
    <row r="921" ht="22.5" customHeight="1">
      <c r="A921" s="2" t="s">
        <v>1310</v>
      </c>
      <c r="B921" s="3" t="s">
        <v>27</v>
      </c>
      <c r="C921" s="3" t="s">
        <v>673</v>
      </c>
      <c r="D921" s="4">
        <v>45631.0</v>
      </c>
      <c r="E921" s="3" t="s">
        <v>9</v>
      </c>
      <c r="F921" s="3" t="s">
        <v>29</v>
      </c>
    </row>
    <row r="922" ht="22.5" customHeight="1">
      <c r="A922" s="2" t="s">
        <v>1311</v>
      </c>
      <c r="B922" s="3" t="s">
        <v>18</v>
      </c>
      <c r="C922" s="3" t="s">
        <v>19</v>
      </c>
      <c r="D922" s="4">
        <v>45630.0</v>
      </c>
      <c r="E922" s="3" t="s">
        <v>9</v>
      </c>
      <c r="F922" s="3" t="s">
        <v>20</v>
      </c>
    </row>
    <row r="923" ht="22.5" customHeight="1">
      <c r="A923" s="2" t="s">
        <v>1312</v>
      </c>
      <c r="B923" s="3" t="s">
        <v>573</v>
      </c>
      <c r="C923" s="3" t="s">
        <v>1313</v>
      </c>
      <c r="D923" s="4">
        <v>45631.0</v>
      </c>
      <c r="E923" s="3" t="s">
        <v>24</v>
      </c>
      <c r="F923" s="3" t="s">
        <v>1314</v>
      </c>
    </row>
    <row r="924" ht="22.5" customHeight="1">
      <c r="A924" s="2" t="s">
        <v>1315</v>
      </c>
      <c r="B924" s="3" t="s">
        <v>573</v>
      </c>
      <c r="C924" s="3" t="s">
        <v>1313</v>
      </c>
      <c r="D924" s="4">
        <v>45636.0</v>
      </c>
      <c r="E924" s="3" t="s">
        <v>24</v>
      </c>
      <c r="F924" s="3" t="s">
        <v>1314</v>
      </c>
    </row>
    <row r="925" ht="22.5" customHeight="1">
      <c r="A925" s="2" t="s">
        <v>1316</v>
      </c>
      <c r="B925" s="3" t="s">
        <v>242</v>
      </c>
      <c r="C925" s="3" t="s">
        <v>243</v>
      </c>
      <c r="D925" s="4">
        <v>45629.0</v>
      </c>
      <c r="E925" s="3" t="s">
        <v>9</v>
      </c>
      <c r="F925" s="3" t="s">
        <v>246</v>
      </c>
    </row>
    <row r="926" ht="22.5" customHeight="1">
      <c r="A926" s="2" t="s">
        <v>1317</v>
      </c>
      <c r="B926" s="3" t="s">
        <v>242</v>
      </c>
      <c r="C926" s="3" t="s">
        <v>243</v>
      </c>
      <c r="D926" s="4">
        <v>45636.0</v>
      </c>
      <c r="E926" s="3" t="s">
        <v>9</v>
      </c>
      <c r="F926" s="3" t="s">
        <v>246</v>
      </c>
    </row>
    <row r="927" ht="22.5" customHeight="1">
      <c r="A927" s="2" t="s">
        <v>1318</v>
      </c>
      <c r="B927" s="3" t="s">
        <v>242</v>
      </c>
      <c r="C927" s="3" t="s">
        <v>243</v>
      </c>
      <c r="D927" s="4">
        <v>45643.0</v>
      </c>
      <c r="E927" s="3" t="s">
        <v>9</v>
      </c>
      <c r="F927" s="3" t="s">
        <v>246</v>
      </c>
    </row>
    <row r="928" ht="22.5" customHeight="1">
      <c r="A928" s="2" t="s">
        <v>1319</v>
      </c>
      <c r="B928" s="3" t="s">
        <v>970</v>
      </c>
      <c r="C928" s="3" t="s">
        <v>1242</v>
      </c>
      <c r="D928" s="4">
        <v>45630.0</v>
      </c>
      <c r="E928" s="3" t="s">
        <v>9</v>
      </c>
      <c r="F928" s="3" t="s">
        <v>1320</v>
      </c>
    </row>
    <row r="929" ht="22.5" customHeight="1">
      <c r="A929" s="2" t="s">
        <v>1321</v>
      </c>
      <c r="B929" s="3" t="s">
        <v>970</v>
      </c>
      <c r="C929" s="3" t="s">
        <v>1242</v>
      </c>
      <c r="D929" s="4">
        <v>45636.0</v>
      </c>
      <c r="E929" s="3" t="s">
        <v>9</v>
      </c>
      <c r="F929" s="3" t="s">
        <v>972</v>
      </c>
    </row>
    <row r="930" ht="22.5" customHeight="1">
      <c r="A930" s="2" t="s">
        <v>1322</v>
      </c>
      <c r="B930" s="3" t="s">
        <v>970</v>
      </c>
      <c r="C930" s="3" t="s">
        <v>1242</v>
      </c>
      <c r="D930" s="4">
        <v>45637.0</v>
      </c>
      <c r="E930" s="3" t="s">
        <v>9</v>
      </c>
      <c r="F930" s="3" t="s">
        <v>972</v>
      </c>
    </row>
    <row r="931" ht="22.5" customHeight="1">
      <c r="A931" s="2" t="s">
        <v>1323</v>
      </c>
      <c r="B931" s="3" t="s">
        <v>248</v>
      </c>
      <c r="C931" s="3" t="s">
        <v>1324</v>
      </c>
      <c r="D931" s="4">
        <v>45623.0</v>
      </c>
      <c r="E931" s="3" t="s">
        <v>9</v>
      </c>
      <c r="F931" s="3" t="s">
        <v>250</v>
      </c>
    </row>
    <row r="932" ht="22.5" customHeight="1">
      <c r="A932" s="2" t="s">
        <v>1325</v>
      </c>
      <c r="B932" s="3" t="s">
        <v>143</v>
      </c>
      <c r="C932" s="3" t="s">
        <v>144</v>
      </c>
      <c r="D932" s="4">
        <v>45616.0</v>
      </c>
      <c r="E932" s="3" t="s">
        <v>9</v>
      </c>
      <c r="F932" s="3" t="s">
        <v>145</v>
      </c>
    </row>
    <row r="933" ht="22.5" customHeight="1">
      <c r="A933" s="2" t="s">
        <v>1326</v>
      </c>
      <c r="B933" s="3" t="s">
        <v>192</v>
      </c>
      <c r="C933" s="3" t="s">
        <v>303</v>
      </c>
      <c r="D933" s="4">
        <v>45625.0</v>
      </c>
      <c r="E933" s="3" t="s">
        <v>9</v>
      </c>
      <c r="F933" s="3" t="s">
        <v>796</v>
      </c>
    </row>
    <row r="934" ht="22.5" customHeight="1">
      <c r="A934" s="2" t="s">
        <v>1327</v>
      </c>
      <c r="B934" s="3" t="s">
        <v>192</v>
      </c>
      <c r="C934" s="3" t="s">
        <v>303</v>
      </c>
      <c r="D934" s="4">
        <v>45631.0</v>
      </c>
      <c r="E934" s="3" t="s">
        <v>9</v>
      </c>
      <c r="F934" s="3" t="s">
        <v>796</v>
      </c>
    </row>
    <row r="935" ht="22.5" customHeight="1">
      <c r="A935" s="2" t="s">
        <v>1328</v>
      </c>
      <c r="B935" s="3" t="s">
        <v>143</v>
      </c>
      <c r="C935" s="3" t="s">
        <v>144</v>
      </c>
      <c r="D935" s="4">
        <v>45625.0</v>
      </c>
      <c r="E935" s="3" t="s">
        <v>9</v>
      </c>
      <c r="F935" s="3" t="s">
        <v>145</v>
      </c>
    </row>
    <row r="936" ht="22.5" customHeight="1">
      <c r="A936" s="2" t="s">
        <v>1329</v>
      </c>
      <c r="B936" s="3" t="s">
        <v>105</v>
      </c>
      <c r="C936" s="3" t="s">
        <v>428</v>
      </c>
      <c r="D936" s="4">
        <v>45636.0</v>
      </c>
      <c r="E936" s="3" t="s">
        <v>9</v>
      </c>
      <c r="F936" s="3" t="s">
        <v>151</v>
      </c>
    </row>
    <row r="937" ht="22.5" customHeight="1">
      <c r="A937" s="2" t="s">
        <v>1330</v>
      </c>
      <c r="B937" s="3" t="s">
        <v>12</v>
      </c>
      <c r="C937" s="3" t="s">
        <v>642</v>
      </c>
      <c r="D937" s="4">
        <v>45628.0</v>
      </c>
      <c r="E937" s="3" t="s">
        <v>9</v>
      </c>
      <c r="F937" s="3" t="s">
        <v>292</v>
      </c>
    </row>
    <row r="938" ht="22.5" customHeight="1">
      <c r="A938" s="2" t="s">
        <v>1331</v>
      </c>
      <c r="B938" s="3" t="s">
        <v>12</v>
      </c>
      <c r="C938" s="3" t="s">
        <v>1109</v>
      </c>
      <c r="D938" s="4">
        <v>45631.0</v>
      </c>
      <c r="E938" s="3" t="s">
        <v>9</v>
      </c>
      <c r="F938" s="3" t="s">
        <v>292</v>
      </c>
    </row>
    <row r="939" ht="22.5" customHeight="1">
      <c r="A939" s="2" t="s">
        <v>1332</v>
      </c>
      <c r="B939" s="3" t="s">
        <v>12</v>
      </c>
      <c r="C939" s="3" t="s">
        <v>1302</v>
      </c>
      <c r="D939" s="4">
        <v>45636.0</v>
      </c>
      <c r="E939" s="3" t="s">
        <v>9</v>
      </c>
      <c r="F939" s="3" t="s">
        <v>292</v>
      </c>
    </row>
    <row r="940" ht="22.5" customHeight="1">
      <c r="A940" s="2" t="s">
        <v>1333</v>
      </c>
      <c r="B940" s="3" t="s">
        <v>105</v>
      </c>
      <c r="C940" s="3" t="s">
        <v>1275</v>
      </c>
      <c r="D940" s="4">
        <v>45643.0</v>
      </c>
      <c r="E940" s="3" t="s">
        <v>9</v>
      </c>
      <c r="F940" s="3" t="s">
        <v>107</v>
      </c>
    </row>
    <row r="941" ht="22.5" customHeight="1">
      <c r="A941" s="2" t="s">
        <v>1334</v>
      </c>
      <c r="B941" s="3" t="s">
        <v>105</v>
      </c>
      <c r="C941" s="3" t="s">
        <v>1275</v>
      </c>
      <c r="D941" s="4">
        <v>45632.0</v>
      </c>
      <c r="E941" s="3" t="s">
        <v>24</v>
      </c>
      <c r="F941" s="3" t="s">
        <v>107</v>
      </c>
    </row>
    <row r="942" ht="22.5" customHeight="1">
      <c r="A942" s="2" t="s">
        <v>1335</v>
      </c>
      <c r="B942" s="3" t="s">
        <v>117</v>
      </c>
      <c r="C942" s="3" t="s">
        <v>118</v>
      </c>
      <c r="D942" s="4">
        <v>45630.0</v>
      </c>
      <c r="E942" s="3" t="s">
        <v>9</v>
      </c>
      <c r="F942" s="3" t="s">
        <v>119</v>
      </c>
    </row>
    <row r="943" ht="22.5" customHeight="1">
      <c r="A943" s="2" t="s">
        <v>1336</v>
      </c>
      <c r="B943" s="3" t="s">
        <v>117</v>
      </c>
      <c r="C943" s="3" t="s">
        <v>118</v>
      </c>
      <c r="D943" s="4">
        <v>45631.0</v>
      </c>
      <c r="E943" s="3" t="s">
        <v>9</v>
      </c>
      <c r="F943" s="3" t="s">
        <v>119</v>
      </c>
    </row>
    <row r="944" ht="22.5" customHeight="1">
      <c r="A944" s="2" t="s">
        <v>1337</v>
      </c>
      <c r="B944" s="3" t="s">
        <v>117</v>
      </c>
      <c r="C944" s="3" t="s">
        <v>118</v>
      </c>
      <c r="D944" s="4">
        <v>45643.0</v>
      </c>
      <c r="E944" s="3" t="s">
        <v>9</v>
      </c>
      <c r="F944" s="3" t="s">
        <v>119</v>
      </c>
    </row>
    <row r="945" ht="22.5" customHeight="1">
      <c r="A945" s="2" t="s">
        <v>1338</v>
      </c>
      <c r="B945" s="3" t="s">
        <v>27</v>
      </c>
      <c r="C945" s="3" t="s">
        <v>716</v>
      </c>
      <c r="D945" s="4">
        <v>45636.0</v>
      </c>
      <c r="E945" s="3" t="s">
        <v>9</v>
      </c>
      <c r="F945" s="3" t="s">
        <v>29</v>
      </c>
    </row>
    <row r="946" ht="22.5" customHeight="1">
      <c r="A946" s="2" t="s">
        <v>1339</v>
      </c>
      <c r="B946" s="3" t="s">
        <v>27</v>
      </c>
      <c r="C946" s="3" t="s">
        <v>716</v>
      </c>
      <c r="D946" s="4">
        <v>45643.0</v>
      </c>
      <c r="E946" s="3" t="s">
        <v>9</v>
      </c>
      <c r="F946" s="3" t="s">
        <v>29</v>
      </c>
    </row>
    <row r="947" ht="22.5" customHeight="1">
      <c r="A947" s="2" t="s">
        <v>1340</v>
      </c>
      <c r="B947" s="3" t="s">
        <v>39</v>
      </c>
      <c r="C947" s="3" t="s">
        <v>40</v>
      </c>
      <c r="D947" s="4">
        <v>45643.0</v>
      </c>
      <c r="E947" s="3" t="s">
        <v>9</v>
      </c>
      <c r="F947" s="3" t="s">
        <v>998</v>
      </c>
    </row>
    <row r="948" ht="22.5" customHeight="1">
      <c r="A948" s="2" t="s">
        <v>1341</v>
      </c>
      <c r="B948" s="3" t="s">
        <v>95</v>
      </c>
      <c r="C948" s="3" t="s">
        <v>96</v>
      </c>
      <c r="D948" s="4">
        <v>45625.0</v>
      </c>
      <c r="E948" s="3" t="s">
        <v>9</v>
      </c>
      <c r="F948" s="3" t="s">
        <v>955</v>
      </c>
    </row>
    <row r="949" ht="22.5" customHeight="1">
      <c r="A949" s="2" t="s">
        <v>1342</v>
      </c>
      <c r="B949" s="3" t="s">
        <v>970</v>
      </c>
      <c r="C949" s="3" t="s">
        <v>1242</v>
      </c>
      <c r="D949" s="4">
        <v>45637.0</v>
      </c>
      <c r="E949" s="3" t="s">
        <v>9</v>
      </c>
      <c r="F949" s="3" t="s">
        <v>972</v>
      </c>
    </row>
    <row r="950" ht="22.5" customHeight="1">
      <c r="A950" s="2" t="s">
        <v>1343</v>
      </c>
      <c r="B950" s="3" t="s">
        <v>970</v>
      </c>
      <c r="C950" s="3" t="s">
        <v>1242</v>
      </c>
      <c r="D950" s="4">
        <v>45643.0</v>
      </c>
      <c r="E950" s="3" t="s">
        <v>9</v>
      </c>
      <c r="F950" s="3" t="s">
        <v>972</v>
      </c>
    </row>
    <row r="951" ht="22.5" customHeight="1">
      <c r="A951" s="2" t="s">
        <v>1344</v>
      </c>
      <c r="B951" s="3" t="s">
        <v>83</v>
      </c>
      <c r="C951" s="3" t="s">
        <v>84</v>
      </c>
      <c r="D951" s="4">
        <v>45631.0</v>
      </c>
      <c r="E951" s="3" t="s">
        <v>9</v>
      </c>
      <c r="F951" s="3" t="s">
        <v>312</v>
      </c>
    </row>
    <row r="952" ht="22.5" customHeight="1">
      <c r="A952" s="2" t="s">
        <v>1345</v>
      </c>
      <c r="B952" s="3" t="s">
        <v>143</v>
      </c>
      <c r="C952" s="3" t="s">
        <v>144</v>
      </c>
      <c r="D952" s="4">
        <v>45630.0</v>
      </c>
      <c r="E952" s="3" t="s">
        <v>9</v>
      </c>
      <c r="F952" s="3" t="s">
        <v>145</v>
      </c>
    </row>
    <row r="953" ht="22.5" customHeight="1">
      <c r="A953" s="2" t="s">
        <v>1346</v>
      </c>
      <c r="B953" s="3" t="s">
        <v>935</v>
      </c>
      <c r="C953" s="3" t="s">
        <v>1347</v>
      </c>
      <c r="D953" s="4">
        <v>45629.0</v>
      </c>
      <c r="E953" s="3" t="s">
        <v>9</v>
      </c>
      <c r="F953" s="3" t="s">
        <v>937</v>
      </c>
    </row>
    <row r="954" ht="22.5" customHeight="1">
      <c r="A954" s="2" t="s">
        <v>1348</v>
      </c>
      <c r="B954" s="3" t="s">
        <v>935</v>
      </c>
      <c r="C954" s="3" t="s">
        <v>1018</v>
      </c>
      <c r="D954" s="4">
        <v>45631.0</v>
      </c>
      <c r="E954" s="3" t="s">
        <v>9</v>
      </c>
      <c r="F954" s="3" t="s">
        <v>937</v>
      </c>
    </row>
    <row r="955" ht="22.5" customHeight="1">
      <c r="A955" s="2" t="s">
        <v>1349</v>
      </c>
      <c r="B955" s="3" t="s">
        <v>295</v>
      </c>
      <c r="C955" s="3" t="s">
        <v>299</v>
      </c>
      <c r="D955" s="4">
        <v>45627.0</v>
      </c>
      <c r="E955" s="3" t="s">
        <v>24</v>
      </c>
      <c r="F955" s="3" t="s">
        <v>593</v>
      </c>
    </row>
    <row r="956" ht="22.5" customHeight="1">
      <c r="A956" s="2" t="s">
        <v>1350</v>
      </c>
      <c r="B956" s="3" t="s">
        <v>174</v>
      </c>
      <c r="C956" s="3" t="s">
        <v>204</v>
      </c>
      <c r="D956" s="4">
        <v>45631.0</v>
      </c>
      <c r="E956" s="3" t="s">
        <v>9</v>
      </c>
      <c r="F956" s="3" t="s">
        <v>205</v>
      </c>
    </row>
    <row r="957" ht="22.5" customHeight="1">
      <c r="A957" s="2" t="s">
        <v>1351</v>
      </c>
      <c r="B957" s="3" t="s">
        <v>174</v>
      </c>
      <c r="C957" s="3" t="s">
        <v>204</v>
      </c>
      <c r="D957" s="4">
        <v>45637.0</v>
      </c>
      <c r="E957" s="3" t="s">
        <v>9</v>
      </c>
      <c r="F957" s="3" t="s">
        <v>205</v>
      </c>
    </row>
    <row r="958" ht="22.5" customHeight="1">
      <c r="A958" s="2" t="s">
        <v>1352</v>
      </c>
      <c r="B958" s="3" t="s">
        <v>95</v>
      </c>
      <c r="C958" s="3" t="s">
        <v>96</v>
      </c>
      <c r="D958" s="4">
        <v>45630.0</v>
      </c>
      <c r="E958" s="3" t="s">
        <v>9</v>
      </c>
      <c r="F958" s="3" t="s">
        <v>1353</v>
      </c>
    </row>
    <row r="959" ht="22.5" customHeight="1">
      <c r="A959" s="2" t="s">
        <v>1354</v>
      </c>
      <c r="B959" s="3" t="s">
        <v>77</v>
      </c>
      <c r="C959" s="3" t="s">
        <v>81</v>
      </c>
      <c r="D959" s="4">
        <v>45629.0</v>
      </c>
      <c r="E959" s="3" t="s">
        <v>9</v>
      </c>
      <c r="F959" s="3" t="s">
        <v>79</v>
      </c>
    </row>
    <row r="960" ht="22.5" customHeight="1">
      <c r="A960" s="2" t="s">
        <v>1355</v>
      </c>
      <c r="B960" s="3" t="s">
        <v>109</v>
      </c>
      <c r="C960" s="3" t="s">
        <v>582</v>
      </c>
      <c r="D960" s="4">
        <v>45643.0</v>
      </c>
      <c r="E960" s="3" t="s">
        <v>9</v>
      </c>
      <c r="F960" s="3" t="s">
        <v>583</v>
      </c>
    </row>
    <row r="961" ht="22.5" customHeight="1">
      <c r="A961" s="2" t="s">
        <v>1356</v>
      </c>
      <c r="B961" s="3" t="s">
        <v>295</v>
      </c>
      <c r="C961" s="3" t="s">
        <v>299</v>
      </c>
      <c r="D961" s="4">
        <v>45630.0</v>
      </c>
      <c r="E961" s="3" t="s">
        <v>24</v>
      </c>
      <c r="F961" s="3" t="s">
        <v>503</v>
      </c>
    </row>
    <row r="962" ht="22.5" customHeight="1">
      <c r="A962" s="2" t="s">
        <v>1357</v>
      </c>
      <c r="B962" s="3" t="s">
        <v>248</v>
      </c>
      <c r="C962" s="3" t="s">
        <v>249</v>
      </c>
      <c r="D962" s="4">
        <v>45643.0</v>
      </c>
      <c r="E962" s="3" t="s">
        <v>9</v>
      </c>
      <c r="F962" s="3" t="s">
        <v>250</v>
      </c>
    </row>
    <row r="963" ht="22.5" customHeight="1">
      <c r="A963" s="2" t="s">
        <v>1358</v>
      </c>
      <c r="B963" s="3" t="s">
        <v>183</v>
      </c>
      <c r="C963" s="3" t="s">
        <v>184</v>
      </c>
      <c r="D963" s="4">
        <v>45637.0</v>
      </c>
      <c r="E963" s="3" t="s">
        <v>9</v>
      </c>
      <c r="F963" s="3" t="s">
        <v>1359</v>
      </c>
    </row>
    <row r="964" ht="22.5" customHeight="1">
      <c r="A964" s="2" t="s">
        <v>1360</v>
      </c>
      <c r="B964" s="3" t="s">
        <v>242</v>
      </c>
      <c r="C964" s="3" t="s">
        <v>243</v>
      </c>
      <c r="D964" s="4">
        <v>45636.0</v>
      </c>
      <c r="E964" s="3" t="s">
        <v>9</v>
      </c>
      <c r="F964" s="3" t="s">
        <v>377</v>
      </c>
    </row>
    <row r="965" ht="22.5" customHeight="1">
      <c r="A965" s="2" t="s">
        <v>1361</v>
      </c>
      <c r="B965" s="3" t="s">
        <v>242</v>
      </c>
      <c r="C965" s="3" t="s">
        <v>1362</v>
      </c>
      <c r="D965" s="4">
        <v>45643.0</v>
      </c>
      <c r="E965" s="3" t="s">
        <v>9</v>
      </c>
      <c r="F965" s="3" t="s">
        <v>377</v>
      </c>
    </row>
    <row r="966" ht="22.5" customHeight="1">
      <c r="A966" s="2" t="s">
        <v>1363</v>
      </c>
      <c r="B966" s="3" t="s">
        <v>573</v>
      </c>
      <c r="C966" s="3" t="s">
        <v>1313</v>
      </c>
      <c r="D966" s="4">
        <v>45643.0</v>
      </c>
      <c r="E966" s="3" t="s">
        <v>9</v>
      </c>
      <c r="F966" s="3" t="s">
        <v>1364</v>
      </c>
    </row>
    <row r="967" ht="22.5" customHeight="1">
      <c r="A967" s="2" t="s">
        <v>1365</v>
      </c>
      <c r="B967" s="3" t="s">
        <v>126</v>
      </c>
      <c r="C967" s="3" t="s">
        <v>127</v>
      </c>
      <c r="D967" s="4">
        <v>45631.0</v>
      </c>
      <c r="E967" s="3" t="s">
        <v>9</v>
      </c>
      <c r="F967" s="3" t="s">
        <v>128</v>
      </c>
    </row>
    <row r="968" ht="22.5" customHeight="1">
      <c r="A968" s="2" t="s">
        <v>1366</v>
      </c>
      <c r="B968" s="3" t="s">
        <v>126</v>
      </c>
      <c r="C968" s="3" t="s">
        <v>127</v>
      </c>
      <c r="D968" s="4">
        <v>45632.0</v>
      </c>
      <c r="E968" s="3" t="s">
        <v>9</v>
      </c>
      <c r="F968" s="3" t="s">
        <v>1367</v>
      </c>
    </row>
    <row r="969" ht="22.5" customHeight="1">
      <c r="A969" s="2" t="s">
        <v>1368</v>
      </c>
      <c r="B969" s="3" t="s">
        <v>55</v>
      </c>
      <c r="C969" s="3" t="s">
        <v>140</v>
      </c>
      <c r="D969" s="4">
        <v>45637.0</v>
      </c>
      <c r="E969" s="3" t="s">
        <v>9</v>
      </c>
      <c r="F969" s="3" t="s">
        <v>58</v>
      </c>
    </row>
    <row r="970" ht="22.5" customHeight="1">
      <c r="A970" s="2" t="s">
        <v>1369</v>
      </c>
      <c r="B970" s="3" t="s">
        <v>55</v>
      </c>
      <c r="C970" s="3" t="s">
        <v>140</v>
      </c>
      <c r="D970" s="4">
        <v>45644.0</v>
      </c>
      <c r="E970" s="3" t="s">
        <v>9</v>
      </c>
      <c r="F970" s="3" t="s">
        <v>58</v>
      </c>
    </row>
    <row r="971" ht="22.5" customHeight="1">
      <c r="A971" s="2" t="s">
        <v>1370</v>
      </c>
      <c r="B971" s="3" t="s">
        <v>77</v>
      </c>
      <c r="C971" s="3" t="s">
        <v>81</v>
      </c>
      <c r="D971" s="4">
        <v>45665.0</v>
      </c>
      <c r="E971" s="3" t="s">
        <v>9</v>
      </c>
      <c r="F971" s="3" t="s">
        <v>79</v>
      </c>
    </row>
    <row r="972" ht="22.5" customHeight="1">
      <c r="A972" s="2" t="s">
        <v>1371</v>
      </c>
      <c r="B972" s="3" t="s">
        <v>77</v>
      </c>
      <c r="C972" s="3" t="s">
        <v>407</v>
      </c>
      <c r="D972" s="4">
        <v>45666.0</v>
      </c>
      <c r="E972" s="3" t="s">
        <v>9</v>
      </c>
      <c r="F972" s="3" t="s">
        <v>79</v>
      </c>
    </row>
    <row r="973" ht="22.5" customHeight="1">
      <c r="A973" s="2" t="s">
        <v>1372</v>
      </c>
      <c r="B973" s="3" t="s">
        <v>22</v>
      </c>
      <c r="C973" s="3" t="s">
        <v>31</v>
      </c>
      <c r="D973" s="4">
        <v>45643.0</v>
      </c>
      <c r="E973" s="3" t="s">
        <v>9</v>
      </c>
      <c r="F973" s="3" t="s">
        <v>275</v>
      </c>
    </row>
    <row r="974" ht="22.5" customHeight="1">
      <c r="A974" s="2" t="s">
        <v>1373</v>
      </c>
      <c r="B974" s="3" t="s">
        <v>22</v>
      </c>
      <c r="C974" s="3" t="s">
        <v>31</v>
      </c>
      <c r="D974" s="4">
        <v>45650.0</v>
      </c>
      <c r="E974" s="3" t="s">
        <v>9</v>
      </c>
      <c r="F974" s="3" t="s">
        <v>275</v>
      </c>
    </row>
    <row r="975" ht="22.5" customHeight="1">
      <c r="A975" s="2" t="s">
        <v>1374</v>
      </c>
      <c r="B975" s="3" t="s">
        <v>295</v>
      </c>
      <c r="C975" s="3" t="s">
        <v>299</v>
      </c>
      <c r="D975" s="4">
        <v>45630.0</v>
      </c>
      <c r="E975" s="3" t="s">
        <v>24</v>
      </c>
      <c r="F975" s="3" t="s">
        <v>593</v>
      </c>
    </row>
    <row r="976" ht="22.5" customHeight="1">
      <c r="A976" s="2" t="s">
        <v>1375</v>
      </c>
      <c r="B976" s="3" t="s">
        <v>109</v>
      </c>
      <c r="C976" s="3" t="s">
        <v>447</v>
      </c>
      <c r="D976" s="4">
        <v>45632.0</v>
      </c>
      <c r="E976" s="3" t="s">
        <v>9</v>
      </c>
      <c r="F976" s="3" t="s">
        <v>583</v>
      </c>
    </row>
    <row r="977" ht="22.5" customHeight="1">
      <c r="A977" s="2" t="s">
        <v>1376</v>
      </c>
      <c r="B977" s="3" t="s">
        <v>105</v>
      </c>
      <c r="C977" s="3" t="s">
        <v>919</v>
      </c>
      <c r="D977" s="4">
        <v>45632.0</v>
      </c>
      <c r="E977" s="3" t="s">
        <v>9</v>
      </c>
      <c r="F977" s="3" t="s">
        <v>151</v>
      </c>
    </row>
    <row r="978" ht="22.5" customHeight="1">
      <c r="A978" s="2" t="s">
        <v>1377</v>
      </c>
      <c r="B978" s="3" t="s">
        <v>83</v>
      </c>
      <c r="C978" s="3" t="s">
        <v>84</v>
      </c>
      <c r="D978" s="4">
        <v>45638.0</v>
      </c>
      <c r="E978" s="3" t="s">
        <v>9</v>
      </c>
      <c r="F978" s="3" t="s">
        <v>312</v>
      </c>
    </row>
    <row r="979" ht="22.5" customHeight="1">
      <c r="A979" s="2" t="s">
        <v>1378</v>
      </c>
      <c r="B979" s="3" t="s">
        <v>12</v>
      </c>
      <c r="C979" s="3" t="s">
        <v>1109</v>
      </c>
      <c r="D979" s="4">
        <v>45632.0</v>
      </c>
      <c r="E979" s="3" t="s">
        <v>24</v>
      </c>
      <c r="F979" s="3" t="s">
        <v>292</v>
      </c>
    </row>
    <row r="980" ht="22.5" customHeight="1">
      <c r="A980" s="2" t="s">
        <v>1379</v>
      </c>
      <c r="B980" s="3" t="s">
        <v>71</v>
      </c>
      <c r="C980" s="3" t="s">
        <v>72</v>
      </c>
      <c r="D980" s="4">
        <v>45631.0</v>
      </c>
      <c r="E980" s="3" t="s">
        <v>9</v>
      </c>
      <c r="F980" s="3" t="s">
        <v>73</v>
      </c>
    </row>
    <row r="981" ht="22.5" customHeight="1">
      <c r="A981" s="2" t="s">
        <v>1380</v>
      </c>
      <c r="B981" s="3" t="s">
        <v>248</v>
      </c>
      <c r="C981" s="3" t="s">
        <v>249</v>
      </c>
      <c r="D981" s="4">
        <v>45637.0</v>
      </c>
      <c r="E981" s="3" t="s">
        <v>9</v>
      </c>
      <c r="F981" s="3" t="s">
        <v>250</v>
      </c>
    </row>
    <row r="982" ht="22.5" customHeight="1">
      <c r="A982" s="2" t="s">
        <v>1381</v>
      </c>
      <c r="B982" s="3" t="s">
        <v>117</v>
      </c>
      <c r="C982" s="3" t="s">
        <v>118</v>
      </c>
      <c r="D982" s="4">
        <v>45632.0</v>
      </c>
      <c r="E982" s="3" t="s">
        <v>9</v>
      </c>
      <c r="F982" s="3" t="s">
        <v>119</v>
      </c>
    </row>
    <row r="983" ht="22.5" customHeight="1">
      <c r="A983" s="2" t="s">
        <v>1382</v>
      </c>
      <c r="B983" s="3" t="s">
        <v>39</v>
      </c>
      <c r="C983" s="3" t="s">
        <v>40</v>
      </c>
      <c r="D983" s="4">
        <v>45632.0</v>
      </c>
      <c r="E983" s="3" t="s">
        <v>24</v>
      </c>
      <c r="F983" s="3" t="s">
        <v>1383</v>
      </c>
    </row>
    <row r="984" ht="22.5" customHeight="1">
      <c r="A984" s="2" t="s">
        <v>1384</v>
      </c>
      <c r="B984" s="3" t="s">
        <v>71</v>
      </c>
      <c r="C984" s="3" t="s">
        <v>72</v>
      </c>
      <c r="D984" s="4">
        <v>45632.0</v>
      </c>
      <c r="E984" s="3" t="s">
        <v>24</v>
      </c>
      <c r="F984" s="3" t="s">
        <v>73</v>
      </c>
    </row>
    <row r="985" ht="22.5" customHeight="1">
      <c r="A985" s="2" t="s">
        <v>1385</v>
      </c>
      <c r="B985" s="3" t="s">
        <v>930</v>
      </c>
      <c r="C985" s="3" t="s">
        <v>931</v>
      </c>
      <c r="D985" s="4">
        <v>45632.0</v>
      </c>
      <c r="E985" s="3" t="s">
        <v>24</v>
      </c>
      <c r="F985" s="3" t="s">
        <v>932</v>
      </c>
    </row>
    <row r="986" ht="22.5" customHeight="1">
      <c r="A986" s="2" t="s">
        <v>1386</v>
      </c>
      <c r="B986" s="3" t="s">
        <v>479</v>
      </c>
      <c r="C986" s="3" t="s">
        <v>480</v>
      </c>
      <c r="D986" s="4">
        <v>45602.0</v>
      </c>
      <c r="E986" s="3" t="s">
        <v>24</v>
      </c>
      <c r="F986" s="3" t="s">
        <v>924</v>
      </c>
    </row>
    <row r="987" ht="22.5" customHeight="1">
      <c r="A987" s="2" t="s">
        <v>1387</v>
      </c>
      <c r="B987" s="3" t="s">
        <v>101</v>
      </c>
      <c r="C987" s="3" t="s">
        <v>875</v>
      </c>
      <c r="D987" s="4">
        <v>45632.0</v>
      </c>
      <c r="E987" s="3" t="s">
        <v>9</v>
      </c>
      <c r="F987" s="3" t="s">
        <v>235</v>
      </c>
    </row>
    <row r="988" ht="22.5" customHeight="1">
      <c r="A988" s="2" t="s">
        <v>1388</v>
      </c>
      <c r="B988" s="3" t="s">
        <v>295</v>
      </c>
      <c r="C988" s="3" t="s">
        <v>299</v>
      </c>
      <c r="D988" s="4">
        <v>45632.0</v>
      </c>
      <c r="E988" s="3" t="s">
        <v>24</v>
      </c>
      <c r="F988" s="3" t="s">
        <v>503</v>
      </c>
    </row>
    <row r="989" ht="22.5" customHeight="1">
      <c r="A989" s="2" t="s">
        <v>1389</v>
      </c>
      <c r="B989" s="3" t="s">
        <v>22</v>
      </c>
      <c r="C989" s="3" t="s">
        <v>31</v>
      </c>
      <c r="D989" s="4">
        <v>45632.0</v>
      </c>
      <c r="E989" s="3" t="s">
        <v>24</v>
      </c>
      <c r="F989" s="3" t="s">
        <v>1390</v>
      </c>
    </row>
    <row r="990" ht="22.5" customHeight="1">
      <c r="A990" s="2" t="s">
        <v>1391</v>
      </c>
      <c r="B990" s="3" t="s">
        <v>117</v>
      </c>
      <c r="C990" s="3" t="s">
        <v>1392</v>
      </c>
      <c r="D990" s="4">
        <v>45644.0</v>
      </c>
      <c r="E990" s="3" t="s">
        <v>9</v>
      </c>
      <c r="F990" s="3" t="s">
        <v>119</v>
      </c>
    </row>
    <row r="991" ht="22.5" customHeight="1">
      <c r="A991" s="2" t="s">
        <v>1393</v>
      </c>
      <c r="B991" s="3" t="s">
        <v>83</v>
      </c>
      <c r="C991" s="3" t="s">
        <v>84</v>
      </c>
      <c r="D991" s="4">
        <v>45632.0</v>
      </c>
      <c r="E991" s="3" t="s">
        <v>9</v>
      </c>
      <c r="F991" s="3" t="s">
        <v>312</v>
      </c>
    </row>
    <row r="992" ht="22.5" customHeight="1">
      <c r="A992" s="2" t="s">
        <v>1394</v>
      </c>
      <c r="B992" s="3" t="s">
        <v>136</v>
      </c>
      <c r="C992" s="3" t="s">
        <v>764</v>
      </c>
      <c r="D992" s="4">
        <v>45636.0</v>
      </c>
      <c r="E992" s="3" t="s">
        <v>9</v>
      </c>
      <c r="F992" s="3" t="s">
        <v>1395</v>
      </c>
    </row>
    <row r="993" ht="22.5" customHeight="1">
      <c r="A993" s="2" t="s">
        <v>1396</v>
      </c>
      <c r="B993" s="3" t="s">
        <v>60</v>
      </c>
      <c r="C993" s="3" t="s">
        <v>61</v>
      </c>
      <c r="D993" s="4">
        <v>45638.0</v>
      </c>
      <c r="E993" s="3" t="s">
        <v>9</v>
      </c>
      <c r="F993" s="3" t="s">
        <v>62</v>
      </c>
    </row>
    <row r="994" ht="22.5" customHeight="1">
      <c r="A994" s="2" t="s">
        <v>1397</v>
      </c>
      <c r="B994" s="3" t="s">
        <v>113</v>
      </c>
      <c r="C994" s="3" t="s">
        <v>114</v>
      </c>
      <c r="D994" s="4">
        <v>45632.0</v>
      </c>
      <c r="E994" s="3" t="s">
        <v>24</v>
      </c>
      <c r="F994" s="3" t="s">
        <v>451</v>
      </c>
    </row>
    <row r="995" ht="22.5" customHeight="1">
      <c r="A995" s="2" t="s">
        <v>1398</v>
      </c>
      <c r="B995" s="3" t="s">
        <v>113</v>
      </c>
      <c r="C995" s="3" t="s">
        <v>114</v>
      </c>
      <c r="D995" s="4">
        <v>45636.0</v>
      </c>
      <c r="E995" s="3" t="s">
        <v>9</v>
      </c>
      <c r="F995" s="3" t="s">
        <v>451</v>
      </c>
    </row>
    <row r="996" ht="22.5" customHeight="1">
      <c r="A996" s="2" t="s">
        <v>1399</v>
      </c>
      <c r="B996" s="3" t="s">
        <v>113</v>
      </c>
      <c r="C996" s="3" t="s">
        <v>114</v>
      </c>
      <c r="D996" s="4">
        <v>45643.0</v>
      </c>
      <c r="E996" s="3" t="s">
        <v>9</v>
      </c>
      <c r="F996" s="3" t="s">
        <v>451</v>
      </c>
    </row>
    <row r="997" ht="22.5" customHeight="1">
      <c r="A997" s="2" t="s">
        <v>1400</v>
      </c>
      <c r="B997" s="3" t="s">
        <v>248</v>
      </c>
      <c r="C997" s="3" t="s">
        <v>249</v>
      </c>
      <c r="D997" s="4">
        <v>45632.0</v>
      </c>
      <c r="E997" s="3" t="s">
        <v>57</v>
      </c>
      <c r="F997" s="3" t="s">
        <v>250</v>
      </c>
    </row>
    <row r="998" ht="22.5" customHeight="1">
      <c r="A998" s="2" t="s">
        <v>1401</v>
      </c>
      <c r="B998" s="3" t="s">
        <v>83</v>
      </c>
      <c r="C998" s="3" t="s">
        <v>84</v>
      </c>
      <c r="D998" s="4">
        <v>45637.0</v>
      </c>
      <c r="E998" s="3" t="s">
        <v>9</v>
      </c>
      <c r="F998" s="3" t="s">
        <v>312</v>
      </c>
    </row>
    <row r="999" ht="22.5" customHeight="1">
      <c r="A999" s="2" t="s">
        <v>1402</v>
      </c>
      <c r="B999" s="3" t="s">
        <v>808</v>
      </c>
      <c r="C999" s="3" t="s">
        <v>809</v>
      </c>
      <c r="D999" s="4">
        <v>45638.0</v>
      </c>
      <c r="E999" s="3" t="s">
        <v>9</v>
      </c>
      <c r="F999" s="3" t="s">
        <v>812</v>
      </c>
    </row>
    <row r="1000" ht="22.5" customHeight="1">
      <c r="A1000" s="2" t="s">
        <v>1403</v>
      </c>
      <c r="B1000" s="3" t="s">
        <v>808</v>
      </c>
      <c r="C1000" s="3" t="s">
        <v>809</v>
      </c>
      <c r="D1000" s="4">
        <v>45642.0</v>
      </c>
      <c r="E1000" s="3" t="s">
        <v>9</v>
      </c>
      <c r="F1000" s="3" t="s">
        <v>812</v>
      </c>
    </row>
    <row r="1001" ht="22.5" customHeight="1">
      <c r="A1001" s="2" t="s">
        <v>1404</v>
      </c>
      <c r="B1001" s="3" t="s">
        <v>143</v>
      </c>
      <c r="C1001" s="3" t="s">
        <v>144</v>
      </c>
      <c r="D1001" s="4">
        <v>45636.0</v>
      </c>
      <c r="E1001" s="3" t="s">
        <v>9</v>
      </c>
      <c r="F1001" s="3" t="s">
        <v>145</v>
      </c>
    </row>
    <row r="1002" ht="22.5" customHeight="1">
      <c r="A1002" s="2" t="s">
        <v>1405</v>
      </c>
      <c r="B1002" s="3" t="s">
        <v>27</v>
      </c>
      <c r="C1002" s="3" t="s">
        <v>28</v>
      </c>
      <c r="D1002" s="4">
        <v>45644.0</v>
      </c>
      <c r="E1002" s="3" t="s">
        <v>57</v>
      </c>
      <c r="F1002" s="3" t="s">
        <v>29</v>
      </c>
    </row>
    <row r="1003" ht="22.5" customHeight="1">
      <c r="A1003" s="2" t="s">
        <v>1406</v>
      </c>
      <c r="B1003" s="3" t="s">
        <v>34</v>
      </c>
      <c r="C1003" s="3" t="s">
        <v>1407</v>
      </c>
      <c r="D1003" s="4">
        <v>45637.0</v>
      </c>
      <c r="E1003" s="3" t="s">
        <v>9</v>
      </c>
      <c r="F1003" s="3" t="s">
        <v>634</v>
      </c>
    </row>
    <row r="1004" ht="22.5" customHeight="1">
      <c r="A1004" s="2" t="s">
        <v>1408</v>
      </c>
      <c r="B1004" s="3" t="s">
        <v>34</v>
      </c>
      <c r="C1004" s="3" t="s">
        <v>1407</v>
      </c>
      <c r="D1004" s="4">
        <v>45638.0</v>
      </c>
      <c r="E1004" s="3" t="s">
        <v>9</v>
      </c>
      <c r="F1004" s="3" t="s">
        <v>634</v>
      </c>
    </row>
    <row r="1005" ht="22.5" customHeight="1">
      <c r="A1005" s="2" t="s">
        <v>1409</v>
      </c>
      <c r="B1005" s="3" t="s">
        <v>22</v>
      </c>
      <c r="C1005" s="3" t="s">
        <v>31</v>
      </c>
      <c r="D1005" s="4">
        <v>45664.0</v>
      </c>
      <c r="E1005" s="3" t="s">
        <v>9</v>
      </c>
      <c r="F1005" s="3" t="s">
        <v>275</v>
      </c>
    </row>
    <row r="1006" ht="22.5" customHeight="1">
      <c r="A1006" s="2" t="s">
        <v>1410</v>
      </c>
      <c r="B1006" s="3" t="s">
        <v>22</v>
      </c>
      <c r="C1006" s="3" t="s">
        <v>31</v>
      </c>
      <c r="D1006" s="4">
        <v>45671.0</v>
      </c>
      <c r="E1006" s="3" t="s">
        <v>9</v>
      </c>
      <c r="F1006" s="3" t="s">
        <v>327</v>
      </c>
    </row>
    <row r="1007" ht="22.5" customHeight="1">
      <c r="A1007" s="2" t="s">
        <v>1411</v>
      </c>
      <c r="B1007" s="3" t="s">
        <v>22</v>
      </c>
      <c r="C1007" s="3" t="s">
        <v>1412</v>
      </c>
      <c r="D1007" s="4">
        <v>45636.0</v>
      </c>
      <c r="E1007" s="3" t="s">
        <v>24</v>
      </c>
      <c r="F1007" s="3" t="s">
        <v>327</v>
      </c>
    </row>
    <row r="1008" ht="22.5" customHeight="1">
      <c r="A1008" s="2" t="s">
        <v>1413</v>
      </c>
      <c r="B1008" s="3" t="s">
        <v>808</v>
      </c>
      <c r="C1008" s="3" t="s">
        <v>809</v>
      </c>
      <c r="D1008" s="4">
        <v>45637.0</v>
      </c>
      <c r="E1008" s="3" t="s">
        <v>24</v>
      </c>
      <c r="F1008" s="3" t="s">
        <v>862</v>
      </c>
    </row>
    <row r="1009" ht="22.5" customHeight="1">
      <c r="A1009" s="2" t="s">
        <v>1414</v>
      </c>
      <c r="B1009" s="3" t="s">
        <v>71</v>
      </c>
      <c r="C1009" s="3" t="s">
        <v>72</v>
      </c>
      <c r="D1009" s="4">
        <v>45643.0</v>
      </c>
      <c r="E1009" s="3" t="s">
        <v>9</v>
      </c>
      <c r="F1009" s="3" t="s">
        <v>73</v>
      </c>
    </row>
    <row r="1010" ht="22.5" customHeight="1">
      <c r="A1010" s="2" t="s">
        <v>1415</v>
      </c>
      <c r="B1010" s="3" t="s">
        <v>573</v>
      </c>
      <c r="C1010" s="3" t="s">
        <v>1313</v>
      </c>
      <c r="D1010" s="4">
        <v>45650.0</v>
      </c>
      <c r="E1010" s="3" t="s">
        <v>24</v>
      </c>
      <c r="F1010" s="3" t="s">
        <v>1364</v>
      </c>
    </row>
    <row r="1011" ht="22.5" customHeight="1">
      <c r="A1011" s="2" t="s">
        <v>1416</v>
      </c>
      <c r="B1011" s="3" t="s">
        <v>12</v>
      </c>
      <c r="C1011" s="3" t="s">
        <v>642</v>
      </c>
      <c r="D1011" s="4">
        <v>45637.0</v>
      </c>
      <c r="E1011" s="3" t="s">
        <v>9</v>
      </c>
      <c r="F1011" s="3" t="s">
        <v>292</v>
      </c>
    </row>
    <row r="1012" ht="22.5" customHeight="1">
      <c r="A1012" s="2" t="s">
        <v>1417</v>
      </c>
      <c r="B1012" s="3" t="s">
        <v>12</v>
      </c>
      <c r="C1012" s="3" t="s">
        <v>642</v>
      </c>
      <c r="D1012" s="4">
        <v>45638.0</v>
      </c>
      <c r="E1012" s="3" t="s">
        <v>24</v>
      </c>
      <c r="F1012" s="3" t="s">
        <v>292</v>
      </c>
    </row>
    <row r="1013" ht="22.5" customHeight="1">
      <c r="A1013" s="2" t="s">
        <v>1418</v>
      </c>
      <c r="B1013" s="3" t="s">
        <v>12</v>
      </c>
      <c r="C1013" s="3" t="s">
        <v>642</v>
      </c>
      <c r="D1013" s="4">
        <v>45643.0</v>
      </c>
      <c r="E1013" s="3" t="s">
        <v>24</v>
      </c>
      <c r="F1013" s="3" t="s">
        <v>292</v>
      </c>
    </row>
    <row r="1014" ht="22.5" customHeight="1">
      <c r="A1014" s="2" t="s">
        <v>1419</v>
      </c>
      <c r="B1014" s="3" t="s">
        <v>12</v>
      </c>
      <c r="C1014" s="3" t="s">
        <v>69</v>
      </c>
      <c r="D1014" s="4">
        <v>45644.0</v>
      </c>
      <c r="E1014" s="3" t="s">
        <v>9</v>
      </c>
      <c r="F1014" s="3" t="s">
        <v>292</v>
      </c>
    </row>
    <row r="1015" ht="22.5" customHeight="1">
      <c r="A1015" s="2" t="s">
        <v>1420</v>
      </c>
      <c r="B1015" s="3" t="s">
        <v>565</v>
      </c>
      <c r="C1015" s="3" t="s">
        <v>566</v>
      </c>
      <c r="D1015" s="4">
        <v>45638.0</v>
      </c>
      <c r="E1015" s="3" t="s">
        <v>24</v>
      </c>
      <c r="F1015" s="3" t="s">
        <v>567</v>
      </c>
    </row>
    <row r="1016" ht="22.5" customHeight="1">
      <c r="A1016" s="2" t="s">
        <v>1421</v>
      </c>
      <c r="B1016" s="3" t="s">
        <v>457</v>
      </c>
      <c r="C1016" s="3" t="s">
        <v>475</v>
      </c>
      <c r="D1016" s="4">
        <v>45643.0</v>
      </c>
      <c r="E1016" s="3" t="s">
        <v>24</v>
      </c>
      <c r="F1016" s="3" t="s">
        <v>1422</v>
      </c>
    </row>
    <row r="1017" ht="22.5" customHeight="1">
      <c r="A1017" s="2" t="s">
        <v>1423</v>
      </c>
      <c r="B1017" s="3" t="s">
        <v>126</v>
      </c>
      <c r="C1017" s="3" t="s">
        <v>127</v>
      </c>
      <c r="D1017" s="4">
        <v>45637.0</v>
      </c>
      <c r="E1017" s="3" t="s">
        <v>9</v>
      </c>
      <c r="F1017" s="3" t="s">
        <v>128</v>
      </c>
    </row>
    <row r="1018" ht="22.5" customHeight="1">
      <c r="A1018" s="2" t="s">
        <v>1424</v>
      </c>
      <c r="B1018" s="3" t="s">
        <v>126</v>
      </c>
      <c r="C1018" s="3" t="s">
        <v>127</v>
      </c>
      <c r="D1018" s="4">
        <v>45638.0</v>
      </c>
      <c r="E1018" s="3" t="s">
        <v>9</v>
      </c>
      <c r="F1018" s="3" t="s">
        <v>128</v>
      </c>
    </row>
    <row r="1019" ht="22.5" customHeight="1">
      <c r="A1019" s="2" t="s">
        <v>1425</v>
      </c>
      <c r="B1019" s="3" t="s">
        <v>1426</v>
      </c>
      <c r="C1019" s="3" t="s">
        <v>1427</v>
      </c>
      <c r="D1019" s="4">
        <v>45638.0</v>
      </c>
      <c r="E1019" s="3" t="s">
        <v>9</v>
      </c>
      <c r="F1019" s="3" t="s">
        <v>1428</v>
      </c>
    </row>
    <row r="1020" ht="22.5" customHeight="1">
      <c r="A1020" s="2" t="s">
        <v>1429</v>
      </c>
      <c r="B1020" s="3" t="s">
        <v>479</v>
      </c>
      <c r="C1020" s="3" t="s">
        <v>480</v>
      </c>
      <c r="D1020" s="4">
        <v>45614.0</v>
      </c>
      <c r="E1020" s="3" t="s">
        <v>9</v>
      </c>
      <c r="F1020" s="3" t="s">
        <v>924</v>
      </c>
    </row>
    <row r="1021" ht="22.5" customHeight="1">
      <c r="A1021" s="2" t="s">
        <v>1430</v>
      </c>
      <c r="B1021" s="3" t="s">
        <v>479</v>
      </c>
      <c r="C1021" s="3" t="s">
        <v>480</v>
      </c>
      <c r="D1021" s="4">
        <v>45614.0</v>
      </c>
      <c r="E1021" s="3" t="s">
        <v>9</v>
      </c>
      <c r="F1021" s="3" t="s">
        <v>924</v>
      </c>
    </row>
    <row r="1022" ht="22.5" customHeight="1">
      <c r="A1022" s="2" t="s">
        <v>1431</v>
      </c>
      <c r="B1022" s="3" t="s">
        <v>27</v>
      </c>
      <c r="C1022" s="3" t="s">
        <v>28</v>
      </c>
      <c r="D1022" s="4">
        <v>45650.0</v>
      </c>
      <c r="E1022" s="3" t="s">
        <v>24</v>
      </c>
      <c r="F1022" s="3" t="s">
        <v>29</v>
      </c>
    </row>
    <row r="1023" ht="22.5" customHeight="1">
      <c r="A1023" s="2" t="s">
        <v>1432</v>
      </c>
      <c r="B1023" s="3" t="s">
        <v>83</v>
      </c>
      <c r="C1023" s="3" t="s">
        <v>223</v>
      </c>
      <c r="D1023" s="4">
        <v>45643.0</v>
      </c>
      <c r="E1023" s="3" t="s">
        <v>9</v>
      </c>
      <c r="F1023" s="3" t="s">
        <v>88</v>
      </c>
    </row>
    <row r="1024" ht="22.5" customHeight="1">
      <c r="A1024" s="2" t="s">
        <v>1433</v>
      </c>
      <c r="B1024" s="3" t="s">
        <v>83</v>
      </c>
      <c r="C1024" s="3" t="s">
        <v>223</v>
      </c>
      <c r="D1024" s="4">
        <v>45644.0</v>
      </c>
      <c r="E1024" s="3" t="s">
        <v>9</v>
      </c>
      <c r="F1024" s="3" t="s">
        <v>88</v>
      </c>
    </row>
    <row r="1025" ht="22.5" customHeight="1">
      <c r="A1025" s="2" t="s">
        <v>1434</v>
      </c>
      <c r="B1025" s="3" t="s">
        <v>174</v>
      </c>
      <c r="C1025" s="3" t="s">
        <v>204</v>
      </c>
      <c r="D1025" s="4">
        <v>45638.0</v>
      </c>
      <c r="E1025" s="3" t="s">
        <v>57</v>
      </c>
      <c r="F1025" s="3" t="s">
        <v>205</v>
      </c>
    </row>
    <row r="1026" ht="22.5" customHeight="1">
      <c r="A1026" s="2" t="s">
        <v>1435</v>
      </c>
      <c r="B1026" s="3" t="s">
        <v>183</v>
      </c>
      <c r="C1026" s="3" t="s">
        <v>184</v>
      </c>
      <c r="D1026" s="4">
        <v>45646.0</v>
      </c>
      <c r="E1026" s="3" t="s">
        <v>9</v>
      </c>
      <c r="F1026" s="3" t="s">
        <v>185</v>
      </c>
    </row>
    <row r="1027" ht="22.5" customHeight="1">
      <c r="A1027" s="2" t="s">
        <v>1436</v>
      </c>
      <c r="B1027" s="3" t="s">
        <v>248</v>
      </c>
      <c r="C1027" s="3" t="s">
        <v>249</v>
      </c>
      <c r="D1027" s="4">
        <v>45638.0</v>
      </c>
      <c r="E1027" s="3" t="s">
        <v>57</v>
      </c>
      <c r="F1027" s="3" t="s">
        <v>1437</v>
      </c>
    </row>
    <row r="1028" ht="22.5" customHeight="1">
      <c r="A1028" s="2" t="s">
        <v>1438</v>
      </c>
      <c r="B1028" s="3" t="s">
        <v>39</v>
      </c>
      <c r="C1028" s="3" t="s">
        <v>40</v>
      </c>
      <c r="D1028" s="4">
        <v>45638.0</v>
      </c>
      <c r="E1028" s="3" t="s">
        <v>9</v>
      </c>
      <c r="F1028" s="3" t="s">
        <v>1439</v>
      </c>
    </row>
    <row r="1029" ht="22.5" customHeight="1">
      <c r="A1029" s="2" t="s">
        <v>1440</v>
      </c>
      <c r="B1029" s="3" t="s">
        <v>117</v>
      </c>
      <c r="C1029" s="3" t="s">
        <v>118</v>
      </c>
      <c r="D1029" s="4">
        <v>45644.0</v>
      </c>
      <c r="E1029" s="3" t="s">
        <v>9</v>
      </c>
      <c r="F1029" s="3" t="s">
        <v>119</v>
      </c>
    </row>
    <row r="1030" ht="22.5" customHeight="1">
      <c r="A1030" s="2" t="s">
        <v>1441</v>
      </c>
      <c r="B1030" s="3" t="s">
        <v>117</v>
      </c>
      <c r="C1030" s="3" t="s">
        <v>118</v>
      </c>
      <c r="D1030" s="4">
        <v>45645.0</v>
      </c>
      <c r="E1030" s="3" t="s">
        <v>24</v>
      </c>
      <c r="F1030" s="3" t="s">
        <v>119</v>
      </c>
    </row>
    <row r="1031" ht="22.5" customHeight="1">
      <c r="A1031" s="2" t="s">
        <v>1442</v>
      </c>
      <c r="B1031" s="3" t="s">
        <v>83</v>
      </c>
      <c r="C1031" s="3" t="s">
        <v>1443</v>
      </c>
      <c r="D1031" s="4">
        <v>45645.0</v>
      </c>
      <c r="E1031" s="3" t="s">
        <v>9</v>
      </c>
      <c r="F1031" s="3" t="s">
        <v>312</v>
      </c>
    </row>
    <row r="1032" ht="22.5" customHeight="1">
      <c r="A1032" s="2" t="s">
        <v>1444</v>
      </c>
      <c r="B1032" s="3" t="s">
        <v>573</v>
      </c>
      <c r="C1032" s="3" t="s">
        <v>1313</v>
      </c>
      <c r="D1032" s="4">
        <v>45645.0</v>
      </c>
      <c r="E1032" s="3" t="s">
        <v>9</v>
      </c>
      <c r="F1032" s="3" t="s">
        <v>848</v>
      </c>
    </row>
    <row r="1033" ht="22.5" customHeight="1">
      <c r="A1033" s="2" t="s">
        <v>1445</v>
      </c>
      <c r="B1033" s="3" t="s">
        <v>39</v>
      </c>
      <c r="C1033" s="3" t="s">
        <v>40</v>
      </c>
      <c r="D1033" s="4">
        <v>45639.0</v>
      </c>
      <c r="E1033" s="3" t="s">
        <v>9</v>
      </c>
      <c r="F1033" s="3" t="s">
        <v>1068</v>
      </c>
    </row>
    <row r="1034" ht="22.5" customHeight="1">
      <c r="A1034" s="2" t="s">
        <v>1446</v>
      </c>
      <c r="B1034" s="3" t="s">
        <v>55</v>
      </c>
      <c r="C1034" s="3" t="s">
        <v>56</v>
      </c>
      <c r="D1034" s="4">
        <v>45638.0</v>
      </c>
      <c r="E1034" s="3" t="s">
        <v>57</v>
      </c>
      <c r="F1034" s="3" t="s">
        <v>58</v>
      </c>
    </row>
    <row r="1035" ht="22.5" customHeight="1">
      <c r="A1035" s="2" t="s">
        <v>1447</v>
      </c>
      <c r="B1035" s="3" t="s">
        <v>22</v>
      </c>
      <c r="C1035" s="3" t="s">
        <v>31</v>
      </c>
      <c r="D1035" s="4">
        <v>45671.0</v>
      </c>
      <c r="E1035" s="3" t="s">
        <v>9</v>
      </c>
      <c r="F1035" s="3" t="s">
        <v>188</v>
      </c>
    </row>
    <row r="1036" ht="22.5" customHeight="1">
      <c r="A1036" s="2" t="s">
        <v>1448</v>
      </c>
      <c r="B1036" s="3" t="s">
        <v>22</v>
      </c>
      <c r="C1036" s="3" t="s">
        <v>31</v>
      </c>
      <c r="D1036" s="4">
        <v>45652.0</v>
      </c>
      <c r="E1036" s="3" t="s">
        <v>24</v>
      </c>
      <c r="F1036" s="3" t="s">
        <v>188</v>
      </c>
    </row>
    <row r="1037" ht="22.5" customHeight="1">
      <c r="A1037" s="2" t="s">
        <v>1449</v>
      </c>
      <c r="B1037" s="3" t="s">
        <v>573</v>
      </c>
      <c r="C1037" s="3" t="s">
        <v>1313</v>
      </c>
      <c r="D1037" s="4">
        <v>45652.0</v>
      </c>
      <c r="E1037" s="3" t="s">
        <v>24</v>
      </c>
      <c r="F1037" s="3" t="s">
        <v>848</v>
      </c>
    </row>
    <row r="1038" ht="22.5" customHeight="1">
      <c r="A1038" s="2" t="s">
        <v>1450</v>
      </c>
      <c r="B1038" s="3" t="s">
        <v>479</v>
      </c>
      <c r="C1038" s="3" t="s">
        <v>480</v>
      </c>
      <c r="D1038" s="4">
        <v>45615.0</v>
      </c>
      <c r="E1038" s="3" t="s">
        <v>9</v>
      </c>
      <c r="F1038" s="3" t="s">
        <v>924</v>
      </c>
    </row>
    <row r="1039" ht="22.5" customHeight="1">
      <c r="A1039" s="2" t="s">
        <v>1451</v>
      </c>
      <c r="B1039" s="3" t="s">
        <v>644</v>
      </c>
      <c r="C1039" s="3" t="s">
        <v>1452</v>
      </c>
      <c r="D1039" s="4">
        <v>45645.0</v>
      </c>
      <c r="E1039" s="3" t="s">
        <v>9</v>
      </c>
      <c r="F1039" s="3" t="s">
        <v>924</v>
      </c>
    </row>
    <row r="1040" ht="22.5" customHeight="1">
      <c r="A1040" s="2" t="s">
        <v>1453</v>
      </c>
      <c r="B1040" s="3" t="s">
        <v>55</v>
      </c>
      <c r="C1040" s="3" t="s">
        <v>140</v>
      </c>
      <c r="D1040" s="4">
        <v>45645.0</v>
      </c>
      <c r="E1040" s="3" t="s">
        <v>57</v>
      </c>
      <c r="F1040" s="3" t="s">
        <v>58</v>
      </c>
    </row>
    <row r="1041" ht="22.5" customHeight="1">
      <c r="A1041" s="2" t="s">
        <v>1454</v>
      </c>
      <c r="B1041" s="3" t="s">
        <v>39</v>
      </c>
      <c r="C1041" s="3" t="s">
        <v>40</v>
      </c>
      <c r="D1041" s="4">
        <v>36873.0</v>
      </c>
      <c r="E1041" s="3" t="s">
        <v>9</v>
      </c>
      <c r="F1041" s="3" t="s">
        <v>1068</v>
      </c>
    </row>
    <row r="1042" ht="22.5" customHeight="1">
      <c r="A1042" s="2" t="s">
        <v>1455</v>
      </c>
      <c r="B1042" s="3" t="s">
        <v>39</v>
      </c>
      <c r="C1042" s="3" t="s">
        <v>40</v>
      </c>
      <c r="D1042" s="4">
        <v>45639.0</v>
      </c>
      <c r="E1042" s="3" t="s">
        <v>9</v>
      </c>
      <c r="F1042" s="3" t="s">
        <v>1456</v>
      </c>
    </row>
    <row r="1043" ht="22.5" customHeight="1">
      <c r="A1043" s="2" t="s">
        <v>1457</v>
      </c>
      <c r="B1043" s="3" t="s">
        <v>39</v>
      </c>
      <c r="C1043" s="3" t="s">
        <v>40</v>
      </c>
      <c r="D1043" s="4">
        <v>45664.0</v>
      </c>
      <c r="E1043" s="3" t="s">
        <v>9</v>
      </c>
      <c r="F1043" s="3" t="s">
        <v>1068</v>
      </c>
    </row>
    <row r="1044" ht="22.5" customHeight="1">
      <c r="A1044" s="2" t="s">
        <v>1458</v>
      </c>
      <c r="B1044" s="3" t="s">
        <v>101</v>
      </c>
      <c r="C1044" s="3" t="s">
        <v>1459</v>
      </c>
      <c r="D1044" s="4">
        <v>45642.0</v>
      </c>
      <c r="E1044" s="3" t="s">
        <v>9</v>
      </c>
      <c r="F1044" s="3" t="s">
        <v>103</v>
      </c>
    </row>
    <row r="1045" ht="22.5" customHeight="1">
      <c r="A1045" s="2" t="s">
        <v>1460</v>
      </c>
      <c r="B1045" s="3" t="s">
        <v>248</v>
      </c>
      <c r="C1045" s="3" t="s">
        <v>249</v>
      </c>
      <c r="D1045" s="4">
        <v>45644.0</v>
      </c>
      <c r="E1045" s="3" t="s">
        <v>9</v>
      </c>
      <c r="F1045" s="3" t="s">
        <v>250</v>
      </c>
    </row>
    <row r="1046" ht="22.5" customHeight="1">
      <c r="A1046" s="2" t="s">
        <v>1461</v>
      </c>
      <c r="B1046" s="3" t="s">
        <v>248</v>
      </c>
      <c r="C1046" s="3" t="s">
        <v>249</v>
      </c>
      <c r="D1046" s="4">
        <v>45645.0</v>
      </c>
      <c r="E1046" s="3" t="s">
        <v>9</v>
      </c>
      <c r="F1046" s="3" t="s">
        <v>250</v>
      </c>
    </row>
    <row r="1047" ht="22.5" customHeight="1">
      <c r="A1047" s="2" t="s">
        <v>1462</v>
      </c>
      <c r="B1047" s="3" t="s">
        <v>77</v>
      </c>
      <c r="C1047" s="3" t="s">
        <v>81</v>
      </c>
      <c r="D1047" s="4">
        <v>45645.0</v>
      </c>
      <c r="E1047" s="3" t="s">
        <v>57</v>
      </c>
      <c r="F1047" s="3" t="s">
        <v>79</v>
      </c>
    </row>
    <row r="1048" ht="22.5" customHeight="1">
      <c r="A1048" s="2" t="s">
        <v>1463</v>
      </c>
      <c r="B1048" s="3" t="s">
        <v>34</v>
      </c>
      <c r="C1048" s="3" t="s">
        <v>1407</v>
      </c>
      <c r="D1048" s="4">
        <v>45644.0</v>
      </c>
      <c r="E1048" s="3" t="s">
        <v>9</v>
      </c>
      <c r="F1048" s="3" t="s">
        <v>634</v>
      </c>
    </row>
    <row r="1049" ht="22.5" customHeight="1">
      <c r="A1049" s="2" t="s">
        <v>1464</v>
      </c>
      <c r="B1049" s="3" t="s">
        <v>34</v>
      </c>
      <c r="C1049" s="3" t="s">
        <v>1407</v>
      </c>
      <c r="D1049" s="4">
        <v>45645.0</v>
      </c>
      <c r="E1049" s="3" t="s">
        <v>9</v>
      </c>
      <c r="F1049" s="3" t="s">
        <v>634</v>
      </c>
    </row>
    <row r="1050" ht="22.5" customHeight="1">
      <c r="A1050" s="2" t="s">
        <v>1465</v>
      </c>
      <c r="B1050" s="3" t="s">
        <v>34</v>
      </c>
      <c r="C1050" s="3" t="s">
        <v>1407</v>
      </c>
      <c r="D1050" s="4">
        <v>45643.0</v>
      </c>
      <c r="E1050" s="3" t="s">
        <v>9</v>
      </c>
      <c r="F1050" s="3" t="s">
        <v>634</v>
      </c>
    </row>
    <row r="1051" ht="22.5" customHeight="1">
      <c r="A1051" s="2" t="s">
        <v>1466</v>
      </c>
      <c r="B1051" s="3" t="s">
        <v>295</v>
      </c>
      <c r="C1051" s="3" t="s">
        <v>299</v>
      </c>
      <c r="D1051" s="4">
        <v>45642.0</v>
      </c>
      <c r="E1051" s="3" t="s">
        <v>24</v>
      </c>
      <c r="F1051" s="3" t="s">
        <v>503</v>
      </c>
    </row>
    <row r="1052" ht="22.5" customHeight="1">
      <c r="A1052" s="2" t="s">
        <v>1467</v>
      </c>
      <c r="B1052" s="3" t="s">
        <v>295</v>
      </c>
      <c r="C1052" s="3" t="s">
        <v>1468</v>
      </c>
      <c r="D1052" s="4">
        <v>45642.0</v>
      </c>
      <c r="E1052" s="3" t="s">
        <v>24</v>
      </c>
      <c r="F1052" s="3" t="s">
        <v>593</v>
      </c>
    </row>
    <row r="1053" ht="22.5" customHeight="1">
      <c r="A1053" s="2" t="s">
        <v>1469</v>
      </c>
      <c r="B1053" s="3" t="s">
        <v>295</v>
      </c>
      <c r="C1053" s="3" t="s">
        <v>299</v>
      </c>
      <c r="D1053" s="4">
        <v>45642.0</v>
      </c>
      <c r="E1053" s="3" t="s">
        <v>24</v>
      </c>
      <c r="F1053" s="3" t="s">
        <v>593</v>
      </c>
    </row>
    <row r="1054" ht="22.5" customHeight="1">
      <c r="A1054" s="2" t="s">
        <v>1470</v>
      </c>
      <c r="B1054" s="3" t="s">
        <v>295</v>
      </c>
      <c r="C1054" s="3" t="s">
        <v>299</v>
      </c>
      <c r="D1054" s="4">
        <v>45642.0</v>
      </c>
      <c r="E1054" s="3" t="s">
        <v>24</v>
      </c>
      <c r="F1054" s="3" t="s">
        <v>593</v>
      </c>
    </row>
    <row r="1055" ht="22.5" customHeight="1">
      <c r="A1055" s="2" t="s">
        <v>1471</v>
      </c>
      <c r="B1055" s="3" t="s">
        <v>12</v>
      </c>
      <c r="C1055" s="3" t="s">
        <v>642</v>
      </c>
      <c r="D1055" s="4">
        <v>45642.0</v>
      </c>
      <c r="E1055" s="3" t="s">
        <v>9</v>
      </c>
      <c r="F1055" s="3" t="s">
        <v>292</v>
      </c>
    </row>
    <row r="1056" ht="22.5" customHeight="1">
      <c r="A1056" s="2" t="s">
        <v>1472</v>
      </c>
      <c r="B1056" s="3" t="s">
        <v>183</v>
      </c>
      <c r="C1056" s="3" t="s">
        <v>184</v>
      </c>
      <c r="D1056" s="4">
        <v>45644.0</v>
      </c>
      <c r="E1056" s="3" t="s">
        <v>9</v>
      </c>
      <c r="F1056" s="3" t="s">
        <v>185</v>
      </c>
    </row>
    <row r="1057" ht="22.5" customHeight="1">
      <c r="A1057" s="2" t="s">
        <v>1473</v>
      </c>
      <c r="B1057" s="3" t="s">
        <v>39</v>
      </c>
      <c r="C1057" s="3" t="s">
        <v>40</v>
      </c>
      <c r="D1057" s="4">
        <v>45652.0</v>
      </c>
      <c r="E1057" s="3" t="s">
        <v>9</v>
      </c>
      <c r="F1057" s="3" t="s">
        <v>1068</v>
      </c>
    </row>
    <row r="1058" ht="22.5" customHeight="1">
      <c r="A1058" s="2" t="s">
        <v>1474</v>
      </c>
      <c r="B1058" s="3" t="s">
        <v>602</v>
      </c>
      <c r="C1058" s="3" t="s">
        <v>603</v>
      </c>
      <c r="D1058" s="4">
        <v>45645.0</v>
      </c>
      <c r="E1058" s="3" t="s">
        <v>57</v>
      </c>
      <c r="F1058" s="3" t="s">
        <v>604</v>
      </c>
    </row>
    <row r="1059" ht="22.5" customHeight="1">
      <c r="A1059" s="2" t="s">
        <v>1475</v>
      </c>
      <c r="B1059" s="3" t="s">
        <v>602</v>
      </c>
      <c r="C1059" s="3" t="s">
        <v>603</v>
      </c>
      <c r="D1059" s="4">
        <v>45643.0</v>
      </c>
      <c r="E1059" s="3" t="s">
        <v>57</v>
      </c>
      <c r="F1059" s="3" t="s">
        <v>604</v>
      </c>
    </row>
    <row r="1060" ht="22.5" customHeight="1">
      <c r="A1060" s="2" t="s">
        <v>1476</v>
      </c>
      <c r="B1060" s="3" t="s">
        <v>109</v>
      </c>
      <c r="C1060" s="3" t="s">
        <v>447</v>
      </c>
      <c r="D1060" s="4">
        <v>45645.0</v>
      </c>
      <c r="E1060" s="3" t="s">
        <v>57</v>
      </c>
      <c r="F1060" s="3" t="s">
        <v>583</v>
      </c>
    </row>
    <row r="1061" ht="22.5" customHeight="1">
      <c r="A1061" s="2" t="s">
        <v>1477</v>
      </c>
      <c r="B1061" s="3" t="s">
        <v>22</v>
      </c>
      <c r="C1061" s="3" t="s">
        <v>31</v>
      </c>
      <c r="D1061" s="4">
        <v>45666.0</v>
      </c>
      <c r="E1061" s="3" t="s">
        <v>24</v>
      </c>
      <c r="F1061" s="3" t="s">
        <v>188</v>
      </c>
    </row>
    <row r="1062" ht="22.5" customHeight="1">
      <c r="A1062" s="2" t="s">
        <v>1478</v>
      </c>
      <c r="B1062" s="3" t="s">
        <v>105</v>
      </c>
      <c r="C1062" s="3" t="s">
        <v>428</v>
      </c>
      <c r="D1062" s="4">
        <v>45645.0</v>
      </c>
      <c r="E1062" s="3" t="s">
        <v>57</v>
      </c>
      <c r="F1062" s="3" t="s">
        <v>1479</v>
      </c>
    </row>
    <row r="1063" ht="22.5" customHeight="1">
      <c r="A1063" s="2" t="s">
        <v>1480</v>
      </c>
      <c r="B1063" s="3" t="s">
        <v>192</v>
      </c>
      <c r="C1063" s="3" t="s">
        <v>303</v>
      </c>
      <c r="D1063" s="4">
        <v>45645.0</v>
      </c>
      <c r="E1063" s="3" t="s">
        <v>9</v>
      </c>
      <c r="F1063" s="3" t="s">
        <v>796</v>
      </c>
    </row>
    <row r="1064" ht="22.5" customHeight="1">
      <c r="A1064" s="2" t="s">
        <v>1481</v>
      </c>
      <c r="B1064" s="3" t="s">
        <v>83</v>
      </c>
      <c r="C1064" s="3" t="s">
        <v>223</v>
      </c>
      <c r="D1064" s="4">
        <v>45652.0</v>
      </c>
      <c r="E1064" s="3" t="s">
        <v>9</v>
      </c>
      <c r="F1064" s="3" t="s">
        <v>85</v>
      </c>
    </row>
    <row r="1065" ht="22.5" customHeight="1">
      <c r="A1065" s="2" t="s">
        <v>1482</v>
      </c>
      <c r="B1065" s="3" t="s">
        <v>22</v>
      </c>
      <c r="C1065" s="3" t="s">
        <v>31</v>
      </c>
      <c r="D1065" s="4">
        <v>45643.0</v>
      </c>
      <c r="E1065" s="3" t="s">
        <v>9</v>
      </c>
      <c r="F1065" s="3" t="s">
        <v>1483</v>
      </c>
    </row>
    <row r="1066" ht="22.5" customHeight="1">
      <c r="A1066" s="2" t="s">
        <v>1484</v>
      </c>
      <c r="B1066" s="3" t="s">
        <v>143</v>
      </c>
      <c r="C1066" s="3" t="s">
        <v>144</v>
      </c>
      <c r="D1066" s="4">
        <v>45646.0</v>
      </c>
      <c r="E1066" s="3" t="s">
        <v>9</v>
      </c>
      <c r="F1066" s="3" t="s">
        <v>145</v>
      </c>
    </row>
    <row r="1067" ht="22.5" customHeight="1">
      <c r="A1067" s="2" t="s">
        <v>1485</v>
      </c>
      <c r="B1067" s="3" t="s">
        <v>126</v>
      </c>
      <c r="C1067" s="3" t="s">
        <v>127</v>
      </c>
      <c r="D1067" s="4">
        <v>45643.0</v>
      </c>
      <c r="E1067" s="3" t="s">
        <v>9</v>
      </c>
      <c r="F1067" s="3" t="s">
        <v>128</v>
      </c>
    </row>
    <row r="1068" ht="22.5" customHeight="1">
      <c r="A1068" s="2" t="s">
        <v>1486</v>
      </c>
      <c r="B1068" s="3" t="s">
        <v>27</v>
      </c>
      <c r="C1068" s="3" t="s">
        <v>892</v>
      </c>
      <c r="D1068" s="4">
        <v>45652.0</v>
      </c>
      <c r="E1068" s="3" t="s">
        <v>9</v>
      </c>
      <c r="F1068" s="3" t="s">
        <v>1487</v>
      </c>
    </row>
    <row r="1069" ht="22.5" customHeight="1">
      <c r="A1069" s="2" t="s">
        <v>1488</v>
      </c>
      <c r="B1069" s="3" t="s">
        <v>101</v>
      </c>
      <c r="C1069" s="3" t="s">
        <v>875</v>
      </c>
      <c r="D1069" s="4">
        <v>45644.0</v>
      </c>
      <c r="E1069" s="3" t="s">
        <v>9</v>
      </c>
      <c r="F1069" s="3" t="s">
        <v>103</v>
      </c>
    </row>
    <row r="1070" ht="22.5" customHeight="1">
      <c r="A1070" s="2" t="s">
        <v>1489</v>
      </c>
      <c r="B1070" s="3" t="s">
        <v>12</v>
      </c>
      <c r="C1070" s="3" t="s">
        <v>1109</v>
      </c>
      <c r="D1070" s="4">
        <v>45645.0</v>
      </c>
      <c r="E1070" s="3" t="s">
        <v>9</v>
      </c>
      <c r="F1070" s="3" t="s">
        <v>292</v>
      </c>
    </row>
    <row r="1071" ht="22.5" customHeight="1">
      <c r="A1071" s="2" t="s">
        <v>1490</v>
      </c>
      <c r="B1071" s="3" t="s">
        <v>12</v>
      </c>
      <c r="C1071" s="3" t="s">
        <v>1109</v>
      </c>
      <c r="D1071" s="4">
        <v>45649.0</v>
      </c>
      <c r="E1071" s="3" t="s">
        <v>9</v>
      </c>
      <c r="F1071" s="3" t="s">
        <v>292</v>
      </c>
    </row>
    <row r="1072" ht="22.5" customHeight="1">
      <c r="A1072" s="2" t="s">
        <v>1491</v>
      </c>
      <c r="B1072" s="3" t="s">
        <v>1492</v>
      </c>
      <c r="C1072" s="3" t="s">
        <v>1493</v>
      </c>
      <c r="D1072" s="4">
        <v>45644.0</v>
      </c>
      <c r="E1072" s="3" t="s">
        <v>24</v>
      </c>
      <c r="F1072" s="3" t="s">
        <v>1494</v>
      </c>
    </row>
    <row r="1073" ht="22.5" customHeight="1">
      <c r="A1073" s="2" t="s">
        <v>1495</v>
      </c>
      <c r="B1073" s="3" t="s">
        <v>55</v>
      </c>
      <c r="C1073" s="3" t="s">
        <v>1496</v>
      </c>
      <c r="D1073" s="4">
        <v>45652.0</v>
      </c>
      <c r="E1073" s="3" t="s">
        <v>57</v>
      </c>
      <c r="F1073" s="3" t="s">
        <v>58</v>
      </c>
    </row>
    <row r="1074" ht="22.5" customHeight="1">
      <c r="A1074" s="2" t="s">
        <v>1497</v>
      </c>
      <c r="B1074" s="3" t="s">
        <v>55</v>
      </c>
      <c r="C1074" s="3" t="s">
        <v>140</v>
      </c>
      <c r="D1074" s="4">
        <v>45665.0</v>
      </c>
      <c r="E1074" s="3" t="s">
        <v>9</v>
      </c>
      <c r="F1074" s="3" t="s">
        <v>58</v>
      </c>
    </row>
    <row r="1075" ht="22.5" customHeight="1">
      <c r="A1075" s="2" t="s">
        <v>1498</v>
      </c>
      <c r="B1075" s="3" t="s">
        <v>60</v>
      </c>
      <c r="C1075" s="3" t="s">
        <v>61</v>
      </c>
      <c r="D1075" s="4">
        <v>45665.0</v>
      </c>
      <c r="E1075" s="3" t="s">
        <v>9</v>
      </c>
      <c r="F1075" s="3" t="s">
        <v>62</v>
      </c>
    </row>
    <row r="1076" ht="22.5" customHeight="1">
      <c r="A1076" s="2" t="s">
        <v>1499</v>
      </c>
      <c r="B1076" s="3" t="s">
        <v>55</v>
      </c>
      <c r="C1076" s="3" t="s">
        <v>140</v>
      </c>
      <c r="D1076" s="4">
        <v>45652.0</v>
      </c>
      <c r="E1076" s="3" t="s">
        <v>24</v>
      </c>
      <c r="F1076" s="3" t="s">
        <v>58</v>
      </c>
    </row>
    <row r="1077" ht="22.5" customHeight="1">
      <c r="A1077" s="2" t="s">
        <v>1500</v>
      </c>
      <c r="B1077" s="3" t="s">
        <v>573</v>
      </c>
      <c r="C1077" s="3" t="s">
        <v>574</v>
      </c>
      <c r="D1077" s="4">
        <v>45652.0</v>
      </c>
      <c r="E1077" s="3" t="s">
        <v>24</v>
      </c>
      <c r="F1077" s="3" t="s">
        <v>848</v>
      </c>
    </row>
    <row r="1078" ht="22.5" customHeight="1">
      <c r="A1078" s="2" t="s">
        <v>1501</v>
      </c>
      <c r="B1078" s="3" t="s">
        <v>34</v>
      </c>
      <c r="C1078" s="3" t="s">
        <v>35</v>
      </c>
      <c r="D1078" s="4">
        <v>45649.0</v>
      </c>
      <c r="E1078" s="3" t="s">
        <v>9</v>
      </c>
      <c r="F1078" s="3" t="s">
        <v>507</v>
      </c>
    </row>
    <row r="1079" ht="22.5" customHeight="1">
      <c r="A1079" s="2" t="s">
        <v>1502</v>
      </c>
      <c r="B1079" s="3" t="s">
        <v>105</v>
      </c>
      <c r="C1079" s="3" t="s">
        <v>428</v>
      </c>
      <c r="D1079" s="4">
        <v>45649.0</v>
      </c>
      <c r="E1079" s="3" t="s">
        <v>9</v>
      </c>
      <c r="F1079" s="3" t="s">
        <v>151</v>
      </c>
    </row>
    <row r="1080" ht="22.5" customHeight="1">
      <c r="A1080" s="2" t="s">
        <v>1503</v>
      </c>
      <c r="B1080" s="3" t="s">
        <v>105</v>
      </c>
      <c r="C1080" s="3" t="s">
        <v>428</v>
      </c>
      <c r="D1080" s="4">
        <v>45664.0</v>
      </c>
      <c r="E1080" s="3" t="s">
        <v>9</v>
      </c>
      <c r="F1080" s="3" t="s">
        <v>151</v>
      </c>
    </row>
    <row r="1081" ht="22.5" customHeight="1">
      <c r="A1081" s="2" t="s">
        <v>1504</v>
      </c>
      <c r="B1081" s="3" t="s">
        <v>248</v>
      </c>
      <c r="C1081" s="3" t="s">
        <v>249</v>
      </c>
      <c r="D1081" s="4">
        <v>45664.0</v>
      </c>
      <c r="E1081" s="3" t="s">
        <v>9</v>
      </c>
      <c r="F1081" s="3" t="s">
        <v>250</v>
      </c>
    </row>
    <row r="1082" ht="22.5" customHeight="1">
      <c r="A1082" s="2" t="s">
        <v>1505</v>
      </c>
      <c r="B1082" s="3" t="s">
        <v>109</v>
      </c>
      <c r="C1082" s="3" t="s">
        <v>449</v>
      </c>
      <c r="D1082" s="4">
        <v>45645.0</v>
      </c>
      <c r="E1082" s="3" t="s">
        <v>24</v>
      </c>
      <c r="F1082" s="3" t="s">
        <v>583</v>
      </c>
    </row>
    <row r="1083" ht="22.5" customHeight="1">
      <c r="A1083" s="2" t="s">
        <v>1506</v>
      </c>
      <c r="B1083" s="3" t="s">
        <v>136</v>
      </c>
      <c r="C1083" s="3" t="s">
        <v>1507</v>
      </c>
      <c r="D1083" s="4">
        <v>45645.0</v>
      </c>
      <c r="E1083" s="3" t="s">
        <v>9</v>
      </c>
      <c r="F1083" s="3" t="s">
        <v>1508</v>
      </c>
    </row>
    <row r="1084" ht="22.5" customHeight="1">
      <c r="A1084" s="2" t="s">
        <v>1509</v>
      </c>
      <c r="B1084" s="3" t="s">
        <v>12</v>
      </c>
      <c r="C1084" s="3" t="s">
        <v>1109</v>
      </c>
      <c r="D1084" s="4">
        <v>45664.0</v>
      </c>
      <c r="E1084" s="3" t="s">
        <v>9</v>
      </c>
      <c r="F1084" s="3" t="s">
        <v>292</v>
      </c>
    </row>
    <row r="1085" ht="22.5" customHeight="1">
      <c r="A1085" s="2" t="s">
        <v>1510</v>
      </c>
      <c r="B1085" s="3" t="s">
        <v>192</v>
      </c>
      <c r="C1085" s="3" t="s">
        <v>303</v>
      </c>
      <c r="D1085" s="4">
        <v>45649.0</v>
      </c>
      <c r="E1085" s="3" t="s">
        <v>9</v>
      </c>
      <c r="F1085" s="3" t="s">
        <v>1122</v>
      </c>
    </row>
    <row r="1086" ht="22.5" customHeight="1">
      <c r="A1086" s="2" t="s">
        <v>1511</v>
      </c>
      <c r="B1086" s="3" t="s">
        <v>1073</v>
      </c>
      <c r="C1086" s="3" t="s">
        <v>1512</v>
      </c>
      <c r="D1086" s="4">
        <v>45652.0</v>
      </c>
      <c r="E1086" s="3" t="s">
        <v>9</v>
      </c>
      <c r="F1086" s="3" t="s">
        <v>1078</v>
      </c>
    </row>
    <row r="1087" ht="22.5" customHeight="1">
      <c r="A1087" s="2" t="s">
        <v>1513</v>
      </c>
      <c r="B1087" s="3" t="s">
        <v>143</v>
      </c>
      <c r="C1087" s="3" t="s">
        <v>1514</v>
      </c>
      <c r="D1087" s="4">
        <v>45646.0</v>
      </c>
      <c r="E1087" s="3" t="s">
        <v>9</v>
      </c>
      <c r="F1087" s="3" t="s">
        <v>145</v>
      </c>
    </row>
    <row r="1088" ht="22.5" customHeight="1">
      <c r="A1088" s="2" t="s">
        <v>1515</v>
      </c>
      <c r="B1088" s="3" t="s">
        <v>39</v>
      </c>
      <c r="C1088" s="3" t="s">
        <v>40</v>
      </c>
      <c r="D1088" s="4">
        <v>45671.0</v>
      </c>
      <c r="E1088" s="3" t="s">
        <v>9</v>
      </c>
      <c r="F1088" s="3" t="s">
        <v>1068</v>
      </c>
    </row>
    <row r="1089" ht="22.5" customHeight="1">
      <c r="A1089" s="2" t="s">
        <v>1516</v>
      </c>
      <c r="B1089" s="3" t="s">
        <v>105</v>
      </c>
      <c r="C1089" s="3" t="s">
        <v>1517</v>
      </c>
      <c r="D1089" s="4">
        <v>45652.0</v>
      </c>
      <c r="E1089" s="3" t="s">
        <v>9</v>
      </c>
      <c r="F1089" s="3" t="s">
        <v>107</v>
      </c>
    </row>
    <row r="1090" ht="22.5" customHeight="1">
      <c r="A1090" s="2" t="s">
        <v>1518</v>
      </c>
      <c r="B1090" s="3" t="s">
        <v>113</v>
      </c>
      <c r="C1090" s="3" t="s">
        <v>1519</v>
      </c>
      <c r="D1090" s="4">
        <v>45652.0</v>
      </c>
      <c r="E1090" s="3" t="s">
        <v>9</v>
      </c>
      <c r="F1090" s="3" t="s">
        <v>451</v>
      </c>
    </row>
    <row r="1091" ht="22.5" customHeight="1">
      <c r="A1091" s="2" t="s">
        <v>1520</v>
      </c>
      <c r="B1091" s="3" t="s">
        <v>113</v>
      </c>
      <c r="C1091" s="3" t="s">
        <v>1521</v>
      </c>
      <c r="D1091" s="4">
        <v>45664.0</v>
      </c>
      <c r="E1091" s="3" t="s">
        <v>9</v>
      </c>
      <c r="F1091" s="3" t="s">
        <v>451</v>
      </c>
    </row>
    <row r="1092" ht="22.5" customHeight="1">
      <c r="A1092" s="2" t="s">
        <v>1522</v>
      </c>
      <c r="B1092" s="3" t="s">
        <v>113</v>
      </c>
      <c r="C1092" s="3" t="s">
        <v>453</v>
      </c>
      <c r="D1092" s="4">
        <v>45671.0</v>
      </c>
      <c r="E1092" s="3" t="s">
        <v>9</v>
      </c>
      <c r="F1092" s="3" t="s">
        <v>451</v>
      </c>
    </row>
    <row r="1093" ht="22.5" customHeight="1">
      <c r="A1093" s="2" t="s">
        <v>1523</v>
      </c>
      <c r="B1093" s="3" t="s">
        <v>113</v>
      </c>
      <c r="C1093" s="3" t="s">
        <v>114</v>
      </c>
      <c r="D1093" s="4">
        <v>45666.0</v>
      </c>
      <c r="E1093" s="3" t="s">
        <v>9</v>
      </c>
      <c r="F1093" s="3" t="s">
        <v>451</v>
      </c>
    </row>
    <row r="1094" ht="22.5" customHeight="1">
      <c r="A1094" s="2" t="s">
        <v>1524</v>
      </c>
      <c r="B1094" s="3" t="s">
        <v>479</v>
      </c>
      <c r="C1094" s="3" t="s">
        <v>923</v>
      </c>
      <c r="D1094" s="4">
        <v>45649.0</v>
      </c>
      <c r="E1094" s="3" t="s">
        <v>9</v>
      </c>
      <c r="F1094" s="3" t="s">
        <v>924</v>
      </c>
    </row>
    <row r="1095" ht="22.5" customHeight="1">
      <c r="A1095" s="2" t="s">
        <v>1525</v>
      </c>
      <c r="B1095" s="3" t="s">
        <v>136</v>
      </c>
      <c r="C1095" s="3" t="s">
        <v>256</v>
      </c>
      <c r="D1095" s="4">
        <v>45649.0</v>
      </c>
      <c r="E1095" s="3" t="s">
        <v>9</v>
      </c>
      <c r="F1095" s="3" t="s">
        <v>138</v>
      </c>
    </row>
    <row r="1096" ht="22.5" customHeight="1">
      <c r="A1096" s="2" t="s">
        <v>1526</v>
      </c>
      <c r="B1096" s="3" t="s">
        <v>136</v>
      </c>
      <c r="C1096" s="3" t="s">
        <v>256</v>
      </c>
      <c r="D1096" s="4">
        <v>46017.0</v>
      </c>
      <c r="E1096" s="3" t="s">
        <v>9</v>
      </c>
      <c r="F1096" s="3" t="s">
        <v>138</v>
      </c>
    </row>
    <row r="1097" ht="22.5" customHeight="1">
      <c r="A1097" s="2" t="s">
        <v>1527</v>
      </c>
      <c r="B1097" s="3" t="s">
        <v>136</v>
      </c>
      <c r="C1097" s="3" t="s">
        <v>256</v>
      </c>
      <c r="D1097" s="4">
        <v>45652.0</v>
      </c>
      <c r="E1097" s="3" t="s">
        <v>9</v>
      </c>
      <c r="F1097" s="3" t="s">
        <v>138</v>
      </c>
    </row>
    <row r="1098" ht="22.5" customHeight="1">
      <c r="A1098" s="2" t="s">
        <v>1528</v>
      </c>
      <c r="B1098" s="3" t="s">
        <v>117</v>
      </c>
      <c r="C1098" s="3" t="s">
        <v>118</v>
      </c>
      <c r="D1098" s="4">
        <v>45649.0</v>
      </c>
      <c r="E1098" s="3" t="s">
        <v>9</v>
      </c>
      <c r="F1098" s="3" t="s">
        <v>119</v>
      </c>
    </row>
    <row r="1099" ht="22.5" customHeight="1">
      <c r="A1099" s="2" t="s">
        <v>1529</v>
      </c>
      <c r="B1099" s="3" t="s">
        <v>117</v>
      </c>
      <c r="C1099" s="3" t="s">
        <v>118</v>
      </c>
      <c r="D1099" s="4">
        <v>45664.0</v>
      </c>
      <c r="E1099" s="3" t="s">
        <v>9</v>
      </c>
      <c r="F1099" s="3" t="s">
        <v>119</v>
      </c>
    </row>
    <row r="1100" ht="22.5" customHeight="1">
      <c r="A1100" s="2" t="s">
        <v>1530</v>
      </c>
      <c r="B1100" s="3" t="s">
        <v>117</v>
      </c>
      <c r="C1100" s="3" t="s">
        <v>118</v>
      </c>
      <c r="D1100" s="4">
        <v>45665.0</v>
      </c>
      <c r="E1100" s="3" t="s">
        <v>9</v>
      </c>
      <c r="F1100" s="3" t="s">
        <v>119</v>
      </c>
    </row>
    <row r="1101" ht="22.5" customHeight="1">
      <c r="A1101" s="2" t="s">
        <v>1531</v>
      </c>
      <c r="B1101" s="3" t="s">
        <v>83</v>
      </c>
      <c r="C1101" s="3" t="s">
        <v>223</v>
      </c>
      <c r="D1101" s="4">
        <v>45649.0</v>
      </c>
      <c r="E1101" s="3" t="s">
        <v>24</v>
      </c>
      <c r="F1101" s="3" t="s">
        <v>88</v>
      </c>
    </row>
    <row r="1102" ht="22.5" customHeight="1">
      <c r="A1102" s="2" t="s">
        <v>1532</v>
      </c>
      <c r="B1102" s="3" t="s">
        <v>71</v>
      </c>
      <c r="C1102" s="3" t="s">
        <v>72</v>
      </c>
      <c r="D1102" s="4">
        <v>45652.0</v>
      </c>
      <c r="E1102" s="3" t="s">
        <v>9</v>
      </c>
      <c r="F1102" s="3" t="s">
        <v>798</v>
      </c>
    </row>
    <row r="1103" ht="22.5" customHeight="1">
      <c r="A1103" s="2" t="s">
        <v>1533</v>
      </c>
      <c r="B1103" s="3" t="s">
        <v>935</v>
      </c>
      <c r="C1103" s="3" t="s">
        <v>1534</v>
      </c>
      <c r="D1103" s="4">
        <v>45652.0</v>
      </c>
      <c r="E1103" s="3" t="s">
        <v>9</v>
      </c>
      <c r="F1103" s="3" t="s">
        <v>937</v>
      </c>
    </row>
    <row r="1104" ht="22.5" customHeight="1">
      <c r="A1104" s="2" t="s">
        <v>1535</v>
      </c>
      <c r="B1104" s="3" t="s">
        <v>1536</v>
      </c>
      <c r="C1104" s="3" t="s">
        <v>1537</v>
      </c>
      <c r="D1104" s="4">
        <v>45664.0</v>
      </c>
      <c r="E1104" s="3" t="s">
        <v>9</v>
      </c>
      <c r="F1104" s="3" t="s">
        <v>1538</v>
      </c>
    </row>
    <row r="1105" ht="22.5" customHeight="1">
      <c r="A1105" s="2" t="s">
        <v>1539</v>
      </c>
      <c r="B1105" s="3" t="s">
        <v>126</v>
      </c>
      <c r="C1105" s="3" t="s">
        <v>314</v>
      </c>
      <c r="D1105" s="4">
        <v>45650.0</v>
      </c>
      <c r="E1105" s="3" t="s">
        <v>24</v>
      </c>
      <c r="F1105" s="3" t="s">
        <v>253</v>
      </c>
    </row>
    <row r="1106" ht="22.5" customHeight="1">
      <c r="A1106" s="2" t="s">
        <v>1540</v>
      </c>
      <c r="B1106" s="3" t="s">
        <v>248</v>
      </c>
      <c r="C1106" s="3" t="s">
        <v>249</v>
      </c>
      <c r="D1106" s="4">
        <v>45671.0</v>
      </c>
      <c r="E1106" s="3" t="s">
        <v>9</v>
      </c>
      <c r="F1106" s="3" t="s">
        <v>250</v>
      </c>
    </row>
    <row r="1107" ht="22.5" customHeight="1">
      <c r="A1107" s="2" t="s">
        <v>1541</v>
      </c>
      <c r="B1107" s="3" t="s">
        <v>77</v>
      </c>
      <c r="C1107" s="3" t="s">
        <v>81</v>
      </c>
      <c r="D1107" s="4">
        <v>45652.0</v>
      </c>
      <c r="E1107" s="3" t="s">
        <v>24</v>
      </c>
      <c r="F1107" s="3" t="s">
        <v>79</v>
      </c>
    </row>
    <row r="1108" ht="22.5" customHeight="1">
      <c r="A1108" s="2" t="s">
        <v>1542</v>
      </c>
      <c r="B1108" s="3" t="s">
        <v>192</v>
      </c>
      <c r="C1108" s="3" t="s">
        <v>303</v>
      </c>
      <c r="D1108" s="4">
        <v>45653.0</v>
      </c>
      <c r="E1108" s="3" t="s">
        <v>9</v>
      </c>
      <c r="F1108" s="3" t="s">
        <v>1122</v>
      </c>
    </row>
    <row r="1109" ht="22.5" customHeight="1">
      <c r="A1109" s="2" t="s">
        <v>1543</v>
      </c>
      <c r="B1109" s="3" t="s">
        <v>192</v>
      </c>
      <c r="C1109" s="3" t="s">
        <v>303</v>
      </c>
      <c r="D1109" s="4">
        <v>45663.0</v>
      </c>
      <c r="E1109" s="3" t="s">
        <v>9</v>
      </c>
      <c r="F1109" s="3" t="s">
        <v>1122</v>
      </c>
    </row>
    <row r="1110" ht="22.5" customHeight="1">
      <c r="A1110" s="2" t="s">
        <v>1544</v>
      </c>
      <c r="B1110" s="3" t="s">
        <v>109</v>
      </c>
      <c r="C1110" s="3" t="s">
        <v>582</v>
      </c>
      <c r="D1110" s="4">
        <v>45664.0</v>
      </c>
      <c r="E1110" s="3" t="s">
        <v>9</v>
      </c>
      <c r="F1110" s="3" t="s">
        <v>583</v>
      </c>
    </row>
    <row r="1111" ht="22.5" customHeight="1">
      <c r="A1111" s="2" t="s">
        <v>1545</v>
      </c>
      <c r="B1111" s="3" t="s">
        <v>109</v>
      </c>
      <c r="C1111" s="3" t="s">
        <v>197</v>
      </c>
      <c r="D1111" s="4">
        <v>45671.0</v>
      </c>
      <c r="E1111" s="3" t="s">
        <v>9</v>
      </c>
      <c r="F1111" s="3" t="s">
        <v>583</v>
      </c>
    </row>
    <row r="1112" ht="22.5" customHeight="1">
      <c r="A1112" s="2" t="s">
        <v>1546</v>
      </c>
      <c r="B1112" s="3" t="s">
        <v>83</v>
      </c>
      <c r="C1112" s="3" t="s">
        <v>84</v>
      </c>
      <c r="D1112" s="4">
        <v>45692.0</v>
      </c>
      <c r="E1112" s="3" t="s">
        <v>9</v>
      </c>
      <c r="F1112" s="3" t="s">
        <v>88</v>
      </c>
    </row>
    <row r="1113" ht="22.5" customHeight="1">
      <c r="A1113" s="2" t="s">
        <v>1547</v>
      </c>
      <c r="B1113" s="3" t="s">
        <v>27</v>
      </c>
      <c r="C1113" s="3" t="s">
        <v>28</v>
      </c>
      <c r="D1113" s="4">
        <v>45671.0</v>
      </c>
      <c r="E1113" s="3" t="s">
        <v>9</v>
      </c>
      <c r="F1113" s="3" t="s">
        <v>29</v>
      </c>
    </row>
    <row r="1114" ht="22.5" customHeight="1">
      <c r="A1114" s="2" t="s">
        <v>1548</v>
      </c>
      <c r="B1114" s="3" t="s">
        <v>22</v>
      </c>
      <c r="C1114" s="3" t="s">
        <v>31</v>
      </c>
      <c r="D1114" s="4">
        <v>45664.0</v>
      </c>
      <c r="E1114" s="3" t="s">
        <v>9</v>
      </c>
      <c r="F1114" s="3" t="s">
        <v>188</v>
      </c>
    </row>
    <row r="1115" ht="22.5" customHeight="1">
      <c r="A1115" s="2" t="s">
        <v>1549</v>
      </c>
      <c r="B1115" s="3" t="s">
        <v>55</v>
      </c>
      <c r="C1115" s="3" t="s">
        <v>140</v>
      </c>
      <c r="D1115" s="4">
        <v>45672.0</v>
      </c>
      <c r="E1115" s="3" t="s">
        <v>9</v>
      </c>
      <c r="F1115" s="3" t="s">
        <v>58</v>
      </c>
    </row>
    <row r="1116" ht="22.5" customHeight="1">
      <c r="A1116" s="2" t="s">
        <v>1550</v>
      </c>
      <c r="B1116" s="3" t="s">
        <v>55</v>
      </c>
      <c r="C1116" s="3" t="s">
        <v>140</v>
      </c>
      <c r="D1116" s="4">
        <v>45679.0</v>
      </c>
      <c r="E1116" s="3" t="s">
        <v>9</v>
      </c>
      <c r="F1116" s="3" t="s">
        <v>58</v>
      </c>
    </row>
    <row r="1117" ht="22.5" customHeight="1">
      <c r="A1117" s="2" t="s">
        <v>1551</v>
      </c>
      <c r="B1117" s="3" t="s">
        <v>77</v>
      </c>
      <c r="C1117" s="3" t="s">
        <v>407</v>
      </c>
      <c r="D1117" s="4">
        <v>45663.0</v>
      </c>
      <c r="E1117" s="3" t="s">
        <v>9</v>
      </c>
      <c r="F1117" s="3" t="s">
        <v>79</v>
      </c>
    </row>
    <row r="1118" ht="22.5" customHeight="1">
      <c r="A1118" s="2" t="s">
        <v>1552</v>
      </c>
      <c r="B1118" s="3" t="s">
        <v>77</v>
      </c>
      <c r="C1118" s="3" t="s">
        <v>407</v>
      </c>
      <c r="D1118" s="4">
        <v>45664.0</v>
      </c>
      <c r="E1118" s="3" t="s">
        <v>9</v>
      </c>
      <c r="F1118" s="3" t="s">
        <v>79</v>
      </c>
    </row>
    <row r="1119" ht="22.5" customHeight="1">
      <c r="A1119" s="2" t="s">
        <v>1553</v>
      </c>
      <c r="B1119" s="3" t="s">
        <v>77</v>
      </c>
      <c r="C1119" s="3" t="s">
        <v>407</v>
      </c>
      <c r="D1119" s="4">
        <v>45665.0</v>
      </c>
      <c r="E1119" s="3" t="s">
        <v>9</v>
      </c>
      <c r="F1119" s="3" t="s">
        <v>79</v>
      </c>
    </row>
    <row r="1120" ht="22.5" customHeight="1">
      <c r="A1120" s="2" t="s">
        <v>1554</v>
      </c>
      <c r="B1120" s="3" t="s">
        <v>39</v>
      </c>
      <c r="C1120" s="3" t="s">
        <v>40</v>
      </c>
      <c r="D1120" s="4">
        <v>45666.0</v>
      </c>
      <c r="E1120" s="3" t="s">
        <v>9</v>
      </c>
      <c r="F1120" s="3" t="s">
        <v>1068</v>
      </c>
    </row>
    <row r="1121" ht="22.5" customHeight="1">
      <c r="A1121" s="2" t="s">
        <v>1555</v>
      </c>
      <c r="B1121" s="3" t="s">
        <v>22</v>
      </c>
      <c r="C1121" s="3" t="s">
        <v>31</v>
      </c>
      <c r="D1121" s="4">
        <v>45659.0</v>
      </c>
      <c r="E1121" s="3" t="s">
        <v>24</v>
      </c>
      <c r="F1121" s="3" t="s">
        <v>327</v>
      </c>
    </row>
    <row r="1122" ht="22.5" customHeight="1">
      <c r="A1122" s="2" t="s">
        <v>1556</v>
      </c>
      <c r="B1122" s="3" t="s">
        <v>22</v>
      </c>
      <c r="C1122" s="3" t="s">
        <v>31</v>
      </c>
      <c r="D1122" s="4">
        <v>45671.0</v>
      </c>
      <c r="E1122" s="3" t="s">
        <v>9</v>
      </c>
      <c r="F1122" s="3" t="s">
        <v>275</v>
      </c>
    </row>
    <row r="1123" ht="22.5" customHeight="1">
      <c r="A1123" s="2" t="s">
        <v>1557</v>
      </c>
      <c r="B1123" s="3" t="s">
        <v>22</v>
      </c>
      <c r="C1123" s="3" t="s">
        <v>31</v>
      </c>
      <c r="D1123" s="4">
        <v>45678.0</v>
      </c>
      <c r="E1123" s="3" t="s">
        <v>9</v>
      </c>
      <c r="F1123" s="3" t="s">
        <v>275</v>
      </c>
    </row>
    <row r="1124" ht="22.5" customHeight="1">
      <c r="A1124" s="2" t="s">
        <v>1558</v>
      </c>
      <c r="B1124" s="3" t="s">
        <v>55</v>
      </c>
      <c r="C1124" s="3" t="s">
        <v>140</v>
      </c>
      <c r="D1124" s="4">
        <v>45660.0</v>
      </c>
      <c r="E1124" s="3" t="s">
        <v>9</v>
      </c>
      <c r="F1124" s="3" t="s">
        <v>58</v>
      </c>
    </row>
    <row r="1125" ht="22.5" customHeight="1">
      <c r="A1125" s="2" t="s">
        <v>1559</v>
      </c>
      <c r="B1125" s="3" t="s">
        <v>126</v>
      </c>
      <c r="C1125" s="3" t="s">
        <v>314</v>
      </c>
      <c r="D1125" s="4">
        <v>45656.0</v>
      </c>
      <c r="E1125" s="3" t="s">
        <v>24</v>
      </c>
      <c r="F1125" s="3" t="s">
        <v>253</v>
      </c>
    </row>
    <row r="1126" ht="22.5" customHeight="1">
      <c r="A1126" s="2" t="s">
        <v>1560</v>
      </c>
      <c r="B1126" s="3" t="s">
        <v>248</v>
      </c>
      <c r="C1126" s="3" t="s">
        <v>249</v>
      </c>
      <c r="D1126" s="4">
        <v>45665.0</v>
      </c>
      <c r="E1126" s="3" t="s">
        <v>9</v>
      </c>
      <c r="F1126" s="3" t="s">
        <v>250</v>
      </c>
    </row>
    <row r="1127" ht="22.5" customHeight="1">
      <c r="A1127" s="2" t="s">
        <v>1561</v>
      </c>
      <c r="B1127" s="3" t="s">
        <v>12</v>
      </c>
      <c r="C1127" s="3" t="s">
        <v>69</v>
      </c>
      <c r="D1127" s="4">
        <v>45664.0</v>
      </c>
      <c r="E1127" s="3" t="s">
        <v>9</v>
      </c>
      <c r="F1127" s="3" t="s">
        <v>292</v>
      </c>
    </row>
    <row r="1128" ht="22.5" customHeight="1">
      <c r="A1128" s="2" t="s">
        <v>1562</v>
      </c>
      <c r="B1128" s="3" t="s">
        <v>12</v>
      </c>
      <c r="C1128" s="3" t="s">
        <v>1109</v>
      </c>
      <c r="D1128" s="4">
        <v>45665.0</v>
      </c>
      <c r="E1128" s="3" t="s">
        <v>9</v>
      </c>
      <c r="F1128" s="3" t="s">
        <v>292</v>
      </c>
    </row>
    <row r="1129" ht="22.5" customHeight="1">
      <c r="A1129" s="2" t="s">
        <v>1563</v>
      </c>
      <c r="B1129" s="3" t="s">
        <v>12</v>
      </c>
      <c r="C1129" s="3" t="s">
        <v>1109</v>
      </c>
      <c r="D1129" s="4">
        <v>45671.0</v>
      </c>
      <c r="E1129" s="3" t="s">
        <v>9</v>
      </c>
      <c r="F1129" s="3" t="s">
        <v>292</v>
      </c>
    </row>
    <row r="1130" ht="22.5" customHeight="1">
      <c r="A1130" s="2" t="s">
        <v>1564</v>
      </c>
      <c r="B1130" s="3" t="s">
        <v>55</v>
      </c>
      <c r="C1130" s="3" t="s">
        <v>140</v>
      </c>
      <c r="D1130" s="4">
        <v>45671.0</v>
      </c>
      <c r="E1130" s="3" t="s">
        <v>24</v>
      </c>
      <c r="F1130" s="3" t="s">
        <v>58</v>
      </c>
    </row>
    <row r="1131" ht="22.5" customHeight="1">
      <c r="A1131" s="2" t="s">
        <v>1565</v>
      </c>
      <c r="B1131" s="3" t="s">
        <v>95</v>
      </c>
      <c r="C1131" s="3" t="s">
        <v>1566</v>
      </c>
      <c r="D1131" s="4">
        <v>45659.0</v>
      </c>
      <c r="E1131" s="3" t="s">
        <v>9</v>
      </c>
      <c r="F1131" s="3" t="s">
        <v>1567</v>
      </c>
    </row>
    <row r="1132" ht="22.5" customHeight="1">
      <c r="A1132" s="2" t="s">
        <v>1568</v>
      </c>
      <c r="B1132" s="3" t="s">
        <v>136</v>
      </c>
      <c r="C1132" s="3" t="s">
        <v>256</v>
      </c>
      <c r="D1132" s="4">
        <v>45659.0</v>
      </c>
      <c r="E1132" s="3" t="s">
        <v>24</v>
      </c>
      <c r="F1132" s="3" t="s">
        <v>1569</v>
      </c>
    </row>
    <row r="1133" ht="22.5" customHeight="1">
      <c r="A1133" s="2" t="s">
        <v>1570</v>
      </c>
      <c r="B1133" s="3" t="s">
        <v>573</v>
      </c>
      <c r="C1133" s="3" t="s">
        <v>574</v>
      </c>
      <c r="D1133" s="4">
        <v>45664.0</v>
      </c>
      <c r="E1133" s="3" t="s">
        <v>24</v>
      </c>
      <c r="F1133" s="3" t="s">
        <v>848</v>
      </c>
    </row>
    <row r="1134" ht="22.5" customHeight="1">
      <c r="A1134" s="2" t="s">
        <v>1571</v>
      </c>
      <c r="B1134" s="3" t="s">
        <v>573</v>
      </c>
      <c r="C1134" s="3" t="s">
        <v>574</v>
      </c>
      <c r="D1134" s="4">
        <v>45666.0</v>
      </c>
      <c r="E1134" s="3" t="s">
        <v>24</v>
      </c>
      <c r="F1134" s="3" t="s">
        <v>848</v>
      </c>
    </row>
    <row r="1135" ht="22.5" customHeight="1">
      <c r="A1135" s="2" t="s">
        <v>1572</v>
      </c>
      <c r="B1135" s="3" t="s">
        <v>573</v>
      </c>
      <c r="C1135" s="3" t="s">
        <v>574</v>
      </c>
      <c r="D1135" s="4">
        <v>45671.0</v>
      </c>
      <c r="E1135" s="3" t="s">
        <v>24</v>
      </c>
      <c r="F1135" s="3" t="s">
        <v>848</v>
      </c>
    </row>
    <row r="1136" ht="22.5" customHeight="1">
      <c r="A1136" s="2" t="s">
        <v>1573</v>
      </c>
      <c r="B1136" s="3" t="s">
        <v>22</v>
      </c>
      <c r="C1136" s="3" t="s">
        <v>31</v>
      </c>
      <c r="D1136" s="4">
        <v>45666.0</v>
      </c>
      <c r="E1136" s="3" t="s">
        <v>24</v>
      </c>
      <c r="F1136" s="3" t="s">
        <v>275</v>
      </c>
    </row>
    <row r="1137" ht="22.5" customHeight="1">
      <c r="A1137" s="2" t="s">
        <v>1574</v>
      </c>
      <c r="B1137" s="3" t="s">
        <v>22</v>
      </c>
      <c r="C1137" s="3" t="s">
        <v>31</v>
      </c>
      <c r="D1137" s="4">
        <v>45678.0</v>
      </c>
      <c r="E1137" s="3" t="s">
        <v>9</v>
      </c>
      <c r="F1137" s="3" t="s">
        <v>188</v>
      </c>
    </row>
    <row r="1138" ht="22.5" customHeight="1">
      <c r="A1138" s="2" t="s">
        <v>1575</v>
      </c>
      <c r="B1138" s="3" t="s">
        <v>174</v>
      </c>
      <c r="C1138" s="3" t="s">
        <v>204</v>
      </c>
      <c r="D1138" s="4">
        <v>45665.0</v>
      </c>
      <c r="E1138" s="3" t="s">
        <v>9</v>
      </c>
      <c r="F1138" s="3" t="s">
        <v>205</v>
      </c>
    </row>
    <row r="1139" ht="22.5" customHeight="1">
      <c r="A1139" s="2" t="s">
        <v>1576</v>
      </c>
      <c r="B1139" s="3" t="s">
        <v>105</v>
      </c>
      <c r="C1139" s="3" t="s">
        <v>1577</v>
      </c>
      <c r="D1139" s="4">
        <v>45671.0</v>
      </c>
      <c r="E1139" s="3" t="s">
        <v>9</v>
      </c>
      <c r="F1139" s="3" t="s">
        <v>151</v>
      </c>
    </row>
    <row r="1140" ht="22.5" customHeight="1">
      <c r="A1140" s="2" t="s">
        <v>1578</v>
      </c>
      <c r="B1140" s="3" t="s">
        <v>105</v>
      </c>
      <c r="C1140" s="3" t="s">
        <v>1577</v>
      </c>
      <c r="D1140" s="4">
        <v>45678.0</v>
      </c>
      <c r="E1140" s="3" t="s">
        <v>9</v>
      </c>
      <c r="F1140" s="3" t="s">
        <v>151</v>
      </c>
    </row>
    <row r="1141" ht="22.5" customHeight="1">
      <c r="A1141" s="2" t="s">
        <v>1579</v>
      </c>
      <c r="B1141" s="3" t="s">
        <v>71</v>
      </c>
      <c r="C1141" s="3" t="s">
        <v>72</v>
      </c>
      <c r="D1141" s="4">
        <v>45664.0</v>
      </c>
      <c r="E1141" s="3" t="s">
        <v>9</v>
      </c>
      <c r="F1141" s="3" t="s">
        <v>73</v>
      </c>
    </row>
    <row r="1142" ht="22.5" customHeight="1">
      <c r="A1142" s="2" t="s">
        <v>1580</v>
      </c>
      <c r="B1142" s="3" t="s">
        <v>71</v>
      </c>
      <c r="C1142" s="3" t="s">
        <v>72</v>
      </c>
      <c r="D1142" s="4">
        <v>45666.0</v>
      </c>
      <c r="E1142" s="3" t="s">
        <v>9</v>
      </c>
      <c r="F1142" s="3" t="s">
        <v>73</v>
      </c>
    </row>
    <row r="1143" ht="22.5" customHeight="1">
      <c r="A1143" s="2" t="s">
        <v>1581</v>
      </c>
      <c r="B1143" s="3" t="s">
        <v>71</v>
      </c>
      <c r="C1143" s="3" t="s">
        <v>72</v>
      </c>
      <c r="D1143" s="4">
        <v>45671.0</v>
      </c>
      <c r="E1143" s="3" t="s">
        <v>9</v>
      </c>
      <c r="F1143" s="3" t="s">
        <v>73</v>
      </c>
    </row>
    <row r="1144" ht="22.5" customHeight="1">
      <c r="A1144" s="2" t="s">
        <v>1582</v>
      </c>
      <c r="B1144" s="3" t="s">
        <v>71</v>
      </c>
      <c r="C1144" s="3" t="s">
        <v>72</v>
      </c>
      <c r="D1144" s="4">
        <v>45678.0</v>
      </c>
      <c r="E1144" s="3" t="s">
        <v>9</v>
      </c>
      <c r="F1144" s="3" t="s">
        <v>73</v>
      </c>
    </row>
    <row r="1145" ht="22.5" customHeight="1">
      <c r="A1145" s="2" t="s">
        <v>1583</v>
      </c>
      <c r="B1145" s="3" t="s">
        <v>743</v>
      </c>
      <c r="C1145" s="3" t="s">
        <v>744</v>
      </c>
      <c r="D1145" s="4">
        <v>45660.0</v>
      </c>
      <c r="E1145" s="3" t="s">
        <v>57</v>
      </c>
      <c r="F1145" s="3" t="s">
        <v>1584</v>
      </c>
    </row>
    <row r="1146" ht="22.5" customHeight="1">
      <c r="A1146" s="2" t="s">
        <v>1585</v>
      </c>
      <c r="B1146" s="3" t="s">
        <v>95</v>
      </c>
      <c r="C1146" s="3" t="s">
        <v>471</v>
      </c>
      <c r="D1146" s="4">
        <v>45660.0</v>
      </c>
      <c r="E1146" s="3" t="s">
        <v>57</v>
      </c>
      <c r="F1146" s="3" t="s">
        <v>1586</v>
      </c>
    </row>
    <row r="1147" ht="22.5" customHeight="1">
      <c r="A1147" s="2" t="s">
        <v>1587</v>
      </c>
      <c r="B1147" s="3" t="s">
        <v>1536</v>
      </c>
      <c r="C1147" s="3" t="s">
        <v>1537</v>
      </c>
      <c r="D1147" s="4">
        <v>45678.0</v>
      </c>
      <c r="E1147" s="3" t="s">
        <v>9</v>
      </c>
      <c r="F1147" s="3" t="s">
        <v>1538</v>
      </c>
    </row>
    <row r="1148" ht="22.5" customHeight="1">
      <c r="A1148" s="2" t="s">
        <v>1588</v>
      </c>
      <c r="B1148" s="3" t="s">
        <v>1536</v>
      </c>
      <c r="C1148" s="3" t="s">
        <v>1537</v>
      </c>
      <c r="D1148" s="4">
        <v>45666.0</v>
      </c>
      <c r="E1148" s="3" t="s">
        <v>57</v>
      </c>
      <c r="F1148" s="3" t="s">
        <v>1538</v>
      </c>
    </row>
    <row r="1149" ht="22.5" customHeight="1">
      <c r="A1149" s="2" t="s">
        <v>1589</v>
      </c>
      <c r="B1149" s="3" t="s">
        <v>183</v>
      </c>
      <c r="C1149" s="3" t="s">
        <v>184</v>
      </c>
      <c r="D1149" s="4">
        <v>45665.0</v>
      </c>
      <c r="E1149" s="3" t="s">
        <v>9</v>
      </c>
      <c r="F1149" s="3" t="s">
        <v>185</v>
      </c>
    </row>
    <row r="1150" ht="22.5" customHeight="1">
      <c r="A1150" s="2" t="s">
        <v>1590</v>
      </c>
      <c r="B1150" s="3" t="s">
        <v>295</v>
      </c>
      <c r="C1150" s="3" t="s">
        <v>299</v>
      </c>
      <c r="D1150" s="4">
        <v>45663.0</v>
      </c>
      <c r="E1150" s="3" t="s">
        <v>24</v>
      </c>
      <c r="F1150" s="3" t="s">
        <v>503</v>
      </c>
    </row>
    <row r="1151" ht="22.5" customHeight="1">
      <c r="A1151" s="2" t="s">
        <v>1591</v>
      </c>
      <c r="B1151" s="3" t="s">
        <v>117</v>
      </c>
      <c r="C1151" s="3" t="s">
        <v>118</v>
      </c>
      <c r="D1151" s="4">
        <v>45678.0</v>
      </c>
      <c r="E1151" s="3" t="s">
        <v>9</v>
      </c>
      <c r="F1151" s="3" t="s">
        <v>119</v>
      </c>
    </row>
    <row r="1152" ht="22.5" customHeight="1">
      <c r="A1152" s="2" t="s">
        <v>1592</v>
      </c>
      <c r="B1152" s="3" t="s">
        <v>101</v>
      </c>
      <c r="C1152" s="3" t="s">
        <v>1209</v>
      </c>
      <c r="D1152" s="4">
        <v>45666.0</v>
      </c>
      <c r="E1152" s="3" t="s">
        <v>9</v>
      </c>
      <c r="F1152" s="3" t="s">
        <v>235</v>
      </c>
    </row>
    <row r="1153" ht="22.5" customHeight="1">
      <c r="A1153" s="2" t="s">
        <v>1593</v>
      </c>
      <c r="B1153" s="3" t="s">
        <v>60</v>
      </c>
      <c r="C1153" s="3" t="s">
        <v>61</v>
      </c>
      <c r="D1153" s="4">
        <v>45672.0</v>
      </c>
      <c r="E1153" s="3" t="s">
        <v>9</v>
      </c>
      <c r="F1153" s="3" t="s">
        <v>62</v>
      </c>
    </row>
    <row r="1154" ht="22.5" customHeight="1">
      <c r="A1154" s="2" t="s">
        <v>1594</v>
      </c>
      <c r="B1154" s="3" t="s">
        <v>60</v>
      </c>
      <c r="C1154" s="3" t="s">
        <v>61</v>
      </c>
      <c r="D1154" s="4">
        <v>45679.0</v>
      </c>
      <c r="E1154" s="3" t="s">
        <v>9</v>
      </c>
      <c r="F1154" s="3" t="s">
        <v>62</v>
      </c>
    </row>
    <row r="1155" ht="22.5" customHeight="1">
      <c r="A1155" s="2" t="s">
        <v>1595</v>
      </c>
      <c r="B1155" s="3" t="s">
        <v>1536</v>
      </c>
      <c r="C1155" s="3" t="s">
        <v>1537</v>
      </c>
      <c r="D1155" s="4">
        <v>45685.0</v>
      </c>
      <c r="E1155" s="3" t="s">
        <v>9</v>
      </c>
      <c r="F1155" s="3" t="s">
        <v>1538</v>
      </c>
    </row>
    <row r="1156" ht="22.5" customHeight="1">
      <c r="A1156" s="2" t="s">
        <v>1596</v>
      </c>
      <c r="B1156" s="3" t="s">
        <v>22</v>
      </c>
      <c r="C1156" s="3" t="s">
        <v>31</v>
      </c>
      <c r="D1156" s="4">
        <v>45678.0</v>
      </c>
      <c r="E1156" s="3" t="s">
        <v>9</v>
      </c>
      <c r="F1156" s="3" t="s">
        <v>327</v>
      </c>
    </row>
    <row r="1157" ht="22.5" customHeight="1">
      <c r="A1157" s="2" t="s">
        <v>1597</v>
      </c>
      <c r="B1157" s="3" t="s">
        <v>39</v>
      </c>
      <c r="C1157" s="3" t="s">
        <v>40</v>
      </c>
      <c r="D1157" s="4">
        <v>45678.0</v>
      </c>
      <c r="E1157" s="3" t="s">
        <v>9</v>
      </c>
      <c r="F1157" s="3" t="s">
        <v>1068</v>
      </c>
    </row>
    <row r="1158" ht="22.5" customHeight="1">
      <c r="A1158" s="2" t="s">
        <v>1598</v>
      </c>
      <c r="B1158" s="3" t="s">
        <v>1599</v>
      </c>
      <c r="C1158" s="3" t="s">
        <v>1600</v>
      </c>
      <c r="D1158" s="4">
        <v>45671.0</v>
      </c>
      <c r="E1158" s="3" t="s">
        <v>9</v>
      </c>
      <c r="F1158" s="3" t="s">
        <v>1601</v>
      </c>
    </row>
    <row r="1159" ht="22.5" customHeight="1">
      <c r="A1159" s="2" t="s">
        <v>1602</v>
      </c>
      <c r="B1159" s="3" t="s">
        <v>1599</v>
      </c>
      <c r="C1159" s="3" t="s">
        <v>1600</v>
      </c>
      <c r="D1159" s="4">
        <v>45678.0</v>
      </c>
      <c r="E1159" s="3" t="s">
        <v>9</v>
      </c>
      <c r="F1159" s="3" t="s">
        <v>1601</v>
      </c>
    </row>
    <row r="1160" ht="22.5" customHeight="1">
      <c r="A1160" s="2" t="s">
        <v>1603</v>
      </c>
      <c r="B1160" s="3" t="s">
        <v>1599</v>
      </c>
      <c r="C1160" s="3" t="s">
        <v>1600</v>
      </c>
      <c r="D1160" s="4">
        <v>45685.0</v>
      </c>
      <c r="E1160" s="3" t="s">
        <v>9</v>
      </c>
      <c r="F1160" s="3" t="s">
        <v>1601</v>
      </c>
    </row>
    <row r="1161" ht="22.5" customHeight="1">
      <c r="A1161" s="2" t="s">
        <v>1604</v>
      </c>
      <c r="B1161" s="3" t="s">
        <v>12</v>
      </c>
      <c r="C1161" s="3" t="s">
        <v>1109</v>
      </c>
      <c r="D1161" s="4">
        <v>45666.0</v>
      </c>
      <c r="E1161" s="3" t="s">
        <v>9</v>
      </c>
      <c r="F1161" s="3" t="s">
        <v>292</v>
      </c>
    </row>
    <row r="1162" ht="22.5" customHeight="1">
      <c r="A1162" s="2" t="s">
        <v>1605</v>
      </c>
      <c r="B1162" s="3" t="s">
        <v>27</v>
      </c>
      <c r="C1162" s="3" t="s">
        <v>892</v>
      </c>
      <c r="D1162" s="4">
        <v>45685.0</v>
      </c>
      <c r="E1162" s="3" t="s">
        <v>9</v>
      </c>
      <c r="F1162" s="3" t="s">
        <v>29</v>
      </c>
    </row>
    <row r="1163" ht="22.5" customHeight="1">
      <c r="A1163" s="2" t="s">
        <v>1606</v>
      </c>
      <c r="B1163" s="3" t="s">
        <v>479</v>
      </c>
      <c r="C1163" s="3" t="s">
        <v>923</v>
      </c>
      <c r="D1163" s="4">
        <v>45666.0</v>
      </c>
      <c r="E1163" s="3" t="s">
        <v>9</v>
      </c>
      <c r="F1163" s="3" t="s">
        <v>924</v>
      </c>
    </row>
    <row r="1164" ht="22.5" customHeight="1">
      <c r="A1164" s="2" t="s">
        <v>1607</v>
      </c>
      <c r="B1164" s="3" t="s">
        <v>295</v>
      </c>
      <c r="C1164" s="3" t="s">
        <v>296</v>
      </c>
      <c r="D1164" s="4">
        <v>45665.0</v>
      </c>
      <c r="E1164" s="3" t="s">
        <v>9</v>
      </c>
      <c r="F1164" s="3" t="s">
        <v>735</v>
      </c>
    </row>
    <row r="1165" ht="22.5" customHeight="1">
      <c r="A1165" s="2" t="s">
        <v>1608</v>
      </c>
      <c r="B1165" s="3" t="s">
        <v>242</v>
      </c>
      <c r="C1165" s="3" t="s">
        <v>927</v>
      </c>
      <c r="D1165" s="4">
        <v>45671.0</v>
      </c>
      <c r="E1165" s="3" t="s">
        <v>9</v>
      </c>
      <c r="F1165" s="3" t="s">
        <v>377</v>
      </c>
    </row>
    <row r="1166" ht="22.5" customHeight="1">
      <c r="A1166" s="2" t="s">
        <v>1609</v>
      </c>
      <c r="B1166" s="3" t="s">
        <v>242</v>
      </c>
      <c r="C1166" s="3" t="s">
        <v>1362</v>
      </c>
      <c r="D1166" s="4">
        <v>45312.0</v>
      </c>
      <c r="E1166" s="3" t="s">
        <v>9</v>
      </c>
      <c r="F1166" s="3" t="s">
        <v>377</v>
      </c>
    </row>
    <row r="1167" ht="22.5" customHeight="1">
      <c r="A1167" s="2" t="s">
        <v>1610</v>
      </c>
      <c r="B1167" s="3" t="s">
        <v>242</v>
      </c>
      <c r="C1167" s="3" t="s">
        <v>1362</v>
      </c>
      <c r="D1167" s="4">
        <v>45319.0</v>
      </c>
      <c r="E1167" s="3" t="s">
        <v>9</v>
      </c>
      <c r="F1167" s="3" t="s">
        <v>377</v>
      </c>
    </row>
    <row r="1168" ht="22.5" customHeight="1">
      <c r="A1168" s="2" t="s">
        <v>1611</v>
      </c>
      <c r="B1168" s="3" t="s">
        <v>77</v>
      </c>
      <c r="C1168" s="3" t="s">
        <v>81</v>
      </c>
      <c r="D1168" s="4">
        <v>45666.0</v>
      </c>
      <c r="E1168" s="3" t="s">
        <v>9</v>
      </c>
      <c r="F1168" s="3" t="s">
        <v>79</v>
      </c>
    </row>
    <row r="1169" ht="22.5" customHeight="1">
      <c r="A1169" s="2" t="s">
        <v>1612</v>
      </c>
      <c r="B1169" s="3" t="s">
        <v>136</v>
      </c>
      <c r="C1169" s="3" t="s">
        <v>1507</v>
      </c>
      <c r="D1169" s="4">
        <v>45671.0</v>
      </c>
      <c r="E1169" s="3" t="s">
        <v>9</v>
      </c>
      <c r="F1169" s="3" t="s">
        <v>1613</v>
      </c>
    </row>
    <row r="1170" ht="22.5" customHeight="1">
      <c r="A1170" s="2" t="s">
        <v>1614</v>
      </c>
      <c r="B1170" s="3" t="s">
        <v>136</v>
      </c>
      <c r="C1170" s="3" t="s">
        <v>1507</v>
      </c>
      <c r="D1170" s="4">
        <v>45678.0</v>
      </c>
      <c r="E1170" s="3" t="s">
        <v>9</v>
      </c>
      <c r="F1170" s="3" t="s">
        <v>1613</v>
      </c>
    </row>
    <row r="1171" ht="22.5" customHeight="1">
      <c r="A1171" s="2" t="s">
        <v>1615</v>
      </c>
      <c r="B1171" s="3" t="s">
        <v>248</v>
      </c>
      <c r="C1171" s="3" t="s">
        <v>249</v>
      </c>
      <c r="D1171" s="4">
        <v>45666.0</v>
      </c>
      <c r="E1171" s="3" t="s">
        <v>9</v>
      </c>
      <c r="F1171" s="3" t="s">
        <v>250</v>
      </c>
    </row>
    <row r="1172" ht="22.5" customHeight="1">
      <c r="A1172" s="2" t="s">
        <v>1616</v>
      </c>
      <c r="B1172" s="3" t="s">
        <v>126</v>
      </c>
      <c r="C1172" s="3" t="s">
        <v>314</v>
      </c>
      <c r="D1172" s="4">
        <v>45665.0</v>
      </c>
      <c r="E1172" s="3" t="s">
        <v>9</v>
      </c>
      <c r="F1172" s="3" t="s">
        <v>253</v>
      </c>
    </row>
    <row r="1173" ht="22.5" customHeight="1">
      <c r="A1173" s="2" t="s">
        <v>1617</v>
      </c>
      <c r="B1173" s="3" t="s">
        <v>457</v>
      </c>
      <c r="C1173" s="3" t="s">
        <v>475</v>
      </c>
      <c r="D1173" s="4">
        <v>45666.0</v>
      </c>
      <c r="E1173" s="3" t="s">
        <v>24</v>
      </c>
      <c r="F1173" s="3" t="s">
        <v>1422</v>
      </c>
    </row>
    <row r="1174" ht="22.5" customHeight="1">
      <c r="A1174" s="2" t="s">
        <v>1618</v>
      </c>
      <c r="B1174" s="3" t="s">
        <v>457</v>
      </c>
      <c r="C1174" s="3" t="s">
        <v>475</v>
      </c>
      <c r="D1174" s="4">
        <v>45671.0</v>
      </c>
      <c r="E1174" s="3" t="s">
        <v>24</v>
      </c>
      <c r="F1174" s="3" t="s">
        <v>1422</v>
      </c>
    </row>
    <row r="1175" ht="22.5" customHeight="1">
      <c r="A1175" s="2" t="s">
        <v>1619</v>
      </c>
      <c r="B1175" s="3" t="s">
        <v>457</v>
      </c>
      <c r="C1175" s="3" t="s">
        <v>475</v>
      </c>
      <c r="D1175" s="4">
        <v>45678.0</v>
      </c>
      <c r="E1175" s="3" t="s">
        <v>24</v>
      </c>
      <c r="F1175" s="3" t="s">
        <v>1422</v>
      </c>
    </row>
    <row r="1176" ht="22.5" customHeight="1">
      <c r="A1176" s="2" t="s">
        <v>1620</v>
      </c>
      <c r="B1176" s="3" t="s">
        <v>457</v>
      </c>
      <c r="C1176" s="3" t="s">
        <v>475</v>
      </c>
      <c r="D1176" s="4">
        <v>45685.0</v>
      </c>
      <c r="E1176" s="3" t="s">
        <v>24</v>
      </c>
      <c r="F1176" s="3" t="s">
        <v>1422</v>
      </c>
    </row>
    <row r="1177" ht="22.5" customHeight="1">
      <c r="A1177" s="2" t="s">
        <v>1621</v>
      </c>
      <c r="B1177" s="3" t="s">
        <v>174</v>
      </c>
      <c r="C1177" s="3" t="s">
        <v>204</v>
      </c>
      <c r="D1177" s="4">
        <v>45672.0</v>
      </c>
      <c r="E1177" s="3" t="s">
        <v>9</v>
      </c>
      <c r="F1177" s="3" t="s">
        <v>205</v>
      </c>
    </row>
    <row r="1178" ht="22.5" customHeight="1">
      <c r="A1178" s="2" t="s">
        <v>1622</v>
      </c>
      <c r="B1178" s="3" t="s">
        <v>573</v>
      </c>
      <c r="C1178" s="3" t="s">
        <v>574</v>
      </c>
      <c r="D1178" s="4">
        <v>45678.0</v>
      </c>
      <c r="E1178" s="3" t="s">
        <v>24</v>
      </c>
      <c r="F1178" s="3" t="s">
        <v>848</v>
      </c>
    </row>
    <row r="1179" ht="22.5" customHeight="1">
      <c r="A1179" s="2" t="s">
        <v>1623</v>
      </c>
      <c r="B1179" s="3" t="s">
        <v>117</v>
      </c>
      <c r="C1179" s="3" t="s">
        <v>118</v>
      </c>
      <c r="D1179" s="4">
        <v>45666.0</v>
      </c>
      <c r="E1179" s="3" t="s">
        <v>57</v>
      </c>
      <c r="F1179" s="3" t="s">
        <v>119</v>
      </c>
    </row>
    <row r="1180" ht="22.5" customHeight="1">
      <c r="A1180" s="2" t="s">
        <v>1624</v>
      </c>
      <c r="B1180" s="3" t="s">
        <v>117</v>
      </c>
      <c r="C1180" s="3" t="s">
        <v>118</v>
      </c>
      <c r="D1180" s="4">
        <v>45672.0</v>
      </c>
      <c r="E1180" s="3" t="s">
        <v>9</v>
      </c>
      <c r="F1180" s="3" t="s">
        <v>119</v>
      </c>
    </row>
    <row r="1181" ht="22.5" customHeight="1">
      <c r="A1181" s="2" t="s">
        <v>1625</v>
      </c>
      <c r="B1181" s="3" t="s">
        <v>22</v>
      </c>
      <c r="C1181" s="3" t="s">
        <v>31</v>
      </c>
      <c r="D1181" s="4">
        <v>45685.0</v>
      </c>
      <c r="E1181" s="3" t="s">
        <v>9</v>
      </c>
      <c r="F1181" s="3" t="s">
        <v>275</v>
      </c>
    </row>
    <row r="1182" ht="22.5" customHeight="1">
      <c r="A1182" s="2" t="s">
        <v>1626</v>
      </c>
      <c r="B1182" s="3" t="s">
        <v>105</v>
      </c>
      <c r="C1182" s="3" t="s">
        <v>151</v>
      </c>
      <c r="D1182" s="4">
        <v>45685.0</v>
      </c>
      <c r="E1182" s="3" t="s">
        <v>9</v>
      </c>
      <c r="F1182" s="3" t="s">
        <v>151</v>
      </c>
    </row>
    <row r="1183" ht="22.5" customHeight="1">
      <c r="A1183" s="2" t="s">
        <v>1627</v>
      </c>
      <c r="B1183" s="3" t="s">
        <v>77</v>
      </c>
      <c r="C1183" s="3" t="s">
        <v>407</v>
      </c>
      <c r="D1183" s="4">
        <v>45670.0</v>
      </c>
      <c r="E1183" s="3" t="s">
        <v>9</v>
      </c>
      <c r="F1183" s="3" t="s">
        <v>79</v>
      </c>
    </row>
    <row r="1184" ht="22.5" customHeight="1">
      <c r="A1184" s="2" t="s">
        <v>1628</v>
      </c>
      <c r="B1184" s="3" t="s">
        <v>77</v>
      </c>
      <c r="C1184" s="3" t="s">
        <v>407</v>
      </c>
      <c r="D1184" s="4">
        <v>45672.0</v>
      </c>
      <c r="E1184" s="3" t="s">
        <v>9</v>
      </c>
      <c r="F1184" s="3" t="s">
        <v>79</v>
      </c>
    </row>
    <row r="1185" ht="22.5" customHeight="1">
      <c r="A1185" s="2" t="s">
        <v>1629</v>
      </c>
      <c r="B1185" s="3" t="s">
        <v>77</v>
      </c>
      <c r="C1185" s="3" t="s">
        <v>407</v>
      </c>
      <c r="D1185" s="4">
        <v>45674.0</v>
      </c>
      <c r="E1185" s="3" t="s">
        <v>9</v>
      </c>
      <c r="F1185" s="3" t="s">
        <v>79</v>
      </c>
    </row>
    <row r="1186" ht="22.5" customHeight="1">
      <c r="A1186" s="2" t="s">
        <v>1630</v>
      </c>
      <c r="B1186" s="3" t="s">
        <v>105</v>
      </c>
      <c r="C1186" s="3" t="s">
        <v>1631</v>
      </c>
      <c r="D1186" s="4">
        <v>45677.0</v>
      </c>
      <c r="E1186" s="3" t="s">
        <v>57</v>
      </c>
      <c r="F1186" s="3" t="s">
        <v>151</v>
      </c>
    </row>
    <row r="1187" ht="22.5" customHeight="1">
      <c r="A1187" s="2" t="s">
        <v>1632</v>
      </c>
      <c r="B1187" s="3" t="s">
        <v>143</v>
      </c>
      <c r="C1187" s="3" t="s">
        <v>144</v>
      </c>
      <c r="D1187" s="4">
        <v>45301.0</v>
      </c>
      <c r="E1187" s="3" t="s">
        <v>9</v>
      </c>
      <c r="F1187" s="3" t="s">
        <v>145</v>
      </c>
    </row>
    <row r="1188" ht="22.5" customHeight="1">
      <c r="A1188" s="2" t="s">
        <v>1633</v>
      </c>
      <c r="B1188" s="3" t="s">
        <v>143</v>
      </c>
      <c r="C1188" s="3" t="s">
        <v>144</v>
      </c>
      <c r="D1188" s="4">
        <v>45305.0</v>
      </c>
      <c r="E1188" s="3" t="s">
        <v>9</v>
      </c>
      <c r="F1188" s="3" t="s">
        <v>145</v>
      </c>
    </row>
    <row r="1189" ht="22.5" customHeight="1">
      <c r="A1189" s="2" t="s">
        <v>1634</v>
      </c>
      <c r="B1189" s="3" t="s">
        <v>143</v>
      </c>
      <c r="C1189" s="3" t="s">
        <v>144</v>
      </c>
      <c r="D1189" s="4">
        <v>45667.0</v>
      </c>
      <c r="E1189" s="3" t="s">
        <v>9</v>
      </c>
      <c r="F1189" s="3" t="s">
        <v>145</v>
      </c>
    </row>
    <row r="1190" ht="22.5" customHeight="1">
      <c r="A1190" s="2" t="s">
        <v>1635</v>
      </c>
      <c r="B1190" s="3" t="s">
        <v>143</v>
      </c>
      <c r="C1190" s="3" t="s">
        <v>144</v>
      </c>
      <c r="D1190" s="4">
        <v>45671.0</v>
      </c>
      <c r="E1190" s="3" t="s">
        <v>9</v>
      </c>
      <c r="F1190" s="3" t="s">
        <v>145</v>
      </c>
    </row>
    <row r="1191" ht="22.5" customHeight="1">
      <c r="A1191" s="2" t="s">
        <v>1636</v>
      </c>
      <c r="B1191" s="3" t="s">
        <v>39</v>
      </c>
      <c r="C1191" s="3" t="s">
        <v>40</v>
      </c>
      <c r="D1191" s="4">
        <v>45685.0</v>
      </c>
      <c r="E1191" s="3" t="s">
        <v>9</v>
      </c>
      <c r="F1191" s="3" t="s">
        <v>1068</v>
      </c>
    </row>
    <row r="1192" ht="22.5" customHeight="1">
      <c r="A1192" s="2" t="s">
        <v>1637</v>
      </c>
      <c r="B1192" s="3" t="s">
        <v>18</v>
      </c>
      <c r="C1192" s="3" t="s">
        <v>611</v>
      </c>
      <c r="D1192" s="4">
        <v>45672.0</v>
      </c>
      <c r="E1192" s="3" t="s">
        <v>9</v>
      </c>
      <c r="F1192" s="3" t="s">
        <v>20</v>
      </c>
    </row>
    <row r="1193" ht="22.5" customHeight="1">
      <c r="A1193" s="2" t="s">
        <v>1638</v>
      </c>
      <c r="B1193" s="3" t="s">
        <v>183</v>
      </c>
      <c r="C1193" s="3" t="s">
        <v>184</v>
      </c>
      <c r="D1193" s="4">
        <v>45672.0</v>
      </c>
      <c r="E1193" s="3" t="s">
        <v>9</v>
      </c>
      <c r="F1193" s="3" t="s">
        <v>185</v>
      </c>
    </row>
    <row r="1194" ht="22.5" customHeight="1">
      <c r="A1194" s="2" t="s">
        <v>1639</v>
      </c>
      <c r="B1194" s="3" t="s">
        <v>808</v>
      </c>
      <c r="C1194" s="3" t="s">
        <v>809</v>
      </c>
      <c r="D1194" s="4">
        <v>45673.0</v>
      </c>
      <c r="E1194" s="3" t="s">
        <v>9</v>
      </c>
      <c r="F1194" s="3" t="s">
        <v>812</v>
      </c>
    </row>
    <row r="1195" ht="22.5" customHeight="1">
      <c r="A1195" s="2" t="s">
        <v>1640</v>
      </c>
      <c r="B1195" s="3" t="s">
        <v>248</v>
      </c>
      <c r="C1195" s="3" t="s">
        <v>249</v>
      </c>
      <c r="D1195" s="4">
        <v>45672.0</v>
      </c>
      <c r="E1195" s="3" t="s">
        <v>9</v>
      </c>
      <c r="F1195" s="3" t="s">
        <v>250</v>
      </c>
    </row>
    <row r="1196" ht="22.5" customHeight="1">
      <c r="A1196" s="2" t="s">
        <v>1641</v>
      </c>
      <c r="B1196" s="3" t="s">
        <v>248</v>
      </c>
      <c r="C1196" s="3" t="s">
        <v>249</v>
      </c>
      <c r="D1196" s="4">
        <v>45685.0</v>
      </c>
      <c r="E1196" s="3" t="s">
        <v>9</v>
      </c>
      <c r="F1196" s="3" t="s">
        <v>250</v>
      </c>
    </row>
    <row r="1197" ht="22.5" customHeight="1">
      <c r="A1197" s="2" t="s">
        <v>1642</v>
      </c>
      <c r="B1197" s="3" t="s">
        <v>55</v>
      </c>
      <c r="C1197" s="3" t="s">
        <v>140</v>
      </c>
      <c r="D1197" s="4">
        <v>45679.0</v>
      </c>
      <c r="E1197" s="3" t="s">
        <v>9</v>
      </c>
      <c r="F1197" s="3" t="s">
        <v>58</v>
      </c>
    </row>
    <row r="1198" ht="22.5" customHeight="1">
      <c r="A1198" s="2" t="s">
        <v>1643</v>
      </c>
      <c r="B1198" s="3" t="s">
        <v>109</v>
      </c>
      <c r="C1198" s="3" t="s">
        <v>447</v>
      </c>
      <c r="D1198" s="4">
        <v>45678.0</v>
      </c>
      <c r="E1198" s="3" t="s">
        <v>57</v>
      </c>
      <c r="F1198" s="3" t="s">
        <v>583</v>
      </c>
    </row>
    <row r="1199" ht="22.5" customHeight="1">
      <c r="A1199" s="2" t="s">
        <v>1644</v>
      </c>
      <c r="B1199" s="3" t="s">
        <v>109</v>
      </c>
      <c r="C1199" s="3" t="s">
        <v>582</v>
      </c>
      <c r="D1199" s="4">
        <v>45685.0</v>
      </c>
      <c r="E1199" s="3" t="s">
        <v>9</v>
      </c>
      <c r="F1199" s="3" t="s">
        <v>583</v>
      </c>
    </row>
    <row r="1200" ht="22.5" customHeight="1">
      <c r="A1200" s="2" t="s">
        <v>1645</v>
      </c>
      <c r="B1200" s="3" t="s">
        <v>22</v>
      </c>
      <c r="C1200" s="3" t="s">
        <v>1219</v>
      </c>
      <c r="D1200" s="4">
        <v>45685.0</v>
      </c>
      <c r="E1200" s="3" t="s">
        <v>9</v>
      </c>
      <c r="F1200" s="3" t="s">
        <v>188</v>
      </c>
    </row>
    <row r="1201" ht="22.5" customHeight="1">
      <c r="A1201" s="2" t="s">
        <v>1646</v>
      </c>
      <c r="B1201" s="3" t="s">
        <v>12</v>
      </c>
      <c r="C1201" s="3" t="s">
        <v>642</v>
      </c>
      <c r="D1201" s="4">
        <v>45677.0</v>
      </c>
      <c r="E1201" s="3" t="s">
        <v>9</v>
      </c>
      <c r="F1201" s="3" t="s">
        <v>292</v>
      </c>
    </row>
    <row r="1202" ht="22.5" customHeight="1">
      <c r="A1202" s="2" t="s">
        <v>1647</v>
      </c>
      <c r="B1202" s="3" t="s">
        <v>12</v>
      </c>
      <c r="C1202" s="3" t="s">
        <v>748</v>
      </c>
      <c r="D1202" s="4">
        <v>45680.0</v>
      </c>
      <c r="E1202" s="3" t="s">
        <v>9</v>
      </c>
      <c r="F1202" s="3" t="s">
        <v>292</v>
      </c>
    </row>
    <row r="1203" ht="22.5" customHeight="1">
      <c r="A1203" s="2" t="s">
        <v>1648</v>
      </c>
      <c r="B1203" s="3" t="s">
        <v>12</v>
      </c>
      <c r="C1203" s="3" t="s">
        <v>1109</v>
      </c>
      <c r="D1203" s="4">
        <v>45673.0</v>
      </c>
      <c r="E1203" s="3" t="s">
        <v>9</v>
      </c>
      <c r="F1203" s="3" t="s">
        <v>292</v>
      </c>
    </row>
    <row r="1204" ht="22.5" customHeight="1">
      <c r="A1204" s="2" t="s">
        <v>1649</v>
      </c>
      <c r="B1204" s="3" t="s">
        <v>1536</v>
      </c>
      <c r="C1204" s="3" t="s">
        <v>1537</v>
      </c>
      <c r="D1204" s="4">
        <v>45685.0</v>
      </c>
      <c r="E1204" s="3" t="s">
        <v>9</v>
      </c>
      <c r="F1204" s="3" t="s">
        <v>1650</v>
      </c>
    </row>
    <row r="1205" ht="22.5" customHeight="1">
      <c r="A1205" s="2" t="s">
        <v>1651</v>
      </c>
      <c r="B1205" s="3" t="s">
        <v>1536</v>
      </c>
      <c r="C1205" s="3" t="s">
        <v>1537</v>
      </c>
      <c r="D1205" s="4">
        <v>45677.0</v>
      </c>
      <c r="E1205" s="3" t="s">
        <v>9</v>
      </c>
      <c r="F1205" s="3" t="s">
        <v>1650</v>
      </c>
    </row>
    <row r="1206" ht="22.5" customHeight="1">
      <c r="A1206" s="2" t="s">
        <v>1652</v>
      </c>
      <c r="B1206" s="3" t="s">
        <v>573</v>
      </c>
      <c r="C1206" s="3" t="s">
        <v>574</v>
      </c>
      <c r="D1206" s="4">
        <v>45685.0</v>
      </c>
      <c r="E1206" s="3" t="s">
        <v>24</v>
      </c>
      <c r="F1206" s="3" t="s">
        <v>848</v>
      </c>
    </row>
    <row r="1207" ht="22.5" customHeight="1">
      <c r="A1207" s="2" t="s">
        <v>1653</v>
      </c>
      <c r="B1207" s="3" t="s">
        <v>161</v>
      </c>
      <c r="C1207" s="3" t="s">
        <v>909</v>
      </c>
      <c r="D1207" s="4">
        <v>45685.0</v>
      </c>
      <c r="E1207" s="3" t="s">
        <v>9</v>
      </c>
      <c r="F1207" s="3" t="s">
        <v>337</v>
      </c>
    </row>
    <row r="1208" ht="22.5" customHeight="1">
      <c r="A1208" s="2" t="s">
        <v>1654</v>
      </c>
      <c r="B1208" s="3" t="s">
        <v>161</v>
      </c>
      <c r="C1208" s="3" t="s">
        <v>909</v>
      </c>
      <c r="D1208" s="4">
        <v>45692.0</v>
      </c>
      <c r="E1208" s="3" t="s">
        <v>9</v>
      </c>
      <c r="F1208" s="3" t="s">
        <v>163</v>
      </c>
    </row>
    <row r="1209" ht="22.5" customHeight="1">
      <c r="A1209" s="2" t="s">
        <v>1655</v>
      </c>
      <c r="B1209" s="3" t="s">
        <v>161</v>
      </c>
      <c r="C1209" s="3" t="s">
        <v>909</v>
      </c>
      <c r="D1209" s="4">
        <v>45699.0</v>
      </c>
      <c r="E1209" s="3" t="s">
        <v>9</v>
      </c>
      <c r="F1209" s="3" t="s">
        <v>337</v>
      </c>
    </row>
    <row r="1210" ht="22.5" customHeight="1">
      <c r="A1210" s="2" t="s">
        <v>1656</v>
      </c>
      <c r="B1210" s="3" t="s">
        <v>970</v>
      </c>
      <c r="C1210" s="3" t="s">
        <v>1242</v>
      </c>
      <c r="D1210" s="4">
        <v>45679.0</v>
      </c>
      <c r="E1210" s="3" t="s">
        <v>9</v>
      </c>
      <c r="F1210" s="3" t="s">
        <v>972</v>
      </c>
    </row>
    <row r="1211" ht="22.5" customHeight="1">
      <c r="A1211" s="2" t="s">
        <v>1657</v>
      </c>
      <c r="B1211" s="3" t="s">
        <v>970</v>
      </c>
      <c r="C1211" s="3" t="s">
        <v>1242</v>
      </c>
      <c r="D1211" s="4">
        <v>45680.0</v>
      </c>
      <c r="E1211" s="3" t="s">
        <v>9</v>
      </c>
      <c r="F1211" s="3" t="s">
        <v>972</v>
      </c>
    </row>
    <row r="1212" ht="22.5" customHeight="1">
      <c r="A1212" s="2" t="s">
        <v>1658</v>
      </c>
      <c r="B1212" s="3" t="s">
        <v>113</v>
      </c>
      <c r="C1212" s="3" t="s">
        <v>114</v>
      </c>
      <c r="D1212" s="4">
        <v>45677.0</v>
      </c>
      <c r="E1212" s="3" t="s">
        <v>9</v>
      </c>
      <c r="F1212" s="3" t="s">
        <v>451</v>
      </c>
    </row>
    <row r="1213" ht="22.5" customHeight="1">
      <c r="A1213" s="2" t="s">
        <v>1659</v>
      </c>
      <c r="B1213" s="3" t="s">
        <v>113</v>
      </c>
      <c r="C1213" s="3" t="s">
        <v>114</v>
      </c>
      <c r="D1213" s="4">
        <v>45684.0</v>
      </c>
      <c r="E1213" s="3" t="s">
        <v>9</v>
      </c>
      <c r="F1213" s="3" t="s">
        <v>451</v>
      </c>
    </row>
    <row r="1214" ht="22.5" customHeight="1">
      <c r="A1214" s="2" t="s">
        <v>1660</v>
      </c>
      <c r="B1214" s="3" t="s">
        <v>1661</v>
      </c>
      <c r="C1214" s="3" t="s">
        <v>1662</v>
      </c>
      <c r="D1214" s="4">
        <v>45671.0</v>
      </c>
      <c r="E1214" s="3" t="s">
        <v>9</v>
      </c>
      <c r="F1214" s="3" t="s">
        <v>604</v>
      </c>
    </row>
    <row r="1215" ht="22.5" customHeight="1">
      <c r="A1215" s="2" t="s">
        <v>1663</v>
      </c>
      <c r="B1215" s="3" t="s">
        <v>71</v>
      </c>
      <c r="C1215" s="3" t="s">
        <v>72</v>
      </c>
      <c r="D1215" s="4">
        <v>45685.0</v>
      </c>
      <c r="E1215" s="3" t="s">
        <v>9</v>
      </c>
      <c r="F1215" s="3" t="s">
        <v>73</v>
      </c>
    </row>
    <row r="1216" ht="22.5" customHeight="1">
      <c r="A1216" s="2" t="s">
        <v>1664</v>
      </c>
      <c r="B1216" s="3" t="s">
        <v>71</v>
      </c>
      <c r="C1216" s="3" t="s">
        <v>72</v>
      </c>
      <c r="D1216" s="4">
        <v>45692.0</v>
      </c>
      <c r="E1216" s="3" t="s">
        <v>9</v>
      </c>
      <c r="F1216" s="3" t="s">
        <v>73</v>
      </c>
    </row>
    <row r="1217" ht="22.5" customHeight="1">
      <c r="A1217" s="2" t="s">
        <v>1665</v>
      </c>
      <c r="B1217" s="3" t="s">
        <v>55</v>
      </c>
      <c r="C1217" s="3" t="s">
        <v>140</v>
      </c>
      <c r="D1217" s="4">
        <v>45686.0</v>
      </c>
      <c r="E1217" s="3" t="s">
        <v>9</v>
      </c>
      <c r="F1217" s="3" t="s">
        <v>58</v>
      </c>
    </row>
    <row r="1218" ht="22.5" customHeight="1">
      <c r="A1218" s="2" t="s">
        <v>1666</v>
      </c>
      <c r="B1218" s="3" t="s">
        <v>22</v>
      </c>
      <c r="C1218" s="3" t="s">
        <v>31</v>
      </c>
      <c r="D1218" s="4">
        <v>45685.0</v>
      </c>
      <c r="E1218" s="3" t="s">
        <v>9</v>
      </c>
      <c r="F1218" s="3" t="s">
        <v>275</v>
      </c>
    </row>
    <row r="1219" ht="22.5" customHeight="1">
      <c r="A1219" s="2" t="s">
        <v>1667</v>
      </c>
      <c r="B1219" s="3" t="s">
        <v>109</v>
      </c>
      <c r="C1219" s="3" t="s">
        <v>582</v>
      </c>
      <c r="D1219" s="4">
        <v>45677.0</v>
      </c>
      <c r="E1219" s="3" t="s">
        <v>24</v>
      </c>
      <c r="F1219" s="3" t="s">
        <v>583</v>
      </c>
    </row>
    <row r="1220" ht="22.5" customHeight="1">
      <c r="A1220" s="2" t="s">
        <v>1668</v>
      </c>
      <c r="B1220" s="3" t="s">
        <v>248</v>
      </c>
      <c r="C1220" s="3" t="s">
        <v>249</v>
      </c>
      <c r="D1220" s="4">
        <v>45677.0</v>
      </c>
      <c r="E1220" s="3" t="s">
        <v>9</v>
      </c>
      <c r="F1220" s="3" t="s">
        <v>250</v>
      </c>
    </row>
    <row r="1221" ht="22.5" customHeight="1">
      <c r="A1221" s="2" t="s">
        <v>1669</v>
      </c>
      <c r="B1221" s="3" t="s">
        <v>105</v>
      </c>
      <c r="C1221" s="3" t="s">
        <v>151</v>
      </c>
      <c r="D1221" s="4">
        <v>45692.0</v>
      </c>
      <c r="E1221" s="3" t="s">
        <v>9</v>
      </c>
      <c r="F1221" s="3" t="s">
        <v>151</v>
      </c>
    </row>
    <row r="1222" ht="22.5" customHeight="1">
      <c r="A1222" s="2" t="s">
        <v>1670</v>
      </c>
      <c r="B1222" s="3" t="s">
        <v>1671</v>
      </c>
      <c r="C1222" s="3" t="s">
        <v>1672</v>
      </c>
      <c r="D1222" s="4">
        <v>45677.0</v>
      </c>
      <c r="E1222" s="3" t="s">
        <v>9</v>
      </c>
      <c r="F1222" s="3" t="s">
        <v>151</v>
      </c>
    </row>
    <row r="1223" ht="22.5" customHeight="1">
      <c r="A1223" s="2" t="s">
        <v>1673</v>
      </c>
      <c r="B1223" s="3" t="s">
        <v>117</v>
      </c>
      <c r="C1223" s="3" t="s">
        <v>118</v>
      </c>
      <c r="D1223" s="4">
        <v>45673.0</v>
      </c>
      <c r="E1223" s="3" t="s">
        <v>9</v>
      </c>
      <c r="F1223" s="3" t="s">
        <v>119</v>
      </c>
    </row>
    <row r="1224" ht="22.5" customHeight="1">
      <c r="A1224" s="2" t="s">
        <v>1674</v>
      </c>
      <c r="B1224" s="3" t="s">
        <v>479</v>
      </c>
      <c r="C1224" s="3" t="s">
        <v>480</v>
      </c>
      <c r="D1224" s="4">
        <v>45673.0</v>
      </c>
      <c r="E1224" s="3" t="s">
        <v>9</v>
      </c>
      <c r="F1224" s="3" t="s">
        <v>1675</v>
      </c>
    </row>
    <row r="1225" ht="22.5" customHeight="1">
      <c r="A1225" s="2" t="s">
        <v>1676</v>
      </c>
      <c r="B1225" s="3" t="s">
        <v>479</v>
      </c>
      <c r="C1225" s="3" t="s">
        <v>480</v>
      </c>
      <c r="D1225" s="4">
        <v>45677.0</v>
      </c>
      <c r="E1225" s="3" t="s">
        <v>9</v>
      </c>
      <c r="F1225" s="3" t="s">
        <v>924</v>
      </c>
    </row>
    <row r="1226" ht="22.5" customHeight="1">
      <c r="A1226" s="2" t="s">
        <v>1677</v>
      </c>
      <c r="B1226" s="3" t="s">
        <v>117</v>
      </c>
      <c r="C1226" s="3" t="s">
        <v>118</v>
      </c>
      <c r="D1226" s="4">
        <v>45674.0</v>
      </c>
      <c r="E1226" s="3" t="s">
        <v>24</v>
      </c>
      <c r="F1226" s="3" t="s">
        <v>119</v>
      </c>
    </row>
    <row r="1227" ht="22.5" customHeight="1">
      <c r="A1227" s="2" t="s">
        <v>1678</v>
      </c>
      <c r="B1227" s="3" t="s">
        <v>22</v>
      </c>
      <c r="C1227" s="3" t="s">
        <v>31</v>
      </c>
      <c r="D1227" s="4">
        <v>45685.0</v>
      </c>
      <c r="E1227" s="3" t="s">
        <v>9</v>
      </c>
      <c r="F1227" s="3" t="s">
        <v>327</v>
      </c>
    </row>
    <row r="1228" ht="22.5" customHeight="1">
      <c r="A1228" s="2" t="s">
        <v>1679</v>
      </c>
      <c r="B1228" s="3" t="s">
        <v>22</v>
      </c>
      <c r="C1228" s="3" t="s">
        <v>31</v>
      </c>
      <c r="D1228" s="4">
        <v>45692.0</v>
      </c>
      <c r="E1228" s="3" t="s">
        <v>9</v>
      </c>
      <c r="F1228" s="3" t="s">
        <v>188</v>
      </c>
    </row>
    <row r="1229" ht="22.5" customHeight="1">
      <c r="A1229" s="2" t="s">
        <v>1680</v>
      </c>
      <c r="B1229" s="3" t="s">
        <v>12</v>
      </c>
      <c r="C1229" s="3" t="s">
        <v>69</v>
      </c>
      <c r="D1229" s="4">
        <v>45674.0</v>
      </c>
      <c r="E1229" s="3" t="s">
        <v>9</v>
      </c>
      <c r="F1229" s="3" t="s">
        <v>292</v>
      </c>
    </row>
    <row r="1230" ht="22.5" customHeight="1">
      <c r="A1230" s="2" t="s">
        <v>1681</v>
      </c>
      <c r="B1230" s="3" t="s">
        <v>1599</v>
      </c>
      <c r="C1230" s="3" t="s">
        <v>1682</v>
      </c>
      <c r="D1230" s="4">
        <v>45692.0</v>
      </c>
      <c r="E1230" s="3" t="s">
        <v>9</v>
      </c>
      <c r="F1230" s="3" t="s">
        <v>1601</v>
      </c>
    </row>
    <row r="1231" ht="22.5" customHeight="1">
      <c r="A1231" s="2" t="s">
        <v>1683</v>
      </c>
      <c r="B1231" s="3" t="s">
        <v>1684</v>
      </c>
      <c r="C1231" s="3" t="s">
        <v>1685</v>
      </c>
      <c r="D1231" s="4">
        <v>45673.0</v>
      </c>
      <c r="E1231" s="3" t="s">
        <v>9</v>
      </c>
      <c r="F1231" s="3" t="s">
        <v>1686</v>
      </c>
    </row>
    <row r="1232" ht="22.5" customHeight="1">
      <c r="A1232" s="2" t="s">
        <v>1687</v>
      </c>
      <c r="B1232" s="3" t="s">
        <v>183</v>
      </c>
      <c r="C1232" s="3" t="s">
        <v>185</v>
      </c>
      <c r="D1232" s="4">
        <v>45679.0</v>
      </c>
      <c r="E1232" s="3" t="s">
        <v>9</v>
      </c>
      <c r="F1232" s="3" t="s">
        <v>185</v>
      </c>
    </row>
    <row r="1233" ht="22.5" customHeight="1">
      <c r="A1233" s="2" t="s">
        <v>1688</v>
      </c>
      <c r="B1233" s="3" t="s">
        <v>27</v>
      </c>
      <c r="C1233" s="3" t="s">
        <v>892</v>
      </c>
      <c r="D1233" s="4">
        <v>45692.0</v>
      </c>
      <c r="E1233" s="3" t="s">
        <v>9</v>
      </c>
      <c r="F1233" s="3" t="s">
        <v>29</v>
      </c>
    </row>
    <row r="1234" ht="22.5" customHeight="1">
      <c r="A1234" s="2" t="s">
        <v>1689</v>
      </c>
      <c r="B1234" s="3" t="s">
        <v>77</v>
      </c>
      <c r="C1234" s="3" t="s">
        <v>407</v>
      </c>
      <c r="D1234" s="4">
        <v>45679.0</v>
      </c>
      <c r="E1234" s="3" t="s">
        <v>9</v>
      </c>
      <c r="F1234" s="3" t="s">
        <v>79</v>
      </c>
    </row>
    <row r="1235" ht="22.5" customHeight="1">
      <c r="A1235" s="2" t="s">
        <v>1690</v>
      </c>
      <c r="B1235" s="3" t="s">
        <v>77</v>
      </c>
      <c r="C1235" s="3" t="s">
        <v>407</v>
      </c>
      <c r="D1235" s="4">
        <v>45680.0</v>
      </c>
      <c r="E1235" s="3" t="s">
        <v>9</v>
      </c>
      <c r="F1235" s="3" t="s">
        <v>79</v>
      </c>
    </row>
    <row r="1236" ht="22.5" customHeight="1">
      <c r="A1236" s="2" t="s">
        <v>1691</v>
      </c>
      <c r="B1236" s="3" t="s">
        <v>295</v>
      </c>
      <c r="C1236" s="3" t="s">
        <v>299</v>
      </c>
      <c r="D1236" s="4">
        <v>45674.0</v>
      </c>
      <c r="E1236" s="3" t="s">
        <v>24</v>
      </c>
      <c r="F1236" s="3" t="s">
        <v>593</v>
      </c>
    </row>
    <row r="1237" ht="22.5" customHeight="1">
      <c r="A1237" s="2" t="s">
        <v>1692</v>
      </c>
      <c r="B1237" s="3" t="s">
        <v>1693</v>
      </c>
      <c r="C1237" s="3" t="s">
        <v>1694</v>
      </c>
      <c r="D1237" s="4">
        <v>45677.0</v>
      </c>
      <c r="E1237" s="3" t="s">
        <v>9</v>
      </c>
      <c r="F1237" s="3" t="s">
        <v>1695</v>
      </c>
    </row>
    <row r="1238" ht="22.5" customHeight="1">
      <c r="A1238" s="2" t="s">
        <v>1696</v>
      </c>
      <c r="B1238" s="3" t="s">
        <v>1697</v>
      </c>
      <c r="C1238" s="3" t="s">
        <v>1698</v>
      </c>
      <c r="D1238" s="4">
        <v>45677.0</v>
      </c>
      <c r="E1238" s="3" t="s">
        <v>9</v>
      </c>
      <c r="F1238" s="3" t="s">
        <v>1699</v>
      </c>
    </row>
    <row r="1239" ht="22.5" customHeight="1">
      <c r="A1239" s="2" t="s">
        <v>1700</v>
      </c>
      <c r="B1239" s="3" t="s">
        <v>970</v>
      </c>
      <c r="C1239" s="3" t="s">
        <v>1169</v>
      </c>
      <c r="D1239" s="4">
        <v>45677.0</v>
      </c>
      <c r="E1239" s="3" t="s">
        <v>9</v>
      </c>
      <c r="F1239" s="3" t="s">
        <v>972</v>
      </c>
    </row>
    <row r="1240" ht="22.5" customHeight="1">
      <c r="A1240" s="2" t="s">
        <v>1701</v>
      </c>
      <c r="B1240" s="3" t="s">
        <v>117</v>
      </c>
      <c r="C1240" s="3" t="s">
        <v>118</v>
      </c>
      <c r="D1240" s="4">
        <v>45677.0</v>
      </c>
      <c r="E1240" s="3" t="s">
        <v>9</v>
      </c>
      <c r="F1240" s="3" t="s">
        <v>362</v>
      </c>
    </row>
    <row r="1241" ht="22.5" customHeight="1">
      <c r="A1241" s="2" t="s">
        <v>1702</v>
      </c>
      <c r="B1241" s="3" t="s">
        <v>39</v>
      </c>
      <c r="C1241" s="3" t="s">
        <v>40</v>
      </c>
      <c r="D1241" s="4">
        <v>45692.0</v>
      </c>
      <c r="E1241" s="3" t="s">
        <v>9</v>
      </c>
      <c r="F1241" s="3" t="s">
        <v>660</v>
      </c>
    </row>
    <row r="1242" ht="22.5" customHeight="1">
      <c r="A1242" s="2" t="s">
        <v>1703</v>
      </c>
      <c r="B1242" s="3" t="s">
        <v>248</v>
      </c>
      <c r="C1242" s="3" t="s">
        <v>249</v>
      </c>
      <c r="D1242" s="4">
        <v>45692.0</v>
      </c>
      <c r="E1242" s="3" t="s">
        <v>9</v>
      </c>
      <c r="F1242" s="3" t="s">
        <v>250</v>
      </c>
    </row>
    <row r="1243" ht="22.5" customHeight="1">
      <c r="A1243" s="2" t="s">
        <v>1704</v>
      </c>
      <c r="B1243" s="3" t="s">
        <v>174</v>
      </c>
      <c r="C1243" s="3" t="s">
        <v>204</v>
      </c>
      <c r="D1243" s="4">
        <v>45679.0</v>
      </c>
      <c r="E1243" s="3" t="s">
        <v>9</v>
      </c>
      <c r="F1243" s="3" t="s">
        <v>205</v>
      </c>
    </row>
    <row r="1244" ht="22.5" customHeight="1">
      <c r="A1244" s="2" t="s">
        <v>1705</v>
      </c>
      <c r="B1244" s="3" t="s">
        <v>174</v>
      </c>
      <c r="C1244" s="3" t="s">
        <v>204</v>
      </c>
      <c r="D1244" s="4">
        <v>45678.0</v>
      </c>
      <c r="E1244" s="3" t="s">
        <v>24</v>
      </c>
      <c r="F1244" s="3" t="s">
        <v>205</v>
      </c>
    </row>
    <row r="1245" ht="22.5" customHeight="1">
      <c r="A1245" s="2" t="s">
        <v>1706</v>
      </c>
      <c r="B1245" s="3" t="s">
        <v>117</v>
      </c>
      <c r="C1245" s="3" t="s">
        <v>118</v>
      </c>
      <c r="D1245" s="4">
        <v>45679.0</v>
      </c>
      <c r="E1245" s="3" t="s">
        <v>9</v>
      </c>
      <c r="F1245" s="3" t="s">
        <v>1707</v>
      </c>
    </row>
    <row r="1246" ht="22.5" customHeight="1">
      <c r="A1246" s="2" t="s">
        <v>1708</v>
      </c>
      <c r="B1246" s="3" t="s">
        <v>117</v>
      </c>
      <c r="C1246" s="3" t="s">
        <v>118</v>
      </c>
      <c r="D1246" s="4">
        <v>45679.0</v>
      </c>
      <c r="E1246" s="3" t="s">
        <v>9</v>
      </c>
      <c r="F1246" s="3" t="s">
        <v>119</v>
      </c>
    </row>
    <row r="1247" ht="22.5" customHeight="1">
      <c r="A1247" s="2" t="s">
        <v>1709</v>
      </c>
      <c r="B1247" s="3" t="s">
        <v>573</v>
      </c>
      <c r="C1247" s="3" t="s">
        <v>574</v>
      </c>
      <c r="D1247" s="4">
        <v>45692.0</v>
      </c>
      <c r="E1247" s="3" t="s">
        <v>24</v>
      </c>
      <c r="F1247" s="3" t="s">
        <v>848</v>
      </c>
    </row>
    <row r="1248" ht="22.5" customHeight="1">
      <c r="A1248" s="2" t="s">
        <v>1710</v>
      </c>
      <c r="B1248" s="3" t="s">
        <v>83</v>
      </c>
      <c r="C1248" s="3" t="s">
        <v>84</v>
      </c>
      <c r="D1248" s="4">
        <v>45692.0</v>
      </c>
      <c r="E1248" s="3" t="s">
        <v>9</v>
      </c>
      <c r="F1248" s="3" t="s">
        <v>88</v>
      </c>
    </row>
    <row r="1249" ht="22.5" customHeight="1">
      <c r="A1249" s="2" t="s">
        <v>1711</v>
      </c>
      <c r="B1249" s="3" t="s">
        <v>83</v>
      </c>
      <c r="C1249" s="3" t="s">
        <v>90</v>
      </c>
      <c r="D1249" s="4">
        <v>45699.0</v>
      </c>
      <c r="E1249" s="3" t="s">
        <v>9</v>
      </c>
      <c r="F1249" s="3" t="s">
        <v>88</v>
      </c>
    </row>
    <row r="1250" ht="22.5" customHeight="1">
      <c r="A1250" s="2" t="s">
        <v>1712</v>
      </c>
      <c r="B1250" s="3" t="s">
        <v>83</v>
      </c>
      <c r="C1250" s="3" t="s">
        <v>90</v>
      </c>
      <c r="D1250" s="4">
        <v>45694.0</v>
      </c>
      <c r="E1250" s="3" t="s">
        <v>9</v>
      </c>
      <c r="F1250" s="3" t="s">
        <v>88</v>
      </c>
    </row>
    <row r="1251" ht="22.5" customHeight="1">
      <c r="A1251" s="2" t="s">
        <v>1713</v>
      </c>
      <c r="B1251" s="3" t="s">
        <v>1684</v>
      </c>
      <c r="C1251" s="3" t="s">
        <v>1714</v>
      </c>
      <c r="D1251" s="4">
        <v>45678.0</v>
      </c>
      <c r="E1251" s="3" t="s">
        <v>9</v>
      </c>
      <c r="F1251" s="3" t="s">
        <v>1686</v>
      </c>
    </row>
    <row r="1252" ht="22.5" customHeight="1">
      <c r="A1252" s="2" t="s">
        <v>1715</v>
      </c>
      <c r="B1252" s="3" t="s">
        <v>1073</v>
      </c>
      <c r="C1252" s="3" t="s">
        <v>1512</v>
      </c>
      <c r="D1252" s="4">
        <v>45710.0</v>
      </c>
      <c r="E1252" s="3" t="s">
        <v>57</v>
      </c>
      <c r="F1252" s="3" t="s">
        <v>1078</v>
      </c>
    </row>
    <row r="1253" ht="22.5" customHeight="1">
      <c r="A1253" s="2" t="s">
        <v>1716</v>
      </c>
      <c r="B1253" s="3" t="s">
        <v>1073</v>
      </c>
      <c r="C1253" s="3" t="s">
        <v>1074</v>
      </c>
      <c r="D1253" s="4">
        <v>45679.0</v>
      </c>
      <c r="E1253" s="3" t="s">
        <v>57</v>
      </c>
      <c r="F1253" s="3" t="s">
        <v>1078</v>
      </c>
    </row>
    <row r="1254" ht="22.5" customHeight="1">
      <c r="A1254" s="2" t="s">
        <v>1717</v>
      </c>
      <c r="B1254" s="3" t="s">
        <v>174</v>
      </c>
      <c r="C1254" s="3" t="s">
        <v>204</v>
      </c>
      <c r="D1254" s="4">
        <v>45686.0</v>
      </c>
      <c r="E1254" s="3" t="s">
        <v>9</v>
      </c>
      <c r="F1254" s="3" t="s">
        <v>205</v>
      </c>
    </row>
    <row r="1255" ht="22.5" customHeight="1">
      <c r="A1255" s="2" t="s">
        <v>1718</v>
      </c>
      <c r="B1255" s="3" t="s">
        <v>174</v>
      </c>
      <c r="C1255" s="3" t="s">
        <v>204</v>
      </c>
      <c r="D1255" s="4">
        <v>45685.0</v>
      </c>
      <c r="E1255" s="3" t="s">
        <v>9</v>
      </c>
      <c r="F1255" s="3" t="s">
        <v>205</v>
      </c>
    </row>
    <row r="1256" ht="22.5" customHeight="1">
      <c r="A1256" s="2" t="s">
        <v>1719</v>
      </c>
      <c r="B1256" s="3" t="s">
        <v>242</v>
      </c>
      <c r="C1256" s="3" t="s">
        <v>1362</v>
      </c>
      <c r="D1256" s="4">
        <v>45685.0</v>
      </c>
      <c r="E1256" s="3" t="s">
        <v>9</v>
      </c>
      <c r="F1256" s="3" t="s">
        <v>377</v>
      </c>
    </row>
    <row r="1257" ht="22.5" customHeight="1">
      <c r="A1257" s="2" t="s">
        <v>1720</v>
      </c>
      <c r="B1257" s="3" t="s">
        <v>242</v>
      </c>
      <c r="C1257" s="3" t="s">
        <v>1362</v>
      </c>
      <c r="D1257" s="4">
        <v>45692.0</v>
      </c>
      <c r="E1257" s="3" t="s">
        <v>9</v>
      </c>
      <c r="F1257" s="3" t="s">
        <v>377</v>
      </c>
    </row>
    <row r="1258" ht="22.5" customHeight="1">
      <c r="A1258" s="2" t="s">
        <v>1721</v>
      </c>
      <c r="B1258" s="3" t="s">
        <v>242</v>
      </c>
      <c r="C1258" s="3" t="s">
        <v>1362</v>
      </c>
      <c r="D1258" s="4">
        <v>45699.0</v>
      </c>
      <c r="E1258" s="3" t="s">
        <v>9</v>
      </c>
      <c r="F1258" s="3" t="s">
        <v>377</v>
      </c>
    </row>
    <row r="1259" ht="22.5" customHeight="1">
      <c r="A1259" s="2" t="s">
        <v>1722</v>
      </c>
      <c r="B1259" s="3" t="s">
        <v>130</v>
      </c>
      <c r="C1259" s="3" t="s">
        <v>1723</v>
      </c>
      <c r="D1259" s="4">
        <v>45679.0</v>
      </c>
      <c r="E1259" s="3" t="s">
        <v>9</v>
      </c>
      <c r="F1259" s="3" t="s">
        <v>1724</v>
      </c>
    </row>
    <row r="1260" ht="22.5" customHeight="1">
      <c r="A1260" s="2" t="s">
        <v>1725</v>
      </c>
      <c r="B1260" s="3" t="s">
        <v>101</v>
      </c>
      <c r="C1260" s="3" t="s">
        <v>875</v>
      </c>
      <c r="D1260" s="4">
        <v>45680.0</v>
      </c>
      <c r="E1260" s="3" t="s">
        <v>9</v>
      </c>
      <c r="F1260" s="3" t="s">
        <v>235</v>
      </c>
    </row>
    <row r="1261" ht="22.5" customHeight="1">
      <c r="A1261" s="2" t="s">
        <v>1726</v>
      </c>
      <c r="B1261" s="3" t="s">
        <v>808</v>
      </c>
      <c r="C1261" s="3" t="s">
        <v>809</v>
      </c>
      <c r="D1261" s="4">
        <v>45681.0</v>
      </c>
      <c r="E1261" s="3" t="s">
        <v>9</v>
      </c>
      <c r="F1261" s="3" t="s">
        <v>812</v>
      </c>
    </row>
    <row r="1262" ht="22.5" customHeight="1">
      <c r="A1262" s="2" t="s">
        <v>1727</v>
      </c>
      <c r="B1262" s="3" t="s">
        <v>1728</v>
      </c>
      <c r="C1262" s="3" t="s">
        <v>1729</v>
      </c>
      <c r="D1262" s="4">
        <v>45681.0</v>
      </c>
      <c r="E1262" s="3" t="s">
        <v>9</v>
      </c>
      <c r="F1262" s="3" t="s">
        <v>1730</v>
      </c>
    </row>
    <row r="1263" ht="22.5" customHeight="1">
      <c r="A1263" s="2" t="s">
        <v>1731</v>
      </c>
      <c r="B1263" s="3" t="s">
        <v>12</v>
      </c>
      <c r="C1263" s="3" t="s">
        <v>69</v>
      </c>
      <c r="D1263" s="4">
        <v>45684.0</v>
      </c>
      <c r="E1263" s="3" t="s">
        <v>9</v>
      </c>
      <c r="F1263" s="3" t="s">
        <v>292</v>
      </c>
    </row>
    <row r="1264" ht="22.5" customHeight="1">
      <c r="A1264" s="2" t="s">
        <v>1732</v>
      </c>
      <c r="B1264" s="3" t="s">
        <v>12</v>
      </c>
      <c r="C1264" s="3" t="s">
        <v>1109</v>
      </c>
      <c r="D1264" s="4">
        <v>45685.0</v>
      </c>
      <c r="E1264" s="3" t="s">
        <v>9</v>
      </c>
      <c r="F1264" s="3" t="s">
        <v>292</v>
      </c>
    </row>
    <row r="1265" ht="22.5" customHeight="1">
      <c r="A1265" s="2" t="s">
        <v>1733</v>
      </c>
      <c r="B1265" s="3" t="s">
        <v>1697</v>
      </c>
      <c r="C1265" s="3" t="s">
        <v>1734</v>
      </c>
      <c r="D1265" s="4">
        <v>38085.0</v>
      </c>
      <c r="E1265" s="3" t="s">
        <v>9</v>
      </c>
      <c r="F1265" s="3" t="s">
        <v>1735</v>
      </c>
    </row>
    <row r="1266" ht="22.5" customHeight="1">
      <c r="A1266" s="2" t="s">
        <v>1736</v>
      </c>
      <c r="B1266" s="3" t="s">
        <v>1697</v>
      </c>
      <c r="C1266" s="3" t="s">
        <v>1734</v>
      </c>
      <c r="D1266" s="4">
        <v>45679.0</v>
      </c>
      <c r="E1266" s="3" t="s">
        <v>9</v>
      </c>
      <c r="F1266" s="3" t="s">
        <v>1735</v>
      </c>
    </row>
    <row r="1267" ht="22.5" customHeight="1">
      <c r="A1267" s="2" t="s">
        <v>1737</v>
      </c>
      <c r="B1267" s="3" t="s">
        <v>1697</v>
      </c>
      <c r="C1267" s="3" t="s">
        <v>1734</v>
      </c>
      <c r="D1267" s="4">
        <v>45680.0</v>
      </c>
      <c r="E1267" s="3" t="s">
        <v>9</v>
      </c>
      <c r="F1267" s="3" t="s">
        <v>1735</v>
      </c>
    </row>
    <row r="1268" ht="22.5" customHeight="1">
      <c r="A1268" s="2" t="s">
        <v>1738</v>
      </c>
      <c r="B1268" s="3" t="s">
        <v>1536</v>
      </c>
      <c r="C1268" s="3" t="s">
        <v>1537</v>
      </c>
      <c r="D1268" s="4">
        <v>45699.0</v>
      </c>
      <c r="E1268" s="3" t="s">
        <v>9</v>
      </c>
      <c r="F1268" s="3" t="s">
        <v>1538</v>
      </c>
    </row>
    <row r="1269" ht="22.5" customHeight="1">
      <c r="A1269" s="2" t="s">
        <v>1739</v>
      </c>
      <c r="B1269" s="3" t="s">
        <v>105</v>
      </c>
      <c r="C1269" s="3" t="s">
        <v>1740</v>
      </c>
      <c r="D1269" s="4">
        <v>45699.0</v>
      </c>
      <c r="E1269" s="3" t="s">
        <v>9</v>
      </c>
      <c r="F1269" s="3" t="s">
        <v>151</v>
      </c>
    </row>
    <row r="1270" ht="22.5" customHeight="1">
      <c r="A1270" s="2" t="s">
        <v>1741</v>
      </c>
      <c r="B1270" s="3" t="s">
        <v>105</v>
      </c>
      <c r="C1270" s="3" t="s">
        <v>1740</v>
      </c>
      <c r="D1270" s="4">
        <v>45700.0</v>
      </c>
      <c r="E1270" s="3" t="s">
        <v>24</v>
      </c>
      <c r="F1270" s="3" t="s">
        <v>151</v>
      </c>
    </row>
    <row r="1271" ht="22.5" customHeight="1">
      <c r="A1271" s="2" t="s">
        <v>1742</v>
      </c>
      <c r="B1271" s="3" t="s">
        <v>143</v>
      </c>
      <c r="C1271" s="3" t="s">
        <v>144</v>
      </c>
      <c r="D1271" s="4">
        <v>45686.0</v>
      </c>
      <c r="E1271" s="3" t="s">
        <v>9</v>
      </c>
      <c r="F1271" s="3" t="s">
        <v>145</v>
      </c>
    </row>
    <row r="1272" ht="22.5" customHeight="1">
      <c r="A1272" s="2" t="s">
        <v>1743</v>
      </c>
      <c r="B1272" s="3" t="s">
        <v>1744</v>
      </c>
      <c r="C1272" s="3" t="s">
        <v>1745</v>
      </c>
      <c r="D1272" s="4">
        <v>45678.0</v>
      </c>
      <c r="E1272" s="3" t="s">
        <v>24</v>
      </c>
      <c r="F1272" s="3" t="s">
        <v>1746</v>
      </c>
    </row>
    <row r="1273" ht="22.5" customHeight="1">
      <c r="A1273" s="2" t="s">
        <v>1747</v>
      </c>
      <c r="B1273" s="3" t="s">
        <v>60</v>
      </c>
      <c r="C1273" s="3" t="s">
        <v>61</v>
      </c>
      <c r="D1273" s="4">
        <v>45686.0</v>
      </c>
      <c r="E1273" s="3" t="s">
        <v>9</v>
      </c>
      <c r="F1273" s="3" t="s">
        <v>62</v>
      </c>
    </row>
    <row r="1274" ht="22.5" customHeight="1">
      <c r="A1274" s="2" t="s">
        <v>1748</v>
      </c>
      <c r="B1274" s="3" t="s">
        <v>60</v>
      </c>
      <c r="C1274" s="3" t="s">
        <v>986</v>
      </c>
      <c r="D1274" s="4">
        <v>45707.0</v>
      </c>
      <c r="E1274" s="3" t="s">
        <v>9</v>
      </c>
      <c r="F1274" s="3" t="s">
        <v>1749</v>
      </c>
    </row>
    <row r="1275" ht="22.5" customHeight="1">
      <c r="A1275" s="2" t="s">
        <v>1750</v>
      </c>
      <c r="B1275" s="3" t="s">
        <v>1684</v>
      </c>
      <c r="C1275" s="3" t="s">
        <v>1685</v>
      </c>
      <c r="D1275" s="4">
        <v>45681.0</v>
      </c>
      <c r="E1275" s="3" t="s">
        <v>9</v>
      </c>
      <c r="F1275" s="3" t="s">
        <v>1686</v>
      </c>
    </row>
    <row r="1276" ht="22.5" customHeight="1">
      <c r="A1276" s="2" t="s">
        <v>1751</v>
      </c>
      <c r="B1276" s="3" t="s">
        <v>109</v>
      </c>
      <c r="C1276" s="3" t="s">
        <v>582</v>
      </c>
      <c r="D1276" s="4">
        <v>45684.0</v>
      </c>
      <c r="E1276" s="3" t="s">
        <v>24</v>
      </c>
      <c r="F1276" s="3" t="s">
        <v>583</v>
      </c>
    </row>
    <row r="1277" ht="22.5" customHeight="1">
      <c r="A1277" s="2" t="s">
        <v>1752</v>
      </c>
      <c r="B1277" s="3" t="s">
        <v>143</v>
      </c>
      <c r="C1277" s="3" t="s">
        <v>144</v>
      </c>
      <c r="D1277" s="4">
        <v>45679.0</v>
      </c>
      <c r="E1277" s="3" t="s">
        <v>9</v>
      </c>
      <c r="F1277" s="3" t="s">
        <v>145</v>
      </c>
    </row>
    <row r="1278" ht="22.5" customHeight="1">
      <c r="A1278" s="2" t="s">
        <v>1753</v>
      </c>
      <c r="B1278" s="3" t="s">
        <v>1754</v>
      </c>
      <c r="C1278" s="3" t="s">
        <v>1755</v>
      </c>
      <c r="D1278" s="4">
        <v>45679.0</v>
      </c>
      <c r="E1278" s="3" t="s">
        <v>24</v>
      </c>
      <c r="F1278" s="3" t="s">
        <v>1756</v>
      </c>
    </row>
    <row r="1279" ht="22.5" customHeight="1">
      <c r="A1279" s="2" t="s">
        <v>1757</v>
      </c>
      <c r="B1279" s="3" t="s">
        <v>1744</v>
      </c>
      <c r="C1279" s="3" t="s">
        <v>1758</v>
      </c>
      <c r="D1279" s="4">
        <v>45679.0</v>
      </c>
      <c r="E1279" s="3" t="s">
        <v>24</v>
      </c>
      <c r="F1279" s="3" t="s">
        <v>1759</v>
      </c>
    </row>
    <row r="1280" ht="22.5" customHeight="1">
      <c r="A1280" s="2" t="s">
        <v>1760</v>
      </c>
      <c r="B1280" s="3" t="s">
        <v>644</v>
      </c>
      <c r="C1280" s="3" t="s">
        <v>1452</v>
      </c>
      <c r="D1280" s="4">
        <v>45684.0</v>
      </c>
      <c r="E1280" s="3" t="s">
        <v>24</v>
      </c>
      <c r="F1280" s="3" t="s">
        <v>1761</v>
      </c>
    </row>
    <row r="1281" ht="22.5" customHeight="1">
      <c r="A1281" s="2" t="s">
        <v>1762</v>
      </c>
      <c r="B1281" s="3" t="s">
        <v>1599</v>
      </c>
      <c r="C1281" s="3" t="s">
        <v>1600</v>
      </c>
      <c r="D1281" s="4">
        <v>45699.0</v>
      </c>
      <c r="E1281" s="3" t="s">
        <v>9</v>
      </c>
      <c r="F1281" s="3" t="s">
        <v>1601</v>
      </c>
    </row>
    <row r="1282" ht="22.5" customHeight="1">
      <c r="A1282" s="2" t="s">
        <v>1763</v>
      </c>
      <c r="B1282" s="3" t="s">
        <v>39</v>
      </c>
      <c r="C1282" s="3" t="s">
        <v>40</v>
      </c>
      <c r="D1282" s="4">
        <v>45694.0</v>
      </c>
      <c r="E1282" s="3" t="s">
        <v>9</v>
      </c>
      <c r="F1282" s="3" t="s">
        <v>1764</v>
      </c>
    </row>
    <row r="1283" ht="22.5" customHeight="1">
      <c r="A1283" s="2" t="s">
        <v>1765</v>
      </c>
      <c r="B1283" s="3" t="s">
        <v>1671</v>
      </c>
      <c r="C1283" s="3" t="s">
        <v>1672</v>
      </c>
      <c r="D1283" s="4">
        <v>45680.0</v>
      </c>
      <c r="E1283" s="3" t="s">
        <v>57</v>
      </c>
      <c r="F1283" s="3" t="s">
        <v>151</v>
      </c>
    </row>
    <row r="1284" ht="22.5" customHeight="1">
      <c r="A1284" s="2" t="s">
        <v>1766</v>
      </c>
      <c r="B1284" s="3" t="s">
        <v>1767</v>
      </c>
      <c r="C1284" s="3" t="s">
        <v>1768</v>
      </c>
      <c r="D1284" s="4">
        <v>45680.0</v>
      </c>
      <c r="E1284" s="3" t="s">
        <v>57</v>
      </c>
      <c r="F1284" s="3" t="s">
        <v>1769</v>
      </c>
    </row>
    <row r="1285" ht="22.5" customHeight="1">
      <c r="A1285" s="2" t="s">
        <v>1770</v>
      </c>
      <c r="B1285" s="3" t="s">
        <v>248</v>
      </c>
      <c r="C1285" s="3" t="s">
        <v>249</v>
      </c>
      <c r="D1285" s="4">
        <v>45699.0</v>
      </c>
      <c r="E1285" s="3" t="s">
        <v>9</v>
      </c>
      <c r="F1285" s="3" t="s">
        <v>250</v>
      </c>
    </row>
    <row r="1286" ht="22.5" customHeight="1">
      <c r="A1286" s="2" t="s">
        <v>1771</v>
      </c>
      <c r="B1286" s="3" t="s">
        <v>22</v>
      </c>
      <c r="C1286" s="3" t="s">
        <v>31</v>
      </c>
      <c r="D1286" s="4">
        <v>45699.0</v>
      </c>
      <c r="E1286" s="3" t="s">
        <v>9</v>
      </c>
      <c r="F1286" s="3" t="s">
        <v>275</v>
      </c>
    </row>
    <row r="1287" ht="22.5" customHeight="1">
      <c r="A1287" s="2" t="s">
        <v>1772</v>
      </c>
      <c r="B1287" s="3" t="s">
        <v>117</v>
      </c>
      <c r="C1287" s="3" t="s">
        <v>118</v>
      </c>
      <c r="D1287" s="4">
        <v>45680.0</v>
      </c>
      <c r="E1287" s="3" t="s">
        <v>9</v>
      </c>
      <c r="F1287" s="3" t="s">
        <v>119</v>
      </c>
    </row>
    <row r="1288" ht="22.5" customHeight="1">
      <c r="A1288" s="2" t="s">
        <v>1773</v>
      </c>
      <c r="B1288" s="3" t="s">
        <v>970</v>
      </c>
      <c r="C1288" s="3" t="s">
        <v>1242</v>
      </c>
      <c r="D1288" s="4">
        <v>45681.0</v>
      </c>
      <c r="E1288" s="3" t="s">
        <v>9</v>
      </c>
      <c r="F1288" s="3" t="s">
        <v>1774</v>
      </c>
    </row>
    <row r="1289" ht="22.5" customHeight="1">
      <c r="A1289" s="2" t="s">
        <v>1775</v>
      </c>
      <c r="B1289" s="3" t="s">
        <v>55</v>
      </c>
      <c r="C1289" s="3" t="s">
        <v>140</v>
      </c>
      <c r="D1289" s="4">
        <v>45669.0</v>
      </c>
      <c r="E1289" s="3" t="s">
        <v>24</v>
      </c>
      <c r="F1289" s="3" t="s">
        <v>58</v>
      </c>
    </row>
    <row r="1290" ht="22.5" customHeight="1">
      <c r="A1290" s="2" t="s">
        <v>1776</v>
      </c>
      <c r="B1290" s="3" t="s">
        <v>55</v>
      </c>
      <c r="C1290" s="3" t="s">
        <v>140</v>
      </c>
      <c r="D1290" s="4">
        <v>45707.0</v>
      </c>
      <c r="E1290" s="3" t="s">
        <v>9</v>
      </c>
      <c r="F1290" s="3" t="s">
        <v>58</v>
      </c>
    </row>
    <row r="1291" ht="22.5" customHeight="1">
      <c r="A1291" s="2" t="s">
        <v>1777</v>
      </c>
      <c r="B1291" s="3" t="s">
        <v>55</v>
      </c>
      <c r="C1291" s="3" t="s">
        <v>140</v>
      </c>
      <c r="D1291" s="4">
        <v>45700.0</v>
      </c>
      <c r="E1291" s="3" t="s">
        <v>9</v>
      </c>
      <c r="F1291" s="3" t="s">
        <v>58</v>
      </c>
    </row>
    <row r="1292" ht="22.5" customHeight="1">
      <c r="A1292" s="2" t="s">
        <v>1778</v>
      </c>
      <c r="B1292" s="3" t="s">
        <v>77</v>
      </c>
      <c r="C1292" s="3" t="s">
        <v>407</v>
      </c>
      <c r="D1292" s="4">
        <v>45681.0</v>
      </c>
      <c r="E1292" s="3" t="s">
        <v>9</v>
      </c>
      <c r="F1292" s="3" t="s">
        <v>79</v>
      </c>
    </row>
    <row r="1293" ht="22.5" customHeight="1">
      <c r="A1293" s="2" t="s">
        <v>1779</v>
      </c>
      <c r="B1293" s="3" t="s">
        <v>77</v>
      </c>
      <c r="C1293" s="3" t="s">
        <v>407</v>
      </c>
      <c r="D1293" s="4">
        <v>45686.0</v>
      </c>
      <c r="E1293" s="3" t="s">
        <v>9</v>
      </c>
      <c r="F1293" s="3" t="s">
        <v>79</v>
      </c>
    </row>
    <row r="1294" ht="22.5" customHeight="1">
      <c r="A1294" s="2" t="s">
        <v>1780</v>
      </c>
      <c r="B1294" s="3" t="s">
        <v>192</v>
      </c>
      <c r="C1294" s="3" t="s">
        <v>303</v>
      </c>
      <c r="D1294" s="4">
        <v>45681.0</v>
      </c>
      <c r="E1294" s="3" t="s">
        <v>9</v>
      </c>
      <c r="F1294" s="3" t="s">
        <v>796</v>
      </c>
    </row>
    <row r="1295" ht="22.5" customHeight="1">
      <c r="A1295" s="2" t="s">
        <v>1781</v>
      </c>
      <c r="B1295" s="3" t="s">
        <v>77</v>
      </c>
      <c r="C1295" s="3" t="s">
        <v>407</v>
      </c>
      <c r="D1295" s="4">
        <v>45687.0</v>
      </c>
      <c r="E1295" s="3" t="s">
        <v>9</v>
      </c>
      <c r="F1295" s="3" t="s">
        <v>79</v>
      </c>
    </row>
    <row r="1296" ht="22.5" customHeight="1">
      <c r="A1296" s="2" t="s">
        <v>1782</v>
      </c>
      <c r="B1296" s="3" t="s">
        <v>130</v>
      </c>
      <c r="C1296" s="3" t="s">
        <v>1783</v>
      </c>
      <c r="D1296" s="4">
        <v>45694.0</v>
      </c>
      <c r="E1296" s="3" t="s">
        <v>57</v>
      </c>
      <c r="F1296" s="3" t="s">
        <v>124</v>
      </c>
    </row>
    <row r="1297" ht="22.5" customHeight="1">
      <c r="A1297" s="2" t="s">
        <v>1784</v>
      </c>
      <c r="B1297" s="3" t="s">
        <v>18</v>
      </c>
      <c r="C1297" s="3" t="s">
        <v>19</v>
      </c>
      <c r="D1297" s="4">
        <v>45686.0</v>
      </c>
      <c r="E1297" s="3" t="s">
        <v>9</v>
      </c>
      <c r="F1297" s="3" t="s">
        <v>20</v>
      </c>
    </row>
    <row r="1298" ht="22.5" customHeight="1">
      <c r="A1298" s="2" t="s">
        <v>1785</v>
      </c>
      <c r="B1298" s="3" t="s">
        <v>295</v>
      </c>
      <c r="C1298" s="3" t="s">
        <v>299</v>
      </c>
      <c r="D1298" s="4">
        <v>45684.0</v>
      </c>
      <c r="E1298" s="3" t="s">
        <v>24</v>
      </c>
      <c r="F1298" s="3" t="s">
        <v>503</v>
      </c>
    </row>
    <row r="1299" ht="22.5" customHeight="1">
      <c r="A1299" s="2" t="s">
        <v>1786</v>
      </c>
      <c r="B1299" s="3" t="s">
        <v>27</v>
      </c>
      <c r="C1299" s="3" t="s">
        <v>892</v>
      </c>
      <c r="D1299" s="4">
        <v>45699.0</v>
      </c>
      <c r="E1299" s="3" t="s">
        <v>9</v>
      </c>
      <c r="F1299" s="3" t="s">
        <v>29</v>
      </c>
    </row>
    <row r="1300" ht="22.5" customHeight="1">
      <c r="A1300" s="2" t="s">
        <v>1787</v>
      </c>
      <c r="B1300" s="3" t="s">
        <v>117</v>
      </c>
      <c r="C1300" s="3" t="s">
        <v>118</v>
      </c>
      <c r="D1300" s="4">
        <v>45684.0</v>
      </c>
      <c r="E1300" s="3" t="s">
        <v>9</v>
      </c>
      <c r="F1300" s="3" t="s">
        <v>119</v>
      </c>
    </row>
    <row r="1301" ht="22.5" customHeight="1">
      <c r="A1301" s="2" t="s">
        <v>1788</v>
      </c>
      <c r="B1301" s="3" t="s">
        <v>117</v>
      </c>
      <c r="C1301" s="3" t="s">
        <v>1789</v>
      </c>
      <c r="D1301" s="4">
        <v>45686.0</v>
      </c>
      <c r="E1301" s="3" t="s">
        <v>9</v>
      </c>
      <c r="F1301" s="3" t="s">
        <v>119</v>
      </c>
    </row>
    <row r="1302" ht="22.5" customHeight="1">
      <c r="A1302" s="2" t="s">
        <v>1790</v>
      </c>
      <c r="B1302" s="3" t="s">
        <v>117</v>
      </c>
      <c r="C1302" s="3" t="s">
        <v>118</v>
      </c>
      <c r="D1302" s="4">
        <v>45687.0</v>
      </c>
      <c r="E1302" s="3" t="s">
        <v>9</v>
      </c>
      <c r="F1302" s="3" t="s">
        <v>119</v>
      </c>
    </row>
    <row r="1303" ht="22.5" customHeight="1">
      <c r="A1303" s="2" t="s">
        <v>1791</v>
      </c>
      <c r="B1303" s="3" t="s">
        <v>970</v>
      </c>
      <c r="C1303" s="3" t="s">
        <v>1169</v>
      </c>
      <c r="D1303" s="4">
        <v>45686.0</v>
      </c>
      <c r="E1303" s="3" t="s">
        <v>9</v>
      </c>
      <c r="F1303" s="3" t="s">
        <v>972</v>
      </c>
    </row>
    <row r="1304" ht="22.5" customHeight="1">
      <c r="A1304" s="2" t="s">
        <v>1792</v>
      </c>
      <c r="B1304" s="3" t="s">
        <v>970</v>
      </c>
      <c r="C1304" s="3" t="s">
        <v>1169</v>
      </c>
      <c r="D1304" s="4">
        <v>45687.0</v>
      </c>
      <c r="E1304" s="3" t="s">
        <v>9</v>
      </c>
      <c r="F1304" s="3" t="s">
        <v>972</v>
      </c>
    </row>
    <row r="1305" ht="22.5" customHeight="1">
      <c r="A1305" s="2" t="s">
        <v>1793</v>
      </c>
      <c r="B1305" s="3" t="s">
        <v>573</v>
      </c>
      <c r="C1305" s="3" t="s">
        <v>574</v>
      </c>
      <c r="D1305" s="4">
        <v>45699.0</v>
      </c>
      <c r="E1305" s="3" t="s">
        <v>24</v>
      </c>
      <c r="F1305" s="3" t="s">
        <v>848</v>
      </c>
    </row>
    <row r="1306" ht="22.5" customHeight="1">
      <c r="A1306" s="2" t="s">
        <v>1794</v>
      </c>
      <c r="B1306" s="3" t="s">
        <v>808</v>
      </c>
      <c r="C1306" s="3" t="s">
        <v>809</v>
      </c>
      <c r="D1306" s="4">
        <v>45688.0</v>
      </c>
      <c r="E1306" s="3" t="s">
        <v>9</v>
      </c>
      <c r="F1306" s="3" t="s">
        <v>812</v>
      </c>
    </row>
    <row r="1307" ht="22.5" customHeight="1">
      <c r="A1307" s="2" t="s">
        <v>1795</v>
      </c>
      <c r="B1307" s="3" t="s">
        <v>1697</v>
      </c>
      <c r="C1307" s="3" t="s">
        <v>1734</v>
      </c>
      <c r="D1307" s="4">
        <v>45686.0</v>
      </c>
      <c r="E1307" s="3" t="s">
        <v>9</v>
      </c>
      <c r="F1307" s="3" t="s">
        <v>1735</v>
      </c>
    </row>
    <row r="1308" ht="22.5" customHeight="1">
      <c r="A1308" s="2" t="s">
        <v>1796</v>
      </c>
      <c r="B1308" s="3" t="s">
        <v>1697</v>
      </c>
      <c r="C1308" s="3" t="s">
        <v>1797</v>
      </c>
      <c r="D1308" s="4">
        <v>45687.0</v>
      </c>
      <c r="E1308" s="3" t="s">
        <v>9</v>
      </c>
      <c r="F1308" s="3" t="s">
        <v>1735</v>
      </c>
    </row>
    <row r="1309" ht="22.5" customHeight="1">
      <c r="A1309" s="2" t="s">
        <v>1798</v>
      </c>
      <c r="B1309" s="3" t="s">
        <v>71</v>
      </c>
      <c r="C1309" s="3" t="s">
        <v>72</v>
      </c>
      <c r="D1309" s="4">
        <v>45699.0</v>
      </c>
      <c r="E1309" s="3" t="s">
        <v>9</v>
      </c>
      <c r="F1309" s="3" t="s">
        <v>73</v>
      </c>
    </row>
    <row r="1310" ht="22.5" customHeight="1">
      <c r="A1310" s="2" t="s">
        <v>1799</v>
      </c>
      <c r="B1310" s="3" t="s">
        <v>71</v>
      </c>
      <c r="C1310" s="3" t="s">
        <v>72</v>
      </c>
      <c r="D1310" s="4">
        <v>45706.0</v>
      </c>
      <c r="E1310" s="3" t="s">
        <v>9</v>
      </c>
      <c r="F1310" s="3" t="s">
        <v>73</v>
      </c>
    </row>
    <row r="1311" ht="22.5" customHeight="1">
      <c r="A1311" s="2" t="s">
        <v>1800</v>
      </c>
      <c r="B1311" s="3" t="s">
        <v>1536</v>
      </c>
      <c r="C1311" s="3" t="s">
        <v>1537</v>
      </c>
      <c r="D1311" s="4">
        <v>45706.0</v>
      </c>
      <c r="E1311" s="3" t="s">
        <v>9</v>
      </c>
      <c r="F1311" s="3" t="s">
        <v>1650</v>
      </c>
    </row>
    <row r="1312" ht="22.5" customHeight="1">
      <c r="A1312" s="2" t="s">
        <v>1801</v>
      </c>
      <c r="B1312" s="3" t="s">
        <v>105</v>
      </c>
      <c r="C1312" s="3" t="s">
        <v>428</v>
      </c>
      <c r="D1312" s="4">
        <v>45700.0</v>
      </c>
      <c r="E1312" s="3" t="s">
        <v>24</v>
      </c>
      <c r="F1312" s="3" t="s">
        <v>151</v>
      </c>
    </row>
    <row r="1313" ht="22.5" customHeight="1">
      <c r="A1313" s="2" t="s">
        <v>1802</v>
      </c>
      <c r="B1313" s="3" t="s">
        <v>39</v>
      </c>
      <c r="C1313" s="3" t="s">
        <v>40</v>
      </c>
      <c r="D1313" s="4">
        <v>45699.0</v>
      </c>
      <c r="E1313" s="3" t="s">
        <v>9</v>
      </c>
      <c r="F1313" s="3" t="s">
        <v>1803</v>
      </c>
    </row>
    <row r="1314" ht="22.5" customHeight="1">
      <c r="A1314" s="2" t="s">
        <v>1804</v>
      </c>
      <c r="B1314" s="3" t="s">
        <v>12</v>
      </c>
      <c r="C1314" s="3" t="s">
        <v>1109</v>
      </c>
      <c r="D1314" s="4">
        <v>45687.0</v>
      </c>
      <c r="E1314" s="3" t="s">
        <v>9</v>
      </c>
      <c r="F1314" s="3" t="s">
        <v>1277</v>
      </c>
    </row>
    <row r="1315" ht="22.5" customHeight="1">
      <c r="A1315" s="2" t="s">
        <v>1805</v>
      </c>
      <c r="B1315" s="3" t="s">
        <v>12</v>
      </c>
      <c r="C1315" s="3" t="s">
        <v>1109</v>
      </c>
      <c r="D1315" s="4">
        <v>45692.0</v>
      </c>
      <c r="E1315" s="3" t="s">
        <v>9</v>
      </c>
      <c r="F1315" s="3" t="s">
        <v>292</v>
      </c>
    </row>
    <row r="1316" ht="22.5" customHeight="1">
      <c r="A1316" s="2" t="s">
        <v>1806</v>
      </c>
      <c r="B1316" s="3" t="s">
        <v>12</v>
      </c>
      <c r="C1316" s="3" t="s">
        <v>1807</v>
      </c>
      <c r="D1316" s="4">
        <v>45693.0</v>
      </c>
      <c r="E1316" s="3" t="s">
        <v>9</v>
      </c>
      <c r="F1316" s="3" t="s">
        <v>292</v>
      </c>
    </row>
    <row r="1317" ht="22.5" customHeight="1">
      <c r="A1317" s="2" t="s">
        <v>1808</v>
      </c>
      <c r="B1317" s="3" t="s">
        <v>174</v>
      </c>
      <c r="C1317" s="3" t="s">
        <v>175</v>
      </c>
      <c r="D1317" s="4">
        <v>45685.0</v>
      </c>
      <c r="E1317" s="3" t="s">
        <v>9</v>
      </c>
      <c r="F1317" s="3" t="s">
        <v>205</v>
      </c>
    </row>
    <row r="1318" ht="22.5" customHeight="1">
      <c r="A1318" s="2" t="s">
        <v>1809</v>
      </c>
      <c r="B1318" s="3" t="s">
        <v>136</v>
      </c>
      <c r="C1318" s="3" t="s">
        <v>256</v>
      </c>
      <c r="D1318" s="4">
        <v>45685.0</v>
      </c>
      <c r="E1318" s="3" t="s">
        <v>9</v>
      </c>
      <c r="F1318" s="3" t="s">
        <v>412</v>
      </c>
    </row>
    <row r="1319" ht="22.5" customHeight="1">
      <c r="A1319" s="2" t="s">
        <v>1810</v>
      </c>
      <c r="B1319" s="3" t="s">
        <v>109</v>
      </c>
      <c r="C1319" s="3" t="s">
        <v>582</v>
      </c>
      <c r="D1319" s="4">
        <v>45692.0</v>
      </c>
      <c r="E1319" s="3" t="s">
        <v>9</v>
      </c>
      <c r="F1319" s="3" t="s">
        <v>583</v>
      </c>
    </row>
    <row r="1320" ht="22.5" customHeight="1">
      <c r="A1320" s="2" t="s">
        <v>1811</v>
      </c>
      <c r="B1320" s="3" t="s">
        <v>109</v>
      </c>
      <c r="C1320" s="3" t="s">
        <v>447</v>
      </c>
      <c r="D1320" s="4">
        <v>45699.0</v>
      </c>
      <c r="E1320" s="3" t="s">
        <v>9</v>
      </c>
      <c r="F1320" s="3" t="s">
        <v>583</v>
      </c>
    </row>
    <row r="1321" ht="22.5" customHeight="1">
      <c r="A1321" s="2" t="s">
        <v>1812</v>
      </c>
      <c r="B1321" s="3" t="s">
        <v>109</v>
      </c>
      <c r="C1321" s="3" t="s">
        <v>582</v>
      </c>
      <c r="D1321" s="4">
        <v>45700.0</v>
      </c>
      <c r="E1321" s="3" t="s">
        <v>24</v>
      </c>
      <c r="F1321" s="3" t="s">
        <v>583</v>
      </c>
    </row>
    <row r="1322" ht="22.5" customHeight="1">
      <c r="A1322" s="2" t="s">
        <v>1813</v>
      </c>
      <c r="B1322" s="3" t="s">
        <v>174</v>
      </c>
      <c r="C1322" s="3" t="s">
        <v>204</v>
      </c>
      <c r="D1322" s="4">
        <v>45697.0</v>
      </c>
      <c r="E1322" s="3" t="s">
        <v>9</v>
      </c>
      <c r="F1322" s="3" t="s">
        <v>205</v>
      </c>
    </row>
    <row r="1323" ht="22.5" customHeight="1">
      <c r="A1323" s="2" t="s">
        <v>1814</v>
      </c>
      <c r="B1323" s="3" t="s">
        <v>174</v>
      </c>
      <c r="C1323" s="3" t="s">
        <v>204</v>
      </c>
      <c r="D1323" s="4">
        <v>45693.0</v>
      </c>
      <c r="E1323" s="3" t="s">
        <v>9</v>
      </c>
      <c r="F1323" s="3" t="s">
        <v>205</v>
      </c>
    </row>
    <row r="1324" ht="22.5" customHeight="1">
      <c r="A1324" s="2" t="s">
        <v>1815</v>
      </c>
      <c r="B1324" s="3" t="s">
        <v>22</v>
      </c>
      <c r="C1324" s="3" t="s">
        <v>31</v>
      </c>
      <c r="D1324" s="4">
        <v>45706.0</v>
      </c>
      <c r="E1324" s="3" t="s">
        <v>9</v>
      </c>
      <c r="F1324" s="3" t="s">
        <v>188</v>
      </c>
    </row>
    <row r="1325" ht="22.5" customHeight="1">
      <c r="A1325" s="2" t="s">
        <v>1816</v>
      </c>
      <c r="B1325" s="3" t="s">
        <v>1728</v>
      </c>
      <c r="C1325" s="3" t="s">
        <v>1817</v>
      </c>
      <c r="D1325" s="4">
        <v>35530.0</v>
      </c>
      <c r="E1325" s="3" t="s">
        <v>9</v>
      </c>
      <c r="F1325" s="3" t="s">
        <v>1818</v>
      </c>
    </row>
    <row r="1326" ht="22.5" customHeight="1">
      <c r="A1326" s="2" t="s">
        <v>1819</v>
      </c>
      <c r="B1326" s="3" t="s">
        <v>1767</v>
      </c>
      <c r="C1326" s="3" t="s">
        <v>1768</v>
      </c>
      <c r="D1326" s="4">
        <v>45694.0</v>
      </c>
      <c r="E1326" s="3" t="s">
        <v>9</v>
      </c>
      <c r="F1326" s="3" t="s">
        <v>1769</v>
      </c>
    </row>
    <row r="1327" ht="22.5" customHeight="1">
      <c r="A1327" s="2" t="s">
        <v>1820</v>
      </c>
      <c r="B1327" s="3" t="s">
        <v>1536</v>
      </c>
      <c r="C1327" s="3" t="s">
        <v>1537</v>
      </c>
      <c r="D1327" s="4">
        <v>45694.0</v>
      </c>
      <c r="E1327" s="3" t="s">
        <v>9</v>
      </c>
      <c r="F1327" s="3" t="s">
        <v>1650</v>
      </c>
    </row>
    <row r="1328" ht="22.5" customHeight="1">
      <c r="A1328" s="2" t="s">
        <v>1821</v>
      </c>
      <c r="B1328" s="3" t="s">
        <v>161</v>
      </c>
      <c r="C1328" s="3" t="s">
        <v>1822</v>
      </c>
      <c r="D1328" s="4">
        <v>45694.0</v>
      </c>
      <c r="E1328" s="3" t="s">
        <v>9</v>
      </c>
      <c r="F1328" s="3" t="s">
        <v>337</v>
      </c>
    </row>
    <row r="1329" ht="22.5" customHeight="1">
      <c r="A1329" s="2" t="s">
        <v>1823</v>
      </c>
      <c r="B1329" s="3" t="s">
        <v>12</v>
      </c>
      <c r="C1329" s="3" t="s">
        <v>1109</v>
      </c>
      <c r="D1329" s="4">
        <v>45686.0</v>
      </c>
      <c r="E1329" s="3" t="s">
        <v>9</v>
      </c>
      <c r="F1329" s="3" t="s">
        <v>292</v>
      </c>
    </row>
    <row r="1330" ht="22.5" customHeight="1">
      <c r="A1330" s="2" t="s">
        <v>1824</v>
      </c>
      <c r="B1330" s="3" t="s">
        <v>970</v>
      </c>
      <c r="C1330" s="3" t="s">
        <v>1169</v>
      </c>
      <c r="D1330" s="4">
        <v>45693.0</v>
      </c>
      <c r="E1330" s="3" t="s">
        <v>9</v>
      </c>
      <c r="F1330" s="3" t="s">
        <v>972</v>
      </c>
    </row>
    <row r="1331" ht="22.5" customHeight="1">
      <c r="A1331" s="2" t="s">
        <v>1825</v>
      </c>
      <c r="B1331" s="3" t="s">
        <v>970</v>
      </c>
      <c r="C1331" s="3" t="s">
        <v>1169</v>
      </c>
      <c r="D1331" s="4">
        <v>45694.0</v>
      </c>
      <c r="E1331" s="3" t="s">
        <v>9</v>
      </c>
      <c r="F1331" s="3" t="s">
        <v>972</v>
      </c>
    </row>
    <row r="1332" ht="22.5" customHeight="1">
      <c r="A1332" s="2" t="s">
        <v>1826</v>
      </c>
      <c r="B1332" s="3" t="s">
        <v>573</v>
      </c>
      <c r="C1332" s="3" t="s">
        <v>574</v>
      </c>
      <c r="D1332" s="4">
        <v>45700.0</v>
      </c>
      <c r="E1332" s="3" t="s">
        <v>24</v>
      </c>
      <c r="F1332" s="3" t="s">
        <v>848</v>
      </c>
    </row>
    <row r="1333" ht="22.5" customHeight="1">
      <c r="A1333" s="2" t="s">
        <v>1827</v>
      </c>
      <c r="B1333" s="3" t="s">
        <v>161</v>
      </c>
      <c r="C1333" s="3" t="s">
        <v>162</v>
      </c>
      <c r="D1333" s="4">
        <v>45706.0</v>
      </c>
      <c r="E1333" s="3" t="s">
        <v>9</v>
      </c>
      <c r="F1333" s="3" t="s">
        <v>337</v>
      </c>
    </row>
    <row r="1334" ht="22.5" customHeight="1">
      <c r="A1334" s="2" t="s">
        <v>1828</v>
      </c>
      <c r="B1334" s="3" t="s">
        <v>1599</v>
      </c>
      <c r="C1334" s="3" t="s">
        <v>1600</v>
      </c>
      <c r="D1334" s="4">
        <v>45706.0</v>
      </c>
      <c r="E1334" s="3" t="s">
        <v>9</v>
      </c>
      <c r="F1334" s="3" t="s">
        <v>1601</v>
      </c>
    </row>
    <row r="1335" ht="22.5" customHeight="1">
      <c r="A1335" s="2" t="s">
        <v>1829</v>
      </c>
      <c r="B1335" s="3" t="s">
        <v>1728</v>
      </c>
      <c r="C1335" s="3" t="s">
        <v>1830</v>
      </c>
      <c r="D1335" s="4">
        <v>35530.0</v>
      </c>
      <c r="E1335" s="3" t="s">
        <v>9</v>
      </c>
      <c r="F1335" s="3" t="s">
        <v>1730</v>
      </c>
    </row>
    <row r="1336" ht="22.5" customHeight="1">
      <c r="A1336" s="2" t="s">
        <v>1831</v>
      </c>
      <c r="B1336" s="3" t="s">
        <v>1728</v>
      </c>
      <c r="C1336" s="3" t="s">
        <v>1830</v>
      </c>
      <c r="D1336" s="4">
        <v>45693.0</v>
      </c>
      <c r="E1336" s="3" t="s">
        <v>9</v>
      </c>
      <c r="F1336" s="3" t="s">
        <v>1730</v>
      </c>
    </row>
    <row r="1337" ht="22.5" customHeight="1">
      <c r="A1337" s="2" t="s">
        <v>1832</v>
      </c>
      <c r="B1337" s="3" t="s">
        <v>113</v>
      </c>
      <c r="C1337" s="3" t="s">
        <v>114</v>
      </c>
      <c r="D1337" s="4">
        <v>45692.0</v>
      </c>
      <c r="E1337" s="3" t="s">
        <v>9</v>
      </c>
      <c r="F1337" s="3" t="s">
        <v>451</v>
      </c>
    </row>
    <row r="1338" ht="22.5" customHeight="1">
      <c r="A1338" s="2" t="s">
        <v>1833</v>
      </c>
      <c r="B1338" s="3" t="s">
        <v>113</v>
      </c>
      <c r="C1338" s="3" t="s">
        <v>1521</v>
      </c>
      <c r="D1338" s="4">
        <v>45699.0</v>
      </c>
      <c r="E1338" s="3" t="s">
        <v>9</v>
      </c>
      <c r="F1338" s="3" t="s">
        <v>451</v>
      </c>
    </row>
    <row r="1339" ht="22.5" customHeight="1">
      <c r="A1339" s="2" t="s">
        <v>1834</v>
      </c>
      <c r="B1339" s="3" t="s">
        <v>113</v>
      </c>
      <c r="C1339" s="3" t="s">
        <v>114</v>
      </c>
      <c r="D1339" s="4">
        <v>45706.0</v>
      </c>
      <c r="E1339" s="3" t="s">
        <v>9</v>
      </c>
      <c r="F1339" s="3" t="s">
        <v>451</v>
      </c>
    </row>
    <row r="1340" ht="22.5" customHeight="1">
      <c r="A1340" s="2" t="s">
        <v>1835</v>
      </c>
      <c r="B1340" s="3" t="s">
        <v>113</v>
      </c>
      <c r="C1340" s="3" t="s">
        <v>114</v>
      </c>
      <c r="D1340" s="4">
        <v>45713.0</v>
      </c>
      <c r="E1340" s="3" t="s">
        <v>9</v>
      </c>
      <c r="F1340" s="3" t="s">
        <v>451</v>
      </c>
    </row>
    <row r="1341" ht="22.5" customHeight="1">
      <c r="A1341" s="2" t="s">
        <v>1836</v>
      </c>
      <c r="B1341" s="3" t="s">
        <v>27</v>
      </c>
      <c r="C1341" s="3" t="s">
        <v>28</v>
      </c>
      <c r="D1341" s="4">
        <v>45694.0</v>
      </c>
      <c r="E1341" s="3" t="s">
        <v>9</v>
      </c>
      <c r="F1341" s="3" t="s">
        <v>29</v>
      </c>
    </row>
    <row r="1342" ht="22.5" customHeight="1">
      <c r="A1342" s="2" t="s">
        <v>1837</v>
      </c>
      <c r="B1342" s="3" t="s">
        <v>1661</v>
      </c>
      <c r="C1342" s="3" t="s">
        <v>1838</v>
      </c>
      <c r="D1342" s="4">
        <v>45687.0</v>
      </c>
      <c r="E1342" s="3" t="s">
        <v>9</v>
      </c>
      <c r="F1342" s="3" t="s">
        <v>604</v>
      </c>
    </row>
    <row r="1343" ht="22.5" customHeight="1">
      <c r="A1343" s="2" t="s">
        <v>1839</v>
      </c>
      <c r="B1343" s="3" t="s">
        <v>77</v>
      </c>
      <c r="C1343" s="3" t="s">
        <v>1840</v>
      </c>
      <c r="D1343" s="4">
        <v>45693.0</v>
      </c>
      <c r="E1343" s="3" t="s">
        <v>9</v>
      </c>
      <c r="F1343" s="3" t="s">
        <v>79</v>
      </c>
    </row>
    <row r="1344" ht="22.5" customHeight="1">
      <c r="A1344" s="2" t="s">
        <v>1841</v>
      </c>
      <c r="B1344" s="3" t="s">
        <v>77</v>
      </c>
      <c r="C1344" s="3" t="s">
        <v>407</v>
      </c>
      <c r="D1344" s="4">
        <v>45694.0</v>
      </c>
      <c r="E1344" s="3" t="s">
        <v>9</v>
      </c>
      <c r="F1344" s="3" t="s">
        <v>79</v>
      </c>
    </row>
    <row r="1345" ht="22.5" customHeight="1">
      <c r="A1345" s="2" t="s">
        <v>1842</v>
      </c>
      <c r="B1345" s="3" t="s">
        <v>174</v>
      </c>
      <c r="C1345" s="3" t="s">
        <v>204</v>
      </c>
      <c r="D1345" s="4">
        <v>45334.0</v>
      </c>
      <c r="E1345" s="3" t="s">
        <v>9</v>
      </c>
      <c r="F1345" s="3" t="s">
        <v>205</v>
      </c>
    </row>
    <row r="1346" ht="22.5" customHeight="1">
      <c r="A1346" s="2" t="s">
        <v>1843</v>
      </c>
      <c r="B1346" s="3" t="s">
        <v>174</v>
      </c>
      <c r="C1346" s="3" t="s">
        <v>204</v>
      </c>
      <c r="D1346" s="4">
        <v>45707.0</v>
      </c>
      <c r="E1346" s="3" t="s">
        <v>9</v>
      </c>
      <c r="F1346" s="3" t="s">
        <v>205</v>
      </c>
    </row>
    <row r="1347" ht="22.5" customHeight="1">
      <c r="A1347" s="2" t="s">
        <v>1844</v>
      </c>
      <c r="B1347" s="3" t="s">
        <v>174</v>
      </c>
      <c r="C1347" s="3" t="s">
        <v>204</v>
      </c>
      <c r="D1347" s="4">
        <v>45700.0</v>
      </c>
      <c r="E1347" s="3" t="s">
        <v>9</v>
      </c>
      <c r="F1347" s="3" t="s">
        <v>205</v>
      </c>
    </row>
    <row r="1348" ht="22.5" customHeight="1">
      <c r="A1348" s="2" t="s">
        <v>1845</v>
      </c>
      <c r="B1348" s="3" t="s">
        <v>248</v>
      </c>
      <c r="C1348" s="3" t="s">
        <v>249</v>
      </c>
      <c r="D1348" s="4">
        <v>45706.0</v>
      </c>
      <c r="E1348" s="3" t="s">
        <v>9</v>
      </c>
      <c r="F1348" s="3" t="s">
        <v>250</v>
      </c>
    </row>
    <row r="1349" ht="22.5" customHeight="1">
      <c r="A1349" s="2" t="s">
        <v>1846</v>
      </c>
      <c r="B1349" s="3" t="s">
        <v>183</v>
      </c>
      <c r="C1349" s="3" t="s">
        <v>184</v>
      </c>
      <c r="D1349" s="4">
        <v>45693.0</v>
      </c>
      <c r="E1349" s="3" t="s">
        <v>9</v>
      </c>
      <c r="F1349" s="3" t="s">
        <v>1359</v>
      </c>
    </row>
    <row r="1350" ht="22.5" customHeight="1">
      <c r="A1350" s="2" t="s">
        <v>1847</v>
      </c>
      <c r="B1350" s="3" t="s">
        <v>12</v>
      </c>
      <c r="C1350" s="3" t="s">
        <v>1109</v>
      </c>
      <c r="D1350" s="4">
        <v>45694.0</v>
      </c>
      <c r="E1350" s="3" t="s">
        <v>9</v>
      </c>
      <c r="F1350" s="3" t="s">
        <v>292</v>
      </c>
    </row>
    <row r="1351" ht="22.5" customHeight="1">
      <c r="A1351" s="2" t="s">
        <v>1848</v>
      </c>
      <c r="B1351" s="3" t="s">
        <v>18</v>
      </c>
      <c r="C1351" s="3" t="s">
        <v>19</v>
      </c>
      <c r="D1351" s="4">
        <v>45693.0</v>
      </c>
      <c r="E1351" s="3" t="s">
        <v>9</v>
      </c>
      <c r="F1351" s="3" t="s">
        <v>1053</v>
      </c>
    </row>
    <row r="1352" ht="22.5" customHeight="1">
      <c r="A1352" s="2" t="s">
        <v>1849</v>
      </c>
      <c r="B1352" s="3" t="s">
        <v>109</v>
      </c>
      <c r="C1352" s="3" t="s">
        <v>582</v>
      </c>
      <c r="D1352" s="4">
        <v>45694.0</v>
      </c>
      <c r="E1352" s="3" t="s">
        <v>9</v>
      </c>
      <c r="F1352" s="3" t="s">
        <v>583</v>
      </c>
    </row>
    <row r="1353" ht="22.5" customHeight="1">
      <c r="A1353" s="2" t="s">
        <v>1850</v>
      </c>
      <c r="B1353" s="3" t="s">
        <v>60</v>
      </c>
      <c r="C1353" s="3" t="s">
        <v>61</v>
      </c>
      <c r="D1353" s="4">
        <v>45695.0</v>
      </c>
      <c r="E1353" s="3" t="s">
        <v>24</v>
      </c>
      <c r="F1353" s="3" t="s">
        <v>62</v>
      </c>
    </row>
    <row r="1354" ht="22.5" customHeight="1">
      <c r="A1354" s="2" t="s">
        <v>1851</v>
      </c>
      <c r="B1354" s="3" t="s">
        <v>60</v>
      </c>
      <c r="C1354" s="3" t="s">
        <v>61</v>
      </c>
      <c r="D1354" s="4">
        <v>45714.0</v>
      </c>
      <c r="E1354" s="3" t="s">
        <v>9</v>
      </c>
      <c r="F1354" s="3" t="s">
        <v>1749</v>
      </c>
    </row>
    <row r="1355" ht="22.5" customHeight="1">
      <c r="A1355" s="2" t="s">
        <v>1852</v>
      </c>
      <c r="B1355" s="3" t="s">
        <v>109</v>
      </c>
      <c r="C1355" s="3" t="s">
        <v>447</v>
      </c>
      <c r="D1355" s="4">
        <v>45694.0</v>
      </c>
      <c r="E1355" s="3" t="s">
        <v>9</v>
      </c>
      <c r="F1355" s="3" t="s">
        <v>583</v>
      </c>
    </row>
    <row r="1356" ht="22.5" customHeight="1">
      <c r="A1356" s="2" t="s">
        <v>1853</v>
      </c>
      <c r="B1356" s="3" t="s">
        <v>117</v>
      </c>
      <c r="C1356" s="3" t="s">
        <v>118</v>
      </c>
      <c r="D1356" s="4">
        <v>45693.0</v>
      </c>
      <c r="E1356" s="3" t="s">
        <v>9</v>
      </c>
      <c r="F1356" s="3" t="s">
        <v>119</v>
      </c>
    </row>
    <row r="1357" ht="22.5" customHeight="1">
      <c r="A1357" s="2" t="s">
        <v>1854</v>
      </c>
      <c r="B1357" s="3" t="s">
        <v>117</v>
      </c>
      <c r="C1357" s="3" t="s">
        <v>118</v>
      </c>
      <c r="D1357" s="4">
        <v>45694.0</v>
      </c>
      <c r="E1357" s="3" t="s">
        <v>9</v>
      </c>
      <c r="F1357" s="3" t="s">
        <v>119</v>
      </c>
    </row>
    <row r="1358" ht="22.5" customHeight="1">
      <c r="A1358" s="2" t="s">
        <v>1855</v>
      </c>
      <c r="B1358" s="3" t="s">
        <v>117</v>
      </c>
      <c r="C1358" s="3" t="s">
        <v>118</v>
      </c>
      <c r="D1358" s="4">
        <v>45700.0</v>
      </c>
      <c r="E1358" s="3" t="s">
        <v>9</v>
      </c>
      <c r="F1358" s="3" t="s">
        <v>119</v>
      </c>
    </row>
    <row r="1359" ht="22.5" customHeight="1">
      <c r="A1359" s="2" t="s">
        <v>1856</v>
      </c>
      <c r="B1359" s="3" t="s">
        <v>126</v>
      </c>
      <c r="C1359" s="3" t="s">
        <v>127</v>
      </c>
      <c r="D1359" s="4">
        <v>45693.0</v>
      </c>
      <c r="E1359" s="3" t="s">
        <v>9</v>
      </c>
      <c r="F1359" s="3" t="s">
        <v>128</v>
      </c>
    </row>
    <row r="1360" ht="22.5" customHeight="1">
      <c r="A1360" s="2" t="s">
        <v>1857</v>
      </c>
      <c r="B1360" s="3" t="s">
        <v>105</v>
      </c>
      <c r="C1360" s="3" t="s">
        <v>428</v>
      </c>
      <c r="D1360" s="4">
        <v>45694.0</v>
      </c>
      <c r="E1360" s="3" t="s">
        <v>9</v>
      </c>
      <c r="F1360" s="3" t="s">
        <v>151</v>
      </c>
    </row>
    <row r="1361" ht="22.5" customHeight="1">
      <c r="A1361" s="2" t="s">
        <v>1858</v>
      </c>
      <c r="B1361" s="3" t="s">
        <v>130</v>
      </c>
      <c r="C1361" s="3" t="s">
        <v>1783</v>
      </c>
      <c r="D1361" s="4">
        <v>45693.0</v>
      </c>
      <c r="E1361" s="3" t="s">
        <v>57</v>
      </c>
      <c r="F1361" s="3" t="s">
        <v>124</v>
      </c>
    </row>
    <row r="1362" ht="22.5" customHeight="1">
      <c r="A1362" s="2" t="s">
        <v>1859</v>
      </c>
      <c r="B1362" s="3" t="s">
        <v>1684</v>
      </c>
      <c r="C1362" s="3" t="s">
        <v>1685</v>
      </c>
      <c r="D1362" s="4">
        <v>45692.0</v>
      </c>
      <c r="E1362" s="3" t="s">
        <v>9</v>
      </c>
      <c r="F1362" s="3" t="s">
        <v>1686</v>
      </c>
    </row>
    <row r="1363" ht="22.5" customHeight="1">
      <c r="A1363" s="2" t="s">
        <v>1860</v>
      </c>
      <c r="B1363" s="3" t="s">
        <v>1697</v>
      </c>
      <c r="C1363" s="3" t="s">
        <v>1861</v>
      </c>
      <c r="D1363" s="4">
        <v>45692.0</v>
      </c>
      <c r="E1363" s="3" t="s">
        <v>9</v>
      </c>
      <c r="F1363" s="3" t="s">
        <v>1735</v>
      </c>
    </row>
    <row r="1364" ht="22.5" customHeight="1">
      <c r="A1364" s="2" t="s">
        <v>1862</v>
      </c>
      <c r="B1364" s="3" t="s">
        <v>1697</v>
      </c>
      <c r="C1364" s="3" t="s">
        <v>1734</v>
      </c>
      <c r="D1364" s="4">
        <v>45693.0</v>
      </c>
      <c r="E1364" s="3" t="s">
        <v>9</v>
      </c>
      <c r="F1364" s="3" t="s">
        <v>1863</v>
      </c>
    </row>
    <row r="1365" ht="22.5" customHeight="1">
      <c r="A1365" s="2" t="s">
        <v>1864</v>
      </c>
      <c r="B1365" s="3" t="s">
        <v>1697</v>
      </c>
      <c r="C1365" s="3" t="s">
        <v>1734</v>
      </c>
      <c r="D1365" s="4">
        <v>45694.0</v>
      </c>
      <c r="E1365" s="3" t="s">
        <v>9</v>
      </c>
      <c r="F1365" s="3" t="s">
        <v>1863</v>
      </c>
    </row>
    <row r="1366" ht="22.5" customHeight="1">
      <c r="A1366" s="2" t="s">
        <v>1865</v>
      </c>
      <c r="B1366" s="3" t="s">
        <v>136</v>
      </c>
      <c r="C1366" s="3" t="s">
        <v>764</v>
      </c>
      <c r="D1366" s="4">
        <v>45692.0</v>
      </c>
      <c r="E1366" s="3" t="s">
        <v>9</v>
      </c>
      <c r="F1366" s="3" t="s">
        <v>138</v>
      </c>
    </row>
    <row r="1367" ht="22.5" customHeight="1">
      <c r="A1367" s="2" t="s">
        <v>1866</v>
      </c>
      <c r="B1367" s="3" t="s">
        <v>136</v>
      </c>
      <c r="C1367" s="3" t="s">
        <v>256</v>
      </c>
      <c r="D1367" s="4">
        <v>45699.0</v>
      </c>
      <c r="E1367" s="3" t="s">
        <v>9</v>
      </c>
      <c r="F1367" s="3" t="s">
        <v>138</v>
      </c>
    </row>
    <row r="1368" ht="22.5" customHeight="1">
      <c r="A1368" s="2" t="s">
        <v>1867</v>
      </c>
      <c r="B1368" s="3" t="s">
        <v>136</v>
      </c>
      <c r="C1368" s="3" t="s">
        <v>256</v>
      </c>
      <c r="D1368" s="4">
        <v>45694.0</v>
      </c>
      <c r="E1368" s="3" t="s">
        <v>9</v>
      </c>
      <c r="F1368" s="3" t="s">
        <v>138</v>
      </c>
    </row>
    <row r="1369" ht="22.5" customHeight="1">
      <c r="A1369" s="2" t="s">
        <v>1868</v>
      </c>
      <c r="B1369" s="3" t="s">
        <v>39</v>
      </c>
      <c r="C1369" s="3" t="s">
        <v>40</v>
      </c>
      <c r="D1369" s="4">
        <v>45699.0</v>
      </c>
      <c r="E1369" s="3" t="s">
        <v>9</v>
      </c>
      <c r="F1369" s="3" t="s">
        <v>1869</v>
      </c>
    </row>
    <row r="1370" ht="22.5" customHeight="1">
      <c r="A1370" s="2" t="s">
        <v>1870</v>
      </c>
      <c r="B1370" s="3" t="s">
        <v>39</v>
      </c>
      <c r="C1370" s="3" t="s">
        <v>40</v>
      </c>
      <c r="D1370" s="4">
        <v>45706.0</v>
      </c>
      <c r="E1370" s="3" t="s">
        <v>9</v>
      </c>
      <c r="F1370" s="3" t="s">
        <v>1869</v>
      </c>
    </row>
    <row r="1371" ht="22.5" customHeight="1">
      <c r="A1371" s="2" t="s">
        <v>1871</v>
      </c>
      <c r="B1371" s="3" t="s">
        <v>105</v>
      </c>
      <c r="C1371" s="3" t="s">
        <v>428</v>
      </c>
      <c r="D1371" s="4">
        <v>45694.0</v>
      </c>
      <c r="E1371" s="3" t="s">
        <v>9</v>
      </c>
      <c r="F1371" s="3" t="s">
        <v>151</v>
      </c>
    </row>
    <row r="1372" ht="22.5" customHeight="1">
      <c r="A1372" s="2" t="s">
        <v>1872</v>
      </c>
      <c r="B1372" s="3" t="s">
        <v>109</v>
      </c>
      <c r="C1372" s="3" t="s">
        <v>582</v>
      </c>
      <c r="D1372" s="4">
        <v>45692.0</v>
      </c>
      <c r="E1372" s="3" t="s">
        <v>57</v>
      </c>
      <c r="F1372" s="3" t="s">
        <v>583</v>
      </c>
    </row>
    <row r="1373" ht="22.5" customHeight="1">
      <c r="A1373" s="2" t="s">
        <v>1873</v>
      </c>
      <c r="B1373" s="3" t="s">
        <v>192</v>
      </c>
      <c r="C1373" s="3" t="s">
        <v>500</v>
      </c>
      <c r="D1373" s="4">
        <v>45694.0</v>
      </c>
      <c r="E1373" s="3" t="s">
        <v>9</v>
      </c>
      <c r="F1373" s="3" t="s">
        <v>1874</v>
      </c>
    </row>
    <row r="1374" ht="22.5" customHeight="1">
      <c r="A1374" s="2" t="s">
        <v>1875</v>
      </c>
      <c r="B1374" s="3" t="s">
        <v>192</v>
      </c>
      <c r="C1374" s="3" t="s">
        <v>1876</v>
      </c>
      <c r="D1374" s="4">
        <v>45699.0</v>
      </c>
      <c r="E1374" s="3" t="s">
        <v>9</v>
      </c>
      <c r="F1374" s="3" t="s">
        <v>796</v>
      </c>
    </row>
    <row r="1375" ht="22.5" customHeight="1">
      <c r="A1375" s="2" t="s">
        <v>1877</v>
      </c>
      <c r="B1375" s="3" t="s">
        <v>192</v>
      </c>
      <c r="C1375" s="3" t="s">
        <v>303</v>
      </c>
      <c r="D1375" s="4">
        <v>45700.0</v>
      </c>
      <c r="E1375" s="3" t="s">
        <v>9</v>
      </c>
      <c r="F1375" s="3" t="s">
        <v>796</v>
      </c>
    </row>
    <row r="1376" ht="22.5" customHeight="1">
      <c r="A1376" s="2" t="s">
        <v>1878</v>
      </c>
      <c r="B1376" s="3" t="s">
        <v>22</v>
      </c>
      <c r="C1376" s="3" t="s">
        <v>31</v>
      </c>
      <c r="D1376" s="4">
        <v>45713.0</v>
      </c>
      <c r="E1376" s="3" t="s">
        <v>9</v>
      </c>
      <c r="F1376" s="3" t="s">
        <v>188</v>
      </c>
    </row>
    <row r="1377" ht="22.5" customHeight="1">
      <c r="A1377" s="2" t="s">
        <v>1879</v>
      </c>
      <c r="B1377" s="3" t="s">
        <v>192</v>
      </c>
      <c r="C1377" s="3" t="s">
        <v>303</v>
      </c>
      <c r="D1377" s="4">
        <v>45707.0</v>
      </c>
      <c r="E1377" s="3" t="s">
        <v>9</v>
      </c>
      <c r="F1377" s="3" t="s">
        <v>1055</v>
      </c>
    </row>
    <row r="1378" ht="22.5" customHeight="1">
      <c r="A1378" s="2" t="s">
        <v>1880</v>
      </c>
      <c r="B1378" s="3" t="s">
        <v>1767</v>
      </c>
      <c r="C1378" s="3" t="s">
        <v>1768</v>
      </c>
      <c r="D1378" s="4">
        <v>45706.0</v>
      </c>
      <c r="E1378" s="3" t="s">
        <v>9</v>
      </c>
      <c r="F1378" s="3" t="s">
        <v>1769</v>
      </c>
    </row>
    <row r="1379" ht="22.5" customHeight="1">
      <c r="A1379" s="2" t="s">
        <v>1881</v>
      </c>
      <c r="B1379" s="3" t="s">
        <v>602</v>
      </c>
      <c r="C1379" s="3" t="s">
        <v>782</v>
      </c>
      <c r="D1379" s="4">
        <v>45693.0</v>
      </c>
      <c r="E1379" s="3" t="s">
        <v>9</v>
      </c>
      <c r="F1379" s="3" t="s">
        <v>604</v>
      </c>
    </row>
    <row r="1380" ht="22.5" customHeight="1">
      <c r="A1380" s="2" t="s">
        <v>1882</v>
      </c>
      <c r="B1380" s="3" t="s">
        <v>161</v>
      </c>
      <c r="C1380" s="3" t="s">
        <v>288</v>
      </c>
      <c r="D1380" s="4">
        <v>45693.0</v>
      </c>
      <c r="E1380" s="3" t="s">
        <v>24</v>
      </c>
      <c r="F1380" s="3" t="s">
        <v>337</v>
      </c>
    </row>
    <row r="1381" ht="22.5" customHeight="1">
      <c r="A1381" s="2" t="s">
        <v>1883</v>
      </c>
      <c r="B1381" s="3" t="s">
        <v>161</v>
      </c>
      <c r="C1381" s="3" t="s">
        <v>713</v>
      </c>
      <c r="D1381" s="4">
        <v>45706.0</v>
      </c>
      <c r="E1381" s="3" t="s">
        <v>9</v>
      </c>
      <c r="F1381" s="3" t="s">
        <v>337</v>
      </c>
    </row>
    <row r="1382" ht="22.5" customHeight="1">
      <c r="A1382" s="2" t="s">
        <v>1884</v>
      </c>
      <c r="B1382" s="3" t="s">
        <v>109</v>
      </c>
      <c r="C1382" s="3" t="s">
        <v>447</v>
      </c>
      <c r="D1382" s="4">
        <v>45706.0</v>
      </c>
      <c r="E1382" s="3" t="s">
        <v>9</v>
      </c>
      <c r="F1382" s="3" t="s">
        <v>583</v>
      </c>
    </row>
    <row r="1383" ht="22.5" customHeight="1">
      <c r="A1383" s="2" t="s">
        <v>1885</v>
      </c>
      <c r="B1383" s="3" t="s">
        <v>27</v>
      </c>
      <c r="C1383" s="3" t="s">
        <v>892</v>
      </c>
      <c r="D1383" s="4">
        <v>45706.0</v>
      </c>
      <c r="E1383" s="3" t="s">
        <v>9</v>
      </c>
      <c r="F1383" s="3" t="s">
        <v>29</v>
      </c>
    </row>
    <row r="1384" ht="22.5" customHeight="1">
      <c r="A1384" s="2" t="s">
        <v>1886</v>
      </c>
      <c r="B1384" s="3" t="s">
        <v>269</v>
      </c>
      <c r="C1384" s="3" t="s">
        <v>270</v>
      </c>
      <c r="D1384" s="4">
        <v>45700.0</v>
      </c>
      <c r="E1384" s="3" t="s">
        <v>9</v>
      </c>
      <c r="F1384" s="3" t="s">
        <v>271</v>
      </c>
    </row>
    <row r="1385" ht="22.5" customHeight="1">
      <c r="A1385" s="2" t="s">
        <v>1887</v>
      </c>
      <c r="B1385" s="3" t="s">
        <v>83</v>
      </c>
      <c r="C1385" s="3" t="s">
        <v>223</v>
      </c>
      <c r="D1385" s="4">
        <v>45693.0</v>
      </c>
      <c r="E1385" s="3" t="s">
        <v>24</v>
      </c>
      <c r="F1385" s="3" t="s">
        <v>88</v>
      </c>
    </row>
    <row r="1386" ht="22.5" customHeight="1">
      <c r="A1386" s="2" t="s">
        <v>1888</v>
      </c>
      <c r="B1386" s="3" t="s">
        <v>242</v>
      </c>
      <c r="C1386" s="3" t="s">
        <v>1362</v>
      </c>
      <c r="D1386" s="4">
        <v>45700.0</v>
      </c>
      <c r="E1386" s="3" t="s">
        <v>9</v>
      </c>
      <c r="F1386" s="3" t="s">
        <v>246</v>
      </c>
    </row>
    <row r="1387" ht="22.5" customHeight="1">
      <c r="A1387" s="2" t="s">
        <v>1889</v>
      </c>
      <c r="B1387" s="3" t="s">
        <v>242</v>
      </c>
      <c r="C1387" s="3" t="s">
        <v>1362</v>
      </c>
      <c r="D1387" s="4">
        <v>45699.0</v>
      </c>
      <c r="E1387" s="3" t="s">
        <v>9</v>
      </c>
      <c r="F1387" s="3" t="s">
        <v>377</v>
      </c>
    </row>
    <row r="1388" ht="22.5" customHeight="1">
      <c r="A1388" s="2" t="s">
        <v>1890</v>
      </c>
      <c r="B1388" s="3" t="s">
        <v>242</v>
      </c>
      <c r="C1388" s="3" t="s">
        <v>1362</v>
      </c>
      <c r="D1388" s="4">
        <v>45706.0</v>
      </c>
      <c r="E1388" s="3" t="s">
        <v>9</v>
      </c>
      <c r="F1388" s="3" t="s">
        <v>377</v>
      </c>
    </row>
    <row r="1389" ht="22.5" customHeight="1">
      <c r="A1389" s="2" t="s">
        <v>1891</v>
      </c>
      <c r="B1389" s="3" t="s">
        <v>1599</v>
      </c>
      <c r="C1389" s="3" t="s">
        <v>1600</v>
      </c>
      <c r="D1389" s="4">
        <v>45700.0</v>
      </c>
      <c r="E1389" s="3" t="s">
        <v>24</v>
      </c>
      <c r="F1389" s="3" t="s">
        <v>1601</v>
      </c>
    </row>
    <row r="1390" ht="22.5" customHeight="1">
      <c r="A1390" s="2" t="s">
        <v>1892</v>
      </c>
      <c r="B1390" s="3" t="s">
        <v>105</v>
      </c>
      <c r="C1390" s="3" t="s">
        <v>428</v>
      </c>
      <c r="D1390" s="4">
        <v>45706.0</v>
      </c>
      <c r="E1390" s="3" t="s">
        <v>9</v>
      </c>
      <c r="F1390" s="3" t="s">
        <v>151</v>
      </c>
    </row>
    <row r="1391" ht="22.5" customHeight="1">
      <c r="A1391" s="2" t="s">
        <v>1893</v>
      </c>
      <c r="B1391" s="3" t="s">
        <v>105</v>
      </c>
      <c r="C1391" s="3" t="s">
        <v>428</v>
      </c>
      <c r="D1391" s="4">
        <v>45713.0</v>
      </c>
      <c r="E1391" s="3" t="s">
        <v>9</v>
      </c>
      <c r="F1391" s="3" t="s">
        <v>151</v>
      </c>
    </row>
    <row r="1392" ht="22.5" customHeight="1">
      <c r="A1392" s="2" t="s">
        <v>1894</v>
      </c>
      <c r="B1392" s="3" t="s">
        <v>248</v>
      </c>
      <c r="C1392" s="3" t="s">
        <v>249</v>
      </c>
      <c r="D1392" s="4">
        <v>45694.0</v>
      </c>
      <c r="E1392" s="3" t="s">
        <v>24</v>
      </c>
      <c r="F1392" s="3" t="s">
        <v>250</v>
      </c>
    </row>
    <row r="1393" ht="22.5" customHeight="1">
      <c r="A1393" s="2" t="s">
        <v>1895</v>
      </c>
      <c r="B1393" s="3" t="s">
        <v>117</v>
      </c>
      <c r="C1393" s="3" t="s">
        <v>118</v>
      </c>
      <c r="D1393" s="4">
        <v>45695.0</v>
      </c>
      <c r="E1393" s="3" t="s">
        <v>24</v>
      </c>
      <c r="F1393" s="3" t="s">
        <v>119</v>
      </c>
    </row>
    <row r="1394" ht="22.5" customHeight="1">
      <c r="A1394" s="2" t="s">
        <v>1896</v>
      </c>
      <c r="B1394" s="3" t="s">
        <v>39</v>
      </c>
      <c r="C1394" s="3" t="s">
        <v>40</v>
      </c>
      <c r="D1394" s="4">
        <v>45713.0</v>
      </c>
      <c r="E1394" s="3" t="s">
        <v>9</v>
      </c>
      <c r="F1394" s="3" t="s">
        <v>1869</v>
      </c>
    </row>
    <row r="1395" ht="22.5" customHeight="1">
      <c r="A1395" s="2" t="s">
        <v>1897</v>
      </c>
      <c r="B1395" s="3" t="s">
        <v>27</v>
      </c>
      <c r="C1395" s="3" t="s">
        <v>28</v>
      </c>
      <c r="D1395" s="4">
        <v>45713.0</v>
      </c>
      <c r="E1395" s="3" t="s">
        <v>9</v>
      </c>
      <c r="F1395" s="3" t="s">
        <v>29</v>
      </c>
    </row>
    <row r="1396" ht="22.5" customHeight="1">
      <c r="A1396" s="2" t="s">
        <v>1898</v>
      </c>
      <c r="B1396" s="3" t="s">
        <v>12</v>
      </c>
      <c r="C1396" s="3" t="s">
        <v>1109</v>
      </c>
      <c r="D1396" s="4">
        <v>45706.0</v>
      </c>
      <c r="E1396" s="3" t="s">
        <v>9</v>
      </c>
      <c r="F1396" s="3" t="s">
        <v>292</v>
      </c>
    </row>
    <row r="1397" ht="22.5" customHeight="1">
      <c r="A1397" s="2" t="s">
        <v>1899</v>
      </c>
      <c r="B1397" s="3" t="s">
        <v>12</v>
      </c>
      <c r="C1397" s="3" t="s">
        <v>1109</v>
      </c>
      <c r="D1397" s="4">
        <v>45698.0</v>
      </c>
      <c r="E1397" s="3" t="s">
        <v>9</v>
      </c>
      <c r="F1397" s="3" t="s">
        <v>1109</v>
      </c>
    </row>
    <row r="1398" ht="22.5" customHeight="1">
      <c r="A1398" s="2" t="s">
        <v>1900</v>
      </c>
      <c r="B1398" s="3" t="s">
        <v>12</v>
      </c>
      <c r="C1398" s="3" t="s">
        <v>1109</v>
      </c>
      <c r="D1398" s="4">
        <v>45699.0</v>
      </c>
      <c r="E1398" s="3" t="s">
        <v>9</v>
      </c>
      <c r="F1398" s="3" t="s">
        <v>292</v>
      </c>
    </row>
    <row r="1399" ht="22.5" customHeight="1">
      <c r="A1399" s="2" t="s">
        <v>1901</v>
      </c>
      <c r="B1399" s="3" t="s">
        <v>12</v>
      </c>
      <c r="C1399" s="3" t="s">
        <v>1109</v>
      </c>
      <c r="D1399" s="4">
        <v>45701.0</v>
      </c>
      <c r="E1399" s="3" t="s">
        <v>9</v>
      </c>
      <c r="F1399" s="3" t="s">
        <v>292</v>
      </c>
    </row>
    <row r="1400" ht="22.5" customHeight="1">
      <c r="A1400" s="2" t="s">
        <v>1902</v>
      </c>
      <c r="B1400" s="3" t="s">
        <v>12</v>
      </c>
      <c r="C1400" s="3" t="s">
        <v>1109</v>
      </c>
      <c r="D1400" s="4">
        <v>45702.0</v>
      </c>
      <c r="E1400" s="3" t="s">
        <v>9</v>
      </c>
      <c r="F1400" s="3" t="s">
        <v>292</v>
      </c>
    </row>
    <row r="1401" ht="22.5" customHeight="1">
      <c r="A1401" s="2" t="s">
        <v>1903</v>
      </c>
      <c r="B1401" s="3" t="s">
        <v>174</v>
      </c>
      <c r="C1401" s="3" t="s">
        <v>204</v>
      </c>
      <c r="D1401" s="4">
        <v>45699.0</v>
      </c>
      <c r="E1401" s="3" t="s">
        <v>9</v>
      </c>
      <c r="F1401" s="3" t="s">
        <v>1904</v>
      </c>
    </row>
    <row r="1402" ht="22.5" customHeight="1">
      <c r="A1402" s="2" t="s">
        <v>1905</v>
      </c>
      <c r="B1402" s="3" t="s">
        <v>83</v>
      </c>
      <c r="C1402" s="3" t="s">
        <v>84</v>
      </c>
      <c r="D1402" s="4">
        <v>45840.0</v>
      </c>
      <c r="E1402" s="3" t="s">
        <v>24</v>
      </c>
      <c r="F1402" s="3" t="s">
        <v>88</v>
      </c>
    </row>
    <row r="1403" ht="22.5" customHeight="1">
      <c r="A1403" s="2" t="s">
        <v>1906</v>
      </c>
      <c r="B1403" s="3" t="s">
        <v>12</v>
      </c>
      <c r="C1403" s="3" t="s">
        <v>1109</v>
      </c>
      <c r="D1403" s="4">
        <v>45695.0</v>
      </c>
      <c r="E1403" s="3" t="s">
        <v>24</v>
      </c>
      <c r="F1403" s="3" t="s">
        <v>292</v>
      </c>
    </row>
    <row r="1404" ht="22.5" customHeight="1">
      <c r="A1404" s="2" t="s">
        <v>1907</v>
      </c>
      <c r="B1404" s="3" t="s">
        <v>1536</v>
      </c>
      <c r="C1404" s="3" t="s">
        <v>1537</v>
      </c>
      <c r="D1404" s="4">
        <v>45713.0</v>
      </c>
      <c r="E1404" s="3" t="s">
        <v>9</v>
      </c>
      <c r="F1404" s="3" t="s">
        <v>1650</v>
      </c>
    </row>
    <row r="1405" ht="22.5" customHeight="1">
      <c r="A1405" s="2" t="s">
        <v>1908</v>
      </c>
      <c r="B1405" s="3" t="s">
        <v>39</v>
      </c>
      <c r="C1405" s="3" t="s">
        <v>40</v>
      </c>
      <c r="D1405" s="4">
        <v>45720.0</v>
      </c>
      <c r="E1405" s="3" t="s">
        <v>9</v>
      </c>
      <c r="F1405" s="3" t="s">
        <v>1869</v>
      </c>
    </row>
    <row r="1406" ht="22.5" customHeight="1">
      <c r="A1406" s="2" t="s">
        <v>1909</v>
      </c>
      <c r="B1406" s="3" t="s">
        <v>1728</v>
      </c>
      <c r="C1406" s="3" t="s">
        <v>1817</v>
      </c>
      <c r="D1406" s="4">
        <v>45695.0</v>
      </c>
      <c r="E1406" s="3" t="s">
        <v>24</v>
      </c>
      <c r="F1406" s="3" t="s">
        <v>1730</v>
      </c>
    </row>
    <row r="1407" ht="22.5" customHeight="1">
      <c r="A1407" s="2" t="s">
        <v>1910</v>
      </c>
      <c r="B1407" s="3" t="s">
        <v>143</v>
      </c>
      <c r="C1407" s="3" t="s">
        <v>144</v>
      </c>
      <c r="D1407" s="4">
        <v>45695.0</v>
      </c>
      <c r="E1407" s="3" t="s">
        <v>9</v>
      </c>
      <c r="F1407" s="3" t="s">
        <v>145</v>
      </c>
    </row>
    <row r="1408" ht="22.5" customHeight="1">
      <c r="A1408" s="2" t="s">
        <v>1911</v>
      </c>
      <c r="B1408" s="3" t="s">
        <v>22</v>
      </c>
      <c r="C1408" s="3" t="s">
        <v>31</v>
      </c>
      <c r="D1408" s="4">
        <v>45695.0</v>
      </c>
      <c r="E1408" s="3" t="s">
        <v>24</v>
      </c>
      <c r="F1408" s="3" t="s">
        <v>327</v>
      </c>
    </row>
    <row r="1409" ht="22.5" customHeight="1">
      <c r="A1409" s="2" t="s">
        <v>1912</v>
      </c>
      <c r="B1409" s="3" t="s">
        <v>479</v>
      </c>
      <c r="C1409" s="3" t="s">
        <v>480</v>
      </c>
      <c r="D1409" s="4">
        <v>45695.0</v>
      </c>
      <c r="E1409" s="3" t="s">
        <v>24</v>
      </c>
      <c r="F1409" s="3" t="s">
        <v>924</v>
      </c>
    </row>
    <row r="1410" ht="22.5" customHeight="1">
      <c r="A1410" s="2" t="s">
        <v>1913</v>
      </c>
      <c r="B1410" s="3" t="s">
        <v>83</v>
      </c>
      <c r="C1410" s="3" t="s">
        <v>223</v>
      </c>
      <c r="D1410" s="4">
        <v>45695.0</v>
      </c>
      <c r="E1410" s="3" t="s">
        <v>24</v>
      </c>
      <c r="F1410" s="3" t="s">
        <v>88</v>
      </c>
    </row>
    <row r="1411" ht="22.5" customHeight="1">
      <c r="A1411" s="2" t="s">
        <v>1914</v>
      </c>
      <c r="B1411" s="3" t="s">
        <v>136</v>
      </c>
      <c r="C1411" s="3" t="s">
        <v>256</v>
      </c>
      <c r="D1411" s="4">
        <v>45695.0</v>
      </c>
      <c r="E1411" s="3" t="s">
        <v>24</v>
      </c>
      <c r="F1411" s="3" t="s">
        <v>412</v>
      </c>
    </row>
    <row r="1412" ht="22.5" customHeight="1">
      <c r="A1412" s="2" t="s">
        <v>1915</v>
      </c>
      <c r="B1412" s="3" t="s">
        <v>109</v>
      </c>
      <c r="C1412" s="3" t="s">
        <v>582</v>
      </c>
      <c r="D1412" s="4">
        <v>45699.0</v>
      </c>
      <c r="E1412" s="3" t="s">
        <v>57</v>
      </c>
      <c r="F1412" s="3" t="s">
        <v>583</v>
      </c>
    </row>
    <row r="1413" ht="22.5" customHeight="1">
      <c r="A1413" s="2" t="s">
        <v>1916</v>
      </c>
      <c r="B1413" s="3" t="s">
        <v>109</v>
      </c>
      <c r="C1413" s="3" t="s">
        <v>582</v>
      </c>
      <c r="D1413" s="4">
        <v>45713.0</v>
      </c>
      <c r="E1413" s="3" t="s">
        <v>9</v>
      </c>
      <c r="F1413" s="3" t="s">
        <v>583</v>
      </c>
    </row>
    <row r="1414" ht="22.5" customHeight="1">
      <c r="A1414" s="2" t="s">
        <v>1917</v>
      </c>
      <c r="B1414" s="3" t="s">
        <v>55</v>
      </c>
      <c r="C1414" s="3" t="s">
        <v>140</v>
      </c>
      <c r="D1414" s="4">
        <v>45714.0</v>
      </c>
      <c r="E1414" s="3" t="s">
        <v>9</v>
      </c>
      <c r="F1414" s="3" t="s">
        <v>58</v>
      </c>
    </row>
    <row r="1415" ht="22.5" customHeight="1">
      <c r="A1415" s="2" t="s">
        <v>1918</v>
      </c>
      <c r="B1415" s="3" t="s">
        <v>644</v>
      </c>
      <c r="C1415" s="3" t="s">
        <v>1452</v>
      </c>
      <c r="D1415" s="4">
        <v>45698.0</v>
      </c>
      <c r="E1415" s="3" t="s">
        <v>9</v>
      </c>
      <c r="F1415" s="3" t="s">
        <v>1919</v>
      </c>
    </row>
    <row r="1416" ht="22.5" customHeight="1">
      <c r="A1416" s="2" t="s">
        <v>1920</v>
      </c>
      <c r="B1416" s="3" t="s">
        <v>117</v>
      </c>
      <c r="C1416" s="3" t="s">
        <v>118</v>
      </c>
      <c r="D1416" s="4">
        <v>45700.0</v>
      </c>
      <c r="E1416" s="3" t="s">
        <v>9</v>
      </c>
      <c r="F1416" s="3" t="s">
        <v>119</v>
      </c>
    </row>
    <row r="1417" ht="22.5" customHeight="1">
      <c r="A1417" s="2" t="s">
        <v>1921</v>
      </c>
      <c r="B1417" s="3" t="s">
        <v>117</v>
      </c>
      <c r="C1417" s="3" t="s">
        <v>118</v>
      </c>
      <c r="D1417" s="4">
        <v>45707.0</v>
      </c>
      <c r="E1417" s="3" t="s">
        <v>9</v>
      </c>
      <c r="F1417" s="3" t="s">
        <v>119</v>
      </c>
    </row>
    <row r="1418" ht="22.5" customHeight="1">
      <c r="A1418" s="2" t="s">
        <v>1922</v>
      </c>
      <c r="B1418" s="3" t="s">
        <v>117</v>
      </c>
      <c r="C1418" s="3" t="s">
        <v>118</v>
      </c>
      <c r="D1418" s="4">
        <v>45701.0</v>
      </c>
      <c r="E1418" s="3" t="s">
        <v>9</v>
      </c>
      <c r="F1418" s="3" t="s">
        <v>119</v>
      </c>
    </row>
    <row r="1419" ht="22.5" customHeight="1">
      <c r="A1419" s="2" t="s">
        <v>1923</v>
      </c>
      <c r="B1419" s="3" t="s">
        <v>117</v>
      </c>
      <c r="C1419" s="3" t="s">
        <v>118</v>
      </c>
      <c r="D1419" s="4">
        <v>45698.0</v>
      </c>
      <c r="E1419" s="3" t="s">
        <v>9</v>
      </c>
      <c r="F1419" s="3" t="s">
        <v>119</v>
      </c>
    </row>
    <row r="1420" ht="22.5" customHeight="1">
      <c r="A1420" s="2" t="s">
        <v>1924</v>
      </c>
      <c r="B1420" s="3" t="s">
        <v>83</v>
      </c>
      <c r="C1420" s="3" t="s">
        <v>223</v>
      </c>
      <c r="D1420" s="4">
        <v>45713.0</v>
      </c>
      <c r="E1420" s="3" t="s">
        <v>9</v>
      </c>
      <c r="F1420" s="3" t="s">
        <v>88</v>
      </c>
    </row>
    <row r="1421" ht="22.5" customHeight="1">
      <c r="A1421" s="2" t="s">
        <v>1925</v>
      </c>
      <c r="B1421" s="3" t="s">
        <v>126</v>
      </c>
      <c r="C1421" s="3" t="s">
        <v>127</v>
      </c>
      <c r="D1421" s="4">
        <v>45698.0</v>
      </c>
      <c r="E1421" s="3" t="s">
        <v>24</v>
      </c>
      <c r="F1421" s="3" t="s">
        <v>128</v>
      </c>
    </row>
    <row r="1422" ht="22.5" customHeight="1">
      <c r="A1422" s="2" t="s">
        <v>1926</v>
      </c>
      <c r="B1422" s="3" t="s">
        <v>1697</v>
      </c>
      <c r="C1422" s="3" t="s">
        <v>1927</v>
      </c>
      <c r="D1422" s="4">
        <v>45698.0</v>
      </c>
      <c r="E1422" s="3" t="s">
        <v>57</v>
      </c>
      <c r="F1422" s="3" t="s">
        <v>1928</v>
      </c>
    </row>
    <row r="1423" ht="22.5" customHeight="1">
      <c r="A1423" s="2" t="s">
        <v>1929</v>
      </c>
      <c r="B1423" s="3" t="s">
        <v>1697</v>
      </c>
      <c r="C1423" s="3" t="s">
        <v>1927</v>
      </c>
      <c r="D1423" s="4">
        <v>45700.0</v>
      </c>
      <c r="E1423" s="3" t="s">
        <v>9</v>
      </c>
      <c r="F1423" s="3" t="s">
        <v>1735</v>
      </c>
    </row>
    <row r="1424" ht="22.5" customHeight="1">
      <c r="A1424" s="2" t="s">
        <v>1930</v>
      </c>
      <c r="B1424" s="3" t="s">
        <v>1697</v>
      </c>
      <c r="C1424" s="3" t="s">
        <v>1927</v>
      </c>
      <c r="D1424" s="4">
        <v>45701.0</v>
      </c>
      <c r="E1424" s="3" t="s">
        <v>9</v>
      </c>
      <c r="F1424" s="3" t="s">
        <v>1735</v>
      </c>
    </row>
    <row r="1425" ht="22.5" customHeight="1">
      <c r="A1425" s="2" t="s">
        <v>1931</v>
      </c>
      <c r="B1425" s="3" t="s">
        <v>1697</v>
      </c>
      <c r="C1425" s="3" t="s">
        <v>1927</v>
      </c>
      <c r="D1425" s="4">
        <v>45700.0</v>
      </c>
      <c r="E1425" s="3" t="s">
        <v>57</v>
      </c>
      <c r="F1425" s="3" t="s">
        <v>1735</v>
      </c>
    </row>
    <row r="1426" ht="22.5" customHeight="1">
      <c r="A1426" s="2" t="s">
        <v>1932</v>
      </c>
      <c r="B1426" s="3" t="s">
        <v>77</v>
      </c>
      <c r="C1426" s="3" t="s">
        <v>407</v>
      </c>
      <c r="D1426" s="4">
        <v>45700.0</v>
      </c>
      <c r="E1426" s="3" t="s">
        <v>9</v>
      </c>
      <c r="F1426" s="3" t="s">
        <v>79</v>
      </c>
    </row>
    <row r="1427" ht="22.5" customHeight="1">
      <c r="A1427" s="2" t="s">
        <v>1933</v>
      </c>
      <c r="B1427" s="3" t="s">
        <v>77</v>
      </c>
      <c r="C1427" s="3" t="s">
        <v>407</v>
      </c>
      <c r="D1427" s="4">
        <v>45701.0</v>
      </c>
      <c r="E1427" s="3" t="s">
        <v>9</v>
      </c>
      <c r="F1427" s="3" t="s">
        <v>79</v>
      </c>
    </row>
    <row r="1428" ht="22.5" customHeight="1">
      <c r="A1428" s="2" t="s">
        <v>1934</v>
      </c>
      <c r="B1428" s="3" t="s">
        <v>77</v>
      </c>
      <c r="C1428" s="3" t="s">
        <v>407</v>
      </c>
      <c r="D1428" s="4">
        <v>45707.0</v>
      </c>
      <c r="E1428" s="3" t="s">
        <v>9</v>
      </c>
      <c r="F1428" s="3" t="s">
        <v>79</v>
      </c>
    </row>
    <row r="1429" ht="22.5" customHeight="1">
      <c r="A1429" s="2" t="s">
        <v>1935</v>
      </c>
      <c r="B1429" s="3" t="s">
        <v>71</v>
      </c>
      <c r="C1429" s="3" t="s">
        <v>72</v>
      </c>
      <c r="D1429" s="4">
        <v>45713.0</v>
      </c>
      <c r="E1429" s="3" t="s">
        <v>9</v>
      </c>
      <c r="F1429" s="3" t="s">
        <v>73</v>
      </c>
    </row>
    <row r="1430" ht="22.5" customHeight="1">
      <c r="A1430" s="2" t="s">
        <v>1936</v>
      </c>
      <c r="B1430" s="3" t="s">
        <v>117</v>
      </c>
      <c r="C1430" s="3" t="s">
        <v>118</v>
      </c>
      <c r="D1430" s="4">
        <v>45698.0</v>
      </c>
      <c r="E1430" s="3" t="s">
        <v>9</v>
      </c>
      <c r="F1430" s="3" t="s">
        <v>119</v>
      </c>
    </row>
    <row r="1431" ht="22.5" customHeight="1">
      <c r="A1431" s="2" t="s">
        <v>1937</v>
      </c>
      <c r="B1431" s="3" t="s">
        <v>1767</v>
      </c>
      <c r="C1431" s="3" t="s">
        <v>1938</v>
      </c>
      <c r="D1431" s="4">
        <v>45713.0</v>
      </c>
      <c r="E1431" s="3" t="s">
        <v>9</v>
      </c>
      <c r="F1431" s="3" t="s">
        <v>1769</v>
      </c>
    </row>
    <row r="1432" ht="22.5" customHeight="1">
      <c r="A1432" s="2" t="s">
        <v>1939</v>
      </c>
      <c r="B1432" s="3" t="s">
        <v>1767</v>
      </c>
      <c r="C1432" s="3" t="s">
        <v>1768</v>
      </c>
      <c r="D1432" s="4">
        <v>45700.0</v>
      </c>
      <c r="E1432" s="3" t="s">
        <v>9</v>
      </c>
      <c r="F1432" s="3" t="s">
        <v>1769</v>
      </c>
    </row>
    <row r="1433" ht="22.5" customHeight="1">
      <c r="A1433" s="2" t="s">
        <v>1940</v>
      </c>
      <c r="B1433" s="3" t="s">
        <v>136</v>
      </c>
      <c r="C1433" s="3" t="s">
        <v>256</v>
      </c>
      <c r="D1433" s="4">
        <v>45698.0</v>
      </c>
      <c r="E1433" s="3" t="s">
        <v>57</v>
      </c>
      <c r="F1433" s="3" t="s">
        <v>138</v>
      </c>
    </row>
    <row r="1434" ht="22.5" customHeight="1">
      <c r="A1434" s="2" t="s">
        <v>1941</v>
      </c>
      <c r="B1434" s="3" t="s">
        <v>248</v>
      </c>
      <c r="C1434" s="3" t="s">
        <v>249</v>
      </c>
      <c r="D1434" s="4">
        <v>45713.0</v>
      </c>
      <c r="E1434" s="3" t="s">
        <v>9</v>
      </c>
      <c r="F1434" s="3" t="s">
        <v>250</v>
      </c>
    </row>
    <row r="1435" ht="22.5" customHeight="1">
      <c r="A1435" s="2" t="s">
        <v>1942</v>
      </c>
      <c r="B1435" s="3" t="s">
        <v>22</v>
      </c>
      <c r="C1435" s="3" t="s">
        <v>1219</v>
      </c>
      <c r="D1435" s="4">
        <v>45720.0</v>
      </c>
      <c r="E1435" s="3" t="s">
        <v>9</v>
      </c>
      <c r="F1435" s="3" t="s">
        <v>188</v>
      </c>
    </row>
    <row r="1436" ht="22.5" customHeight="1">
      <c r="A1436" s="2" t="s">
        <v>1943</v>
      </c>
      <c r="B1436" s="3" t="s">
        <v>126</v>
      </c>
      <c r="C1436" s="3" t="s">
        <v>127</v>
      </c>
      <c r="D1436" s="4">
        <v>45700.0</v>
      </c>
      <c r="E1436" s="3" t="s">
        <v>9</v>
      </c>
      <c r="F1436" s="3" t="s">
        <v>128</v>
      </c>
    </row>
    <row r="1437" ht="22.5" customHeight="1">
      <c r="A1437" s="2" t="s">
        <v>1944</v>
      </c>
      <c r="B1437" s="3" t="s">
        <v>174</v>
      </c>
      <c r="C1437" s="3" t="s">
        <v>204</v>
      </c>
      <c r="D1437" s="4">
        <v>45699.0</v>
      </c>
      <c r="E1437" s="3" t="s">
        <v>24</v>
      </c>
      <c r="F1437" s="3" t="s">
        <v>205</v>
      </c>
    </row>
    <row r="1438" ht="22.5" customHeight="1">
      <c r="A1438" s="2" t="s">
        <v>1945</v>
      </c>
      <c r="B1438" s="3" t="s">
        <v>573</v>
      </c>
      <c r="C1438" s="3" t="s">
        <v>574</v>
      </c>
      <c r="D1438" s="4">
        <v>45706.0</v>
      </c>
      <c r="E1438" s="3" t="s">
        <v>24</v>
      </c>
      <c r="F1438" s="3" t="s">
        <v>848</v>
      </c>
    </row>
    <row r="1439" ht="22.5" customHeight="1">
      <c r="A1439" s="2" t="s">
        <v>1946</v>
      </c>
      <c r="B1439" s="3" t="s">
        <v>83</v>
      </c>
      <c r="C1439" s="3" t="s">
        <v>84</v>
      </c>
      <c r="D1439" s="4">
        <v>45720.0</v>
      </c>
      <c r="E1439" s="3" t="s">
        <v>9</v>
      </c>
      <c r="F1439" s="3" t="s">
        <v>312</v>
      </c>
    </row>
    <row r="1440" ht="22.5" customHeight="1">
      <c r="A1440" s="2" t="s">
        <v>1947</v>
      </c>
      <c r="B1440" s="3" t="s">
        <v>174</v>
      </c>
      <c r="C1440" s="3" t="s">
        <v>204</v>
      </c>
      <c r="D1440" s="4">
        <v>45722.0</v>
      </c>
      <c r="E1440" s="3" t="s">
        <v>9</v>
      </c>
      <c r="F1440" s="3" t="s">
        <v>205</v>
      </c>
    </row>
    <row r="1441" ht="22.5" customHeight="1">
      <c r="A1441" s="2" t="s">
        <v>1948</v>
      </c>
      <c r="B1441" s="3" t="s">
        <v>1536</v>
      </c>
      <c r="C1441" s="3" t="s">
        <v>1537</v>
      </c>
      <c r="D1441" s="4">
        <v>45720.0</v>
      </c>
      <c r="E1441" s="3" t="s">
        <v>9</v>
      </c>
      <c r="F1441" s="3" t="s">
        <v>1650</v>
      </c>
    </row>
    <row r="1442" ht="22.5" customHeight="1">
      <c r="A1442" s="2" t="s">
        <v>1949</v>
      </c>
      <c r="B1442" s="3" t="s">
        <v>27</v>
      </c>
      <c r="C1442" s="3" t="s">
        <v>892</v>
      </c>
      <c r="D1442" s="4">
        <v>45720.0</v>
      </c>
      <c r="E1442" s="3" t="s">
        <v>9</v>
      </c>
      <c r="F1442" s="3" t="s">
        <v>29</v>
      </c>
    </row>
    <row r="1443" ht="22.5" customHeight="1">
      <c r="A1443" s="2" t="s">
        <v>1950</v>
      </c>
      <c r="B1443" s="3" t="s">
        <v>573</v>
      </c>
      <c r="C1443" s="3" t="s">
        <v>1313</v>
      </c>
      <c r="D1443" s="4">
        <v>45720.0</v>
      </c>
      <c r="E1443" s="3" t="s">
        <v>24</v>
      </c>
      <c r="F1443" s="3" t="s">
        <v>1364</v>
      </c>
    </row>
    <row r="1444" ht="22.5" customHeight="1">
      <c r="A1444" s="2" t="s">
        <v>1951</v>
      </c>
      <c r="B1444" s="3" t="s">
        <v>143</v>
      </c>
      <c r="C1444" s="3" t="s">
        <v>144</v>
      </c>
      <c r="D1444" s="4">
        <v>45707.0</v>
      </c>
      <c r="E1444" s="3" t="s">
        <v>9</v>
      </c>
      <c r="F1444" s="3" t="s">
        <v>145</v>
      </c>
    </row>
    <row r="1445" ht="22.5" customHeight="1">
      <c r="A1445" s="2" t="s">
        <v>1952</v>
      </c>
      <c r="B1445" s="3" t="s">
        <v>18</v>
      </c>
      <c r="C1445" s="3" t="s">
        <v>19</v>
      </c>
      <c r="D1445" s="4">
        <v>45700.0</v>
      </c>
      <c r="E1445" s="3" t="s">
        <v>9</v>
      </c>
      <c r="F1445" s="3" t="s">
        <v>1053</v>
      </c>
    </row>
    <row r="1446" ht="22.5" customHeight="1">
      <c r="A1446" s="2" t="s">
        <v>1953</v>
      </c>
      <c r="B1446" s="3" t="s">
        <v>18</v>
      </c>
      <c r="C1446" s="3" t="s">
        <v>19</v>
      </c>
      <c r="D1446" s="4">
        <v>45707.0</v>
      </c>
      <c r="E1446" s="3" t="s">
        <v>9</v>
      </c>
      <c r="F1446" s="3" t="s">
        <v>1053</v>
      </c>
    </row>
    <row r="1447" ht="22.5" customHeight="1">
      <c r="A1447" s="2" t="s">
        <v>1954</v>
      </c>
      <c r="B1447" s="3" t="s">
        <v>71</v>
      </c>
      <c r="C1447" s="3" t="s">
        <v>72</v>
      </c>
      <c r="D1447" s="4">
        <v>45701.0</v>
      </c>
      <c r="E1447" s="3" t="s">
        <v>9</v>
      </c>
      <c r="F1447" s="3" t="s">
        <v>73</v>
      </c>
    </row>
    <row r="1448" ht="22.5" customHeight="1">
      <c r="A1448" s="2" t="s">
        <v>1955</v>
      </c>
      <c r="B1448" s="3" t="s">
        <v>183</v>
      </c>
      <c r="C1448" s="3" t="s">
        <v>184</v>
      </c>
      <c r="D1448" s="4">
        <v>45700.0</v>
      </c>
      <c r="E1448" s="3" t="s">
        <v>9</v>
      </c>
      <c r="F1448" s="3" t="s">
        <v>185</v>
      </c>
    </row>
    <row r="1449" ht="22.5" customHeight="1">
      <c r="A1449" s="2" t="s">
        <v>1956</v>
      </c>
      <c r="B1449" s="3" t="s">
        <v>161</v>
      </c>
      <c r="C1449" s="3" t="s">
        <v>909</v>
      </c>
      <c r="D1449" s="4">
        <v>45713.0</v>
      </c>
      <c r="E1449" s="3" t="s">
        <v>9</v>
      </c>
      <c r="F1449" s="3" t="s">
        <v>337</v>
      </c>
    </row>
    <row r="1450" ht="22.5" customHeight="1">
      <c r="A1450" s="2" t="s">
        <v>1957</v>
      </c>
      <c r="B1450" s="3" t="s">
        <v>105</v>
      </c>
      <c r="C1450" s="3" t="s">
        <v>1631</v>
      </c>
      <c r="D1450" s="4">
        <v>45720.0</v>
      </c>
      <c r="E1450" s="3" t="s">
        <v>9</v>
      </c>
      <c r="F1450" s="3" t="s">
        <v>151</v>
      </c>
    </row>
    <row r="1451" ht="22.5" customHeight="1">
      <c r="A1451" s="2" t="s">
        <v>1958</v>
      </c>
      <c r="B1451" s="3" t="s">
        <v>1693</v>
      </c>
      <c r="C1451" s="3" t="s">
        <v>1694</v>
      </c>
      <c r="D1451" s="4">
        <v>45701.0</v>
      </c>
      <c r="E1451" s="3" t="s">
        <v>24</v>
      </c>
      <c r="F1451" s="3" t="s">
        <v>1695</v>
      </c>
    </row>
    <row r="1452" ht="22.5" customHeight="1">
      <c r="A1452" s="2" t="s">
        <v>1959</v>
      </c>
      <c r="B1452" s="3" t="s">
        <v>1599</v>
      </c>
      <c r="C1452" s="3" t="s">
        <v>1600</v>
      </c>
      <c r="D1452" s="4">
        <v>45713.0</v>
      </c>
      <c r="E1452" s="3" t="s">
        <v>9</v>
      </c>
      <c r="F1452" s="3" t="s">
        <v>1601</v>
      </c>
    </row>
    <row r="1453" ht="22.5" customHeight="1">
      <c r="A1453" s="2" t="s">
        <v>1960</v>
      </c>
      <c r="B1453" s="3" t="s">
        <v>970</v>
      </c>
      <c r="C1453" s="3" t="s">
        <v>1169</v>
      </c>
      <c r="D1453" s="4">
        <v>45335.0</v>
      </c>
      <c r="E1453" s="3" t="s">
        <v>9</v>
      </c>
      <c r="F1453" s="3" t="s">
        <v>972</v>
      </c>
    </row>
    <row r="1454" ht="22.5" customHeight="1">
      <c r="A1454" s="2" t="s">
        <v>1961</v>
      </c>
      <c r="B1454" s="3" t="s">
        <v>970</v>
      </c>
      <c r="C1454" s="3" t="s">
        <v>1169</v>
      </c>
      <c r="D1454" s="4">
        <v>45701.0</v>
      </c>
      <c r="E1454" s="3" t="s">
        <v>9</v>
      </c>
      <c r="F1454" s="3" t="s">
        <v>972</v>
      </c>
    </row>
    <row r="1455" ht="22.5" customHeight="1">
      <c r="A1455" s="2" t="s">
        <v>1962</v>
      </c>
      <c r="B1455" s="3" t="s">
        <v>248</v>
      </c>
      <c r="C1455" s="3" t="s">
        <v>249</v>
      </c>
      <c r="D1455" s="4">
        <v>45701.0</v>
      </c>
      <c r="E1455" s="3" t="s">
        <v>9</v>
      </c>
      <c r="F1455" s="3" t="s">
        <v>250</v>
      </c>
    </row>
    <row r="1456" ht="22.5" customHeight="1">
      <c r="A1456" s="2" t="s">
        <v>1963</v>
      </c>
      <c r="B1456" s="3" t="s">
        <v>183</v>
      </c>
      <c r="C1456" s="3" t="s">
        <v>184</v>
      </c>
      <c r="D1456" s="4">
        <v>45707.0</v>
      </c>
      <c r="E1456" s="3" t="s">
        <v>9</v>
      </c>
      <c r="F1456" s="3" t="s">
        <v>185</v>
      </c>
    </row>
    <row r="1457" ht="22.5" customHeight="1">
      <c r="A1457" s="2" t="s">
        <v>1964</v>
      </c>
      <c r="B1457" s="3" t="s">
        <v>83</v>
      </c>
      <c r="C1457" s="3" t="s">
        <v>84</v>
      </c>
      <c r="D1457" s="4">
        <v>45701.0</v>
      </c>
      <c r="E1457" s="3" t="s">
        <v>9</v>
      </c>
      <c r="F1457" s="3" t="s">
        <v>312</v>
      </c>
    </row>
    <row r="1458" ht="22.5" customHeight="1">
      <c r="A1458" s="2" t="s">
        <v>1965</v>
      </c>
      <c r="B1458" s="3" t="s">
        <v>136</v>
      </c>
      <c r="C1458" s="3" t="s">
        <v>137</v>
      </c>
      <c r="D1458" s="4">
        <v>45700.0</v>
      </c>
      <c r="E1458" s="3" t="s">
        <v>24</v>
      </c>
      <c r="F1458" s="3" t="s">
        <v>412</v>
      </c>
    </row>
    <row r="1459" ht="22.5" customHeight="1">
      <c r="A1459" s="2" t="s">
        <v>1966</v>
      </c>
      <c r="B1459" s="3" t="s">
        <v>1767</v>
      </c>
      <c r="C1459" s="3" t="s">
        <v>1967</v>
      </c>
      <c r="D1459" s="4">
        <v>45701.0</v>
      </c>
      <c r="E1459" s="3" t="s">
        <v>9</v>
      </c>
      <c r="F1459" s="3" t="s">
        <v>1769</v>
      </c>
    </row>
    <row r="1460" ht="22.5" customHeight="1">
      <c r="A1460" s="2" t="s">
        <v>1968</v>
      </c>
      <c r="B1460" s="3" t="s">
        <v>479</v>
      </c>
      <c r="C1460" s="3" t="s">
        <v>923</v>
      </c>
      <c r="D1460" s="4">
        <v>45701.0</v>
      </c>
      <c r="E1460" s="3" t="s">
        <v>9</v>
      </c>
      <c r="F1460" s="3" t="s">
        <v>924</v>
      </c>
    </row>
    <row r="1461" ht="22.5" customHeight="1">
      <c r="A1461" s="2" t="s">
        <v>1969</v>
      </c>
      <c r="B1461" s="3" t="s">
        <v>1599</v>
      </c>
      <c r="C1461" s="3" t="s">
        <v>1600</v>
      </c>
      <c r="D1461" s="4">
        <v>45720.0</v>
      </c>
      <c r="E1461" s="3" t="s">
        <v>9</v>
      </c>
      <c r="F1461" s="3" t="s">
        <v>1601</v>
      </c>
    </row>
    <row r="1462" ht="22.5" customHeight="1">
      <c r="A1462" s="2" t="s">
        <v>1970</v>
      </c>
      <c r="B1462" s="3" t="s">
        <v>55</v>
      </c>
      <c r="C1462" s="3" t="s">
        <v>140</v>
      </c>
      <c r="D1462" s="4">
        <v>45708.0</v>
      </c>
      <c r="E1462" s="3" t="s">
        <v>9</v>
      </c>
      <c r="F1462" s="3" t="s">
        <v>58</v>
      </c>
    </row>
    <row r="1463" ht="22.5" customHeight="1">
      <c r="A1463" s="2" t="s">
        <v>1971</v>
      </c>
      <c r="B1463" s="3" t="s">
        <v>644</v>
      </c>
      <c r="C1463" s="3" t="s">
        <v>1972</v>
      </c>
      <c r="D1463" s="4">
        <v>45701.0</v>
      </c>
      <c r="E1463" s="3" t="s">
        <v>9</v>
      </c>
      <c r="F1463" s="3" t="s">
        <v>1973</v>
      </c>
    </row>
    <row r="1464" ht="22.5" customHeight="1">
      <c r="A1464" s="2" t="s">
        <v>1974</v>
      </c>
      <c r="B1464" s="3" t="s">
        <v>1975</v>
      </c>
      <c r="C1464" s="3" t="s">
        <v>1976</v>
      </c>
      <c r="D1464" s="4">
        <v>45335.0</v>
      </c>
      <c r="E1464" s="3" t="s">
        <v>9</v>
      </c>
      <c r="F1464" s="3" t="s">
        <v>412</v>
      </c>
    </row>
    <row r="1465" ht="22.5" customHeight="1">
      <c r="A1465" s="2" t="s">
        <v>1977</v>
      </c>
      <c r="B1465" s="3" t="s">
        <v>1975</v>
      </c>
      <c r="C1465" s="3" t="s">
        <v>1976</v>
      </c>
      <c r="D1465" s="4">
        <v>45701.0</v>
      </c>
      <c r="E1465" s="3" t="s">
        <v>57</v>
      </c>
      <c r="F1465" s="3" t="s">
        <v>412</v>
      </c>
    </row>
    <row r="1466" ht="22.5" customHeight="1">
      <c r="A1466" s="2" t="s">
        <v>1978</v>
      </c>
      <c r="B1466" s="3" t="s">
        <v>126</v>
      </c>
      <c r="C1466" s="3" t="s">
        <v>127</v>
      </c>
      <c r="D1466" s="4">
        <v>45707.0</v>
      </c>
      <c r="E1466" s="3" t="s">
        <v>9</v>
      </c>
      <c r="F1466" s="3" t="s">
        <v>128</v>
      </c>
    </row>
    <row r="1467" ht="22.5" customHeight="1">
      <c r="A1467" s="2" t="s">
        <v>1979</v>
      </c>
      <c r="B1467" s="3" t="s">
        <v>573</v>
      </c>
      <c r="C1467" s="3" t="s">
        <v>1313</v>
      </c>
      <c r="D1467" s="4">
        <v>45722.0</v>
      </c>
      <c r="E1467" s="3" t="s">
        <v>24</v>
      </c>
      <c r="F1467" s="3" t="s">
        <v>1364</v>
      </c>
    </row>
    <row r="1468" ht="22.5" customHeight="1">
      <c r="A1468" s="2" t="s">
        <v>1980</v>
      </c>
      <c r="B1468" s="3" t="s">
        <v>573</v>
      </c>
      <c r="C1468" s="3" t="s">
        <v>1313</v>
      </c>
      <c r="D1468" s="4">
        <v>45727.0</v>
      </c>
      <c r="E1468" s="3" t="s">
        <v>9</v>
      </c>
      <c r="F1468" s="3" t="s">
        <v>1364</v>
      </c>
    </row>
    <row r="1469" ht="22.5" customHeight="1">
      <c r="A1469" s="2" t="s">
        <v>1981</v>
      </c>
      <c r="B1469" s="3" t="s">
        <v>1697</v>
      </c>
      <c r="C1469" s="3" t="s">
        <v>1861</v>
      </c>
      <c r="D1469" s="4">
        <v>45707.0</v>
      </c>
      <c r="E1469" s="3" t="s">
        <v>9</v>
      </c>
      <c r="F1469" s="3" t="s">
        <v>1863</v>
      </c>
    </row>
    <row r="1470" ht="22.5" customHeight="1">
      <c r="A1470" s="2" t="s">
        <v>1982</v>
      </c>
      <c r="B1470" s="3" t="s">
        <v>1697</v>
      </c>
      <c r="C1470" s="3" t="s">
        <v>1861</v>
      </c>
      <c r="D1470" s="4">
        <v>45708.0</v>
      </c>
      <c r="E1470" s="3" t="s">
        <v>24</v>
      </c>
      <c r="F1470" s="3" t="s">
        <v>1863</v>
      </c>
    </row>
    <row r="1471" ht="22.5" customHeight="1">
      <c r="A1471" s="2" t="s">
        <v>1983</v>
      </c>
      <c r="B1471" s="3" t="s">
        <v>77</v>
      </c>
      <c r="C1471" s="3" t="s">
        <v>407</v>
      </c>
      <c r="D1471" s="4">
        <v>45708.0</v>
      </c>
      <c r="E1471" s="3" t="s">
        <v>9</v>
      </c>
      <c r="F1471" s="3" t="s">
        <v>79</v>
      </c>
    </row>
    <row r="1472" ht="22.5" customHeight="1">
      <c r="A1472" s="2" t="s">
        <v>1984</v>
      </c>
      <c r="B1472" s="3" t="s">
        <v>77</v>
      </c>
      <c r="C1472" s="3" t="s">
        <v>407</v>
      </c>
      <c r="D1472" s="4">
        <v>45714.0</v>
      </c>
      <c r="E1472" s="3" t="s">
        <v>9</v>
      </c>
      <c r="F1472" s="3" t="s">
        <v>79</v>
      </c>
    </row>
    <row r="1473" ht="22.5" customHeight="1">
      <c r="A1473" s="2" t="s">
        <v>1985</v>
      </c>
      <c r="B1473" s="3" t="s">
        <v>22</v>
      </c>
      <c r="C1473" s="3" t="s">
        <v>31</v>
      </c>
      <c r="D1473" s="4">
        <v>45719.0</v>
      </c>
      <c r="E1473" s="3" t="s">
        <v>9</v>
      </c>
      <c r="F1473" s="3" t="s">
        <v>1483</v>
      </c>
    </row>
    <row r="1474" ht="22.5" customHeight="1">
      <c r="A1474" s="2" t="s">
        <v>1986</v>
      </c>
      <c r="B1474" s="3" t="s">
        <v>248</v>
      </c>
      <c r="C1474" s="3" t="s">
        <v>249</v>
      </c>
      <c r="D1474" s="4">
        <v>45720.0</v>
      </c>
      <c r="E1474" s="3" t="s">
        <v>9</v>
      </c>
      <c r="F1474" s="3" t="s">
        <v>250</v>
      </c>
    </row>
    <row r="1475" ht="22.5" customHeight="1">
      <c r="A1475" s="2" t="s">
        <v>1987</v>
      </c>
      <c r="B1475" s="3" t="s">
        <v>12</v>
      </c>
      <c r="C1475" s="3" t="s">
        <v>69</v>
      </c>
      <c r="D1475" s="4">
        <v>45705.0</v>
      </c>
      <c r="E1475" s="3" t="s">
        <v>9</v>
      </c>
      <c r="F1475" s="3" t="s">
        <v>292</v>
      </c>
    </row>
    <row r="1476" ht="22.5" customHeight="1">
      <c r="A1476" s="2" t="s">
        <v>1988</v>
      </c>
      <c r="B1476" s="3" t="s">
        <v>12</v>
      </c>
      <c r="C1476" s="3" t="s">
        <v>642</v>
      </c>
      <c r="D1476" s="4">
        <v>45713.0</v>
      </c>
      <c r="E1476" s="3" t="s">
        <v>9</v>
      </c>
      <c r="F1476" s="3" t="s">
        <v>292</v>
      </c>
    </row>
    <row r="1477" ht="22.5" customHeight="1">
      <c r="A1477" s="2" t="s">
        <v>1989</v>
      </c>
      <c r="B1477" s="3" t="s">
        <v>295</v>
      </c>
      <c r="C1477" s="3" t="s">
        <v>299</v>
      </c>
      <c r="D1477" s="4">
        <v>45674.0</v>
      </c>
      <c r="E1477" s="3" t="s">
        <v>9</v>
      </c>
      <c r="F1477" s="3" t="s">
        <v>593</v>
      </c>
    </row>
    <row r="1478" ht="22.5" customHeight="1">
      <c r="A1478" s="2" t="s">
        <v>1990</v>
      </c>
      <c r="B1478" s="3" t="s">
        <v>295</v>
      </c>
      <c r="C1478" s="3" t="s">
        <v>301</v>
      </c>
      <c r="D1478" s="4">
        <v>45705.0</v>
      </c>
      <c r="E1478" s="3" t="s">
        <v>9</v>
      </c>
      <c r="F1478" s="3" t="s">
        <v>593</v>
      </c>
    </row>
    <row r="1479" ht="22.5" customHeight="1">
      <c r="A1479" s="2" t="s">
        <v>1991</v>
      </c>
      <c r="B1479" s="3" t="s">
        <v>105</v>
      </c>
      <c r="C1479" s="3" t="s">
        <v>428</v>
      </c>
      <c r="D1479" s="4">
        <v>45706.0</v>
      </c>
      <c r="E1479" s="3" t="s">
        <v>57</v>
      </c>
      <c r="F1479" s="3" t="s">
        <v>151</v>
      </c>
    </row>
    <row r="1480" ht="22.5" customHeight="1">
      <c r="A1480" s="2" t="s">
        <v>1992</v>
      </c>
      <c r="B1480" s="3" t="s">
        <v>105</v>
      </c>
      <c r="C1480" s="3" t="s">
        <v>428</v>
      </c>
      <c r="D1480" s="4">
        <v>45727.0</v>
      </c>
      <c r="E1480" s="3" t="s">
        <v>9</v>
      </c>
      <c r="F1480" s="3" t="s">
        <v>151</v>
      </c>
    </row>
    <row r="1481" ht="22.5" customHeight="1">
      <c r="A1481" s="2" t="s">
        <v>1993</v>
      </c>
      <c r="B1481" s="3" t="s">
        <v>109</v>
      </c>
      <c r="C1481" s="3" t="s">
        <v>582</v>
      </c>
      <c r="D1481" s="4">
        <v>45720.0</v>
      </c>
      <c r="E1481" s="3" t="s">
        <v>9</v>
      </c>
      <c r="F1481" s="3" t="s">
        <v>583</v>
      </c>
    </row>
    <row r="1482" ht="22.5" customHeight="1">
      <c r="A1482" s="2" t="s">
        <v>1994</v>
      </c>
      <c r="B1482" s="3" t="s">
        <v>109</v>
      </c>
      <c r="C1482" s="3" t="s">
        <v>583</v>
      </c>
      <c r="D1482" s="4">
        <v>45707.0</v>
      </c>
      <c r="E1482" s="3" t="s">
        <v>24</v>
      </c>
      <c r="F1482" s="3" t="s">
        <v>583</v>
      </c>
    </row>
    <row r="1483" ht="22.5" customHeight="1">
      <c r="A1483" s="2" t="s">
        <v>1995</v>
      </c>
      <c r="B1483" s="3" t="s">
        <v>192</v>
      </c>
      <c r="C1483" s="3" t="s">
        <v>303</v>
      </c>
      <c r="D1483" s="4">
        <v>45720.0</v>
      </c>
      <c r="E1483" s="3" t="s">
        <v>9</v>
      </c>
      <c r="F1483" s="3" t="s">
        <v>1055</v>
      </c>
    </row>
    <row r="1484" ht="22.5" customHeight="1">
      <c r="A1484" s="2" t="s">
        <v>1996</v>
      </c>
      <c r="B1484" s="3" t="s">
        <v>109</v>
      </c>
      <c r="C1484" s="3" t="s">
        <v>582</v>
      </c>
      <c r="D1484" s="4">
        <v>45708.0</v>
      </c>
      <c r="E1484" s="3" t="s">
        <v>57</v>
      </c>
      <c r="F1484" s="3" t="s">
        <v>583</v>
      </c>
    </row>
    <row r="1485" ht="22.5" customHeight="1">
      <c r="A1485" s="2" t="s">
        <v>1997</v>
      </c>
      <c r="B1485" s="3" t="s">
        <v>970</v>
      </c>
      <c r="C1485" s="3" t="s">
        <v>1169</v>
      </c>
      <c r="D1485" s="4">
        <v>45708.0</v>
      </c>
      <c r="E1485" s="3" t="s">
        <v>9</v>
      </c>
      <c r="F1485" s="3" t="s">
        <v>972</v>
      </c>
    </row>
    <row r="1486" ht="22.5" customHeight="1">
      <c r="A1486" s="2" t="s">
        <v>1998</v>
      </c>
      <c r="B1486" s="3" t="s">
        <v>970</v>
      </c>
      <c r="C1486" s="3" t="s">
        <v>1169</v>
      </c>
      <c r="D1486" s="4">
        <v>45714.0</v>
      </c>
      <c r="E1486" s="3" t="s">
        <v>9</v>
      </c>
      <c r="F1486" s="3" t="s">
        <v>972</v>
      </c>
    </row>
    <row r="1487" ht="22.5" customHeight="1">
      <c r="A1487" s="2" t="s">
        <v>1999</v>
      </c>
      <c r="B1487" s="3" t="s">
        <v>970</v>
      </c>
      <c r="C1487" s="3" t="s">
        <v>1169</v>
      </c>
      <c r="D1487" s="4">
        <v>45715.0</v>
      </c>
      <c r="E1487" s="3" t="s">
        <v>9</v>
      </c>
      <c r="F1487" s="3" t="s">
        <v>972</v>
      </c>
    </row>
    <row r="1488" ht="22.5" customHeight="1">
      <c r="A1488" s="2" t="s">
        <v>2000</v>
      </c>
      <c r="B1488" s="3" t="s">
        <v>83</v>
      </c>
      <c r="C1488" s="3" t="s">
        <v>223</v>
      </c>
      <c r="D1488" s="4">
        <v>45709.0</v>
      </c>
      <c r="E1488" s="3" t="s">
        <v>24</v>
      </c>
      <c r="F1488" s="3" t="s">
        <v>88</v>
      </c>
    </row>
    <row r="1489" ht="22.5" customHeight="1">
      <c r="A1489" s="2" t="s">
        <v>2001</v>
      </c>
      <c r="B1489" s="3" t="s">
        <v>479</v>
      </c>
      <c r="C1489" s="3" t="s">
        <v>480</v>
      </c>
      <c r="D1489" s="4">
        <v>45708.0</v>
      </c>
      <c r="E1489" s="3" t="s">
        <v>9</v>
      </c>
      <c r="F1489" s="3" t="s">
        <v>924</v>
      </c>
    </row>
    <row r="1490" ht="22.5" customHeight="1">
      <c r="A1490" s="2" t="s">
        <v>2002</v>
      </c>
      <c r="B1490" s="3" t="s">
        <v>55</v>
      </c>
      <c r="C1490" s="3" t="s">
        <v>140</v>
      </c>
      <c r="D1490" s="4">
        <v>45713.0</v>
      </c>
      <c r="E1490" s="3" t="s">
        <v>9</v>
      </c>
      <c r="F1490" s="3" t="s">
        <v>2003</v>
      </c>
    </row>
    <row r="1491" ht="22.5" customHeight="1">
      <c r="A1491" s="2" t="s">
        <v>2004</v>
      </c>
      <c r="B1491" s="3" t="s">
        <v>174</v>
      </c>
      <c r="C1491" s="3" t="s">
        <v>204</v>
      </c>
      <c r="D1491" s="4">
        <v>45721.0</v>
      </c>
      <c r="E1491" s="3" t="s">
        <v>9</v>
      </c>
      <c r="F1491" s="3" t="s">
        <v>205</v>
      </c>
    </row>
    <row r="1492" ht="22.5" customHeight="1">
      <c r="A1492" s="2" t="s">
        <v>2005</v>
      </c>
      <c r="B1492" s="3" t="s">
        <v>192</v>
      </c>
      <c r="C1492" s="3" t="s">
        <v>303</v>
      </c>
      <c r="D1492" s="4">
        <v>45709.0</v>
      </c>
      <c r="E1492" s="3" t="s">
        <v>9</v>
      </c>
      <c r="F1492" s="3" t="s">
        <v>1122</v>
      </c>
    </row>
    <row r="1493" ht="22.5" customHeight="1">
      <c r="A1493" s="2" t="s">
        <v>2006</v>
      </c>
      <c r="B1493" s="3" t="s">
        <v>60</v>
      </c>
      <c r="C1493" s="3" t="s">
        <v>61</v>
      </c>
      <c r="D1493" s="4">
        <v>45713.0</v>
      </c>
      <c r="E1493" s="3" t="s">
        <v>24</v>
      </c>
      <c r="F1493" s="3" t="s">
        <v>62</v>
      </c>
    </row>
    <row r="1494" ht="22.5" customHeight="1">
      <c r="A1494" s="2" t="s">
        <v>2007</v>
      </c>
      <c r="B1494" s="3" t="s">
        <v>60</v>
      </c>
      <c r="C1494" s="3" t="s">
        <v>61</v>
      </c>
      <c r="D1494" s="4">
        <v>45721.0</v>
      </c>
      <c r="E1494" s="3" t="s">
        <v>9</v>
      </c>
      <c r="F1494" s="3" t="s">
        <v>62</v>
      </c>
    </row>
    <row r="1495" ht="22.5" customHeight="1">
      <c r="A1495" s="2" t="s">
        <v>2008</v>
      </c>
      <c r="B1495" s="3" t="s">
        <v>109</v>
      </c>
      <c r="C1495" s="3" t="s">
        <v>582</v>
      </c>
      <c r="D1495" s="4">
        <v>45713.0</v>
      </c>
      <c r="E1495" s="3" t="s">
        <v>9</v>
      </c>
      <c r="F1495" s="3" t="s">
        <v>583</v>
      </c>
    </row>
    <row r="1496" ht="22.5" customHeight="1">
      <c r="A1496" s="2" t="s">
        <v>2009</v>
      </c>
      <c r="B1496" s="3" t="s">
        <v>109</v>
      </c>
      <c r="C1496" s="3" t="s">
        <v>582</v>
      </c>
      <c r="D1496" s="4">
        <v>45715.0</v>
      </c>
      <c r="E1496" s="3" t="s">
        <v>57</v>
      </c>
      <c r="F1496" s="3" t="s">
        <v>583</v>
      </c>
    </row>
    <row r="1497" ht="22.5" customHeight="1">
      <c r="A1497" s="2" t="s">
        <v>2010</v>
      </c>
      <c r="B1497" s="3" t="s">
        <v>109</v>
      </c>
      <c r="C1497" s="3" t="s">
        <v>582</v>
      </c>
      <c r="D1497" s="4">
        <v>45713.0</v>
      </c>
      <c r="E1497" s="3" t="s">
        <v>9</v>
      </c>
      <c r="F1497" s="3" t="s">
        <v>583</v>
      </c>
    </row>
    <row r="1498" ht="22.5" customHeight="1">
      <c r="A1498" s="2" t="s">
        <v>2011</v>
      </c>
      <c r="B1498" s="3" t="s">
        <v>2012</v>
      </c>
      <c r="C1498" s="3" t="s">
        <v>2013</v>
      </c>
      <c r="D1498" s="4">
        <v>45715.0</v>
      </c>
      <c r="E1498" s="3" t="s">
        <v>57</v>
      </c>
      <c r="F1498" s="3" t="s">
        <v>2014</v>
      </c>
    </row>
    <row r="1499" ht="22.5" customHeight="1">
      <c r="A1499" s="2" t="s">
        <v>2015</v>
      </c>
      <c r="B1499" s="3" t="s">
        <v>27</v>
      </c>
      <c r="C1499" s="3" t="s">
        <v>892</v>
      </c>
      <c r="D1499" s="4">
        <v>45727.0</v>
      </c>
      <c r="E1499" s="3" t="s">
        <v>9</v>
      </c>
      <c r="F1499" s="3" t="s">
        <v>29</v>
      </c>
    </row>
    <row r="1500" ht="22.5" customHeight="1">
      <c r="A1500" s="2" t="s">
        <v>2016</v>
      </c>
      <c r="B1500" s="3" t="s">
        <v>1536</v>
      </c>
      <c r="C1500" s="3" t="s">
        <v>1537</v>
      </c>
      <c r="D1500" s="4">
        <v>45727.0</v>
      </c>
      <c r="E1500" s="3" t="s">
        <v>9</v>
      </c>
      <c r="F1500" s="3" t="s">
        <v>1650</v>
      </c>
    </row>
    <row r="1501" ht="22.5" customHeight="1">
      <c r="A1501" s="2" t="s">
        <v>2017</v>
      </c>
      <c r="B1501" s="3" t="s">
        <v>39</v>
      </c>
      <c r="C1501" s="3" t="s">
        <v>40</v>
      </c>
      <c r="D1501" s="4">
        <v>45722.0</v>
      </c>
      <c r="E1501" s="3" t="s">
        <v>9</v>
      </c>
      <c r="F1501" s="3" t="s">
        <v>2018</v>
      </c>
    </row>
    <row r="1502" ht="22.5" customHeight="1">
      <c r="A1502" s="2" t="s">
        <v>2019</v>
      </c>
      <c r="B1502" s="3" t="s">
        <v>39</v>
      </c>
      <c r="C1502" s="3" t="s">
        <v>2020</v>
      </c>
      <c r="D1502" s="4">
        <v>45727.0</v>
      </c>
      <c r="E1502" s="3" t="s">
        <v>9</v>
      </c>
      <c r="F1502" s="3" t="s">
        <v>2021</v>
      </c>
    </row>
    <row r="1503" ht="22.5" customHeight="1">
      <c r="A1503" s="2" t="s">
        <v>2022</v>
      </c>
      <c r="B1503" s="3" t="s">
        <v>60</v>
      </c>
      <c r="C1503" s="3" t="s">
        <v>61</v>
      </c>
      <c r="D1503" s="4">
        <v>45713.0</v>
      </c>
      <c r="E1503" s="3" t="s">
        <v>24</v>
      </c>
      <c r="F1503" s="3" t="s">
        <v>62</v>
      </c>
    </row>
    <row r="1504" ht="22.5" customHeight="1">
      <c r="A1504" s="2" t="s">
        <v>2023</v>
      </c>
      <c r="B1504" s="3" t="s">
        <v>269</v>
      </c>
      <c r="C1504" s="3" t="s">
        <v>270</v>
      </c>
      <c r="D1504" s="4">
        <v>45709.0</v>
      </c>
      <c r="E1504" s="3" t="s">
        <v>9</v>
      </c>
      <c r="F1504" s="3" t="s">
        <v>2024</v>
      </c>
    </row>
    <row r="1505" ht="22.5" customHeight="1">
      <c r="A1505" s="2" t="s">
        <v>2025</v>
      </c>
      <c r="B1505" s="3" t="s">
        <v>248</v>
      </c>
      <c r="C1505" s="3" t="s">
        <v>249</v>
      </c>
      <c r="D1505" s="4">
        <v>45708.0</v>
      </c>
      <c r="E1505" s="3" t="s">
        <v>9</v>
      </c>
      <c r="F1505" s="3" t="s">
        <v>250</v>
      </c>
    </row>
    <row r="1506" ht="22.5" customHeight="1">
      <c r="A1506" s="2" t="s">
        <v>2026</v>
      </c>
      <c r="B1506" s="3" t="s">
        <v>109</v>
      </c>
      <c r="C1506" s="3" t="s">
        <v>582</v>
      </c>
      <c r="D1506" s="4">
        <v>45727.0</v>
      </c>
      <c r="E1506" s="3" t="s">
        <v>9</v>
      </c>
      <c r="F1506" s="3" t="s">
        <v>583</v>
      </c>
    </row>
    <row r="1507" ht="22.5" customHeight="1">
      <c r="A1507" s="2" t="s">
        <v>2027</v>
      </c>
      <c r="B1507" s="3" t="s">
        <v>808</v>
      </c>
      <c r="C1507" s="3" t="s">
        <v>809</v>
      </c>
      <c r="D1507" s="4">
        <v>45707.0</v>
      </c>
      <c r="E1507" s="3" t="s">
        <v>57</v>
      </c>
      <c r="F1507" s="3" t="s">
        <v>812</v>
      </c>
    </row>
    <row r="1508" ht="22.5" customHeight="1">
      <c r="A1508" s="2" t="s">
        <v>2028</v>
      </c>
      <c r="B1508" s="3" t="s">
        <v>1975</v>
      </c>
      <c r="C1508" s="3" t="s">
        <v>1976</v>
      </c>
      <c r="D1508" s="4">
        <v>45708.0</v>
      </c>
      <c r="E1508" s="3" t="s">
        <v>9</v>
      </c>
      <c r="F1508" s="3" t="s">
        <v>138</v>
      </c>
    </row>
    <row r="1509" ht="22.5" customHeight="1">
      <c r="A1509" s="2" t="s">
        <v>2029</v>
      </c>
      <c r="B1509" s="3" t="s">
        <v>1599</v>
      </c>
      <c r="C1509" s="3" t="s">
        <v>1600</v>
      </c>
      <c r="D1509" s="4">
        <v>45727.0</v>
      </c>
      <c r="E1509" s="3" t="s">
        <v>9</v>
      </c>
      <c r="F1509" s="3" t="s">
        <v>1601</v>
      </c>
    </row>
    <row r="1510" ht="22.5" customHeight="1">
      <c r="A1510" s="2" t="s">
        <v>2030</v>
      </c>
      <c r="B1510" s="3" t="s">
        <v>161</v>
      </c>
      <c r="C1510" s="3" t="s">
        <v>2031</v>
      </c>
      <c r="D1510" s="4">
        <v>45707.0</v>
      </c>
      <c r="E1510" s="3" t="s">
        <v>9</v>
      </c>
      <c r="F1510" s="3" t="s">
        <v>511</v>
      </c>
    </row>
    <row r="1511" ht="22.5" customHeight="1">
      <c r="A1511" s="2" t="s">
        <v>2032</v>
      </c>
      <c r="B1511" s="3" t="s">
        <v>1599</v>
      </c>
      <c r="C1511" s="3" t="s">
        <v>1600</v>
      </c>
      <c r="D1511" s="4">
        <v>45707.0</v>
      </c>
      <c r="E1511" s="3" t="s">
        <v>9</v>
      </c>
      <c r="F1511" s="3" t="s">
        <v>1601</v>
      </c>
    </row>
    <row r="1512" ht="22.5" customHeight="1">
      <c r="A1512" s="2" t="s">
        <v>2033</v>
      </c>
      <c r="B1512" s="3" t="s">
        <v>22</v>
      </c>
      <c r="C1512" s="3" t="s">
        <v>1219</v>
      </c>
      <c r="D1512" s="4">
        <v>45727.0</v>
      </c>
      <c r="E1512" s="3" t="s">
        <v>9</v>
      </c>
      <c r="F1512" s="3" t="s">
        <v>1483</v>
      </c>
    </row>
    <row r="1513" ht="22.5" customHeight="1">
      <c r="A1513" s="2" t="s">
        <v>2034</v>
      </c>
      <c r="B1513" s="3" t="s">
        <v>101</v>
      </c>
      <c r="C1513" s="3" t="s">
        <v>1209</v>
      </c>
      <c r="D1513" s="4">
        <v>45709.0</v>
      </c>
      <c r="E1513" s="3" t="s">
        <v>9</v>
      </c>
      <c r="F1513" s="3" t="s">
        <v>235</v>
      </c>
    </row>
    <row r="1514" ht="22.5" customHeight="1">
      <c r="A1514" s="2" t="s">
        <v>2035</v>
      </c>
      <c r="B1514" s="3" t="s">
        <v>101</v>
      </c>
      <c r="C1514" s="3" t="s">
        <v>1209</v>
      </c>
      <c r="D1514" s="4">
        <v>45713.0</v>
      </c>
      <c r="E1514" s="3" t="s">
        <v>9</v>
      </c>
      <c r="F1514" s="3" t="s">
        <v>235</v>
      </c>
    </row>
    <row r="1515" ht="22.5" customHeight="1">
      <c r="A1515" s="2" t="s">
        <v>2036</v>
      </c>
      <c r="B1515" s="3" t="s">
        <v>83</v>
      </c>
      <c r="C1515" s="3" t="s">
        <v>84</v>
      </c>
      <c r="D1515" s="4">
        <v>45709.0</v>
      </c>
      <c r="E1515" s="3" t="s">
        <v>24</v>
      </c>
      <c r="F1515" s="3" t="s">
        <v>312</v>
      </c>
    </row>
    <row r="1516" ht="22.5" customHeight="1">
      <c r="A1516" s="2" t="s">
        <v>2037</v>
      </c>
      <c r="B1516" s="3" t="s">
        <v>1697</v>
      </c>
      <c r="C1516" s="3" t="s">
        <v>1734</v>
      </c>
      <c r="D1516" s="4">
        <v>45714.0</v>
      </c>
      <c r="E1516" s="3" t="s">
        <v>9</v>
      </c>
      <c r="F1516" s="3" t="s">
        <v>1863</v>
      </c>
    </row>
    <row r="1517" ht="22.5" customHeight="1">
      <c r="A1517" s="2" t="s">
        <v>2038</v>
      </c>
      <c r="B1517" s="3" t="s">
        <v>1697</v>
      </c>
      <c r="C1517" s="3" t="s">
        <v>1734</v>
      </c>
      <c r="D1517" s="4">
        <v>45715.0</v>
      </c>
      <c r="E1517" s="3" t="s">
        <v>24</v>
      </c>
      <c r="F1517" s="3" t="s">
        <v>1863</v>
      </c>
    </row>
    <row r="1518" ht="22.5" customHeight="1">
      <c r="A1518" s="2" t="s">
        <v>2039</v>
      </c>
      <c r="B1518" s="3" t="s">
        <v>1671</v>
      </c>
      <c r="C1518" s="3" t="s">
        <v>1672</v>
      </c>
      <c r="D1518" s="4">
        <v>45708.0</v>
      </c>
      <c r="E1518" s="3" t="s">
        <v>9</v>
      </c>
      <c r="F1518" s="3" t="s">
        <v>1538</v>
      </c>
    </row>
    <row r="1519" ht="22.5" customHeight="1">
      <c r="A1519" s="2" t="s">
        <v>2040</v>
      </c>
      <c r="B1519" s="3" t="s">
        <v>242</v>
      </c>
      <c r="C1519" s="3" t="s">
        <v>1362</v>
      </c>
      <c r="D1519" s="4">
        <v>45709.0</v>
      </c>
      <c r="E1519" s="3" t="s">
        <v>24</v>
      </c>
      <c r="F1519" s="3" t="s">
        <v>377</v>
      </c>
    </row>
    <row r="1520" ht="22.5" customHeight="1">
      <c r="A1520" s="2" t="s">
        <v>2041</v>
      </c>
      <c r="B1520" s="3" t="s">
        <v>242</v>
      </c>
      <c r="C1520" s="3" t="s">
        <v>1362</v>
      </c>
      <c r="D1520" s="4">
        <v>45713.0</v>
      </c>
      <c r="E1520" s="3" t="s">
        <v>24</v>
      </c>
      <c r="F1520" s="3" t="s">
        <v>377</v>
      </c>
    </row>
    <row r="1521" ht="22.5" customHeight="1">
      <c r="A1521" s="2" t="s">
        <v>2042</v>
      </c>
      <c r="B1521" s="3" t="s">
        <v>242</v>
      </c>
      <c r="C1521" s="3" t="s">
        <v>1362</v>
      </c>
      <c r="D1521" s="4">
        <v>45720.0</v>
      </c>
      <c r="E1521" s="3" t="s">
        <v>9</v>
      </c>
      <c r="F1521" s="3" t="s">
        <v>377</v>
      </c>
    </row>
    <row r="1522" ht="22.5" customHeight="1">
      <c r="A1522" s="2" t="s">
        <v>2043</v>
      </c>
      <c r="B1522" s="3" t="s">
        <v>242</v>
      </c>
      <c r="C1522" s="3" t="s">
        <v>1362</v>
      </c>
      <c r="D1522" s="4">
        <v>45727.0</v>
      </c>
      <c r="E1522" s="3" t="s">
        <v>9</v>
      </c>
      <c r="F1522" s="3" t="s">
        <v>377</v>
      </c>
    </row>
    <row r="1523" ht="22.5" customHeight="1">
      <c r="A1523" s="2" t="s">
        <v>2044</v>
      </c>
      <c r="B1523" s="3" t="s">
        <v>174</v>
      </c>
      <c r="C1523" s="3" t="s">
        <v>204</v>
      </c>
      <c r="D1523" s="4">
        <v>45709.0</v>
      </c>
      <c r="E1523" s="3" t="s">
        <v>9</v>
      </c>
      <c r="F1523" s="3" t="s">
        <v>205</v>
      </c>
    </row>
    <row r="1524" ht="22.5" customHeight="1">
      <c r="A1524" s="2" t="s">
        <v>2045</v>
      </c>
      <c r="B1524" s="3" t="s">
        <v>18</v>
      </c>
      <c r="C1524" s="3" t="s">
        <v>19</v>
      </c>
      <c r="D1524" s="4">
        <v>45714.0</v>
      </c>
      <c r="E1524" s="3" t="s">
        <v>9</v>
      </c>
      <c r="F1524" s="3" t="s">
        <v>1053</v>
      </c>
    </row>
    <row r="1525" ht="22.5" customHeight="1">
      <c r="A1525" s="2" t="s">
        <v>2046</v>
      </c>
      <c r="B1525" s="3" t="s">
        <v>183</v>
      </c>
      <c r="C1525" s="3" t="s">
        <v>184</v>
      </c>
      <c r="D1525" s="4">
        <v>45714.0</v>
      </c>
      <c r="E1525" s="3" t="s">
        <v>9</v>
      </c>
      <c r="F1525" s="3" t="s">
        <v>185</v>
      </c>
    </row>
    <row r="1526" ht="22.5" customHeight="1">
      <c r="A1526" s="2" t="s">
        <v>2047</v>
      </c>
      <c r="B1526" s="3" t="s">
        <v>117</v>
      </c>
      <c r="C1526" s="3" t="s">
        <v>118</v>
      </c>
      <c r="D1526" s="4">
        <v>45708.0</v>
      </c>
      <c r="E1526" s="3" t="s">
        <v>24</v>
      </c>
      <c r="F1526" s="3" t="s">
        <v>119</v>
      </c>
    </row>
    <row r="1527" ht="22.5" customHeight="1">
      <c r="A1527" s="2" t="s">
        <v>2048</v>
      </c>
      <c r="B1527" s="3" t="s">
        <v>143</v>
      </c>
      <c r="C1527" s="3" t="s">
        <v>144</v>
      </c>
      <c r="D1527" s="4">
        <v>45742.0</v>
      </c>
      <c r="E1527" s="3" t="s">
        <v>9</v>
      </c>
      <c r="F1527" s="3" t="s">
        <v>145</v>
      </c>
    </row>
    <row r="1528" ht="22.5" customHeight="1">
      <c r="A1528" s="2" t="s">
        <v>2049</v>
      </c>
      <c r="B1528" s="3" t="s">
        <v>2050</v>
      </c>
      <c r="C1528" s="3" t="s">
        <v>2051</v>
      </c>
      <c r="D1528" s="4">
        <v>45713.0</v>
      </c>
      <c r="E1528" s="3" t="s">
        <v>9</v>
      </c>
      <c r="F1528" s="3" t="s">
        <v>2052</v>
      </c>
    </row>
    <row r="1529" ht="22.5" customHeight="1">
      <c r="A1529" s="2" t="s">
        <v>2053</v>
      </c>
      <c r="B1529" s="3" t="s">
        <v>12</v>
      </c>
      <c r="C1529" s="3" t="s">
        <v>1109</v>
      </c>
      <c r="D1529" s="4">
        <v>45709.0</v>
      </c>
      <c r="E1529" s="3" t="s">
        <v>9</v>
      </c>
      <c r="F1529" s="3" t="s">
        <v>292</v>
      </c>
    </row>
    <row r="1530" ht="22.5" customHeight="1">
      <c r="A1530" s="2" t="s">
        <v>2054</v>
      </c>
      <c r="B1530" s="3" t="s">
        <v>12</v>
      </c>
      <c r="C1530" s="3" t="s">
        <v>1109</v>
      </c>
      <c r="D1530" s="4">
        <v>45714.0</v>
      </c>
      <c r="E1530" s="3" t="s">
        <v>9</v>
      </c>
      <c r="F1530" s="3" t="s">
        <v>292</v>
      </c>
    </row>
    <row r="1531" ht="22.5" customHeight="1">
      <c r="A1531" s="2" t="s">
        <v>2055</v>
      </c>
      <c r="B1531" s="3" t="s">
        <v>113</v>
      </c>
      <c r="C1531" s="3" t="s">
        <v>1521</v>
      </c>
      <c r="D1531" s="4">
        <v>45720.0</v>
      </c>
      <c r="E1531" s="3" t="s">
        <v>9</v>
      </c>
      <c r="F1531" s="3" t="s">
        <v>451</v>
      </c>
    </row>
    <row r="1532" ht="22.5" customHeight="1">
      <c r="A1532" s="2" t="s">
        <v>2056</v>
      </c>
      <c r="B1532" s="3" t="s">
        <v>113</v>
      </c>
      <c r="C1532" s="3" t="s">
        <v>1521</v>
      </c>
      <c r="D1532" s="4">
        <v>45727.0</v>
      </c>
      <c r="E1532" s="3" t="s">
        <v>9</v>
      </c>
      <c r="F1532" s="3" t="s">
        <v>451</v>
      </c>
    </row>
    <row r="1533" ht="22.5" customHeight="1">
      <c r="A1533" s="2" t="s">
        <v>2057</v>
      </c>
      <c r="B1533" s="3" t="s">
        <v>113</v>
      </c>
      <c r="C1533" s="3" t="s">
        <v>1521</v>
      </c>
      <c r="D1533" s="4">
        <v>45727.0</v>
      </c>
      <c r="E1533" s="3" t="s">
        <v>9</v>
      </c>
      <c r="F1533" s="3" t="s">
        <v>451</v>
      </c>
    </row>
    <row r="1534" ht="22.5" customHeight="1">
      <c r="A1534" s="2" t="s">
        <v>2058</v>
      </c>
      <c r="B1534" s="3" t="s">
        <v>248</v>
      </c>
      <c r="C1534" s="3" t="s">
        <v>249</v>
      </c>
      <c r="D1534" s="4">
        <v>45727.0</v>
      </c>
      <c r="E1534" s="3" t="s">
        <v>9</v>
      </c>
      <c r="F1534" s="3" t="s">
        <v>250</v>
      </c>
    </row>
    <row r="1535" ht="22.5" customHeight="1">
      <c r="A1535" s="2" t="s">
        <v>2059</v>
      </c>
      <c r="B1535" s="3" t="s">
        <v>117</v>
      </c>
      <c r="C1535" s="3" t="s">
        <v>118</v>
      </c>
      <c r="D1535" s="4">
        <v>45709.0</v>
      </c>
      <c r="E1535" s="3" t="s">
        <v>24</v>
      </c>
      <c r="F1535" s="3" t="s">
        <v>119</v>
      </c>
    </row>
    <row r="1536" ht="22.5" customHeight="1">
      <c r="A1536" s="2" t="s">
        <v>2060</v>
      </c>
      <c r="B1536" s="3" t="s">
        <v>2061</v>
      </c>
      <c r="C1536" s="3" t="s">
        <v>2062</v>
      </c>
      <c r="D1536" s="4">
        <v>45709.0</v>
      </c>
      <c r="E1536" s="3" t="s">
        <v>24</v>
      </c>
      <c r="F1536" s="3" t="s">
        <v>2063</v>
      </c>
    </row>
    <row r="1537" ht="22.5" customHeight="1">
      <c r="A1537" s="2" t="s">
        <v>2064</v>
      </c>
      <c r="B1537" s="3" t="s">
        <v>143</v>
      </c>
      <c r="C1537" s="3" t="s">
        <v>144</v>
      </c>
      <c r="D1537" s="4">
        <v>45714.0</v>
      </c>
      <c r="E1537" s="3" t="s">
        <v>9</v>
      </c>
      <c r="F1537" s="3" t="s">
        <v>145</v>
      </c>
    </row>
    <row r="1538" ht="22.5" customHeight="1">
      <c r="A1538" s="2" t="s">
        <v>2065</v>
      </c>
      <c r="B1538" s="3" t="s">
        <v>808</v>
      </c>
      <c r="C1538" s="3" t="s">
        <v>809</v>
      </c>
      <c r="D1538" s="4">
        <v>45714.0</v>
      </c>
      <c r="E1538" s="3" t="s">
        <v>9</v>
      </c>
      <c r="F1538" s="3" t="s">
        <v>812</v>
      </c>
    </row>
    <row r="1539" ht="22.5" customHeight="1">
      <c r="A1539" s="2" t="s">
        <v>2066</v>
      </c>
      <c r="B1539" s="3" t="s">
        <v>117</v>
      </c>
      <c r="C1539" s="3" t="s">
        <v>118</v>
      </c>
      <c r="D1539" s="4">
        <v>45714.0</v>
      </c>
      <c r="E1539" s="3" t="s">
        <v>9</v>
      </c>
      <c r="F1539" s="3" t="s">
        <v>119</v>
      </c>
    </row>
    <row r="1540" ht="22.5" customHeight="1">
      <c r="A1540" s="2" t="s">
        <v>2067</v>
      </c>
      <c r="B1540" s="3" t="s">
        <v>117</v>
      </c>
      <c r="C1540" s="3" t="s">
        <v>118</v>
      </c>
      <c r="D1540" s="4">
        <v>45715.0</v>
      </c>
      <c r="E1540" s="3" t="s">
        <v>9</v>
      </c>
      <c r="F1540" s="3" t="s">
        <v>119</v>
      </c>
    </row>
    <row r="1541" ht="22.5" customHeight="1">
      <c r="A1541" s="2" t="s">
        <v>2068</v>
      </c>
      <c r="B1541" s="3" t="s">
        <v>77</v>
      </c>
      <c r="C1541" s="3" t="s">
        <v>407</v>
      </c>
      <c r="D1541" s="4">
        <v>45715.0</v>
      </c>
      <c r="E1541" s="3" t="s">
        <v>9</v>
      </c>
      <c r="F1541" s="3" t="s">
        <v>79</v>
      </c>
    </row>
    <row r="1542" ht="22.5" customHeight="1">
      <c r="A1542" s="2" t="s">
        <v>2069</v>
      </c>
      <c r="B1542" s="3" t="s">
        <v>77</v>
      </c>
      <c r="C1542" s="3" t="s">
        <v>407</v>
      </c>
      <c r="D1542" s="4">
        <v>45721.0</v>
      </c>
      <c r="E1542" s="3" t="s">
        <v>9</v>
      </c>
      <c r="F1542" s="3" t="s">
        <v>79</v>
      </c>
    </row>
    <row r="1543" ht="22.5" customHeight="1">
      <c r="A1543" s="2" t="s">
        <v>2070</v>
      </c>
      <c r="B1543" s="3" t="s">
        <v>1767</v>
      </c>
      <c r="C1543" s="3" t="s">
        <v>1967</v>
      </c>
      <c r="D1543" s="4">
        <v>45734.0</v>
      </c>
      <c r="E1543" s="3" t="s">
        <v>9</v>
      </c>
      <c r="F1543" s="3" t="s">
        <v>1769</v>
      </c>
    </row>
    <row r="1544" ht="22.5" customHeight="1">
      <c r="A1544" s="2" t="s">
        <v>2071</v>
      </c>
      <c r="B1544" s="3" t="s">
        <v>60</v>
      </c>
      <c r="C1544" s="3" t="s">
        <v>61</v>
      </c>
      <c r="D1544" s="4">
        <v>45728.0</v>
      </c>
      <c r="E1544" s="3" t="s">
        <v>9</v>
      </c>
      <c r="F1544" s="3" t="s">
        <v>62</v>
      </c>
    </row>
    <row r="1545" ht="22.5" customHeight="1">
      <c r="A1545" s="2" t="s">
        <v>2072</v>
      </c>
      <c r="B1545" s="3" t="s">
        <v>60</v>
      </c>
      <c r="C1545" s="3" t="s">
        <v>61</v>
      </c>
      <c r="D1545" s="4">
        <v>45735.0</v>
      </c>
      <c r="E1545" s="3" t="s">
        <v>9</v>
      </c>
      <c r="F1545" s="3" t="s">
        <v>62</v>
      </c>
    </row>
    <row r="1546" ht="22.5" customHeight="1">
      <c r="A1546" s="2" t="s">
        <v>2073</v>
      </c>
      <c r="B1546" s="3" t="s">
        <v>55</v>
      </c>
      <c r="C1546" s="3" t="s">
        <v>140</v>
      </c>
      <c r="D1546" s="4">
        <v>45721.0</v>
      </c>
      <c r="E1546" s="3" t="s">
        <v>9</v>
      </c>
      <c r="F1546" s="3" t="s">
        <v>58</v>
      </c>
    </row>
    <row r="1547" ht="22.5" customHeight="1">
      <c r="A1547" s="2" t="s">
        <v>2074</v>
      </c>
      <c r="B1547" s="3" t="s">
        <v>55</v>
      </c>
      <c r="C1547" s="3" t="s">
        <v>140</v>
      </c>
      <c r="D1547" s="4">
        <v>45728.0</v>
      </c>
      <c r="E1547" s="3" t="s">
        <v>9</v>
      </c>
      <c r="F1547" s="3" t="s">
        <v>58</v>
      </c>
    </row>
    <row r="1548" ht="22.5" customHeight="1">
      <c r="A1548" s="2" t="s">
        <v>2075</v>
      </c>
      <c r="B1548" s="3" t="s">
        <v>83</v>
      </c>
      <c r="C1548" s="3" t="s">
        <v>84</v>
      </c>
      <c r="D1548" s="4">
        <v>45734.0</v>
      </c>
      <c r="E1548" s="3" t="s">
        <v>9</v>
      </c>
      <c r="F1548" s="3" t="s">
        <v>312</v>
      </c>
    </row>
    <row r="1549" ht="22.5" customHeight="1">
      <c r="A1549" s="2" t="s">
        <v>2076</v>
      </c>
      <c r="B1549" s="3" t="s">
        <v>109</v>
      </c>
      <c r="C1549" s="3" t="s">
        <v>447</v>
      </c>
      <c r="D1549" s="4">
        <v>45349.0</v>
      </c>
      <c r="E1549" s="3" t="s">
        <v>9</v>
      </c>
      <c r="F1549" s="3" t="s">
        <v>951</v>
      </c>
    </row>
    <row r="1550" ht="22.5" customHeight="1">
      <c r="A1550" s="2" t="s">
        <v>2077</v>
      </c>
      <c r="B1550" s="3" t="s">
        <v>161</v>
      </c>
      <c r="C1550" s="3" t="s">
        <v>2078</v>
      </c>
      <c r="D1550" s="4">
        <v>45727.0</v>
      </c>
      <c r="E1550" s="3" t="s">
        <v>9</v>
      </c>
      <c r="F1550" s="3" t="s">
        <v>163</v>
      </c>
    </row>
    <row r="1551" ht="22.5" customHeight="1">
      <c r="A1551" s="2" t="s">
        <v>2079</v>
      </c>
      <c r="B1551" s="3" t="s">
        <v>161</v>
      </c>
      <c r="C1551" s="3" t="s">
        <v>162</v>
      </c>
      <c r="D1551" s="4">
        <v>45734.0</v>
      </c>
      <c r="E1551" s="3" t="s">
        <v>9</v>
      </c>
      <c r="F1551" s="3" t="s">
        <v>337</v>
      </c>
    </row>
    <row r="1552" ht="22.5" customHeight="1">
      <c r="A1552" s="2" t="s">
        <v>2080</v>
      </c>
      <c r="B1552" s="3" t="s">
        <v>1599</v>
      </c>
      <c r="C1552" s="3" t="s">
        <v>1600</v>
      </c>
      <c r="D1552" s="4">
        <v>45714.0</v>
      </c>
      <c r="E1552" s="3" t="s">
        <v>57</v>
      </c>
      <c r="F1552" s="3" t="s">
        <v>1601</v>
      </c>
    </row>
    <row r="1553" ht="22.5" customHeight="1">
      <c r="A1553" s="2" t="s">
        <v>2081</v>
      </c>
      <c r="B1553" s="3" t="s">
        <v>161</v>
      </c>
      <c r="C1553" s="3" t="s">
        <v>162</v>
      </c>
      <c r="D1553" s="4">
        <v>45715.0</v>
      </c>
      <c r="E1553" s="3" t="s">
        <v>9</v>
      </c>
      <c r="F1553" s="3" t="s">
        <v>163</v>
      </c>
    </row>
    <row r="1554" ht="22.5" customHeight="1">
      <c r="A1554" s="2" t="s">
        <v>2082</v>
      </c>
      <c r="B1554" s="3" t="s">
        <v>1073</v>
      </c>
      <c r="C1554" s="3" t="s">
        <v>1074</v>
      </c>
      <c r="D1554" s="4">
        <v>45682.0</v>
      </c>
      <c r="E1554" s="3" t="s">
        <v>24</v>
      </c>
      <c r="F1554" s="3" t="s">
        <v>2083</v>
      </c>
    </row>
    <row r="1555" ht="22.5" customHeight="1">
      <c r="A1555" s="2" t="s">
        <v>2084</v>
      </c>
      <c r="B1555" s="3" t="s">
        <v>1073</v>
      </c>
      <c r="C1555" s="3" t="s">
        <v>1074</v>
      </c>
      <c r="D1555" s="4">
        <v>45713.0</v>
      </c>
      <c r="E1555" s="3" t="s">
        <v>24</v>
      </c>
      <c r="F1555" s="3" t="s">
        <v>2085</v>
      </c>
    </row>
    <row r="1556" ht="22.5" customHeight="1">
      <c r="A1556" s="2" t="s">
        <v>2086</v>
      </c>
      <c r="B1556" s="3" t="s">
        <v>113</v>
      </c>
      <c r="C1556" s="3" t="s">
        <v>114</v>
      </c>
      <c r="D1556" s="4">
        <v>45734.0</v>
      </c>
      <c r="E1556" s="3" t="s">
        <v>9</v>
      </c>
      <c r="F1556" s="3" t="s">
        <v>451</v>
      </c>
    </row>
    <row r="1557" ht="22.5" customHeight="1">
      <c r="A1557" s="2" t="s">
        <v>2087</v>
      </c>
      <c r="B1557" s="3" t="s">
        <v>39</v>
      </c>
      <c r="C1557" s="3" t="s">
        <v>40</v>
      </c>
      <c r="D1557" s="4">
        <v>45727.0</v>
      </c>
      <c r="E1557" s="3" t="s">
        <v>9</v>
      </c>
      <c r="F1557" s="3" t="s">
        <v>525</v>
      </c>
    </row>
    <row r="1558" ht="22.5" customHeight="1">
      <c r="A1558" s="2" t="s">
        <v>2088</v>
      </c>
      <c r="B1558" s="3" t="s">
        <v>39</v>
      </c>
      <c r="C1558" s="3" t="s">
        <v>40</v>
      </c>
      <c r="D1558" s="4">
        <v>45734.0</v>
      </c>
      <c r="E1558" s="3" t="s">
        <v>9</v>
      </c>
      <c r="F1558" s="3" t="s">
        <v>190</v>
      </c>
    </row>
    <row r="1559" ht="22.5" customHeight="1">
      <c r="A1559" s="2" t="s">
        <v>2089</v>
      </c>
      <c r="B1559" s="3" t="s">
        <v>1599</v>
      </c>
      <c r="C1559" s="3" t="s">
        <v>1600</v>
      </c>
      <c r="D1559" s="4">
        <v>45734.0</v>
      </c>
      <c r="E1559" s="3" t="s">
        <v>9</v>
      </c>
      <c r="F1559" s="3" t="s">
        <v>1601</v>
      </c>
    </row>
    <row r="1560" ht="22.5" customHeight="1">
      <c r="A1560" s="2" t="s">
        <v>2090</v>
      </c>
      <c r="B1560" s="3" t="s">
        <v>126</v>
      </c>
      <c r="C1560" s="3" t="s">
        <v>127</v>
      </c>
      <c r="D1560" s="4">
        <v>45714.0</v>
      </c>
      <c r="E1560" s="3" t="s">
        <v>9</v>
      </c>
      <c r="F1560" s="3" t="s">
        <v>128</v>
      </c>
    </row>
    <row r="1561" ht="22.5" customHeight="1">
      <c r="A1561" s="2" t="s">
        <v>2091</v>
      </c>
      <c r="B1561" s="3" t="s">
        <v>109</v>
      </c>
      <c r="C1561" s="3" t="s">
        <v>582</v>
      </c>
      <c r="D1561" s="4">
        <v>45734.0</v>
      </c>
      <c r="E1561" s="3" t="s">
        <v>9</v>
      </c>
      <c r="F1561" s="3" t="s">
        <v>583</v>
      </c>
    </row>
    <row r="1562" ht="22.5" customHeight="1">
      <c r="A1562" s="2" t="s">
        <v>2092</v>
      </c>
      <c r="B1562" s="3" t="s">
        <v>55</v>
      </c>
      <c r="C1562" s="3" t="s">
        <v>140</v>
      </c>
      <c r="D1562" s="4">
        <v>45736.0</v>
      </c>
      <c r="E1562" s="3" t="s">
        <v>57</v>
      </c>
      <c r="F1562" s="3" t="s">
        <v>58</v>
      </c>
    </row>
    <row r="1563" ht="22.5" customHeight="1">
      <c r="A1563" s="2" t="s">
        <v>2093</v>
      </c>
      <c r="B1563" s="3" t="s">
        <v>18</v>
      </c>
      <c r="C1563" s="3" t="s">
        <v>19</v>
      </c>
      <c r="D1563" s="4">
        <v>45721.0</v>
      </c>
      <c r="E1563" s="3" t="s">
        <v>9</v>
      </c>
      <c r="F1563" s="3" t="s">
        <v>20</v>
      </c>
    </row>
    <row r="1564" ht="22.5" customHeight="1">
      <c r="A1564" s="2" t="s">
        <v>2094</v>
      </c>
      <c r="B1564" s="3" t="s">
        <v>1536</v>
      </c>
      <c r="C1564" s="3" t="s">
        <v>1537</v>
      </c>
      <c r="D1564" s="4">
        <v>45734.0</v>
      </c>
      <c r="E1564" s="3" t="s">
        <v>9</v>
      </c>
      <c r="F1564" s="3" t="s">
        <v>1650</v>
      </c>
    </row>
    <row r="1565" ht="22.5" customHeight="1">
      <c r="A1565" s="2" t="s">
        <v>2095</v>
      </c>
      <c r="B1565" s="3" t="s">
        <v>1728</v>
      </c>
      <c r="C1565" s="3" t="s">
        <v>1817</v>
      </c>
      <c r="D1565" s="4">
        <v>45371.0</v>
      </c>
      <c r="E1565" s="3" t="s">
        <v>9</v>
      </c>
      <c r="F1565" s="3" t="s">
        <v>1730</v>
      </c>
    </row>
    <row r="1566" ht="22.5" customHeight="1">
      <c r="A1566" s="2" t="s">
        <v>2096</v>
      </c>
      <c r="B1566" s="3" t="s">
        <v>27</v>
      </c>
      <c r="C1566" s="3" t="s">
        <v>571</v>
      </c>
      <c r="D1566" s="4">
        <v>45734.0</v>
      </c>
      <c r="E1566" s="3" t="s">
        <v>9</v>
      </c>
      <c r="F1566" s="3" t="s">
        <v>29</v>
      </c>
    </row>
    <row r="1567" ht="22.5" customHeight="1">
      <c r="A1567" s="2" t="s">
        <v>2097</v>
      </c>
      <c r="B1567" s="3" t="s">
        <v>12</v>
      </c>
      <c r="C1567" s="3" t="s">
        <v>1109</v>
      </c>
      <c r="D1567" s="4">
        <v>45720.0</v>
      </c>
      <c r="E1567" s="3" t="s">
        <v>9</v>
      </c>
      <c r="F1567" s="3" t="s">
        <v>14</v>
      </c>
    </row>
    <row r="1568" ht="22.5" customHeight="1">
      <c r="A1568" s="2" t="s">
        <v>2098</v>
      </c>
      <c r="B1568" s="3" t="s">
        <v>12</v>
      </c>
      <c r="C1568" s="3" t="s">
        <v>1109</v>
      </c>
      <c r="D1568" s="4">
        <v>45734.0</v>
      </c>
      <c r="E1568" s="3" t="s">
        <v>9</v>
      </c>
      <c r="F1568" s="3" t="s">
        <v>292</v>
      </c>
    </row>
    <row r="1569" ht="22.5" customHeight="1">
      <c r="A1569" s="2" t="s">
        <v>2099</v>
      </c>
      <c r="B1569" s="3" t="s">
        <v>12</v>
      </c>
      <c r="C1569" s="3" t="s">
        <v>1109</v>
      </c>
      <c r="D1569" s="4">
        <v>45721.0</v>
      </c>
      <c r="E1569" s="3" t="s">
        <v>24</v>
      </c>
      <c r="F1569" s="3" t="s">
        <v>292</v>
      </c>
    </row>
    <row r="1570" ht="22.5" customHeight="1">
      <c r="A1570" s="2" t="s">
        <v>2100</v>
      </c>
      <c r="B1570" s="3" t="s">
        <v>2012</v>
      </c>
      <c r="C1570" s="3" t="s">
        <v>2013</v>
      </c>
      <c r="D1570" s="4">
        <v>45714.0</v>
      </c>
      <c r="E1570" s="3" t="s">
        <v>57</v>
      </c>
      <c r="F1570" s="3" t="s">
        <v>1601</v>
      </c>
    </row>
    <row r="1571" ht="22.5" customHeight="1">
      <c r="A1571" s="2" t="s">
        <v>2101</v>
      </c>
      <c r="B1571" s="3" t="s">
        <v>83</v>
      </c>
      <c r="C1571" s="3" t="s">
        <v>84</v>
      </c>
      <c r="D1571" s="4">
        <v>45722.0</v>
      </c>
      <c r="E1571" s="3" t="s">
        <v>9</v>
      </c>
      <c r="F1571" s="3" t="s">
        <v>312</v>
      </c>
    </row>
    <row r="1572" ht="22.5" customHeight="1">
      <c r="A1572" s="2" t="s">
        <v>2102</v>
      </c>
      <c r="B1572" s="3" t="s">
        <v>71</v>
      </c>
      <c r="C1572" s="3" t="s">
        <v>72</v>
      </c>
      <c r="D1572" s="4">
        <v>45699.0</v>
      </c>
      <c r="E1572" s="3" t="s">
        <v>9</v>
      </c>
      <c r="F1572" s="3" t="s">
        <v>73</v>
      </c>
    </row>
    <row r="1573" ht="22.5" customHeight="1">
      <c r="A1573" s="2" t="s">
        <v>2103</v>
      </c>
      <c r="B1573" s="3" t="s">
        <v>71</v>
      </c>
      <c r="C1573" s="3" t="s">
        <v>72</v>
      </c>
      <c r="D1573" s="4">
        <v>45722.0</v>
      </c>
      <c r="E1573" s="3" t="s">
        <v>9</v>
      </c>
      <c r="F1573" s="3" t="s">
        <v>73</v>
      </c>
    </row>
    <row r="1574" ht="22.5" customHeight="1">
      <c r="A1574" s="2" t="s">
        <v>2104</v>
      </c>
      <c r="B1574" s="3" t="s">
        <v>71</v>
      </c>
      <c r="C1574" s="3" t="s">
        <v>72</v>
      </c>
      <c r="D1574" s="4">
        <v>45727.0</v>
      </c>
      <c r="E1574" s="3" t="s">
        <v>9</v>
      </c>
      <c r="F1574" s="3" t="s">
        <v>73</v>
      </c>
    </row>
    <row r="1575" ht="22.5" customHeight="1">
      <c r="A1575" s="2" t="s">
        <v>2105</v>
      </c>
      <c r="B1575" s="3" t="s">
        <v>71</v>
      </c>
      <c r="C1575" s="3" t="s">
        <v>72</v>
      </c>
      <c r="D1575" s="4">
        <v>45734.0</v>
      </c>
      <c r="E1575" s="3" t="s">
        <v>9</v>
      </c>
      <c r="F1575" s="3" t="s">
        <v>73</v>
      </c>
    </row>
    <row r="1576" ht="22.5" customHeight="1">
      <c r="A1576" s="2" t="s">
        <v>2106</v>
      </c>
      <c r="B1576" s="3" t="s">
        <v>71</v>
      </c>
      <c r="C1576" s="3" t="s">
        <v>72</v>
      </c>
      <c r="D1576" s="4">
        <v>45741.0</v>
      </c>
      <c r="E1576" s="3" t="s">
        <v>9</v>
      </c>
      <c r="F1576" s="3" t="s">
        <v>73</v>
      </c>
    </row>
    <row r="1577" ht="22.5" customHeight="1">
      <c r="A1577" s="2" t="s">
        <v>2107</v>
      </c>
      <c r="B1577" s="3" t="s">
        <v>1671</v>
      </c>
      <c r="C1577" s="3" t="s">
        <v>2108</v>
      </c>
      <c r="D1577" s="4">
        <v>45715.0</v>
      </c>
      <c r="E1577" s="3" t="s">
        <v>24</v>
      </c>
      <c r="F1577" s="3" t="s">
        <v>1538</v>
      </c>
    </row>
    <row r="1578" ht="22.5" customHeight="1">
      <c r="A1578" s="2" t="s">
        <v>2109</v>
      </c>
      <c r="B1578" s="3" t="s">
        <v>105</v>
      </c>
      <c r="C1578" s="3" t="s">
        <v>428</v>
      </c>
      <c r="D1578" s="4">
        <v>45741.0</v>
      </c>
      <c r="E1578" s="3" t="s">
        <v>9</v>
      </c>
      <c r="F1578" s="3" t="s">
        <v>151</v>
      </c>
    </row>
    <row r="1579" ht="22.5" customHeight="1">
      <c r="A1579" s="2" t="s">
        <v>2110</v>
      </c>
      <c r="B1579" s="3" t="s">
        <v>183</v>
      </c>
      <c r="C1579" s="3" t="s">
        <v>184</v>
      </c>
      <c r="D1579" s="4">
        <v>45721.0</v>
      </c>
      <c r="E1579" s="3" t="s">
        <v>9</v>
      </c>
      <c r="F1579" s="3" t="s">
        <v>185</v>
      </c>
    </row>
    <row r="1580" ht="22.5" customHeight="1">
      <c r="A1580" s="2" t="s">
        <v>2111</v>
      </c>
      <c r="B1580" s="3" t="s">
        <v>1767</v>
      </c>
      <c r="C1580" s="3" t="s">
        <v>1768</v>
      </c>
      <c r="D1580" s="4">
        <v>45715.0</v>
      </c>
      <c r="E1580" s="3" t="s">
        <v>24</v>
      </c>
      <c r="F1580" s="3" t="s">
        <v>1769</v>
      </c>
    </row>
    <row r="1581" ht="22.5" customHeight="1">
      <c r="A1581" s="2" t="s">
        <v>2112</v>
      </c>
      <c r="B1581" s="3" t="s">
        <v>1767</v>
      </c>
      <c r="C1581" s="3" t="s">
        <v>1768</v>
      </c>
      <c r="D1581" s="4">
        <v>45715.0</v>
      </c>
      <c r="E1581" s="3" t="s">
        <v>9</v>
      </c>
      <c r="F1581" s="3" t="s">
        <v>1769</v>
      </c>
    </row>
    <row r="1582" ht="22.5" customHeight="1">
      <c r="A1582" s="2" t="s">
        <v>2113</v>
      </c>
      <c r="B1582" s="3" t="s">
        <v>117</v>
      </c>
      <c r="C1582" s="3" t="s">
        <v>118</v>
      </c>
      <c r="D1582" s="4">
        <v>45715.0</v>
      </c>
      <c r="E1582" s="3" t="s">
        <v>9</v>
      </c>
      <c r="F1582" s="3" t="s">
        <v>119</v>
      </c>
    </row>
    <row r="1583" ht="22.5" customHeight="1">
      <c r="A1583" s="2" t="s">
        <v>2114</v>
      </c>
      <c r="B1583" s="3" t="s">
        <v>12</v>
      </c>
      <c r="C1583" s="3" t="s">
        <v>1109</v>
      </c>
      <c r="D1583" s="4">
        <v>45715.0</v>
      </c>
      <c r="E1583" s="3" t="s">
        <v>24</v>
      </c>
      <c r="F1583" s="3" t="s">
        <v>292</v>
      </c>
    </row>
    <row r="1584" ht="22.5" customHeight="1">
      <c r="A1584" s="2" t="s">
        <v>2115</v>
      </c>
      <c r="B1584" s="3" t="s">
        <v>126</v>
      </c>
      <c r="C1584" s="3" t="s">
        <v>127</v>
      </c>
      <c r="D1584" s="4">
        <v>45715.0</v>
      </c>
      <c r="E1584" s="3" t="s">
        <v>9</v>
      </c>
      <c r="F1584" s="3" t="s">
        <v>128</v>
      </c>
    </row>
    <row r="1585" ht="22.5" customHeight="1">
      <c r="A1585" s="2" t="s">
        <v>2116</v>
      </c>
      <c r="B1585" s="3" t="s">
        <v>136</v>
      </c>
      <c r="C1585" s="3" t="s">
        <v>256</v>
      </c>
      <c r="D1585" s="4">
        <v>45715.0</v>
      </c>
      <c r="E1585" s="3" t="s">
        <v>9</v>
      </c>
      <c r="F1585" s="3" t="s">
        <v>412</v>
      </c>
    </row>
    <row r="1586" ht="22.5" customHeight="1">
      <c r="A1586" s="2" t="s">
        <v>2117</v>
      </c>
      <c r="B1586" s="3" t="s">
        <v>248</v>
      </c>
      <c r="C1586" s="3" t="s">
        <v>249</v>
      </c>
      <c r="D1586" s="4">
        <v>45721.0</v>
      </c>
      <c r="E1586" s="3" t="s">
        <v>9</v>
      </c>
      <c r="F1586" s="3" t="s">
        <v>250</v>
      </c>
    </row>
    <row r="1587" ht="22.5" customHeight="1">
      <c r="A1587" s="2" t="s">
        <v>2118</v>
      </c>
      <c r="B1587" s="3" t="s">
        <v>161</v>
      </c>
      <c r="C1587" s="3" t="s">
        <v>162</v>
      </c>
      <c r="D1587" s="4">
        <v>45741.0</v>
      </c>
      <c r="E1587" s="3" t="s">
        <v>9</v>
      </c>
      <c r="F1587" s="3" t="s">
        <v>337</v>
      </c>
    </row>
    <row r="1588" ht="22.5" customHeight="1">
      <c r="A1588" s="2" t="s">
        <v>2119</v>
      </c>
      <c r="B1588" s="3" t="s">
        <v>12</v>
      </c>
      <c r="C1588" s="3" t="s">
        <v>1109</v>
      </c>
      <c r="D1588" s="4">
        <v>45719.0</v>
      </c>
      <c r="E1588" s="3" t="s">
        <v>9</v>
      </c>
      <c r="F1588" s="3" t="s">
        <v>292</v>
      </c>
    </row>
    <row r="1589" ht="22.5" customHeight="1">
      <c r="A1589" s="2" t="s">
        <v>2120</v>
      </c>
      <c r="B1589" s="3" t="s">
        <v>970</v>
      </c>
      <c r="C1589" s="3" t="s">
        <v>1169</v>
      </c>
      <c r="D1589" s="4">
        <v>45721.0</v>
      </c>
      <c r="E1589" s="3" t="s">
        <v>9</v>
      </c>
      <c r="F1589" s="3" t="s">
        <v>972</v>
      </c>
    </row>
    <row r="1590" ht="22.5" customHeight="1">
      <c r="A1590" s="2" t="s">
        <v>2121</v>
      </c>
      <c r="B1590" s="3" t="s">
        <v>970</v>
      </c>
      <c r="C1590" s="3" t="s">
        <v>1169</v>
      </c>
      <c r="D1590" s="4">
        <v>45722.0</v>
      </c>
      <c r="E1590" s="3" t="s">
        <v>9</v>
      </c>
      <c r="F1590" s="3" t="s">
        <v>972</v>
      </c>
    </row>
    <row r="1591" ht="22.5" customHeight="1">
      <c r="A1591" s="2" t="s">
        <v>2122</v>
      </c>
      <c r="B1591" s="3" t="s">
        <v>970</v>
      </c>
      <c r="C1591" s="3" t="s">
        <v>1169</v>
      </c>
      <c r="D1591" s="4">
        <v>45728.0</v>
      </c>
      <c r="E1591" s="3" t="s">
        <v>9</v>
      </c>
      <c r="F1591" s="3" t="s">
        <v>972</v>
      </c>
    </row>
    <row r="1592" ht="22.5" customHeight="1">
      <c r="A1592" s="2" t="s">
        <v>2123</v>
      </c>
      <c r="B1592" s="3" t="s">
        <v>269</v>
      </c>
      <c r="C1592" s="3" t="s">
        <v>270</v>
      </c>
      <c r="D1592" s="4">
        <v>45721.0</v>
      </c>
      <c r="E1592" s="3" t="s">
        <v>9</v>
      </c>
      <c r="F1592" s="3" t="s">
        <v>2124</v>
      </c>
    </row>
    <row r="1593" ht="22.5" customHeight="1">
      <c r="A1593" s="2" t="s">
        <v>2125</v>
      </c>
      <c r="B1593" s="3" t="s">
        <v>269</v>
      </c>
      <c r="C1593" s="3" t="s">
        <v>270</v>
      </c>
      <c r="D1593" s="4">
        <v>45722.0</v>
      </c>
      <c r="E1593" s="3" t="s">
        <v>9</v>
      </c>
      <c r="F1593" s="3" t="s">
        <v>2124</v>
      </c>
    </row>
    <row r="1594" ht="22.5" customHeight="1">
      <c r="A1594" s="2" t="s">
        <v>2126</v>
      </c>
      <c r="B1594" s="3" t="s">
        <v>269</v>
      </c>
      <c r="C1594" s="3" t="s">
        <v>270</v>
      </c>
      <c r="D1594" s="4">
        <v>45723.0</v>
      </c>
      <c r="E1594" s="3" t="s">
        <v>9</v>
      </c>
      <c r="F1594" s="3" t="s">
        <v>2124</v>
      </c>
    </row>
    <row r="1595" ht="22.5" customHeight="1">
      <c r="A1595" s="2" t="s">
        <v>2127</v>
      </c>
      <c r="B1595" s="3" t="s">
        <v>22</v>
      </c>
      <c r="C1595" s="3" t="s">
        <v>23</v>
      </c>
      <c r="D1595" s="4">
        <v>45734.0</v>
      </c>
      <c r="E1595" s="3" t="s">
        <v>9</v>
      </c>
      <c r="F1595" s="3" t="s">
        <v>275</v>
      </c>
    </row>
    <row r="1596" ht="22.5" customHeight="1">
      <c r="A1596" s="2" t="s">
        <v>2128</v>
      </c>
      <c r="B1596" s="3" t="s">
        <v>295</v>
      </c>
      <c r="C1596" s="3" t="s">
        <v>299</v>
      </c>
      <c r="D1596" s="4">
        <v>45719.0</v>
      </c>
      <c r="E1596" s="3" t="s">
        <v>24</v>
      </c>
      <c r="F1596" s="3" t="s">
        <v>593</v>
      </c>
    </row>
    <row r="1597" ht="22.5" customHeight="1">
      <c r="A1597" s="2" t="s">
        <v>2129</v>
      </c>
      <c r="B1597" s="3" t="s">
        <v>77</v>
      </c>
      <c r="C1597" s="3" t="s">
        <v>407</v>
      </c>
      <c r="D1597" s="4">
        <v>45720.0</v>
      </c>
      <c r="E1597" s="3" t="s">
        <v>9</v>
      </c>
      <c r="F1597" s="3" t="s">
        <v>79</v>
      </c>
    </row>
    <row r="1598" ht="22.5" customHeight="1">
      <c r="A1598" s="2" t="s">
        <v>2130</v>
      </c>
      <c r="B1598" s="3" t="s">
        <v>117</v>
      </c>
      <c r="C1598" s="3" t="s">
        <v>118</v>
      </c>
      <c r="D1598" s="4">
        <v>45720.0</v>
      </c>
      <c r="E1598" s="3" t="s">
        <v>24</v>
      </c>
      <c r="F1598" s="3" t="s">
        <v>119</v>
      </c>
    </row>
    <row r="1599" ht="22.5" customHeight="1">
      <c r="A1599" s="2" t="s">
        <v>2131</v>
      </c>
      <c r="B1599" s="3" t="s">
        <v>117</v>
      </c>
      <c r="C1599" s="3" t="s">
        <v>118</v>
      </c>
      <c r="D1599" s="4">
        <v>45728.0</v>
      </c>
      <c r="E1599" s="3" t="s">
        <v>9</v>
      </c>
      <c r="F1599" s="3" t="s">
        <v>119</v>
      </c>
    </row>
    <row r="1600" ht="22.5" customHeight="1">
      <c r="A1600" s="2" t="s">
        <v>2132</v>
      </c>
      <c r="B1600" s="3" t="s">
        <v>1697</v>
      </c>
      <c r="C1600" s="3" t="s">
        <v>1797</v>
      </c>
      <c r="D1600" s="4">
        <v>45721.0</v>
      </c>
      <c r="E1600" s="3" t="s">
        <v>9</v>
      </c>
      <c r="F1600" s="3" t="s">
        <v>1735</v>
      </c>
    </row>
    <row r="1601" ht="22.5" customHeight="1">
      <c r="A1601" s="2" t="s">
        <v>2133</v>
      </c>
      <c r="B1601" s="3" t="s">
        <v>1697</v>
      </c>
      <c r="C1601" s="3" t="s">
        <v>1797</v>
      </c>
      <c r="D1601" s="4">
        <v>45722.0</v>
      </c>
      <c r="E1601" s="3" t="s">
        <v>24</v>
      </c>
      <c r="F1601" s="3" t="s">
        <v>1735</v>
      </c>
    </row>
    <row r="1602" ht="22.5" customHeight="1">
      <c r="A1602" s="2" t="s">
        <v>2134</v>
      </c>
      <c r="B1602" s="3" t="s">
        <v>117</v>
      </c>
      <c r="C1602" s="3" t="s">
        <v>118</v>
      </c>
      <c r="D1602" s="4">
        <v>45729.0</v>
      </c>
      <c r="E1602" s="3" t="s">
        <v>9</v>
      </c>
      <c r="F1602" s="3" t="s">
        <v>119</v>
      </c>
    </row>
    <row r="1603" ht="22.5" customHeight="1">
      <c r="A1603" s="2" t="s">
        <v>2135</v>
      </c>
      <c r="B1603" s="3" t="s">
        <v>174</v>
      </c>
      <c r="C1603" s="3" t="s">
        <v>204</v>
      </c>
      <c r="D1603" s="4">
        <v>45728.0</v>
      </c>
      <c r="E1603" s="3" t="s">
        <v>9</v>
      </c>
      <c r="F1603" s="3" t="s">
        <v>205</v>
      </c>
    </row>
    <row r="1604" ht="22.5" customHeight="1">
      <c r="A1604" s="2" t="s">
        <v>2136</v>
      </c>
      <c r="B1604" s="3" t="s">
        <v>930</v>
      </c>
      <c r="C1604" s="3" t="s">
        <v>931</v>
      </c>
      <c r="D1604" s="4">
        <v>45722.0</v>
      </c>
      <c r="E1604" s="3" t="s">
        <v>9</v>
      </c>
      <c r="F1604" s="3" t="s">
        <v>932</v>
      </c>
    </row>
    <row r="1605" ht="22.5" customHeight="1">
      <c r="A1605" s="2" t="s">
        <v>2137</v>
      </c>
      <c r="B1605" s="3" t="s">
        <v>930</v>
      </c>
      <c r="C1605" s="3" t="s">
        <v>931</v>
      </c>
      <c r="D1605" s="4">
        <v>45741.0</v>
      </c>
      <c r="E1605" s="3" t="s">
        <v>9</v>
      </c>
      <c r="F1605" s="3" t="s">
        <v>932</v>
      </c>
    </row>
    <row r="1606" ht="22.5" customHeight="1">
      <c r="A1606" s="2" t="s">
        <v>2138</v>
      </c>
      <c r="B1606" s="3" t="s">
        <v>930</v>
      </c>
      <c r="C1606" s="3" t="s">
        <v>931</v>
      </c>
      <c r="D1606" s="4">
        <v>45748.0</v>
      </c>
      <c r="E1606" s="3" t="s">
        <v>9</v>
      </c>
      <c r="F1606" s="3" t="s">
        <v>932</v>
      </c>
    </row>
    <row r="1607" ht="22.5" customHeight="1">
      <c r="A1607" s="2" t="s">
        <v>2139</v>
      </c>
      <c r="B1607" s="3" t="s">
        <v>83</v>
      </c>
      <c r="C1607" s="3" t="s">
        <v>84</v>
      </c>
      <c r="D1607" s="4">
        <v>45722.0</v>
      </c>
      <c r="E1607" s="3" t="s">
        <v>24</v>
      </c>
      <c r="F1607" s="3" t="s">
        <v>312</v>
      </c>
    </row>
    <row r="1608" ht="22.5" customHeight="1">
      <c r="A1608" s="2" t="s">
        <v>2140</v>
      </c>
      <c r="B1608" s="3" t="s">
        <v>479</v>
      </c>
      <c r="C1608" s="3" t="s">
        <v>480</v>
      </c>
      <c r="D1608" s="4">
        <v>45721.0</v>
      </c>
      <c r="E1608" s="3" t="s">
        <v>57</v>
      </c>
      <c r="F1608" s="3" t="s">
        <v>924</v>
      </c>
    </row>
    <row r="1609" ht="22.5" customHeight="1">
      <c r="A1609" s="2" t="s">
        <v>2141</v>
      </c>
      <c r="B1609" s="3" t="s">
        <v>22</v>
      </c>
      <c r="C1609" s="3" t="s">
        <v>2142</v>
      </c>
      <c r="D1609" s="4">
        <v>45722.0</v>
      </c>
      <c r="E1609" s="3" t="s">
        <v>9</v>
      </c>
      <c r="F1609" s="3" t="s">
        <v>1269</v>
      </c>
    </row>
    <row r="1610" ht="22.5" customHeight="1">
      <c r="A1610" s="2" t="s">
        <v>2143</v>
      </c>
      <c r="B1610" s="3" t="s">
        <v>126</v>
      </c>
      <c r="C1610" s="3" t="s">
        <v>127</v>
      </c>
      <c r="D1610" s="4">
        <v>45721.0</v>
      </c>
      <c r="E1610" s="3" t="s">
        <v>9</v>
      </c>
      <c r="F1610" s="3" t="s">
        <v>128</v>
      </c>
    </row>
    <row r="1611" ht="22.5" customHeight="1">
      <c r="A1611" s="2" t="s">
        <v>2144</v>
      </c>
      <c r="B1611" s="3" t="s">
        <v>126</v>
      </c>
      <c r="C1611" s="3" t="s">
        <v>127</v>
      </c>
      <c r="D1611" s="4">
        <v>45722.0</v>
      </c>
      <c r="E1611" s="3" t="s">
        <v>9</v>
      </c>
      <c r="F1611" s="3" t="s">
        <v>128</v>
      </c>
    </row>
    <row r="1612" ht="22.5" customHeight="1">
      <c r="A1612" s="2" t="s">
        <v>2145</v>
      </c>
      <c r="B1612" s="3" t="s">
        <v>126</v>
      </c>
      <c r="C1612" s="3" t="s">
        <v>127</v>
      </c>
      <c r="D1612" s="4">
        <v>45723.0</v>
      </c>
      <c r="E1612" s="3" t="s">
        <v>9</v>
      </c>
      <c r="F1612" s="3" t="s">
        <v>128</v>
      </c>
    </row>
    <row r="1613" ht="22.5" customHeight="1">
      <c r="A1613" s="2" t="s">
        <v>2146</v>
      </c>
      <c r="B1613" s="3" t="s">
        <v>1536</v>
      </c>
      <c r="C1613" s="3" t="s">
        <v>2147</v>
      </c>
      <c r="D1613" s="4">
        <v>45748.0</v>
      </c>
      <c r="E1613" s="3" t="s">
        <v>9</v>
      </c>
      <c r="F1613" s="3" t="s">
        <v>1650</v>
      </c>
    </row>
    <row r="1614" ht="22.5" customHeight="1">
      <c r="A1614" s="2" t="s">
        <v>2148</v>
      </c>
      <c r="B1614" s="3" t="s">
        <v>242</v>
      </c>
      <c r="C1614" s="3" t="s">
        <v>243</v>
      </c>
      <c r="D1614" s="4">
        <v>45733.0</v>
      </c>
      <c r="E1614" s="3" t="s">
        <v>9</v>
      </c>
      <c r="F1614" s="3" t="s">
        <v>246</v>
      </c>
    </row>
    <row r="1615" ht="22.5" customHeight="1">
      <c r="A1615" s="2" t="s">
        <v>2149</v>
      </c>
      <c r="B1615" s="3" t="s">
        <v>242</v>
      </c>
      <c r="C1615" s="3" t="s">
        <v>243</v>
      </c>
      <c r="D1615" s="4">
        <v>45734.0</v>
      </c>
      <c r="E1615" s="3" t="s">
        <v>9</v>
      </c>
      <c r="F1615" s="3" t="s">
        <v>246</v>
      </c>
    </row>
    <row r="1616" ht="22.5" customHeight="1">
      <c r="A1616" s="2" t="s">
        <v>2150</v>
      </c>
      <c r="B1616" s="3" t="s">
        <v>22</v>
      </c>
      <c r="C1616" s="3" t="s">
        <v>1219</v>
      </c>
      <c r="D1616" s="4">
        <v>45741.0</v>
      </c>
      <c r="E1616" s="3" t="s">
        <v>9</v>
      </c>
      <c r="F1616" s="3" t="s">
        <v>778</v>
      </c>
    </row>
    <row r="1617" ht="22.5" customHeight="1">
      <c r="A1617" s="2" t="s">
        <v>2151</v>
      </c>
      <c r="B1617" s="3" t="s">
        <v>242</v>
      </c>
      <c r="C1617" s="3" t="s">
        <v>243</v>
      </c>
      <c r="D1617" s="4">
        <v>45741.0</v>
      </c>
      <c r="E1617" s="3" t="s">
        <v>9</v>
      </c>
      <c r="F1617" s="3" t="s">
        <v>246</v>
      </c>
    </row>
    <row r="1618" ht="22.5" customHeight="1">
      <c r="A1618" s="2" t="s">
        <v>2152</v>
      </c>
      <c r="B1618" s="3" t="s">
        <v>242</v>
      </c>
      <c r="C1618" s="3" t="s">
        <v>243</v>
      </c>
      <c r="D1618" s="4">
        <v>45755.0</v>
      </c>
      <c r="E1618" s="3" t="s">
        <v>9</v>
      </c>
      <c r="F1618" s="3" t="s">
        <v>246</v>
      </c>
    </row>
    <row r="1619" ht="22.5" customHeight="1">
      <c r="A1619" s="2" t="s">
        <v>2153</v>
      </c>
      <c r="B1619" s="3" t="s">
        <v>573</v>
      </c>
      <c r="C1619" s="3" t="s">
        <v>574</v>
      </c>
      <c r="D1619" s="4">
        <v>45741.0</v>
      </c>
      <c r="E1619" s="3" t="s">
        <v>24</v>
      </c>
      <c r="F1619" s="3" t="s">
        <v>848</v>
      </c>
    </row>
    <row r="1620" ht="22.5" customHeight="1">
      <c r="A1620" s="2" t="s">
        <v>2154</v>
      </c>
      <c r="B1620" s="3" t="s">
        <v>27</v>
      </c>
      <c r="C1620" s="3" t="s">
        <v>892</v>
      </c>
      <c r="D1620" s="4">
        <v>45741.0</v>
      </c>
      <c r="E1620" s="3" t="s">
        <v>9</v>
      </c>
      <c r="F1620" s="3" t="s">
        <v>29</v>
      </c>
    </row>
    <row r="1621" ht="22.5" customHeight="1">
      <c r="A1621" s="2" t="s">
        <v>2155</v>
      </c>
      <c r="B1621" s="3" t="s">
        <v>2156</v>
      </c>
      <c r="C1621" s="3" t="s">
        <v>2157</v>
      </c>
      <c r="D1621" s="4">
        <v>45748.0</v>
      </c>
      <c r="E1621" s="3" t="s">
        <v>9</v>
      </c>
      <c r="F1621" s="3" t="s">
        <v>2158</v>
      </c>
    </row>
    <row r="1622" ht="22.5" customHeight="1">
      <c r="A1622" s="2" t="s">
        <v>2159</v>
      </c>
      <c r="B1622" s="3" t="s">
        <v>2156</v>
      </c>
      <c r="C1622" s="3" t="s">
        <v>2157</v>
      </c>
      <c r="D1622" s="4">
        <v>45741.0</v>
      </c>
      <c r="E1622" s="3" t="s">
        <v>9</v>
      </c>
      <c r="F1622" s="3" t="s">
        <v>2158</v>
      </c>
    </row>
    <row r="1623" ht="22.5" customHeight="1">
      <c r="A1623" s="2" t="s">
        <v>2160</v>
      </c>
      <c r="B1623" s="3" t="s">
        <v>2161</v>
      </c>
      <c r="C1623" s="3" t="s">
        <v>2162</v>
      </c>
      <c r="D1623" s="4">
        <v>45741.0</v>
      </c>
      <c r="E1623" s="3" t="s">
        <v>9</v>
      </c>
      <c r="F1623" s="3" t="s">
        <v>2163</v>
      </c>
    </row>
    <row r="1624" ht="22.5" customHeight="1">
      <c r="A1624" s="2" t="s">
        <v>2164</v>
      </c>
      <c r="B1624" s="3" t="s">
        <v>39</v>
      </c>
      <c r="C1624" s="3" t="s">
        <v>40</v>
      </c>
      <c r="D1624" s="4">
        <v>45741.0</v>
      </c>
      <c r="E1624" s="3" t="s">
        <v>9</v>
      </c>
      <c r="F1624" s="3" t="s">
        <v>525</v>
      </c>
    </row>
    <row r="1625" ht="22.5" customHeight="1">
      <c r="A1625" s="2" t="s">
        <v>2165</v>
      </c>
      <c r="B1625" s="3" t="s">
        <v>12</v>
      </c>
      <c r="C1625" s="3" t="s">
        <v>1109</v>
      </c>
      <c r="D1625" s="4">
        <v>45735.0</v>
      </c>
      <c r="E1625" s="3" t="s">
        <v>9</v>
      </c>
      <c r="F1625" s="3" t="s">
        <v>292</v>
      </c>
    </row>
    <row r="1626" ht="22.5" customHeight="1">
      <c r="A1626" s="2" t="s">
        <v>2166</v>
      </c>
      <c r="B1626" s="3" t="s">
        <v>2167</v>
      </c>
      <c r="C1626" s="3" t="s">
        <v>2168</v>
      </c>
      <c r="D1626" s="4">
        <v>45728.0</v>
      </c>
      <c r="E1626" s="3" t="s">
        <v>9</v>
      </c>
      <c r="F1626" s="3" t="s">
        <v>2169</v>
      </c>
    </row>
    <row r="1627" ht="22.5" customHeight="1">
      <c r="A1627" s="2" t="s">
        <v>2170</v>
      </c>
      <c r="B1627" s="3" t="s">
        <v>269</v>
      </c>
      <c r="C1627" s="3" t="s">
        <v>270</v>
      </c>
      <c r="D1627" s="4">
        <v>45735.0</v>
      </c>
      <c r="E1627" s="3" t="s">
        <v>9</v>
      </c>
      <c r="F1627" s="3" t="s">
        <v>2024</v>
      </c>
    </row>
    <row r="1628" ht="22.5" customHeight="1">
      <c r="A1628" s="2" t="s">
        <v>2171</v>
      </c>
      <c r="B1628" s="3" t="s">
        <v>143</v>
      </c>
      <c r="C1628" s="3" t="s">
        <v>144</v>
      </c>
      <c r="D1628" s="4">
        <v>45721.0</v>
      </c>
      <c r="E1628" s="3" t="s">
        <v>57</v>
      </c>
      <c r="F1628" s="3" t="s">
        <v>145</v>
      </c>
    </row>
    <row r="1629" ht="22.5" customHeight="1">
      <c r="A1629" s="2" t="s">
        <v>2172</v>
      </c>
      <c r="B1629" s="3" t="s">
        <v>248</v>
      </c>
      <c r="C1629" s="3" t="s">
        <v>249</v>
      </c>
      <c r="D1629" s="4">
        <v>45748.0</v>
      </c>
      <c r="E1629" s="3" t="s">
        <v>9</v>
      </c>
      <c r="F1629" s="3" t="s">
        <v>250</v>
      </c>
    </row>
    <row r="1630" ht="22.5" customHeight="1">
      <c r="A1630" s="2" t="s">
        <v>2173</v>
      </c>
      <c r="B1630" s="3" t="s">
        <v>1599</v>
      </c>
      <c r="C1630" s="3" t="s">
        <v>1600</v>
      </c>
      <c r="D1630" s="4">
        <v>45741.0</v>
      </c>
      <c r="E1630" s="3" t="s">
        <v>9</v>
      </c>
      <c r="F1630" s="3" t="s">
        <v>1601</v>
      </c>
    </row>
    <row r="1631" ht="22.5" customHeight="1">
      <c r="A1631" s="2" t="s">
        <v>2174</v>
      </c>
      <c r="B1631" s="3" t="s">
        <v>105</v>
      </c>
      <c r="C1631" s="3" t="s">
        <v>428</v>
      </c>
      <c r="D1631" s="4">
        <v>45748.0</v>
      </c>
      <c r="E1631" s="3" t="s">
        <v>9</v>
      </c>
      <c r="F1631" s="3" t="s">
        <v>151</v>
      </c>
    </row>
    <row r="1632" ht="22.5" customHeight="1">
      <c r="A1632" s="2" t="s">
        <v>2175</v>
      </c>
      <c r="B1632" s="3" t="s">
        <v>39</v>
      </c>
      <c r="C1632" s="3" t="s">
        <v>40</v>
      </c>
      <c r="D1632" s="4">
        <v>45741.0</v>
      </c>
      <c r="E1632" s="3" t="s">
        <v>9</v>
      </c>
      <c r="F1632" s="3" t="s">
        <v>2176</v>
      </c>
    </row>
    <row r="1633" ht="22.5" customHeight="1">
      <c r="A1633" s="2" t="s">
        <v>2177</v>
      </c>
      <c r="B1633" s="3" t="s">
        <v>39</v>
      </c>
      <c r="C1633" s="3" t="s">
        <v>40</v>
      </c>
      <c r="D1633" s="4">
        <v>45748.0</v>
      </c>
      <c r="E1633" s="3" t="s">
        <v>9</v>
      </c>
      <c r="F1633" s="3" t="s">
        <v>1068</v>
      </c>
    </row>
    <row r="1634" ht="22.5" customHeight="1">
      <c r="A1634" s="2" t="s">
        <v>2178</v>
      </c>
      <c r="B1634" s="3" t="s">
        <v>136</v>
      </c>
      <c r="C1634" s="3" t="s">
        <v>256</v>
      </c>
      <c r="D1634" s="4">
        <v>45722.0</v>
      </c>
      <c r="E1634" s="3" t="s">
        <v>9</v>
      </c>
      <c r="F1634" s="3" t="s">
        <v>412</v>
      </c>
    </row>
    <row r="1635" ht="22.5" customHeight="1">
      <c r="A1635" s="2" t="s">
        <v>2179</v>
      </c>
      <c r="B1635" s="3" t="s">
        <v>970</v>
      </c>
      <c r="C1635" s="3" t="s">
        <v>1169</v>
      </c>
      <c r="D1635" s="4">
        <v>45722.0</v>
      </c>
      <c r="E1635" s="3" t="s">
        <v>9</v>
      </c>
      <c r="F1635" s="3" t="s">
        <v>972</v>
      </c>
    </row>
    <row r="1636" ht="22.5" customHeight="1">
      <c r="A1636" s="2" t="s">
        <v>2180</v>
      </c>
      <c r="B1636" s="3" t="s">
        <v>1728</v>
      </c>
      <c r="C1636" s="3" t="s">
        <v>1830</v>
      </c>
      <c r="D1636" s="4">
        <v>45723.0</v>
      </c>
      <c r="E1636" s="3" t="s">
        <v>9</v>
      </c>
      <c r="F1636" s="3" t="s">
        <v>1730</v>
      </c>
    </row>
    <row r="1637" ht="22.5" customHeight="1">
      <c r="A1637" s="2" t="s">
        <v>2181</v>
      </c>
      <c r="B1637" s="3" t="s">
        <v>2161</v>
      </c>
      <c r="C1637" s="3" t="s">
        <v>2182</v>
      </c>
      <c r="D1637" s="4">
        <v>45720.0</v>
      </c>
      <c r="E1637" s="3" t="s">
        <v>24</v>
      </c>
      <c r="F1637" s="3" t="s">
        <v>2163</v>
      </c>
    </row>
    <row r="1638" ht="22.5" customHeight="1">
      <c r="A1638" s="2" t="s">
        <v>2183</v>
      </c>
      <c r="B1638" s="3" t="s">
        <v>2161</v>
      </c>
      <c r="C1638" s="3" t="s">
        <v>2182</v>
      </c>
      <c r="D1638" s="4">
        <v>45722.0</v>
      </c>
      <c r="E1638" s="3" t="s">
        <v>57</v>
      </c>
      <c r="F1638" s="3" t="s">
        <v>2163</v>
      </c>
    </row>
    <row r="1639" ht="22.5" customHeight="1">
      <c r="A1639" s="2" t="s">
        <v>2184</v>
      </c>
      <c r="B1639" s="3" t="s">
        <v>573</v>
      </c>
      <c r="C1639" s="3" t="s">
        <v>574</v>
      </c>
      <c r="D1639" s="4">
        <v>45748.0</v>
      </c>
      <c r="E1639" s="3" t="s">
        <v>24</v>
      </c>
      <c r="F1639" s="3" t="s">
        <v>848</v>
      </c>
    </row>
    <row r="1640" ht="22.5" customHeight="1">
      <c r="A1640" s="2" t="s">
        <v>2185</v>
      </c>
      <c r="B1640" s="3" t="s">
        <v>22</v>
      </c>
      <c r="C1640" s="3" t="s">
        <v>31</v>
      </c>
      <c r="D1640" s="4">
        <v>45748.0</v>
      </c>
      <c r="E1640" s="3" t="s">
        <v>9</v>
      </c>
      <c r="F1640" s="3" t="s">
        <v>188</v>
      </c>
    </row>
    <row r="1641" ht="22.5" customHeight="1">
      <c r="A1641" s="2" t="s">
        <v>2186</v>
      </c>
      <c r="B1641" s="3" t="s">
        <v>192</v>
      </c>
      <c r="C1641" s="3" t="s">
        <v>303</v>
      </c>
      <c r="D1641" s="4">
        <v>45734.0</v>
      </c>
      <c r="E1641" s="3" t="s">
        <v>9</v>
      </c>
      <c r="F1641" s="3" t="s">
        <v>1055</v>
      </c>
    </row>
    <row r="1642" ht="22.5" customHeight="1">
      <c r="A1642" s="2" t="s">
        <v>2187</v>
      </c>
      <c r="B1642" s="3" t="s">
        <v>192</v>
      </c>
      <c r="C1642" s="3" t="s">
        <v>303</v>
      </c>
      <c r="D1642" s="4">
        <v>45723.0</v>
      </c>
      <c r="E1642" s="3" t="s">
        <v>9</v>
      </c>
      <c r="F1642" s="3" t="s">
        <v>796</v>
      </c>
    </row>
    <row r="1643" ht="22.5" customHeight="1">
      <c r="A1643" s="2" t="s">
        <v>2188</v>
      </c>
      <c r="B1643" s="3" t="s">
        <v>192</v>
      </c>
      <c r="C1643" s="3" t="s">
        <v>303</v>
      </c>
      <c r="D1643" s="4">
        <v>45735.0</v>
      </c>
      <c r="E1643" s="3" t="s">
        <v>9</v>
      </c>
      <c r="F1643" s="3" t="s">
        <v>1055</v>
      </c>
    </row>
    <row r="1644" ht="22.5" customHeight="1">
      <c r="A1644" s="2" t="s">
        <v>2189</v>
      </c>
      <c r="B1644" s="3" t="s">
        <v>39</v>
      </c>
      <c r="C1644" s="3" t="s">
        <v>40</v>
      </c>
      <c r="D1644" s="4">
        <v>45755.0</v>
      </c>
      <c r="E1644" s="3" t="s">
        <v>9</v>
      </c>
      <c r="F1644" s="3" t="s">
        <v>1439</v>
      </c>
    </row>
    <row r="1645" ht="22.5" customHeight="1">
      <c r="A1645" s="2" t="s">
        <v>2190</v>
      </c>
      <c r="B1645" s="3" t="s">
        <v>39</v>
      </c>
      <c r="C1645" s="3" t="s">
        <v>40</v>
      </c>
      <c r="D1645" s="4">
        <v>45755.0</v>
      </c>
      <c r="E1645" s="3" t="s">
        <v>9</v>
      </c>
      <c r="F1645" s="3" t="s">
        <v>1068</v>
      </c>
    </row>
    <row r="1646" ht="22.5" customHeight="1">
      <c r="A1646" s="2" t="s">
        <v>2191</v>
      </c>
      <c r="B1646" s="3" t="s">
        <v>39</v>
      </c>
      <c r="C1646" s="3" t="s">
        <v>40</v>
      </c>
      <c r="D1646" s="4">
        <v>45755.0</v>
      </c>
      <c r="E1646" s="3" t="s">
        <v>9</v>
      </c>
      <c r="F1646" s="3" t="s">
        <v>2192</v>
      </c>
    </row>
    <row r="1647" ht="22.5" customHeight="1">
      <c r="A1647" s="2" t="s">
        <v>2193</v>
      </c>
      <c r="B1647" s="3" t="s">
        <v>2167</v>
      </c>
      <c r="C1647" s="3" t="s">
        <v>2194</v>
      </c>
      <c r="D1647" s="4">
        <v>45729.0</v>
      </c>
      <c r="E1647" s="3" t="s">
        <v>24</v>
      </c>
      <c r="F1647" s="3" t="s">
        <v>2169</v>
      </c>
    </row>
    <row r="1648" ht="22.5" customHeight="1">
      <c r="A1648" s="2" t="s">
        <v>2195</v>
      </c>
      <c r="B1648" s="3" t="s">
        <v>269</v>
      </c>
      <c r="C1648" s="3" t="s">
        <v>270</v>
      </c>
      <c r="D1648" s="4">
        <v>45727.0</v>
      </c>
      <c r="E1648" s="3" t="s">
        <v>9</v>
      </c>
      <c r="F1648" s="3" t="s">
        <v>2024</v>
      </c>
    </row>
    <row r="1649" ht="22.5" customHeight="1">
      <c r="A1649" s="2" t="s">
        <v>2196</v>
      </c>
      <c r="B1649" s="3" t="s">
        <v>269</v>
      </c>
      <c r="C1649" s="3" t="s">
        <v>270</v>
      </c>
      <c r="D1649" s="4">
        <v>45728.0</v>
      </c>
      <c r="E1649" s="3" t="s">
        <v>9</v>
      </c>
      <c r="F1649" s="3" t="s">
        <v>2024</v>
      </c>
    </row>
    <row r="1650" ht="22.5" customHeight="1">
      <c r="A1650" s="2" t="s">
        <v>2197</v>
      </c>
      <c r="B1650" s="3" t="s">
        <v>12</v>
      </c>
      <c r="C1650" s="3" t="s">
        <v>69</v>
      </c>
      <c r="D1650" s="4">
        <v>45726.0</v>
      </c>
      <c r="E1650" s="3" t="s">
        <v>9</v>
      </c>
      <c r="F1650" s="3" t="s">
        <v>292</v>
      </c>
    </row>
    <row r="1651" ht="22.5" customHeight="1">
      <c r="A1651" s="2" t="s">
        <v>2198</v>
      </c>
      <c r="B1651" s="3" t="s">
        <v>12</v>
      </c>
      <c r="C1651" s="3" t="s">
        <v>69</v>
      </c>
      <c r="D1651" s="4">
        <v>45733.0</v>
      </c>
      <c r="E1651" s="3" t="s">
        <v>9</v>
      </c>
      <c r="F1651" s="3" t="s">
        <v>292</v>
      </c>
    </row>
    <row r="1652" ht="22.5" customHeight="1">
      <c r="A1652" s="2" t="s">
        <v>2199</v>
      </c>
      <c r="B1652" s="3" t="s">
        <v>269</v>
      </c>
      <c r="C1652" s="3" t="s">
        <v>270</v>
      </c>
      <c r="D1652" s="4">
        <v>45748.0</v>
      </c>
      <c r="E1652" s="3" t="s">
        <v>9</v>
      </c>
      <c r="F1652" s="3" t="s">
        <v>2024</v>
      </c>
    </row>
    <row r="1653" ht="22.5" customHeight="1">
      <c r="A1653" s="2" t="s">
        <v>2200</v>
      </c>
      <c r="B1653" s="3" t="s">
        <v>192</v>
      </c>
      <c r="C1653" s="3" t="s">
        <v>303</v>
      </c>
      <c r="D1653" s="4">
        <v>45736.0</v>
      </c>
      <c r="E1653" s="3" t="s">
        <v>9</v>
      </c>
      <c r="F1653" s="3" t="s">
        <v>796</v>
      </c>
    </row>
    <row r="1654" ht="22.5" customHeight="1">
      <c r="A1654" s="2" t="s">
        <v>2201</v>
      </c>
      <c r="B1654" s="3" t="s">
        <v>269</v>
      </c>
      <c r="C1654" s="3" t="s">
        <v>270</v>
      </c>
      <c r="D1654" s="4">
        <v>45748.0</v>
      </c>
      <c r="E1654" s="3" t="s">
        <v>9</v>
      </c>
      <c r="F1654" s="3" t="s">
        <v>2024</v>
      </c>
    </row>
    <row r="1655" ht="22.5" customHeight="1">
      <c r="A1655" s="2" t="s">
        <v>2202</v>
      </c>
      <c r="B1655" s="3" t="s">
        <v>83</v>
      </c>
      <c r="C1655" s="3" t="s">
        <v>223</v>
      </c>
      <c r="D1655" s="4">
        <v>45748.0</v>
      </c>
      <c r="E1655" s="3" t="s">
        <v>9</v>
      </c>
      <c r="F1655" s="3" t="s">
        <v>88</v>
      </c>
    </row>
    <row r="1656" ht="22.5" customHeight="1">
      <c r="A1656" s="2" t="s">
        <v>2203</v>
      </c>
      <c r="B1656" s="3" t="s">
        <v>109</v>
      </c>
      <c r="C1656" s="3" t="s">
        <v>447</v>
      </c>
      <c r="D1656" s="4">
        <v>45729.0</v>
      </c>
      <c r="E1656" s="3" t="s">
        <v>9</v>
      </c>
      <c r="F1656" s="3" t="s">
        <v>951</v>
      </c>
    </row>
    <row r="1657" ht="22.5" customHeight="1">
      <c r="A1657" s="2" t="s">
        <v>2204</v>
      </c>
      <c r="B1657" s="3" t="s">
        <v>12</v>
      </c>
      <c r="C1657" s="3" t="s">
        <v>69</v>
      </c>
      <c r="D1657" s="4">
        <v>45726.0</v>
      </c>
      <c r="E1657" s="3" t="s">
        <v>9</v>
      </c>
      <c r="F1657" s="3" t="s">
        <v>292</v>
      </c>
    </row>
    <row r="1658" ht="22.5" customHeight="1">
      <c r="A1658" s="2" t="s">
        <v>2205</v>
      </c>
      <c r="B1658" s="3" t="s">
        <v>1599</v>
      </c>
      <c r="C1658" s="3" t="s">
        <v>1600</v>
      </c>
      <c r="D1658" s="4">
        <v>45729.0</v>
      </c>
      <c r="E1658" s="3" t="s">
        <v>9</v>
      </c>
      <c r="F1658" s="3" t="s">
        <v>1601</v>
      </c>
    </row>
    <row r="1659" ht="22.5" customHeight="1">
      <c r="A1659" s="2" t="s">
        <v>2206</v>
      </c>
      <c r="B1659" s="3" t="s">
        <v>105</v>
      </c>
      <c r="C1659" s="3" t="s">
        <v>226</v>
      </c>
      <c r="D1659" s="4">
        <v>45729.0</v>
      </c>
      <c r="E1659" s="3" t="s">
        <v>9</v>
      </c>
      <c r="F1659" s="3" t="s">
        <v>2207</v>
      </c>
    </row>
    <row r="1660" ht="22.5" customHeight="1">
      <c r="A1660" s="2" t="s">
        <v>2208</v>
      </c>
      <c r="B1660" s="3" t="s">
        <v>1536</v>
      </c>
      <c r="C1660" s="3" t="s">
        <v>2209</v>
      </c>
      <c r="D1660" s="4">
        <v>45729.0</v>
      </c>
      <c r="E1660" s="3" t="s">
        <v>9</v>
      </c>
      <c r="F1660" s="3" t="s">
        <v>1650</v>
      </c>
    </row>
    <row r="1661" ht="22.5" customHeight="1">
      <c r="A1661" s="2" t="s">
        <v>2210</v>
      </c>
      <c r="B1661" s="3" t="s">
        <v>1767</v>
      </c>
      <c r="C1661" s="3" t="s">
        <v>2211</v>
      </c>
      <c r="D1661" s="4">
        <v>45729.0</v>
      </c>
      <c r="E1661" s="3" t="s">
        <v>9</v>
      </c>
      <c r="F1661" s="3" t="s">
        <v>1769</v>
      </c>
    </row>
    <row r="1662" ht="22.5" customHeight="1">
      <c r="A1662" s="2" t="s">
        <v>2212</v>
      </c>
      <c r="B1662" s="3" t="s">
        <v>105</v>
      </c>
      <c r="C1662" s="3" t="s">
        <v>428</v>
      </c>
      <c r="D1662" s="4">
        <v>45729.0</v>
      </c>
      <c r="E1662" s="3" t="s">
        <v>9</v>
      </c>
      <c r="F1662" s="3" t="s">
        <v>151</v>
      </c>
    </row>
    <row r="1663" ht="22.5" customHeight="1">
      <c r="A1663" s="2" t="s">
        <v>2213</v>
      </c>
      <c r="B1663" s="3" t="s">
        <v>113</v>
      </c>
      <c r="C1663" s="3" t="s">
        <v>114</v>
      </c>
      <c r="D1663" s="4">
        <v>45729.0</v>
      </c>
      <c r="E1663" s="3" t="s">
        <v>9</v>
      </c>
      <c r="F1663" s="3" t="s">
        <v>451</v>
      </c>
    </row>
    <row r="1664" ht="22.5" customHeight="1">
      <c r="A1664" s="2" t="s">
        <v>2214</v>
      </c>
      <c r="B1664" s="3" t="s">
        <v>1536</v>
      </c>
      <c r="C1664" s="3" t="s">
        <v>1537</v>
      </c>
      <c r="D1664" s="4">
        <v>45729.0</v>
      </c>
      <c r="E1664" s="3" t="s">
        <v>9</v>
      </c>
      <c r="F1664" s="3" t="s">
        <v>1650</v>
      </c>
    </row>
    <row r="1665" ht="22.5" customHeight="1">
      <c r="A1665" s="2" t="s">
        <v>2215</v>
      </c>
      <c r="B1665" s="3" t="s">
        <v>295</v>
      </c>
      <c r="C1665" s="3" t="s">
        <v>296</v>
      </c>
      <c r="D1665" s="4">
        <v>45726.0</v>
      </c>
      <c r="E1665" s="3" t="s">
        <v>9</v>
      </c>
      <c r="F1665" s="3" t="s">
        <v>503</v>
      </c>
    </row>
    <row r="1666" ht="22.5" customHeight="1">
      <c r="A1666" s="2" t="s">
        <v>2216</v>
      </c>
      <c r="B1666" s="3" t="s">
        <v>1599</v>
      </c>
      <c r="C1666" s="3" t="s">
        <v>1600</v>
      </c>
      <c r="D1666" s="4">
        <v>45748.0</v>
      </c>
      <c r="E1666" s="3" t="s">
        <v>9</v>
      </c>
      <c r="F1666" s="3" t="s">
        <v>1601</v>
      </c>
    </row>
    <row r="1667" ht="22.5" customHeight="1">
      <c r="A1667" s="2" t="s">
        <v>2217</v>
      </c>
      <c r="B1667" s="3" t="s">
        <v>174</v>
      </c>
      <c r="C1667" s="3" t="s">
        <v>204</v>
      </c>
      <c r="D1667" s="4">
        <v>45735.0</v>
      </c>
      <c r="E1667" s="3" t="s">
        <v>9</v>
      </c>
      <c r="F1667" s="3" t="s">
        <v>205</v>
      </c>
    </row>
    <row r="1668" ht="22.5" customHeight="1">
      <c r="A1668" s="2" t="s">
        <v>2218</v>
      </c>
      <c r="B1668" s="3" t="s">
        <v>174</v>
      </c>
      <c r="C1668" s="3" t="s">
        <v>204</v>
      </c>
      <c r="D1668" s="4">
        <v>45736.0</v>
      </c>
      <c r="E1668" s="3" t="s">
        <v>9</v>
      </c>
      <c r="F1668" s="3" t="s">
        <v>205</v>
      </c>
    </row>
    <row r="1669" ht="22.5" customHeight="1">
      <c r="A1669" s="2" t="s">
        <v>2219</v>
      </c>
      <c r="B1669" s="3" t="s">
        <v>55</v>
      </c>
      <c r="C1669" s="3" t="s">
        <v>140</v>
      </c>
      <c r="D1669" s="4">
        <v>45735.0</v>
      </c>
      <c r="E1669" s="3" t="s">
        <v>9</v>
      </c>
      <c r="F1669" s="3" t="s">
        <v>58</v>
      </c>
    </row>
    <row r="1670" ht="22.5" customHeight="1">
      <c r="A1670" s="2" t="s">
        <v>2220</v>
      </c>
      <c r="B1670" s="3" t="s">
        <v>126</v>
      </c>
      <c r="C1670" s="3" t="s">
        <v>127</v>
      </c>
      <c r="D1670" s="4">
        <v>45726.0</v>
      </c>
      <c r="E1670" s="3" t="s">
        <v>57</v>
      </c>
      <c r="F1670" s="3" t="s">
        <v>128</v>
      </c>
    </row>
    <row r="1671" ht="22.5" customHeight="1">
      <c r="A1671" s="2" t="s">
        <v>2221</v>
      </c>
      <c r="B1671" s="3" t="s">
        <v>126</v>
      </c>
      <c r="C1671" s="3" t="s">
        <v>127</v>
      </c>
      <c r="D1671" s="4">
        <v>45728.0</v>
      </c>
      <c r="E1671" s="3" t="s">
        <v>9</v>
      </c>
      <c r="F1671" s="3" t="s">
        <v>128</v>
      </c>
    </row>
    <row r="1672" ht="22.5" customHeight="1">
      <c r="A1672" s="2" t="s">
        <v>2222</v>
      </c>
      <c r="B1672" s="3" t="s">
        <v>136</v>
      </c>
      <c r="C1672" s="3" t="s">
        <v>256</v>
      </c>
      <c r="D1672" s="4">
        <v>45733.0</v>
      </c>
      <c r="E1672" s="3" t="s">
        <v>9</v>
      </c>
      <c r="F1672" s="3" t="s">
        <v>138</v>
      </c>
    </row>
    <row r="1673" ht="22.5" customHeight="1">
      <c r="A1673" s="2" t="s">
        <v>2223</v>
      </c>
      <c r="B1673" s="3" t="s">
        <v>136</v>
      </c>
      <c r="C1673" s="3" t="s">
        <v>256</v>
      </c>
      <c r="D1673" s="4">
        <v>45727.0</v>
      </c>
      <c r="E1673" s="3" t="s">
        <v>9</v>
      </c>
      <c r="F1673" s="3" t="s">
        <v>138</v>
      </c>
    </row>
    <row r="1674" ht="22.5" customHeight="1">
      <c r="A1674" s="2" t="s">
        <v>2224</v>
      </c>
      <c r="B1674" s="3" t="s">
        <v>136</v>
      </c>
      <c r="C1674" s="3" t="s">
        <v>256</v>
      </c>
      <c r="D1674" s="4">
        <v>45734.0</v>
      </c>
      <c r="E1674" s="3" t="s">
        <v>9</v>
      </c>
      <c r="F1674" s="3" t="s">
        <v>138</v>
      </c>
    </row>
    <row r="1675" ht="22.5" customHeight="1">
      <c r="A1675" s="2" t="s">
        <v>2225</v>
      </c>
      <c r="B1675" s="3" t="s">
        <v>39</v>
      </c>
      <c r="C1675" s="3" t="s">
        <v>40</v>
      </c>
      <c r="D1675" s="4">
        <v>45755.0</v>
      </c>
      <c r="E1675" s="3" t="s">
        <v>9</v>
      </c>
      <c r="F1675" s="3" t="s">
        <v>2226</v>
      </c>
    </row>
    <row r="1676" ht="22.5" customHeight="1">
      <c r="A1676" s="2" t="s">
        <v>2227</v>
      </c>
      <c r="B1676" s="3" t="s">
        <v>136</v>
      </c>
      <c r="C1676" s="3" t="s">
        <v>764</v>
      </c>
      <c r="D1676" s="4">
        <v>45729.0</v>
      </c>
      <c r="E1676" s="3" t="s">
        <v>9</v>
      </c>
      <c r="F1676" s="3" t="s">
        <v>138</v>
      </c>
    </row>
    <row r="1677" ht="22.5" customHeight="1">
      <c r="A1677" s="2" t="s">
        <v>2228</v>
      </c>
      <c r="B1677" s="3" t="s">
        <v>27</v>
      </c>
      <c r="C1677" s="3" t="s">
        <v>28</v>
      </c>
      <c r="D1677" s="4">
        <v>45748.0</v>
      </c>
      <c r="E1677" s="3" t="s">
        <v>9</v>
      </c>
      <c r="F1677" s="3" t="s">
        <v>29</v>
      </c>
    </row>
    <row r="1678" ht="22.5" customHeight="1">
      <c r="A1678" s="2" t="s">
        <v>2229</v>
      </c>
      <c r="B1678" s="3" t="s">
        <v>109</v>
      </c>
      <c r="C1678" s="3" t="s">
        <v>582</v>
      </c>
      <c r="D1678" s="4">
        <v>45741.0</v>
      </c>
      <c r="E1678" s="3" t="s">
        <v>9</v>
      </c>
      <c r="F1678" s="3" t="s">
        <v>583</v>
      </c>
    </row>
    <row r="1679" ht="22.5" customHeight="1">
      <c r="A1679" s="2" t="s">
        <v>2230</v>
      </c>
      <c r="B1679" s="3" t="s">
        <v>269</v>
      </c>
      <c r="C1679" s="3" t="s">
        <v>270</v>
      </c>
      <c r="D1679" s="4">
        <v>45734.0</v>
      </c>
      <c r="E1679" s="3" t="s">
        <v>9</v>
      </c>
      <c r="F1679" s="3" t="s">
        <v>2024</v>
      </c>
    </row>
    <row r="1680" ht="22.5" customHeight="1">
      <c r="A1680" s="2" t="s">
        <v>2231</v>
      </c>
      <c r="B1680" s="3" t="s">
        <v>269</v>
      </c>
      <c r="C1680" s="3" t="s">
        <v>270</v>
      </c>
      <c r="D1680" s="4">
        <v>45734.0</v>
      </c>
      <c r="E1680" s="3" t="s">
        <v>9</v>
      </c>
      <c r="F1680" s="3" t="s">
        <v>2024</v>
      </c>
    </row>
    <row r="1681" ht="22.5" customHeight="1">
      <c r="A1681" s="2" t="s">
        <v>2232</v>
      </c>
      <c r="B1681" s="3" t="s">
        <v>2050</v>
      </c>
      <c r="C1681" s="3" t="s">
        <v>2051</v>
      </c>
      <c r="D1681" s="4">
        <v>45734.0</v>
      </c>
      <c r="E1681" s="3" t="s">
        <v>9</v>
      </c>
      <c r="F1681" s="3" t="s">
        <v>2052</v>
      </c>
    </row>
    <row r="1682" ht="22.5" customHeight="1">
      <c r="A1682" s="2" t="s">
        <v>2233</v>
      </c>
      <c r="B1682" s="3" t="s">
        <v>95</v>
      </c>
      <c r="C1682" s="3" t="s">
        <v>96</v>
      </c>
      <c r="D1682" s="4">
        <v>45733.0</v>
      </c>
      <c r="E1682" s="3" t="s">
        <v>9</v>
      </c>
      <c r="F1682" s="3" t="s">
        <v>2234</v>
      </c>
    </row>
    <row r="1683" ht="22.5" customHeight="1">
      <c r="A1683" s="2" t="s">
        <v>2235</v>
      </c>
      <c r="B1683" s="3" t="s">
        <v>143</v>
      </c>
      <c r="C1683" s="3" t="s">
        <v>144</v>
      </c>
      <c r="D1683" s="4">
        <v>45735.0</v>
      </c>
      <c r="E1683" s="3" t="s">
        <v>9</v>
      </c>
      <c r="F1683" s="3" t="s">
        <v>145</v>
      </c>
    </row>
    <row r="1684" ht="22.5" customHeight="1">
      <c r="A1684" s="2" t="s">
        <v>2236</v>
      </c>
      <c r="B1684" s="3" t="s">
        <v>970</v>
      </c>
      <c r="C1684" s="3" t="s">
        <v>1169</v>
      </c>
      <c r="D1684" s="4">
        <v>45729.0</v>
      </c>
      <c r="E1684" s="3" t="s">
        <v>9</v>
      </c>
      <c r="F1684" s="3" t="s">
        <v>972</v>
      </c>
    </row>
    <row r="1685" ht="22.5" customHeight="1">
      <c r="A1685" s="2" t="s">
        <v>2237</v>
      </c>
      <c r="B1685" s="3" t="s">
        <v>970</v>
      </c>
      <c r="C1685" s="3" t="s">
        <v>1169</v>
      </c>
      <c r="D1685" s="4">
        <v>45735.0</v>
      </c>
      <c r="E1685" s="3" t="s">
        <v>9</v>
      </c>
      <c r="F1685" s="3" t="s">
        <v>972</v>
      </c>
    </row>
    <row r="1686" ht="22.5" customHeight="1">
      <c r="A1686" s="2" t="s">
        <v>2238</v>
      </c>
      <c r="B1686" s="3" t="s">
        <v>71</v>
      </c>
      <c r="C1686" s="3" t="s">
        <v>72</v>
      </c>
      <c r="D1686" s="4">
        <v>45748.0</v>
      </c>
      <c r="E1686" s="3" t="s">
        <v>9</v>
      </c>
      <c r="F1686" s="3" t="s">
        <v>73</v>
      </c>
    </row>
    <row r="1687" ht="22.5" customHeight="1">
      <c r="A1687" s="2" t="s">
        <v>2239</v>
      </c>
      <c r="B1687" s="3" t="s">
        <v>71</v>
      </c>
      <c r="C1687" s="3" t="s">
        <v>72</v>
      </c>
      <c r="D1687" s="4">
        <v>45755.0</v>
      </c>
      <c r="E1687" s="3" t="s">
        <v>9</v>
      </c>
      <c r="F1687" s="3" t="s">
        <v>73</v>
      </c>
    </row>
    <row r="1688" ht="22.5" customHeight="1">
      <c r="A1688" s="2" t="s">
        <v>2240</v>
      </c>
      <c r="B1688" s="3" t="s">
        <v>1191</v>
      </c>
      <c r="C1688" s="3" t="s">
        <v>1192</v>
      </c>
      <c r="D1688" s="4">
        <v>45730.0</v>
      </c>
      <c r="E1688" s="3" t="s">
        <v>24</v>
      </c>
      <c r="F1688" s="3" t="s">
        <v>2241</v>
      </c>
    </row>
    <row r="1689" ht="22.5" customHeight="1">
      <c r="A1689" s="2" t="s">
        <v>2242</v>
      </c>
      <c r="B1689" s="3" t="s">
        <v>248</v>
      </c>
      <c r="C1689" s="3" t="s">
        <v>249</v>
      </c>
      <c r="D1689" s="4">
        <v>45728.0</v>
      </c>
      <c r="E1689" s="3" t="s">
        <v>9</v>
      </c>
      <c r="F1689" s="3" t="s">
        <v>250</v>
      </c>
    </row>
    <row r="1690" ht="22.5" customHeight="1">
      <c r="A1690" s="2" t="s">
        <v>2243</v>
      </c>
      <c r="B1690" s="3" t="s">
        <v>479</v>
      </c>
      <c r="C1690" s="3" t="s">
        <v>923</v>
      </c>
      <c r="D1690" s="4">
        <v>45363.0</v>
      </c>
      <c r="E1690" s="3" t="s">
        <v>24</v>
      </c>
      <c r="F1690" s="3" t="s">
        <v>924</v>
      </c>
    </row>
    <row r="1691" ht="22.5" customHeight="1">
      <c r="A1691" s="2" t="s">
        <v>2244</v>
      </c>
      <c r="B1691" s="3" t="s">
        <v>479</v>
      </c>
      <c r="C1691" s="3" t="s">
        <v>923</v>
      </c>
      <c r="D1691" s="4">
        <v>45728.0</v>
      </c>
      <c r="E1691" s="3" t="s">
        <v>24</v>
      </c>
      <c r="F1691" s="3" t="s">
        <v>924</v>
      </c>
    </row>
    <row r="1692" ht="22.5" customHeight="1">
      <c r="A1692" s="2" t="s">
        <v>2245</v>
      </c>
      <c r="B1692" s="3" t="s">
        <v>117</v>
      </c>
      <c r="C1692" s="3" t="s">
        <v>118</v>
      </c>
      <c r="D1692" s="4">
        <v>45735.0</v>
      </c>
      <c r="E1692" s="3" t="s">
        <v>9</v>
      </c>
      <c r="F1692" s="3" t="s">
        <v>119</v>
      </c>
    </row>
    <row r="1693" ht="22.5" customHeight="1">
      <c r="A1693" s="2" t="s">
        <v>2246</v>
      </c>
      <c r="B1693" s="3" t="s">
        <v>117</v>
      </c>
      <c r="C1693" s="3" t="s">
        <v>118</v>
      </c>
      <c r="D1693" s="4">
        <v>45733.0</v>
      </c>
      <c r="E1693" s="3" t="s">
        <v>9</v>
      </c>
      <c r="F1693" s="3" t="s">
        <v>119</v>
      </c>
    </row>
    <row r="1694" ht="22.5" customHeight="1">
      <c r="A1694" s="2" t="s">
        <v>2247</v>
      </c>
      <c r="B1694" s="3" t="s">
        <v>83</v>
      </c>
      <c r="C1694" s="3" t="s">
        <v>223</v>
      </c>
      <c r="D1694" s="4">
        <v>45733.0</v>
      </c>
      <c r="E1694" s="3" t="s">
        <v>9</v>
      </c>
      <c r="F1694" s="3" t="s">
        <v>85</v>
      </c>
    </row>
    <row r="1695" ht="22.5" customHeight="1">
      <c r="A1695" s="2" t="s">
        <v>2248</v>
      </c>
      <c r="B1695" s="3" t="s">
        <v>161</v>
      </c>
      <c r="C1695" s="3" t="s">
        <v>2031</v>
      </c>
      <c r="D1695" s="4">
        <v>45729.0</v>
      </c>
      <c r="E1695" s="3" t="s">
        <v>9</v>
      </c>
      <c r="F1695" s="3" t="s">
        <v>337</v>
      </c>
    </row>
    <row r="1696" ht="22.5" customHeight="1">
      <c r="A1696" s="2" t="s">
        <v>2249</v>
      </c>
      <c r="B1696" s="3" t="s">
        <v>101</v>
      </c>
      <c r="C1696" s="3" t="s">
        <v>875</v>
      </c>
      <c r="D1696" s="4">
        <v>45733.0</v>
      </c>
      <c r="E1696" s="3" t="s">
        <v>9</v>
      </c>
      <c r="F1696" s="3" t="s">
        <v>235</v>
      </c>
    </row>
    <row r="1697" ht="22.5" customHeight="1">
      <c r="A1697" s="2" t="s">
        <v>2250</v>
      </c>
      <c r="B1697" s="3" t="s">
        <v>101</v>
      </c>
      <c r="C1697" s="3" t="s">
        <v>1209</v>
      </c>
      <c r="D1697" s="4">
        <v>45735.0</v>
      </c>
      <c r="E1697" s="3" t="s">
        <v>9</v>
      </c>
      <c r="F1697" s="3" t="s">
        <v>235</v>
      </c>
    </row>
    <row r="1698" ht="22.5" customHeight="1">
      <c r="A1698" s="2" t="s">
        <v>2251</v>
      </c>
      <c r="B1698" s="3" t="s">
        <v>101</v>
      </c>
      <c r="C1698" s="3" t="s">
        <v>1209</v>
      </c>
      <c r="D1698" s="4">
        <v>45736.0</v>
      </c>
      <c r="E1698" s="3" t="s">
        <v>9</v>
      </c>
      <c r="F1698" s="3" t="s">
        <v>235</v>
      </c>
    </row>
    <row r="1699" ht="22.5" customHeight="1">
      <c r="A1699" s="2" t="s">
        <v>2252</v>
      </c>
      <c r="B1699" s="3" t="s">
        <v>101</v>
      </c>
      <c r="C1699" s="3" t="s">
        <v>1209</v>
      </c>
      <c r="D1699" s="4">
        <v>45737.0</v>
      </c>
      <c r="E1699" s="3" t="s">
        <v>9</v>
      </c>
      <c r="F1699" s="3" t="s">
        <v>235</v>
      </c>
    </row>
    <row r="1700" ht="22.5" customHeight="1">
      <c r="A1700" s="2" t="s">
        <v>2253</v>
      </c>
      <c r="B1700" s="3" t="s">
        <v>269</v>
      </c>
      <c r="C1700" s="3" t="s">
        <v>270</v>
      </c>
      <c r="D1700" s="4">
        <v>45734.0</v>
      </c>
      <c r="E1700" s="3" t="s">
        <v>9</v>
      </c>
      <c r="F1700" s="3" t="s">
        <v>2024</v>
      </c>
    </row>
    <row r="1701" ht="22.5" customHeight="1">
      <c r="A1701" s="2" t="s">
        <v>2254</v>
      </c>
      <c r="B1701" s="3" t="s">
        <v>269</v>
      </c>
      <c r="C1701" s="3" t="s">
        <v>270</v>
      </c>
      <c r="D1701" s="4">
        <v>45735.0</v>
      </c>
      <c r="E1701" s="3" t="s">
        <v>9</v>
      </c>
      <c r="F1701" s="3" t="s">
        <v>2024</v>
      </c>
    </row>
    <row r="1702" ht="22.5" customHeight="1">
      <c r="A1702" s="2" t="s">
        <v>2255</v>
      </c>
      <c r="B1702" s="3" t="s">
        <v>1697</v>
      </c>
      <c r="C1702" s="3" t="s">
        <v>1927</v>
      </c>
      <c r="D1702" s="4">
        <v>45728.0</v>
      </c>
      <c r="E1702" s="3" t="s">
        <v>24</v>
      </c>
      <c r="F1702" s="3" t="s">
        <v>1735</v>
      </c>
    </row>
    <row r="1703" ht="22.5" customHeight="1">
      <c r="A1703" s="2" t="s">
        <v>2256</v>
      </c>
      <c r="B1703" s="3" t="s">
        <v>27</v>
      </c>
      <c r="C1703" s="3" t="s">
        <v>28</v>
      </c>
      <c r="D1703" s="4">
        <v>45748.0</v>
      </c>
      <c r="E1703" s="3" t="s">
        <v>9</v>
      </c>
      <c r="F1703" s="3" t="s">
        <v>29</v>
      </c>
    </row>
    <row r="1704" ht="22.5" customHeight="1">
      <c r="A1704" s="2" t="s">
        <v>2257</v>
      </c>
      <c r="B1704" s="3" t="s">
        <v>27</v>
      </c>
      <c r="C1704" s="3" t="s">
        <v>716</v>
      </c>
      <c r="D1704" s="4">
        <v>45755.0</v>
      </c>
      <c r="E1704" s="3" t="s">
        <v>9</v>
      </c>
      <c r="F1704" s="3" t="s">
        <v>29</v>
      </c>
    </row>
    <row r="1705" ht="22.5" customHeight="1">
      <c r="A1705" s="2" t="s">
        <v>2258</v>
      </c>
      <c r="B1705" s="3" t="s">
        <v>269</v>
      </c>
      <c r="C1705" s="3" t="s">
        <v>270</v>
      </c>
      <c r="D1705" s="4">
        <v>45729.0</v>
      </c>
      <c r="E1705" s="3" t="s">
        <v>9</v>
      </c>
      <c r="F1705" s="3" t="s">
        <v>2024</v>
      </c>
    </row>
    <row r="1706" ht="22.5" customHeight="1">
      <c r="A1706" s="2" t="s">
        <v>2259</v>
      </c>
      <c r="B1706" s="3" t="s">
        <v>143</v>
      </c>
      <c r="C1706" s="3" t="s">
        <v>144</v>
      </c>
      <c r="D1706" s="4">
        <v>45733.0</v>
      </c>
      <c r="E1706" s="3" t="s">
        <v>9</v>
      </c>
      <c r="F1706" s="3" t="s">
        <v>145</v>
      </c>
    </row>
    <row r="1707" ht="22.5" customHeight="1">
      <c r="A1707" s="2" t="s">
        <v>2260</v>
      </c>
      <c r="B1707" s="3" t="s">
        <v>230</v>
      </c>
      <c r="C1707" s="3" t="s">
        <v>324</v>
      </c>
      <c r="D1707" s="4">
        <v>45736.0</v>
      </c>
      <c r="E1707" s="3" t="s">
        <v>9</v>
      </c>
      <c r="F1707" s="3" t="s">
        <v>2261</v>
      </c>
    </row>
    <row r="1708" ht="22.5" customHeight="1">
      <c r="A1708" s="2" t="s">
        <v>2262</v>
      </c>
      <c r="B1708" s="3" t="s">
        <v>230</v>
      </c>
      <c r="C1708" s="3" t="s">
        <v>324</v>
      </c>
      <c r="D1708" s="4">
        <v>45730.0</v>
      </c>
      <c r="E1708" s="3" t="s">
        <v>9</v>
      </c>
      <c r="F1708" s="3" t="s">
        <v>2261</v>
      </c>
    </row>
    <row r="1709" ht="22.5" customHeight="1">
      <c r="A1709" s="2" t="s">
        <v>2263</v>
      </c>
      <c r="B1709" s="3" t="s">
        <v>1599</v>
      </c>
      <c r="C1709" s="3" t="s">
        <v>1600</v>
      </c>
      <c r="D1709" s="4">
        <v>45755.0</v>
      </c>
      <c r="E1709" s="3" t="s">
        <v>9</v>
      </c>
      <c r="F1709" s="3" t="s">
        <v>1601</v>
      </c>
    </row>
    <row r="1710" ht="22.5" customHeight="1">
      <c r="A1710" s="2" t="s">
        <v>2264</v>
      </c>
      <c r="B1710" s="3" t="s">
        <v>2167</v>
      </c>
      <c r="C1710" s="3" t="s">
        <v>2265</v>
      </c>
      <c r="D1710" s="4">
        <v>45735.0</v>
      </c>
      <c r="E1710" s="3" t="s">
        <v>9</v>
      </c>
      <c r="F1710" s="3" t="s">
        <v>2169</v>
      </c>
    </row>
    <row r="1711" ht="22.5" customHeight="1">
      <c r="A1711" s="2" t="s">
        <v>2266</v>
      </c>
      <c r="B1711" s="3" t="s">
        <v>2167</v>
      </c>
      <c r="C1711" s="3" t="s">
        <v>2265</v>
      </c>
      <c r="D1711" s="4">
        <v>45736.0</v>
      </c>
      <c r="E1711" s="3" t="s">
        <v>24</v>
      </c>
      <c r="F1711" s="3" t="s">
        <v>2169</v>
      </c>
    </row>
    <row r="1712" ht="22.5" customHeight="1">
      <c r="A1712" s="2" t="s">
        <v>2267</v>
      </c>
      <c r="B1712" s="3" t="s">
        <v>77</v>
      </c>
      <c r="C1712" s="3" t="s">
        <v>407</v>
      </c>
      <c r="D1712" s="4">
        <v>45729.0</v>
      </c>
      <c r="E1712" s="3" t="s">
        <v>9</v>
      </c>
      <c r="F1712" s="3" t="s">
        <v>79</v>
      </c>
    </row>
    <row r="1713" ht="22.5" customHeight="1">
      <c r="A1713" s="2" t="s">
        <v>2268</v>
      </c>
      <c r="B1713" s="3" t="s">
        <v>77</v>
      </c>
      <c r="C1713" s="3" t="s">
        <v>407</v>
      </c>
      <c r="D1713" s="4">
        <v>45730.0</v>
      </c>
      <c r="E1713" s="3" t="s">
        <v>9</v>
      </c>
      <c r="F1713" s="3" t="s">
        <v>79</v>
      </c>
    </row>
    <row r="1714" ht="22.5" customHeight="1">
      <c r="A1714" s="2" t="s">
        <v>2269</v>
      </c>
      <c r="B1714" s="3" t="s">
        <v>77</v>
      </c>
      <c r="C1714" s="3" t="s">
        <v>407</v>
      </c>
      <c r="D1714" s="4">
        <v>45733.0</v>
      </c>
      <c r="E1714" s="3" t="s">
        <v>57</v>
      </c>
      <c r="F1714" s="3" t="s">
        <v>79</v>
      </c>
    </row>
    <row r="1715" ht="22.5" customHeight="1">
      <c r="A1715" s="2" t="s">
        <v>2270</v>
      </c>
      <c r="B1715" s="3" t="s">
        <v>77</v>
      </c>
      <c r="C1715" s="3" t="s">
        <v>407</v>
      </c>
      <c r="D1715" s="4">
        <v>45733.0</v>
      </c>
      <c r="E1715" s="3" t="s">
        <v>9</v>
      </c>
      <c r="F1715" s="3" t="s">
        <v>79</v>
      </c>
    </row>
    <row r="1716" ht="22.5" customHeight="1">
      <c r="A1716" s="2" t="s">
        <v>2271</v>
      </c>
      <c r="B1716" s="3" t="s">
        <v>77</v>
      </c>
      <c r="C1716" s="3" t="s">
        <v>407</v>
      </c>
      <c r="D1716" s="4">
        <v>45734.0</v>
      </c>
      <c r="E1716" s="3" t="s">
        <v>57</v>
      </c>
      <c r="F1716" s="3" t="s">
        <v>79</v>
      </c>
    </row>
    <row r="1717" ht="22.5" customHeight="1">
      <c r="A1717" s="2" t="s">
        <v>2272</v>
      </c>
      <c r="B1717" s="3" t="s">
        <v>77</v>
      </c>
      <c r="C1717" s="3" t="s">
        <v>407</v>
      </c>
      <c r="D1717" s="4">
        <v>45736.0</v>
      </c>
      <c r="E1717" s="3" t="s">
        <v>9</v>
      </c>
      <c r="F1717" s="3" t="s">
        <v>79</v>
      </c>
    </row>
    <row r="1718" ht="22.5" customHeight="1">
      <c r="A1718" s="2" t="s">
        <v>2273</v>
      </c>
      <c r="B1718" s="3" t="s">
        <v>12</v>
      </c>
      <c r="C1718" s="3" t="s">
        <v>69</v>
      </c>
      <c r="D1718" s="4">
        <v>45733.0</v>
      </c>
      <c r="E1718" s="3" t="s">
        <v>9</v>
      </c>
      <c r="F1718" s="3" t="s">
        <v>292</v>
      </c>
    </row>
    <row r="1719" ht="22.5" customHeight="1">
      <c r="A1719" s="2" t="s">
        <v>2274</v>
      </c>
      <c r="B1719" s="3" t="s">
        <v>18</v>
      </c>
      <c r="C1719" s="3" t="s">
        <v>19</v>
      </c>
      <c r="D1719" s="4">
        <v>45742.0</v>
      </c>
      <c r="E1719" s="3" t="s">
        <v>9</v>
      </c>
      <c r="F1719" s="3" t="s">
        <v>1053</v>
      </c>
    </row>
    <row r="1720" ht="22.5" customHeight="1">
      <c r="A1720" s="2" t="s">
        <v>2275</v>
      </c>
      <c r="B1720" s="3" t="s">
        <v>269</v>
      </c>
      <c r="C1720" s="3" t="s">
        <v>270</v>
      </c>
      <c r="D1720" s="4">
        <v>45733.0</v>
      </c>
      <c r="E1720" s="3" t="s">
        <v>9</v>
      </c>
      <c r="F1720" s="3" t="s">
        <v>2024</v>
      </c>
    </row>
    <row r="1721" ht="22.5" customHeight="1">
      <c r="A1721" s="2" t="s">
        <v>2276</v>
      </c>
      <c r="B1721" s="3" t="s">
        <v>269</v>
      </c>
      <c r="C1721" s="3" t="s">
        <v>270</v>
      </c>
      <c r="D1721" s="4">
        <v>45741.0</v>
      </c>
      <c r="E1721" s="3" t="s">
        <v>9</v>
      </c>
      <c r="F1721" s="3" t="s">
        <v>2024</v>
      </c>
    </row>
    <row r="1722" ht="22.5" customHeight="1">
      <c r="A1722" s="2" t="s">
        <v>2277</v>
      </c>
      <c r="B1722" s="3" t="s">
        <v>2278</v>
      </c>
      <c r="C1722" s="3" t="s">
        <v>2279</v>
      </c>
      <c r="D1722" s="4">
        <v>45729.0</v>
      </c>
      <c r="E1722" s="3" t="s">
        <v>9</v>
      </c>
      <c r="F1722" s="3" t="s">
        <v>79</v>
      </c>
    </row>
    <row r="1723" ht="22.5" customHeight="1">
      <c r="A1723" s="2" t="s">
        <v>2280</v>
      </c>
      <c r="B1723" s="3" t="s">
        <v>105</v>
      </c>
      <c r="C1723" s="3" t="s">
        <v>428</v>
      </c>
      <c r="D1723" s="4">
        <v>45736.0</v>
      </c>
      <c r="E1723" s="3" t="s">
        <v>9</v>
      </c>
      <c r="F1723" s="3" t="s">
        <v>151</v>
      </c>
    </row>
    <row r="1724" ht="22.5" customHeight="1">
      <c r="A1724" s="2" t="s">
        <v>2281</v>
      </c>
      <c r="B1724" s="3" t="s">
        <v>743</v>
      </c>
      <c r="C1724" s="3" t="s">
        <v>744</v>
      </c>
      <c r="D1724" s="4">
        <v>45729.0</v>
      </c>
      <c r="E1724" s="3" t="s">
        <v>24</v>
      </c>
      <c r="F1724" s="3" t="s">
        <v>1584</v>
      </c>
    </row>
    <row r="1725" ht="22.5" customHeight="1">
      <c r="A1725" s="2" t="s">
        <v>2282</v>
      </c>
      <c r="B1725" s="3" t="s">
        <v>1767</v>
      </c>
      <c r="C1725" s="3" t="s">
        <v>2283</v>
      </c>
      <c r="D1725" s="4">
        <v>45736.0</v>
      </c>
      <c r="E1725" s="3" t="s">
        <v>9</v>
      </c>
      <c r="F1725" s="3" t="s">
        <v>1769</v>
      </c>
    </row>
    <row r="1726" ht="22.5" customHeight="1">
      <c r="A1726" s="2" t="s">
        <v>2284</v>
      </c>
      <c r="B1726" s="3" t="s">
        <v>1728</v>
      </c>
      <c r="C1726" s="3" t="s">
        <v>1830</v>
      </c>
      <c r="D1726" s="4">
        <v>45730.0</v>
      </c>
      <c r="E1726" s="3" t="s">
        <v>9</v>
      </c>
      <c r="F1726" s="3" t="s">
        <v>1730</v>
      </c>
    </row>
    <row r="1727" ht="22.5" customHeight="1">
      <c r="A1727" s="2" t="s">
        <v>2285</v>
      </c>
      <c r="B1727" s="3" t="s">
        <v>95</v>
      </c>
      <c r="C1727" s="3" t="s">
        <v>96</v>
      </c>
      <c r="D1727" s="4">
        <v>45730.0</v>
      </c>
      <c r="E1727" s="3" t="s">
        <v>9</v>
      </c>
      <c r="F1727" s="3" t="s">
        <v>2286</v>
      </c>
    </row>
    <row r="1728" ht="22.5" customHeight="1">
      <c r="A1728" s="2" t="s">
        <v>2287</v>
      </c>
      <c r="B1728" s="3" t="s">
        <v>55</v>
      </c>
      <c r="C1728" s="3" t="s">
        <v>140</v>
      </c>
      <c r="D1728" s="4">
        <v>45742.0</v>
      </c>
      <c r="E1728" s="3" t="s">
        <v>9</v>
      </c>
      <c r="F1728" s="3" t="s">
        <v>58</v>
      </c>
    </row>
    <row r="1729" ht="22.5" customHeight="1">
      <c r="A1729" s="2" t="s">
        <v>2288</v>
      </c>
      <c r="B1729" s="3" t="s">
        <v>126</v>
      </c>
      <c r="C1729" s="3" t="s">
        <v>127</v>
      </c>
      <c r="D1729" s="4">
        <v>45730.0</v>
      </c>
      <c r="E1729" s="3" t="s">
        <v>9</v>
      </c>
      <c r="F1729" s="3" t="s">
        <v>128</v>
      </c>
    </row>
    <row r="1730" ht="22.5" customHeight="1">
      <c r="A1730" s="2" t="s">
        <v>2289</v>
      </c>
      <c r="B1730" s="3" t="s">
        <v>126</v>
      </c>
      <c r="C1730" s="3" t="s">
        <v>127</v>
      </c>
      <c r="D1730" s="4">
        <v>45734.0</v>
      </c>
      <c r="E1730" s="3" t="s">
        <v>9</v>
      </c>
      <c r="F1730" s="3" t="s">
        <v>128</v>
      </c>
    </row>
    <row r="1731" ht="22.5" customHeight="1">
      <c r="A1731" s="2" t="s">
        <v>2290</v>
      </c>
      <c r="B1731" s="3" t="s">
        <v>126</v>
      </c>
      <c r="C1731" s="3" t="s">
        <v>127</v>
      </c>
      <c r="D1731" s="4">
        <v>45735.0</v>
      </c>
      <c r="E1731" s="3" t="s">
        <v>9</v>
      </c>
      <c r="F1731" s="3" t="s">
        <v>128</v>
      </c>
    </row>
    <row r="1732" ht="22.5" customHeight="1">
      <c r="A1732" s="2" t="s">
        <v>2291</v>
      </c>
      <c r="B1732" s="3" t="s">
        <v>126</v>
      </c>
      <c r="C1732" s="3" t="s">
        <v>127</v>
      </c>
      <c r="D1732" s="4">
        <v>45735.0</v>
      </c>
      <c r="E1732" s="3" t="s">
        <v>9</v>
      </c>
      <c r="F1732" s="3" t="s">
        <v>128</v>
      </c>
    </row>
    <row r="1733" ht="22.5" customHeight="1">
      <c r="A1733" s="2" t="s">
        <v>2292</v>
      </c>
      <c r="B1733" s="3" t="s">
        <v>126</v>
      </c>
      <c r="C1733" s="3" t="s">
        <v>127</v>
      </c>
      <c r="D1733" s="4">
        <v>45736.0</v>
      </c>
      <c r="E1733" s="3" t="s">
        <v>9</v>
      </c>
      <c r="F1733" s="3" t="s">
        <v>128</v>
      </c>
    </row>
    <row r="1734" ht="22.5" customHeight="1">
      <c r="A1734" s="2" t="s">
        <v>2293</v>
      </c>
      <c r="B1734" s="3" t="s">
        <v>113</v>
      </c>
      <c r="C1734" s="3" t="s">
        <v>114</v>
      </c>
      <c r="D1734" s="4">
        <v>45741.0</v>
      </c>
      <c r="E1734" s="3" t="s">
        <v>9</v>
      </c>
      <c r="F1734" s="3" t="s">
        <v>451</v>
      </c>
    </row>
    <row r="1735" ht="22.5" customHeight="1">
      <c r="A1735" s="2" t="s">
        <v>2294</v>
      </c>
      <c r="B1735" s="3" t="s">
        <v>113</v>
      </c>
      <c r="C1735" s="3" t="s">
        <v>453</v>
      </c>
      <c r="D1735" s="4">
        <v>45748.0</v>
      </c>
      <c r="E1735" s="3" t="s">
        <v>9</v>
      </c>
      <c r="F1735" s="3" t="s">
        <v>451</v>
      </c>
    </row>
    <row r="1736" ht="22.5" customHeight="1">
      <c r="A1736" s="2" t="s">
        <v>2295</v>
      </c>
      <c r="B1736" s="3" t="s">
        <v>113</v>
      </c>
      <c r="C1736" s="3" t="s">
        <v>114</v>
      </c>
      <c r="D1736" s="4">
        <v>45755.0</v>
      </c>
      <c r="E1736" s="3" t="s">
        <v>9</v>
      </c>
      <c r="F1736" s="3" t="s">
        <v>451</v>
      </c>
    </row>
    <row r="1737" ht="22.5" customHeight="1">
      <c r="A1737" s="2" t="s">
        <v>2296</v>
      </c>
      <c r="B1737" s="3" t="s">
        <v>113</v>
      </c>
      <c r="C1737" s="3" t="s">
        <v>2297</v>
      </c>
      <c r="D1737" s="4">
        <v>45762.0</v>
      </c>
      <c r="E1737" s="3" t="s">
        <v>9</v>
      </c>
      <c r="F1737" s="3" t="s">
        <v>451</v>
      </c>
    </row>
    <row r="1738" ht="22.5" customHeight="1">
      <c r="A1738" s="2" t="s">
        <v>2298</v>
      </c>
      <c r="B1738" s="3" t="s">
        <v>161</v>
      </c>
      <c r="C1738" s="3" t="s">
        <v>288</v>
      </c>
      <c r="D1738" s="4">
        <v>45736.0</v>
      </c>
      <c r="E1738" s="3" t="s">
        <v>9</v>
      </c>
      <c r="F1738" s="3" t="s">
        <v>511</v>
      </c>
    </row>
    <row r="1739" ht="22.5" customHeight="1">
      <c r="A1739" s="2" t="s">
        <v>2299</v>
      </c>
      <c r="B1739" s="3" t="s">
        <v>1536</v>
      </c>
      <c r="C1739" s="3" t="s">
        <v>2300</v>
      </c>
      <c r="D1739" s="4">
        <v>45755.0</v>
      </c>
      <c r="E1739" s="3" t="s">
        <v>9</v>
      </c>
      <c r="F1739" s="3" t="s">
        <v>1650</v>
      </c>
    </row>
    <row r="1740" ht="22.5" customHeight="1">
      <c r="A1740" s="2" t="s">
        <v>2301</v>
      </c>
      <c r="B1740" s="3" t="s">
        <v>479</v>
      </c>
      <c r="C1740" s="3" t="s">
        <v>480</v>
      </c>
      <c r="D1740" s="4">
        <v>45733.0</v>
      </c>
      <c r="E1740" s="3" t="s">
        <v>9</v>
      </c>
      <c r="F1740" s="3" t="s">
        <v>924</v>
      </c>
    </row>
    <row r="1741" ht="22.5" customHeight="1">
      <c r="A1741" s="2" t="s">
        <v>2302</v>
      </c>
      <c r="B1741" s="3" t="s">
        <v>573</v>
      </c>
      <c r="C1741" s="3" t="s">
        <v>574</v>
      </c>
      <c r="D1741" s="4">
        <v>45755.0</v>
      </c>
      <c r="E1741" s="3" t="s">
        <v>24</v>
      </c>
      <c r="F1741" s="3" t="s">
        <v>848</v>
      </c>
    </row>
    <row r="1742" ht="22.5" customHeight="1">
      <c r="A1742" s="2" t="s">
        <v>2303</v>
      </c>
      <c r="B1742" s="3" t="s">
        <v>183</v>
      </c>
      <c r="C1742" s="3" t="s">
        <v>184</v>
      </c>
      <c r="D1742" s="4">
        <v>45733.0</v>
      </c>
      <c r="E1742" s="3" t="s">
        <v>9</v>
      </c>
      <c r="F1742" s="3" t="s">
        <v>185</v>
      </c>
    </row>
    <row r="1743" ht="22.5" customHeight="1">
      <c r="A1743" s="2" t="s">
        <v>2304</v>
      </c>
      <c r="B1743" s="3" t="s">
        <v>970</v>
      </c>
      <c r="C1743" s="3" t="s">
        <v>1169</v>
      </c>
      <c r="D1743" s="4">
        <v>45742.0</v>
      </c>
      <c r="E1743" s="3" t="s">
        <v>9</v>
      </c>
      <c r="F1743" s="3" t="s">
        <v>972</v>
      </c>
    </row>
    <row r="1744" ht="22.5" customHeight="1">
      <c r="A1744" s="2" t="s">
        <v>2305</v>
      </c>
      <c r="B1744" s="3" t="s">
        <v>970</v>
      </c>
      <c r="C1744" s="3" t="s">
        <v>1169</v>
      </c>
      <c r="D1744" s="4">
        <v>45743.0</v>
      </c>
      <c r="E1744" s="3" t="s">
        <v>9</v>
      </c>
      <c r="F1744" s="3" t="s">
        <v>972</v>
      </c>
    </row>
    <row r="1745" ht="22.5" customHeight="1">
      <c r="A1745" s="2" t="s">
        <v>2306</v>
      </c>
      <c r="B1745" s="3" t="s">
        <v>970</v>
      </c>
      <c r="C1745" s="3" t="s">
        <v>1169</v>
      </c>
      <c r="D1745" s="4">
        <v>45735.0</v>
      </c>
      <c r="E1745" s="3" t="s">
        <v>9</v>
      </c>
      <c r="F1745" s="3" t="s">
        <v>972</v>
      </c>
    </row>
    <row r="1746" ht="22.5" customHeight="1">
      <c r="A1746" s="2" t="s">
        <v>2307</v>
      </c>
      <c r="B1746" s="3" t="s">
        <v>2161</v>
      </c>
      <c r="C1746" s="3" t="s">
        <v>2162</v>
      </c>
      <c r="D1746" s="4">
        <v>45742.0</v>
      </c>
      <c r="E1746" s="3" t="s">
        <v>9</v>
      </c>
      <c r="F1746" s="3" t="s">
        <v>2163</v>
      </c>
    </row>
    <row r="1747" ht="22.5" customHeight="1">
      <c r="A1747" s="2" t="s">
        <v>2308</v>
      </c>
      <c r="B1747" s="3" t="s">
        <v>1728</v>
      </c>
      <c r="C1747" s="3" t="s">
        <v>1830</v>
      </c>
      <c r="D1747" s="4">
        <v>45737.0</v>
      </c>
      <c r="E1747" s="3" t="s">
        <v>9</v>
      </c>
      <c r="F1747" s="3" t="s">
        <v>1730</v>
      </c>
    </row>
    <row r="1748" ht="22.5" customHeight="1">
      <c r="A1748" s="2" t="s">
        <v>2309</v>
      </c>
      <c r="B1748" s="3" t="s">
        <v>248</v>
      </c>
      <c r="C1748" s="3" t="s">
        <v>249</v>
      </c>
      <c r="D1748" s="4">
        <v>45755.0</v>
      </c>
      <c r="E1748" s="3" t="s">
        <v>9</v>
      </c>
      <c r="F1748" s="3" t="s">
        <v>250</v>
      </c>
    </row>
    <row r="1749" ht="22.5" customHeight="1">
      <c r="A1749" s="2" t="s">
        <v>2310</v>
      </c>
      <c r="B1749" s="3" t="s">
        <v>71</v>
      </c>
      <c r="C1749" s="3" t="s">
        <v>72</v>
      </c>
      <c r="D1749" s="4">
        <v>45733.0</v>
      </c>
      <c r="E1749" s="3" t="s">
        <v>57</v>
      </c>
      <c r="F1749" s="3" t="s">
        <v>73</v>
      </c>
    </row>
    <row r="1750" ht="22.5" customHeight="1">
      <c r="A1750" s="2" t="s">
        <v>2311</v>
      </c>
      <c r="B1750" s="3" t="s">
        <v>2050</v>
      </c>
      <c r="C1750" s="3" t="s">
        <v>2051</v>
      </c>
      <c r="D1750" s="4">
        <v>45736.0</v>
      </c>
      <c r="E1750" s="3" t="s">
        <v>9</v>
      </c>
      <c r="F1750" s="3" t="s">
        <v>2052</v>
      </c>
    </row>
    <row r="1751" ht="22.5" customHeight="1">
      <c r="A1751" s="2" t="s">
        <v>2312</v>
      </c>
      <c r="B1751" s="3" t="s">
        <v>60</v>
      </c>
      <c r="C1751" s="3" t="s">
        <v>61</v>
      </c>
      <c r="D1751" s="4">
        <v>45742.0</v>
      </c>
      <c r="E1751" s="3" t="s">
        <v>9</v>
      </c>
      <c r="F1751" s="3" t="s">
        <v>62</v>
      </c>
    </row>
    <row r="1752" ht="22.5" customHeight="1">
      <c r="A1752" s="2" t="s">
        <v>2313</v>
      </c>
      <c r="B1752" s="3" t="s">
        <v>22</v>
      </c>
      <c r="C1752" s="3" t="s">
        <v>31</v>
      </c>
      <c r="D1752" s="4">
        <v>45755.0</v>
      </c>
      <c r="E1752" s="3" t="s">
        <v>9</v>
      </c>
      <c r="F1752" s="3" t="s">
        <v>835</v>
      </c>
    </row>
    <row r="1753" ht="22.5" customHeight="1">
      <c r="A1753" s="2" t="s">
        <v>2314</v>
      </c>
      <c r="B1753" s="3" t="s">
        <v>242</v>
      </c>
      <c r="C1753" s="3" t="s">
        <v>1362</v>
      </c>
      <c r="D1753" s="4">
        <v>45755.0</v>
      </c>
      <c r="E1753" s="3" t="s">
        <v>9</v>
      </c>
      <c r="F1753" s="3" t="s">
        <v>377</v>
      </c>
    </row>
    <row r="1754" ht="22.5" customHeight="1">
      <c r="A1754" s="2" t="s">
        <v>2315</v>
      </c>
      <c r="B1754" s="3" t="s">
        <v>242</v>
      </c>
      <c r="C1754" s="3" t="s">
        <v>1362</v>
      </c>
      <c r="D1754" s="4">
        <v>45762.0</v>
      </c>
      <c r="E1754" s="3" t="s">
        <v>24</v>
      </c>
      <c r="F1754" s="3" t="s">
        <v>377</v>
      </c>
    </row>
    <row r="1755" ht="22.5" customHeight="1">
      <c r="A1755" s="2" t="s">
        <v>2316</v>
      </c>
      <c r="B1755" s="3" t="s">
        <v>117</v>
      </c>
      <c r="C1755" s="3" t="s">
        <v>118</v>
      </c>
      <c r="D1755" s="4">
        <v>45736.0</v>
      </c>
      <c r="E1755" s="3" t="s">
        <v>9</v>
      </c>
      <c r="F1755" s="3" t="s">
        <v>119</v>
      </c>
    </row>
    <row r="1756" ht="22.5" customHeight="1">
      <c r="A1756" s="2" t="s">
        <v>2317</v>
      </c>
      <c r="B1756" s="3" t="s">
        <v>161</v>
      </c>
      <c r="C1756" s="3" t="s">
        <v>162</v>
      </c>
      <c r="D1756" s="4">
        <v>45755.0</v>
      </c>
      <c r="E1756" s="3" t="s">
        <v>9</v>
      </c>
      <c r="F1756" s="3" t="s">
        <v>337</v>
      </c>
    </row>
    <row r="1757" ht="22.5" customHeight="1">
      <c r="A1757" s="2" t="s">
        <v>2318</v>
      </c>
      <c r="B1757" s="3" t="s">
        <v>269</v>
      </c>
      <c r="C1757" s="3" t="s">
        <v>270</v>
      </c>
      <c r="D1757" s="4">
        <v>45734.0</v>
      </c>
      <c r="E1757" s="3" t="s">
        <v>9</v>
      </c>
      <c r="F1757" s="3" t="s">
        <v>2024</v>
      </c>
    </row>
    <row r="1758" ht="22.5" customHeight="1">
      <c r="A1758" s="2" t="s">
        <v>2319</v>
      </c>
      <c r="B1758" s="3" t="s">
        <v>269</v>
      </c>
      <c r="C1758" s="3" t="s">
        <v>270</v>
      </c>
      <c r="D1758" s="4">
        <v>45736.0</v>
      </c>
      <c r="E1758" s="3" t="s">
        <v>9</v>
      </c>
      <c r="F1758" s="3" t="s">
        <v>2024</v>
      </c>
    </row>
    <row r="1759" ht="22.5" customHeight="1">
      <c r="A1759" s="2" t="s">
        <v>2320</v>
      </c>
      <c r="B1759" s="3" t="s">
        <v>269</v>
      </c>
      <c r="C1759" s="3" t="s">
        <v>270</v>
      </c>
      <c r="D1759" s="4">
        <v>45741.0</v>
      </c>
      <c r="E1759" s="3" t="s">
        <v>9</v>
      </c>
      <c r="F1759" s="3" t="s">
        <v>2024</v>
      </c>
    </row>
    <row r="1760" ht="22.5" customHeight="1">
      <c r="A1760" s="2" t="s">
        <v>2321</v>
      </c>
      <c r="B1760" s="3" t="s">
        <v>174</v>
      </c>
      <c r="C1760" s="3" t="s">
        <v>204</v>
      </c>
      <c r="D1760" s="4">
        <v>45742.0</v>
      </c>
      <c r="E1760" s="3" t="s">
        <v>9</v>
      </c>
      <c r="F1760" s="3" t="s">
        <v>205</v>
      </c>
    </row>
    <row r="1761" ht="22.5" customHeight="1">
      <c r="A1761" s="2" t="s">
        <v>2322</v>
      </c>
      <c r="B1761" s="3" t="s">
        <v>1599</v>
      </c>
      <c r="C1761" s="3" t="s">
        <v>1600</v>
      </c>
      <c r="D1761" s="4">
        <v>45762.0</v>
      </c>
      <c r="E1761" s="3" t="s">
        <v>9</v>
      </c>
      <c r="F1761" s="3" t="s">
        <v>1601</v>
      </c>
    </row>
    <row r="1762" ht="22.5" customHeight="1">
      <c r="A1762" s="2" t="s">
        <v>2323</v>
      </c>
      <c r="B1762" s="3" t="s">
        <v>2167</v>
      </c>
      <c r="C1762" s="3" t="s">
        <v>2194</v>
      </c>
      <c r="D1762" s="4">
        <v>45742.0</v>
      </c>
      <c r="E1762" s="3" t="s">
        <v>9</v>
      </c>
      <c r="F1762" s="3" t="s">
        <v>2169</v>
      </c>
    </row>
    <row r="1763" ht="22.5" customHeight="1">
      <c r="A1763" s="2" t="s">
        <v>2324</v>
      </c>
      <c r="B1763" s="3" t="s">
        <v>2325</v>
      </c>
      <c r="C1763" s="3" t="s">
        <v>2326</v>
      </c>
      <c r="D1763" s="4">
        <v>45735.0</v>
      </c>
      <c r="E1763" s="3" t="s">
        <v>9</v>
      </c>
      <c r="F1763" s="3" t="s">
        <v>2327</v>
      </c>
    </row>
    <row r="1764" ht="22.5" customHeight="1">
      <c r="A1764" s="2" t="s">
        <v>2328</v>
      </c>
      <c r="B1764" s="3" t="s">
        <v>192</v>
      </c>
      <c r="C1764" s="3" t="s">
        <v>303</v>
      </c>
      <c r="D1764" s="4">
        <v>45741.0</v>
      </c>
      <c r="E1764" s="3" t="s">
        <v>9</v>
      </c>
      <c r="F1764" s="3" t="s">
        <v>194</v>
      </c>
    </row>
    <row r="1765" ht="22.5" customHeight="1">
      <c r="A1765" s="2" t="s">
        <v>2329</v>
      </c>
      <c r="B1765" s="3" t="s">
        <v>192</v>
      </c>
      <c r="C1765" s="3" t="s">
        <v>303</v>
      </c>
      <c r="D1765" s="4">
        <v>45747.0</v>
      </c>
      <c r="E1765" s="3" t="s">
        <v>9</v>
      </c>
      <c r="F1765" s="3" t="s">
        <v>194</v>
      </c>
    </row>
    <row r="1766" ht="22.5" customHeight="1">
      <c r="A1766" s="2" t="s">
        <v>2330</v>
      </c>
      <c r="B1766" s="3" t="s">
        <v>192</v>
      </c>
      <c r="C1766" s="3" t="s">
        <v>303</v>
      </c>
      <c r="D1766" s="4">
        <v>45751.0</v>
      </c>
      <c r="E1766" s="3" t="s">
        <v>9</v>
      </c>
      <c r="F1766" s="3" t="s">
        <v>796</v>
      </c>
    </row>
    <row r="1767" ht="22.5" customHeight="1">
      <c r="A1767" s="2" t="s">
        <v>2331</v>
      </c>
      <c r="B1767" s="3" t="s">
        <v>18</v>
      </c>
      <c r="C1767" s="3" t="s">
        <v>19</v>
      </c>
      <c r="D1767" s="4">
        <v>45740.0</v>
      </c>
      <c r="E1767" s="3" t="s">
        <v>9</v>
      </c>
      <c r="F1767" s="3" t="s">
        <v>1053</v>
      </c>
    </row>
    <row r="1768" ht="22.5" customHeight="1">
      <c r="A1768" s="2" t="s">
        <v>2332</v>
      </c>
      <c r="B1768" s="3" t="s">
        <v>183</v>
      </c>
      <c r="C1768" s="3" t="s">
        <v>184</v>
      </c>
      <c r="D1768" s="4">
        <v>45740.0</v>
      </c>
      <c r="E1768" s="3" t="s">
        <v>9</v>
      </c>
      <c r="F1768" s="3" t="s">
        <v>185</v>
      </c>
    </row>
    <row r="1769" ht="22.5" customHeight="1">
      <c r="A1769" s="2" t="s">
        <v>2333</v>
      </c>
      <c r="B1769" s="3" t="s">
        <v>183</v>
      </c>
      <c r="C1769" s="3" t="s">
        <v>184</v>
      </c>
      <c r="D1769" s="4">
        <v>45742.0</v>
      </c>
      <c r="E1769" s="3" t="s">
        <v>9</v>
      </c>
      <c r="F1769" s="3" t="s">
        <v>185</v>
      </c>
    </row>
    <row r="1770" ht="22.5" customHeight="1">
      <c r="A1770" s="2" t="s">
        <v>2334</v>
      </c>
      <c r="B1770" s="3" t="s">
        <v>12</v>
      </c>
      <c r="C1770" s="3" t="s">
        <v>642</v>
      </c>
      <c r="D1770" s="4">
        <v>45737.0</v>
      </c>
      <c r="E1770" s="3" t="s">
        <v>24</v>
      </c>
      <c r="F1770" s="3" t="s">
        <v>292</v>
      </c>
    </row>
    <row r="1771" ht="22.5" customHeight="1">
      <c r="A1771" s="2" t="s">
        <v>2335</v>
      </c>
      <c r="B1771" s="3" t="s">
        <v>174</v>
      </c>
      <c r="C1771" s="3" t="s">
        <v>204</v>
      </c>
      <c r="D1771" s="4">
        <v>45743.0</v>
      </c>
      <c r="E1771" s="3" t="s">
        <v>9</v>
      </c>
      <c r="F1771" s="3" t="s">
        <v>205</v>
      </c>
    </row>
    <row r="1772" ht="22.5" customHeight="1">
      <c r="A1772" s="2" t="s">
        <v>2336</v>
      </c>
      <c r="B1772" s="3" t="s">
        <v>183</v>
      </c>
      <c r="C1772" s="3" t="s">
        <v>184</v>
      </c>
      <c r="D1772" s="4">
        <v>45735.0</v>
      </c>
      <c r="E1772" s="3" t="s">
        <v>9</v>
      </c>
      <c r="F1772" s="3" t="s">
        <v>185</v>
      </c>
    </row>
    <row r="1773" ht="22.5" customHeight="1">
      <c r="A1773" s="2" t="s">
        <v>2337</v>
      </c>
      <c r="B1773" s="3" t="s">
        <v>970</v>
      </c>
      <c r="C1773" s="3" t="s">
        <v>1169</v>
      </c>
      <c r="D1773" s="4">
        <v>45736.0</v>
      </c>
      <c r="E1773" s="3" t="s">
        <v>9</v>
      </c>
      <c r="F1773" s="3" t="s">
        <v>972</v>
      </c>
    </row>
    <row r="1774" ht="22.5" customHeight="1">
      <c r="A1774" s="2" t="s">
        <v>2338</v>
      </c>
      <c r="B1774" s="3" t="s">
        <v>39</v>
      </c>
      <c r="C1774" s="3" t="s">
        <v>40</v>
      </c>
      <c r="D1774" s="4">
        <v>45762.0</v>
      </c>
      <c r="E1774" s="3" t="s">
        <v>9</v>
      </c>
      <c r="F1774" s="3" t="s">
        <v>1068</v>
      </c>
    </row>
    <row r="1775" ht="22.5" customHeight="1">
      <c r="A1775" s="2" t="s">
        <v>2339</v>
      </c>
      <c r="B1775" s="3" t="s">
        <v>269</v>
      </c>
      <c r="C1775" s="3" t="s">
        <v>2340</v>
      </c>
      <c r="D1775" s="4">
        <v>45755.0</v>
      </c>
      <c r="E1775" s="3" t="s">
        <v>9</v>
      </c>
      <c r="F1775" s="3" t="s">
        <v>2024</v>
      </c>
    </row>
    <row r="1776" ht="22.5" customHeight="1">
      <c r="A1776" s="2" t="s">
        <v>2341</v>
      </c>
      <c r="B1776" s="3" t="s">
        <v>77</v>
      </c>
      <c r="C1776" s="3" t="s">
        <v>407</v>
      </c>
      <c r="D1776" s="4">
        <v>45742.0</v>
      </c>
      <c r="E1776" s="3" t="s">
        <v>9</v>
      </c>
      <c r="F1776" s="3" t="s">
        <v>79</v>
      </c>
    </row>
    <row r="1777" ht="22.5" customHeight="1">
      <c r="A1777" s="2" t="s">
        <v>2342</v>
      </c>
      <c r="B1777" s="3" t="s">
        <v>77</v>
      </c>
      <c r="C1777" s="3" t="s">
        <v>407</v>
      </c>
      <c r="D1777" s="4">
        <v>45743.0</v>
      </c>
      <c r="E1777" s="3" t="s">
        <v>9</v>
      </c>
      <c r="F1777" s="3" t="s">
        <v>79</v>
      </c>
    </row>
    <row r="1778" ht="22.5" customHeight="1">
      <c r="A1778" s="2" t="s">
        <v>2343</v>
      </c>
      <c r="B1778" s="3" t="s">
        <v>27</v>
      </c>
      <c r="C1778" s="3" t="s">
        <v>28</v>
      </c>
      <c r="D1778" s="4">
        <v>45762.0</v>
      </c>
      <c r="E1778" s="3" t="s">
        <v>9</v>
      </c>
      <c r="F1778" s="3" t="s">
        <v>29</v>
      </c>
    </row>
    <row r="1779" ht="22.5" customHeight="1">
      <c r="A1779" s="2" t="s">
        <v>2344</v>
      </c>
      <c r="B1779" s="3" t="s">
        <v>12</v>
      </c>
      <c r="C1779" s="3" t="s">
        <v>1109</v>
      </c>
      <c r="D1779" s="4">
        <v>45748.0</v>
      </c>
      <c r="E1779" s="3" t="s">
        <v>9</v>
      </c>
      <c r="F1779" s="3" t="s">
        <v>292</v>
      </c>
    </row>
    <row r="1780" ht="22.5" customHeight="1">
      <c r="A1780" s="2" t="s">
        <v>2345</v>
      </c>
      <c r="B1780" s="3" t="s">
        <v>113</v>
      </c>
      <c r="C1780" s="3" t="s">
        <v>453</v>
      </c>
      <c r="D1780" s="4">
        <v>45736.0</v>
      </c>
      <c r="E1780" s="3" t="s">
        <v>9</v>
      </c>
      <c r="F1780" s="3" t="s">
        <v>451</v>
      </c>
    </row>
    <row r="1781" ht="22.5" customHeight="1">
      <c r="A1781" s="2" t="s">
        <v>2346</v>
      </c>
      <c r="B1781" s="3" t="s">
        <v>101</v>
      </c>
      <c r="C1781" s="3" t="s">
        <v>875</v>
      </c>
      <c r="D1781" s="4">
        <v>45737.0</v>
      </c>
      <c r="E1781" s="3" t="s">
        <v>9</v>
      </c>
      <c r="F1781" s="3" t="s">
        <v>2347</v>
      </c>
    </row>
    <row r="1782" ht="22.5" customHeight="1">
      <c r="A1782" s="2" t="s">
        <v>2348</v>
      </c>
      <c r="B1782" s="3" t="s">
        <v>1697</v>
      </c>
      <c r="C1782" s="3" t="s">
        <v>1734</v>
      </c>
      <c r="D1782" s="4">
        <v>45736.0</v>
      </c>
      <c r="E1782" s="3" t="s">
        <v>24</v>
      </c>
      <c r="F1782" s="3" t="s">
        <v>1735</v>
      </c>
    </row>
    <row r="1783" ht="22.5" customHeight="1">
      <c r="A1783" s="2" t="s">
        <v>2349</v>
      </c>
      <c r="B1783" s="3" t="s">
        <v>1697</v>
      </c>
      <c r="C1783" s="3" t="s">
        <v>1734</v>
      </c>
      <c r="D1783" s="4">
        <v>45742.0</v>
      </c>
      <c r="E1783" s="3" t="s">
        <v>9</v>
      </c>
      <c r="F1783" s="3" t="s">
        <v>1863</v>
      </c>
    </row>
    <row r="1784" ht="22.5" customHeight="1">
      <c r="A1784" s="2" t="s">
        <v>2350</v>
      </c>
      <c r="B1784" s="3" t="s">
        <v>479</v>
      </c>
      <c r="C1784" s="3" t="s">
        <v>923</v>
      </c>
      <c r="D1784" s="4">
        <v>45739.0</v>
      </c>
      <c r="E1784" s="3" t="s">
        <v>24</v>
      </c>
      <c r="F1784" s="3" t="s">
        <v>924</v>
      </c>
    </row>
    <row r="1785" ht="22.5" customHeight="1">
      <c r="A1785" s="2" t="s">
        <v>2351</v>
      </c>
      <c r="B1785" s="3" t="s">
        <v>479</v>
      </c>
      <c r="C1785" s="3" t="s">
        <v>923</v>
      </c>
      <c r="D1785" s="4">
        <v>45736.0</v>
      </c>
      <c r="E1785" s="3" t="s">
        <v>24</v>
      </c>
      <c r="F1785" s="3" t="s">
        <v>924</v>
      </c>
    </row>
    <row r="1786" ht="22.5" customHeight="1">
      <c r="A1786" s="2" t="s">
        <v>2352</v>
      </c>
      <c r="B1786" s="3" t="s">
        <v>269</v>
      </c>
      <c r="C1786" s="3" t="s">
        <v>270</v>
      </c>
      <c r="D1786" s="4">
        <v>45742.0</v>
      </c>
      <c r="E1786" s="3" t="s">
        <v>9</v>
      </c>
      <c r="F1786" s="3" t="s">
        <v>2024</v>
      </c>
    </row>
    <row r="1787" ht="22.5" customHeight="1">
      <c r="A1787" s="2" t="s">
        <v>2353</v>
      </c>
      <c r="B1787" s="3" t="s">
        <v>55</v>
      </c>
      <c r="C1787" s="3" t="s">
        <v>140</v>
      </c>
      <c r="D1787" s="4">
        <v>45743.0</v>
      </c>
      <c r="E1787" s="3" t="s">
        <v>9</v>
      </c>
      <c r="F1787" s="3" t="s">
        <v>58</v>
      </c>
    </row>
    <row r="1788" ht="22.5" customHeight="1">
      <c r="A1788" s="2" t="s">
        <v>2354</v>
      </c>
      <c r="B1788" s="3" t="s">
        <v>192</v>
      </c>
      <c r="C1788" s="3" t="s">
        <v>303</v>
      </c>
      <c r="D1788" s="4">
        <v>45748.0</v>
      </c>
      <c r="E1788" s="3" t="s">
        <v>9</v>
      </c>
      <c r="F1788" s="3" t="s">
        <v>1122</v>
      </c>
    </row>
    <row r="1789" ht="22.5" customHeight="1">
      <c r="A1789" s="2" t="s">
        <v>2355</v>
      </c>
      <c r="B1789" s="3" t="s">
        <v>192</v>
      </c>
      <c r="C1789" s="3" t="s">
        <v>303</v>
      </c>
      <c r="D1789" s="4">
        <v>45748.0</v>
      </c>
      <c r="E1789" s="3" t="s">
        <v>57</v>
      </c>
      <c r="F1789" s="3" t="s">
        <v>194</v>
      </c>
    </row>
    <row r="1790" ht="22.5" customHeight="1">
      <c r="A1790" s="2" t="s">
        <v>2356</v>
      </c>
      <c r="B1790" s="3" t="s">
        <v>269</v>
      </c>
      <c r="C1790" s="3" t="s">
        <v>270</v>
      </c>
      <c r="D1790" s="4">
        <v>45743.0</v>
      </c>
      <c r="E1790" s="3" t="s">
        <v>9</v>
      </c>
      <c r="F1790" s="3" t="s">
        <v>2024</v>
      </c>
    </row>
    <row r="1791" ht="22.5" customHeight="1">
      <c r="A1791" s="2" t="s">
        <v>2357</v>
      </c>
      <c r="B1791" s="3" t="s">
        <v>126</v>
      </c>
      <c r="C1791" s="3" t="s">
        <v>127</v>
      </c>
      <c r="D1791" s="4">
        <v>45737.0</v>
      </c>
      <c r="E1791" s="3" t="s">
        <v>9</v>
      </c>
      <c r="F1791" s="3" t="s">
        <v>128</v>
      </c>
    </row>
    <row r="1792" ht="22.5" customHeight="1">
      <c r="A1792" s="2" t="s">
        <v>2358</v>
      </c>
      <c r="B1792" s="3" t="s">
        <v>95</v>
      </c>
      <c r="C1792" s="3" t="s">
        <v>471</v>
      </c>
      <c r="D1792" s="4">
        <v>45737.0</v>
      </c>
      <c r="E1792" s="3" t="s">
        <v>9</v>
      </c>
      <c r="F1792" s="3" t="s">
        <v>2359</v>
      </c>
    </row>
    <row r="1793" ht="22.5" customHeight="1">
      <c r="A1793" s="2" t="s">
        <v>2360</v>
      </c>
      <c r="B1793" s="3" t="s">
        <v>117</v>
      </c>
      <c r="C1793" s="3" t="s">
        <v>118</v>
      </c>
      <c r="D1793" s="4">
        <v>45737.0</v>
      </c>
      <c r="E1793" s="3" t="s">
        <v>24</v>
      </c>
      <c r="F1793" s="3" t="s">
        <v>119</v>
      </c>
    </row>
    <row r="1794" ht="22.5" customHeight="1">
      <c r="A1794" s="2" t="s">
        <v>2361</v>
      </c>
      <c r="B1794" s="3" t="s">
        <v>143</v>
      </c>
      <c r="C1794" s="3" t="s">
        <v>144</v>
      </c>
      <c r="D1794" s="4">
        <v>45740.0</v>
      </c>
      <c r="E1794" s="3" t="s">
        <v>9</v>
      </c>
      <c r="F1794" s="3" t="s">
        <v>145</v>
      </c>
    </row>
    <row r="1795" ht="22.5" customHeight="1">
      <c r="A1795" s="2" t="s">
        <v>2362</v>
      </c>
      <c r="B1795" s="3" t="s">
        <v>161</v>
      </c>
      <c r="C1795" s="3" t="s">
        <v>162</v>
      </c>
      <c r="D1795" s="4">
        <v>45743.0</v>
      </c>
      <c r="E1795" s="3" t="s">
        <v>57</v>
      </c>
      <c r="F1795" s="3" t="s">
        <v>337</v>
      </c>
    </row>
    <row r="1796" ht="22.5" customHeight="1">
      <c r="A1796" s="2" t="s">
        <v>2363</v>
      </c>
      <c r="B1796" s="3" t="s">
        <v>83</v>
      </c>
      <c r="C1796" s="3" t="s">
        <v>223</v>
      </c>
      <c r="D1796" s="4">
        <v>45755.0</v>
      </c>
      <c r="E1796" s="3" t="s">
        <v>9</v>
      </c>
      <c r="F1796" s="3" t="s">
        <v>88</v>
      </c>
    </row>
    <row r="1797" ht="22.5" customHeight="1">
      <c r="A1797" s="2" t="s">
        <v>2364</v>
      </c>
      <c r="B1797" s="3" t="s">
        <v>83</v>
      </c>
      <c r="C1797" s="3" t="s">
        <v>223</v>
      </c>
      <c r="D1797" s="4">
        <v>45769.0</v>
      </c>
      <c r="E1797" s="3" t="s">
        <v>9</v>
      </c>
      <c r="F1797" s="3" t="s">
        <v>88</v>
      </c>
    </row>
    <row r="1798" ht="22.5" customHeight="1">
      <c r="A1798" s="2" t="s">
        <v>2365</v>
      </c>
      <c r="B1798" s="3" t="s">
        <v>1536</v>
      </c>
      <c r="C1798" s="3" t="s">
        <v>2366</v>
      </c>
      <c r="D1798" s="4">
        <v>45743.0</v>
      </c>
      <c r="E1798" s="3" t="s">
        <v>9</v>
      </c>
      <c r="F1798" s="3" t="s">
        <v>1650</v>
      </c>
    </row>
    <row r="1799" ht="22.5" customHeight="1">
      <c r="A1799" s="2" t="s">
        <v>2367</v>
      </c>
      <c r="B1799" s="3" t="s">
        <v>12</v>
      </c>
      <c r="C1799" s="3" t="s">
        <v>642</v>
      </c>
      <c r="D1799" s="4">
        <v>45740.0</v>
      </c>
      <c r="E1799" s="3" t="s">
        <v>9</v>
      </c>
      <c r="F1799" s="3" t="s">
        <v>14</v>
      </c>
    </row>
    <row r="1800" ht="22.5" customHeight="1">
      <c r="A1800" s="2" t="s">
        <v>2368</v>
      </c>
      <c r="B1800" s="3" t="s">
        <v>1767</v>
      </c>
      <c r="C1800" s="3" t="s">
        <v>1768</v>
      </c>
      <c r="D1800" s="4">
        <v>45741.0</v>
      </c>
      <c r="E1800" s="3" t="s">
        <v>9</v>
      </c>
      <c r="F1800" s="3" t="s">
        <v>1769</v>
      </c>
    </row>
    <row r="1801" ht="22.5" customHeight="1">
      <c r="A1801" s="2" t="s">
        <v>2369</v>
      </c>
      <c r="B1801" s="3" t="s">
        <v>83</v>
      </c>
      <c r="C1801" s="3" t="s">
        <v>84</v>
      </c>
      <c r="D1801" s="4">
        <v>45769.0</v>
      </c>
      <c r="E1801" s="3" t="s">
        <v>9</v>
      </c>
      <c r="F1801" s="3" t="s">
        <v>312</v>
      </c>
    </row>
    <row r="1802" ht="22.5" customHeight="1">
      <c r="A1802" s="2" t="s">
        <v>2370</v>
      </c>
      <c r="B1802" s="3" t="s">
        <v>126</v>
      </c>
      <c r="C1802" s="3" t="s">
        <v>314</v>
      </c>
      <c r="D1802" s="4">
        <v>45740.0</v>
      </c>
      <c r="E1802" s="3" t="s">
        <v>9</v>
      </c>
      <c r="F1802" s="3" t="s">
        <v>253</v>
      </c>
    </row>
    <row r="1803" ht="22.5" customHeight="1">
      <c r="A1803" s="2" t="s">
        <v>2371</v>
      </c>
      <c r="B1803" s="3" t="s">
        <v>126</v>
      </c>
      <c r="C1803" s="3" t="s">
        <v>314</v>
      </c>
      <c r="D1803" s="4">
        <v>45741.0</v>
      </c>
      <c r="E1803" s="3" t="s">
        <v>9</v>
      </c>
      <c r="F1803" s="3" t="s">
        <v>253</v>
      </c>
    </row>
    <row r="1804" ht="22.5" customHeight="1">
      <c r="A1804" s="2" t="s">
        <v>2372</v>
      </c>
      <c r="B1804" s="3" t="s">
        <v>126</v>
      </c>
      <c r="C1804" s="3" t="s">
        <v>314</v>
      </c>
      <c r="D1804" s="4">
        <v>45742.0</v>
      </c>
      <c r="E1804" s="3" t="s">
        <v>9</v>
      </c>
      <c r="F1804" s="3" t="s">
        <v>253</v>
      </c>
    </row>
    <row r="1805" ht="22.5" customHeight="1">
      <c r="A1805" s="2" t="s">
        <v>2373</v>
      </c>
      <c r="B1805" s="3" t="s">
        <v>269</v>
      </c>
      <c r="C1805" s="3" t="s">
        <v>270</v>
      </c>
      <c r="D1805" s="4">
        <v>45740.0</v>
      </c>
      <c r="E1805" s="3" t="s">
        <v>9</v>
      </c>
      <c r="F1805" s="3" t="s">
        <v>2024</v>
      </c>
    </row>
    <row r="1806" ht="22.5" customHeight="1">
      <c r="A1806" s="2" t="s">
        <v>2374</v>
      </c>
      <c r="B1806" s="3" t="s">
        <v>117</v>
      </c>
      <c r="C1806" s="3" t="s">
        <v>118</v>
      </c>
      <c r="D1806" s="4">
        <v>45740.0</v>
      </c>
      <c r="E1806" s="3" t="s">
        <v>9</v>
      </c>
      <c r="F1806" s="3" t="s">
        <v>119</v>
      </c>
    </row>
    <row r="1807" ht="22.5" customHeight="1">
      <c r="A1807" s="2" t="s">
        <v>2375</v>
      </c>
      <c r="B1807" s="3" t="s">
        <v>117</v>
      </c>
      <c r="C1807" s="3" t="s">
        <v>118</v>
      </c>
      <c r="D1807" s="4">
        <v>45743.0</v>
      </c>
      <c r="E1807" s="3" t="s">
        <v>9</v>
      </c>
      <c r="F1807" s="3" t="s">
        <v>2376</v>
      </c>
    </row>
    <row r="1808" ht="22.5" customHeight="1">
      <c r="A1808" s="2" t="s">
        <v>2377</v>
      </c>
      <c r="B1808" s="3" t="s">
        <v>109</v>
      </c>
      <c r="C1808" s="3" t="s">
        <v>449</v>
      </c>
      <c r="D1808" s="4">
        <v>45743.0</v>
      </c>
      <c r="E1808" s="3" t="s">
        <v>9</v>
      </c>
      <c r="F1808" s="3" t="s">
        <v>583</v>
      </c>
    </row>
    <row r="1809" ht="22.5" customHeight="1">
      <c r="A1809" s="2" t="s">
        <v>2378</v>
      </c>
      <c r="B1809" s="3" t="s">
        <v>1599</v>
      </c>
      <c r="C1809" s="3" t="s">
        <v>1600</v>
      </c>
      <c r="D1809" s="4">
        <v>45743.0</v>
      </c>
      <c r="E1809" s="3" t="s">
        <v>9</v>
      </c>
      <c r="F1809" s="3" t="s">
        <v>1601</v>
      </c>
    </row>
    <row r="1810" ht="22.5" customHeight="1">
      <c r="A1810" s="2" t="s">
        <v>2379</v>
      </c>
      <c r="B1810" s="3" t="s">
        <v>174</v>
      </c>
      <c r="C1810" s="3" t="s">
        <v>204</v>
      </c>
      <c r="D1810" s="4">
        <v>45749.0</v>
      </c>
      <c r="E1810" s="3" t="s">
        <v>9</v>
      </c>
      <c r="F1810" s="3" t="s">
        <v>205</v>
      </c>
    </row>
    <row r="1811" ht="22.5" customHeight="1">
      <c r="A1811" s="2" t="s">
        <v>2380</v>
      </c>
      <c r="B1811" s="3" t="s">
        <v>101</v>
      </c>
      <c r="C1811" s="3" t="s">
        <v>875</v>
      </c>
      <c r="D1811" s="4">
        <v>45742.0</v>
      </c>
      <c r="E1811" s="3" t="s">
        <v>9</v>
      </c>
      <c r="F1811" s="3" t="s">
        <v>235</v>
      </c>
    </row>
    <row r="1812" ht="22.5" customHeight="1">
      <c r="A1812" s="2" t="s">
        <v>2381</v>
      </c>
      <c r="B1812" s="3" t="s">
        <v>248</v>
      </c>
      <c r="C1812" s="3" t="s">
        <v>249</v>
      </c>
      <c r="D1812" s="4">
        <v>45743.0</v>
      </c>
      <c r="E1812" s="3" t="s">
        <v>24</v>
      </c>
      <c r="F1812" s="3" t="s">
        <v>250</v>
      </c>
    </row>
    <row r="1813" ht="22.5" customHeight="1">
      <c r="A1813" s="2" t="s">
        <v>2382</v>
      </c>
      <c r="B1813" s="3" t="s">
        <v>105</v>
      </c>
      <c r="C1813" s="3" t="s">
        <v>428</v>
      </c>
      <c r="D1813" s="4">
        <v>45755.0</v>
      </c>
      <c r="E1813" s="3" t="s">
        <v>9</v>
      </c>
      <c r="F1813" s="3" t="s">
        <v>151</v>
      </c>
    </row>
    <row r="1814" ht="22.5" customHeight="1">
      <c r="A1814" s="2" t="s">
        <v>2383</v>
      </c>
      <c r="B1814" s="3" t="s">
        <v>105</v>
      </c>
      <c r="C1814" s="3" t="s">
        <v>428</v>
      </c>
      <c r="D1814" s="4">
        <v>45755.0</v>
      </c>
      <c r="E1814" s="3" t="s">
        <v>57</v>
      </c>
      <c r="F1814" s="3" t="s">
        <v>151</v>
      </c>
    </row>
    <row r="1815" ht="22.5" customHeight="1">
      <c r="A1815" s="2" t="s">
        <v>2384</v>
      </c>
      <c r="B1815" s="3" t="s">
        <v>161</v>
      </c>
      <c r="C1815" s="3" t="s">
        <v>2385</v>
      </c>
      <c r="D1815" s="4">
        <v>45755.0</v>
      </c>
      <c r="E1815" s="3" t="s">
        <v>9</v>
      </c>
      <c r="F1815" s="3" t="s">
        <v>337</v>
      </c>
    </row>
    <row r="1816" ht="22.5" customHeight="1">
      <c r="A1816" s="2" t="s">
        <v>2386</v>
      </c>
      <c r="B1816" s="3" t="s">
        <v>161</v>
      </c>
      <c r="C1816" s="3" t="s">
        <v>162</v>
      </c>
      <c r="D1816" s="4">
        <v>45761.0</v>
      </c>
      <c r="E1816" s="3" t="s">
        <v>57</v>
      </c>
      <c r="F1816" s="3" t="s">
        <v>163</v>
      </c>
    </row>
    <row r="1817" ht="22.5" customHeight="1">
      <c r="A1817" s="2" t="s">
        <v>2387</v>
      </c>
      <c r="B1817" s="3" t="s">
        <v>1767</v>
      </c>
      <c r="C1817" s="3" t="s">
        <v>1768</v>
      </c>
      <c r="D1817" s="4">
        <v>45748.0</v>
      </c>
      <c r="E1817" s="3" t="s">
        <v>9</v>
      </c>
      <c r="F1817" s="3" t="s">
        <v>2388</v>
      </c>
    </row>
    <row r="1818" ht="22.5" customHeight="1">
      <c r="A1818" s="2" t="s">
        <v>2389</v>
      </c>
      <c r="B1818" s="3" t="s">
        <v>269</v>
      </c>
      <c r="C1818" s="3" t="s">
        <v>270</v>
      </c>
      <c r="D1818" s="4">
        <v>45741.0</v>
      </c>
      <c r="E1818" s="3" t="s">
        <v>9</v>
      </c>
      <c r="F1818" s="3" t="s">
        <v>2024</v>
      </c>
    </row>
    <row r="1819" ht="22.5" customHeight="1">
      <c r="A1819" s="2" t="s">
        <v>2390</v>
      </c>
      <c r="B1819" s="3" t="s">
        <v>573</v>
      </c>
      <c r="C1819" s="3" t="s">
        <v>574</v>
      </c>
      <c r="D1819" s="4">
        <v>45762.0</v>
      </c>
      <c r="E1819" s="3" t="s">
        <v>24</v>
      </c>
      <c r="F1819" s="3" t="s">
        <v>1364</v>
      </c>
    </row>
    <row r="1820" ht="22.5" customHeight="1">
      <c r="A1820" s="2" t="s">
        <v>2391</v>
      </c>
      <c r="B1820" s="3" t="s">
        <v>12</v>
      </c>
      <c r="C1820" s="3" t="s">
        <v>1109</v>
      </c>
      <c r="D1820" s="4">
        <v>45742.0</v>
      </c>
      <c r="E1820" s="3" t="s">
        <v>9</v>
      </c>
      <c r="F1820" s="3" t="s">
        <v>292</v>
      </c>
    </row>
    <row r="1821" ht="22.5" customHeight="1">
      <c r="A1821" s="2" t="s">
        <v>2392</v>
      </c>
      <c r="B1821" s="3" t="s">
        <v>12</v>
      </c>
      <c r="C1821" s="3" t="s">
        <v>1109</v>
      </c>
      <c r="D1821" s="4">
        <v>45743.0</v>
      </c>
      <c r="E1821" s="3" t="s">
        <v>9</v>
      </c>
      <c r="F1821" s="3" t="s">
        <v>292</v>
      </c>
    </row>
    <row r="1822" ht="22.5" customHeight="1">
      <c r="A1822" s="2" t="s">
        <v>2393</v>
      </c>
      <c r="B1822" s="3" t="s">
        <v>295</v>
      </c>
      <c r="C1822" s="3" t="s">
        <v>296</v>
      </c>
      <c r="D1822" s="4">
        <v>45741.0</v>
      </c>
      <c r="E1822" s="3" t="s">
        <v>24</v>
      </c>
      <c r="F1822" s="3" t="s">
        <v>1111</v>
      </c>
    </row>
    <row r="1823" ht="22.5" customHeight="1">
      <c r="A1823" s="2" t="s">
        <v>2394</v>
      </c>
      <c r="B1823" s="3" t="s">
        <v>1684</v>
      </c>
      <c r="C1823" s="3" t="s">
        <v>1714</v>
      </c>
      <c r="D1823" s="4">
        <v>45743.0</v>
      </c>
      <c r="E1823" s="3" t="s">
        <v>9</v>
      </c>
      <c r="F1823" s="3" t="s">
        <v>1686</v>
      </c>
    </row>
    <row r="1824" ht="22.5" customHeight="1">
      <c r="A1824" s="2" t="s">
        <v>2395</v>
      </c>
      <c r="B1824" s="3" t="s">
        <v>2396</v>
      </c>
      <c r="C1824" s="3" t="s">
        <v>2397</v>
      </c>
      <c r="D1824" s="4">
        <v>45744.0</v>
      </c>
      <c r="E1824" s="3" t="s">
        <v>24</v>
      </c>
      <c r="F1824" s="3" t="s">
        <v>2398</v>
      </c>
    </row>
    <row r="1825" ht="22.5" customHeight="1">
      <c r="A1825" s="2" t="s">
        <v>2399</v>
      </c>
      <c r="B1825" s="3" t="s">
        <v>126</v>
      </c>
      <c r="C1825" s="3" t="s">
        <v>127</v>
      </c>
      <c r="D1825" s="4">
        <v>45743.0</v>
      </c>
      <c r="E1825" s="3" t="s">
        <v>9</v>
      </c>
      <c r="F1825" s="3" t="s">
        <v>128</v>
      </c>
    </row>
    <row r="1826" ht="22.5" customHeight="1">
      <c r="A1826" s="2" t="s">
        <v>2400</v>
      </c>
      <c r="B1826" s="3" t="s">
        <v>126</v>
      </c>
      <c r="C1826" s="3" t="s">
        <v>127</v>
      </c>
      <c r="D1826" s="4">
        <v>45744.0</v>
      </c>
      <c r="E1826" s="3" t="s">
        <v>9</v>
      </c>
      <c r="F1826" s="3" t="s">
        <v>128</v>
      </c>
    </row>
    <row r="1827" ht="22.5" customHeight="1">
      <c r="A1827" s="2" t="s">
        <v>2401</v>
      </c>
      <c r="B1827" s="3" t="s">
        <v>117</v>
      </c>
      <c r="C1827" s="3" t="s">
        <v>118</v>
      </c>
      <c r="D1827" s="4">
        <v>45742.0</v>
      </c>
      <c r="E1827" s="3" t="s">
        <v>57</v>
      </c>
      <c r="F1827" s="3" t="s">
        <v>119</v>
      </c>
    </row>
    <row r="1828" ht="22.5" customHeight="1">
      <c r="A1828" s="2" t="s">
        <v>2402</v>
      </c>
      <c r="B1828" s="3" t="s">
        <v>117</v>
      </c>
      <c r="C1828" s="3" t="s">
        <v>118</v>
      </c>
      <c r="D1828" s="4">
        <v>45749.0</v>
      </c>
      <c r="E1828" s="3" t="s">
        <v>9</v>
      </c>
      <c r="F1828" s="3" t="s">
        <v>119</v>
      </c>
    </row>
    <row r="1829" ht="22.5" customHeight="1">
      <c r="A1829" s="2" t="s">
        <v>2403</v>
      </c>
      <c r="B1829" s="3" t="s">
        <v>117</v>
      </c>
      <c r="C1829" s="3" t="s">
        <v>118</v>
      </c>
      <c r="D1829" s="4">
        <v>45750.0</v>
      </c>
      <c r="E1829" s="3" t="s">
        <v>9</v>
      </c>
      <c r="F1829" s="3" t="s">
        <v>119</v>
      </c>
    </row>
    <row r="1830" ht="22.5" customHeight="1">
      <c r="A1830" s="2" t="s">
        <v>2404</v>
      </c>
      <c r="B1830" s="3" t="s">
        <v>22</v>
      </c>
      <c r="C1830" s="3" t="s">
        <v>31</v>
      </c>
      <c r="D1830" s="4">
        <v>45762.0</v>
      </c>
      <c r="E1830" s="3" t="s">
        <v>9</v>
      </c>
      <c r="F1830" s="3" t="s">
        <v>835</v>
      </c>
    </row>
    <row r="1831" ht="22.5" customHeight="1">
      <c r="A1831" s="2" t="s">
        <v>2405</v>
      </c>
      <c r="B1831" s="3" t="s">
        <v>22</v>
      </c>
      <c r="C1831" s="3" t="s">
        <v>31</v>
      </c>
      <c r="D1831" s="4">
        <v>45743.0</v>
      </c>
      <c r="E1831" s="3" t="s">
        <v>24</v>
      </c>
      <c r="F1831" s="3" t="s">
        <v>327</v>
      </c>
    </row>
    <row r="1832" ht="22.5" customHeight="1">
      <c r="A1832" s="2" t="s">
        <v>2406</v>
      </c>
      <c r="B1832" s="3" t="s">
        <v>970</v>
      </c>
      <c r="C1832" s="3" t="s">
        <v>1169</v>
      </c>
      <c r="D1832" s="4">
        <v>45749.0</v>
      </c>
      <c r="E1832" s="3" t="s">
        <v>9</v>
      </c>
      <c r="F1832" s="3" t="s">
        <v>972</v>
      </c>
    </row>
    <row r="1833" ht="22.5" customHeight="1">
      <c r="A1833" s="2" t="s">
        <v>2407</v>
      </c>
      <c r="B1833" s="3" t="s">
        <v>970</v>
      </c>
      <c r="C1833" s="3" t="s">
        <v>1169</v>
      </c>
      <c r="D1833" s="4">
        <v>45750.0</v>
      </c>
      <c r="E1833" s="3" t="s">
        <v>9</v>
      </c>
      <c r="F1833" s="3" t="s">
        <v>972</v>
      </c>
    </row>
    <row r="1834" ht="22.5" customHeight="1">
      <c r="A1834" s="2" t="s">
        <v>2408</v>
      </c>
      <c r="B1834" s="3" t="s">
        <v>2167</v>
      </c>
      <c r="C1834" s="3" t="s">
        <v>2168</v>
      </c>
      <c r="D1834" s="4">
        <v>45743.0</v>
      </c>
      <c r="E1834" s="3" t="s">
        <v>9</v>
      </c>
      <c r="F1834" s="3" t="s">
        <v>2409</v>
      </c>
    </row>
    <row r="1835" ht="22.5" customHeight="1">
      <c r="A1835" s="2" t="s">
        <v>2410</v>
      </c>
      <c r="B1835" s="3" t="s">
        <v>60</v>
      </c>
      <c r="C1835" s="3" t="s">
        <v>986</v>
      </c>
      <c r="D1835" s="4">
        <v>45756.0</v>
      </c>
      <c r="E1835" s="3" t="s">
        <v>9</v>
      </c>
      <c r="F1835" s="3" t="s">
        <v>1749</v>
      </c>
    </row>
    <row r="1836" ht="22.5" customHeight="1">
      <c r="A1836" s="2" t="s">
        <v>2411</v>
      </c>
      <c r="B1836" s="3" t="s">
        <v>60</v>
      </c>
      <c r="C1836" s="3" t="s">
        <v>986</v>
      </c>
      <c r="D1836" s="4">
        <v>45916.0</v>
      </c>
      <c r="E1836" s="3" t="s">
        <v>9</v>
      </c>
      <c r="F1836" s="3" t="s">
        <v>62</v>
      </c>
    </row>
    <row r="1837" ht="22.5" customHeight="1">
      <c r="A1837" s="2" t="s">
        <v>2412</v>
      </c>
      <c r="B1837" s="3" t="s">
        <v>60</v>
      </c>
      <c r="C1837" s="3" t="s">
        <v>986</v>
      </c>
      <c r="D1837" s="4">
        <v>45770.0</v>
      </c>
      <c r="E1837" s="3" t="s">
        <v>9</v>
      </c>
      <c r="F1837" s="3" t="s">
        <v>62</v>
      </c>
    </row>
    <row r="1838" ht="22.5" customHeight="1">
      <c r="A1838" s="2" t="s">
        <v>2413</v>
      </c>
      <c r="B1838" s="3" t="s">
        <v>60</v>
      </c>
      <c r="C1838" s="3" t="s">
        <v>2414</v>
      </c>
      <c r="D1838" s="4">
        <v>45763.0</v>
      </c>
      <c r="E1838" s="3" t="s">
        <v>9</v>
      </c>
      <c r="F1838" s="3" t="s">
        <v>62</v>
      </c>
    </row>
    <row r="1839" ht="22.5" customHeight="1">
      <c r="A1839" s="2" t="s">
        <v>2415</v>
      </c>
      <c r="B1839" s="3" t="s">
        <v>174</v>
      </c>
      <c r="C1839" s="3" t="s">
        <v>204</v>
      </c>
      <c r="D1839" s="4">
        <v>45750.0</v>
      </c>
      <c r="E1839" s="3" t="s">
        <v>9</v>
      </c>
      <c r="F1839" s="3" t="s">
        <v>205</v>
      </c>
    </row>
    <row r="1840" ht="22.5" customHeight="1">
      <c r="A1840" s="2" t="s">
        <v>2416</v>
      </c>
      <c r="B1840" s="3" t="s">
        <v>136</v>
      </c>
      <c r="C1840" s="3" t="s">
        <v>2417</v>
      </c>
      <c r="D1840" s="4">
        <v>45378.0</v>
      </c>
      <c r="E1840" s="3" t="s">
        <v>9</v>
      </c>
      <c r="F1840" s="3" t="s">
        <v>412</v>
      </c>
    </row>
    <row r="1841" ht="22.5" customHeight="1">
      <c r="A1841" s="2" t="s">
        <v>2418</v>
      </c>
      <c r="B1841" s="3" t="s">
        <v>136</v>
      </c>
      <c r="C1841" s="3" t="s">
        <v>137</v>
      </c>
      <c r="D1841" s="4">
        <v>45743.0</v>
      </c>
      <c r="E1841" s="3" t="s">
        <v>9</v>
      </c>
      <c r="F1841" s="3" t="s">
        <v>2419</v>
      </c>
    </row>
    <row r="1842" ht="22.5" customHeight="1">
      <c r="A1842" s="2" t="s">
        <v>2420</v>
      </c>
      <c r="B1842" s="3" t="s">
        <v>2167</v>
      </c>
      <c r="C1842" s="3" t="s">
        <v>2421</v>
      </c>
      <c r="D1842" s="4">
        <v>45749.0</v>
      </c>
      <c r="E1842" s="3" t="s">
        <v>9</v>
      </c>
      <c r="F1842" s="3" t="s">
        <v>2422</v>
      </c>
    </row>
    <row r="1843" ht="22.5" customHeight="1">
      <c r="A1843" s="2" t="s">
        <v>2423</v>
      </c>
      <c r="B1843" s="3" t="s">
        <v>2167</v>
      </c>
      <c r="C1843" s="3" t="s">
        <v>2424</v>
      </c>
      <c r="D1843" s="4">
        <v>45750.0</v>
      </c>
      <c r="E1843" s="3" t="s">
        <v>24</v>
      </c>
      <c r="F1843" s="3" t="s">
        <v>2422</v>
      </c>
    </row>
    <row r="1844" ht="22.5" customHeight="1">
      <c r="A1844" s="2" t="s">
        <v>2425</v>
      </c>
      <c r="B1844" s="3" t="s">
        <v>183</v>
      </c>
      <c r="C1844" s="3" t="s">
        <v>184</v>
      </c>
      <c r="D1844" s="4">
        <v>45749.0</v>
      </c>
      <c r="E1844" s="3" t="s">
        <v>9</v>
      </c>
      <c r="F1844" s="3" t="s">
        <v>185</v>
      </c>
    </row>
    <row r="1845" ht="22.5" customHeight="1">
      <c r="A1845" s="2" t="s">
        <v>2426</v>
      </c>
      <c r="B1845" s="3" t="s">
        <v>1536</v>
      </c>
      <c r="C1845" s="3" t="s">
        <v>1537</v>
      </c>
      <c r="D1845" s="4">
        <v>45762.0</v>
      </c>
      <c r="E1845" s="3" t="s">
        <v>9</v>
      </c>
      <c r="F1845" s="3" t="s">
        <v>1650</v>
      </c>
    </row>
    <row r="1846" ht="22.5" customHeight="1">
      <c r="A1846" s="2" t="s">
        <v>2427</v>
      </c>
      <c r="B1846" s="3" t="s">
        <v>269</v>
      </c>
      <c r="C1846" s="3" t="s">
        <v>270</v>
      </c>
      <c r="D1846" s="4">
        <v>45746.0</v>
      </c>
      <c r="E1846" s="3" t="s">
        <v>9</v>
      </c>
      <c r="F1846" s="3" t="s">
        <v>2024</v>
      </c>
    </row>
    <row r="1847" ht="22.5" customHeight="1">
      <c r="A1847" s="2" t="s">
        <v>2428</v>
      </c>
      <c r="B1847" s="3" t="s">
        <v>55</v>
      </c>
      <c r="C1847" s="3" t="s">
        <v>56</v>
      </c>
      <c r="D1847" s="4">
        <v>45751.0</v>
      </c>
      <c r="E1847" s="3" t="s">
        <v>24</v>
      </c>
      <c r="F1847" s="3" t="s">
        <v>58</v>
      </c>
    </row>
    <row r="1848" ht="22.5" customHeight="1">
      <c r="A1848" s="2" t="s">
        <v>2429</v>
      </c>
      <c r="B1848" s="3" t="s">
        <v>55</v>
      </c>
      <c r="C1848" s="3" t="s">
        <v>56</v>
      </c>
      <c r="D1848" s="4">
        <v>45756.0</v>
      </c>
      <c r="E1848" s="3" t="s">
        <v>9</v>
      </c>
      <c r="F1848" s="3" t="s">
        <v>58</v>
      </c>
    </row>
    <row r="1849" ht="22.5" customHeight="1">
      <c r="A1849" s="2" t="s">
        <v>2430</v>
      </c>
      <c r="B1849" s="3" t="s">
        <v>77</v>
      </c>
      <c r="C1849" s="3" t="s">
        <v>407</v>
      </c>
      <c r="D1849" s="4">
        <v>45749.0</v>
      </c>
      <c r="E1849" s="3" t="s">
        <v>9</v>
      </c>
      <c r="F1849" s="3" t="s">
        <v>79</v>
      </c>
    </row>
    <row r="1850" ht="22.5" customHeight="1">
      <c r="A1850" s="2" t="s">
        <v>2431</v>
      </c>
      <c r="B1850" s="3" t="s">
        <v>77</v>
      </c>
      <c r="C1850" s="3" t="s">
        <v>407</v>
      </c>
      <c r="D1850" s="4">
        <v>45750.0</v>
      </c>
      <c r="E1850" s="3" t="s">
        <v>9</v>
      </c>
      <c r="F1850" s="3" t="s">
        <v>79</v>
      </c>
    </row>
    <row r="1851" ht="22.5" customHeight="1">
      <c r="A1851" s="2" t="s">
        <v>2432</v>
      </c>
      <c r="B1851" s="3" t="s">
        <v>269</v>
      </c>
      <c r="C1851" s="3" t="s">
        <v>270</v>
      </c>
      <c r="D1851" s="4">
        <v>45744.0</v>
      </c>
      <c r="E1851" s="3" t="s">
        <v>24</v>
      </c>
      <c r="F1851" s="3" t="s">
        <v>2024</v>
      </c>
    </row>
    <row r="1852" ht="22.5" customHeight="1">
      <c r="A1852" s="2" t="s">
        <v>2433</v>
      </c>
      <c r="B1852" s="3" t="s">
        <v>269</v>
      </c>
      <c r="C1852" s="3" t="s">
        <v>270</v>
      </c>
      <c r="D1852" s="4">
        <v>45749.0</v>
      </c>
      <c r="E1852" s="3" t="s">
        <v>9</v>
      </c>
      <c r="F1852" s="3" t="s">
        <v>2024</v>
      </c>
    </row>
    <row r="1853" ht="22.5" customHeight="1">
      <c r="A1853" s="2" t="s">
        <v>2434</v>
      </c>
      <c r="B1853" s="3" t="s">
        <v>1728</v>
      </c>
      <c r="C1853" s="3" t="s">
        <v>1830</v>
      </c>
      <c r="D1853" s="4">
        <v>45744.0</v>
      </c>
      <c r="E1853" s="3" t="s">
        <v>9</v>
      </c>
      <c r="F1853" s="3" t="s">
        <v>1730</v>
      </c>
    </row>
    <row r="1854" ht="22.5" customHeight="1">
      <c r="A1854" s="2" t="s">
        <v>2435</v>
      </c>
      <c r="B1854" s="3" t="s">
        <v>1697</v>
      </c>
      <c r="C1854" s="3" t="s">
        <v>1861</v>
      </c>
      <c r="D1854" s="4">
        <v>45744.0</v>
      </c>
      <c r="E1854" s="3" t="s">
        <v>24</v>
      </c>
      <c r="F1854" s="3" t="s">
        <v>1863</v>
      </c>
    </row>
    <row r="1855" ht="22.5" customHeight="1">
      <c r="A1855" s="2" t="s">
        <v>2436</v>
      </c>
      <c r="B1855" s="3" t="s">
        <v>1697</v>
      </c>
      <c r="C1855" s="3" t="s">
        <v>1861</v>
      </c>
      <c r="D1855" s="4">
        <v>45749.0</v>
      </c>
      <c r="E1855" s="3" t="s">
        <v>9</v>
      </c>
      <c r="F1855" s="3" t="s">
        <v>1863</v>
      </c>
    </row>
    <row r="1856" ht="22.5" customHeight="1">
      <c r="A1856" s="2" t="s">
        <v>2437</v>
      </c>
      <c r="B1856" s="3" t="s">
        <v>109</v>
      </c>
      <c r="C1856" s="3" t="s">
        <v>582</v>
      </c>
      <c r="D1856" s="4">
        <v>45762.0</v>
      </c>
      <c r="E1856" s="3" t="s">
        <v>9</v>
      </c>
      <c r="F1856" s="3" t="s">
        <v>583</v>
      </c>
    </row>
    <row r="1857" ht="22.5" customHeight="1">
      <c r="A1857" s="2" t="s">
        <v>2438</v>
      </c>
      <c r="B1857" s="3" t="s">
        <v>109</v>
      </c>
      <c r="C1857" s="3" t="s">
        <v>582</v>
      </c>
      <c r="D1857" s="4">
        <v>45751.0</v>
      </c>
      <c r="E1857" s="3" t="s">
        <v>24</v>
      </c>
      <c r="F1857" s="3" t="s">
        <v>583</v>
      </c>
    </row>
    <row r="1858" ht="22.5" customHeight="1">
      <c r="A1858" s="2" t="s">
        <v>2439</v>
      </c>
      <c r="B1858" s="3" t="s">
        <v>109</v>
      </c>
      <c r="C1858" s="3" t="s">
        <v>582</v>
      </c>
      <c r="D1858" s="4">
        <v>45748.0</v>
      </c>
      <c r="E1858" s="3" t="s">
        <v>9</v>
      </c>
      <c r="F1858" s="3" t="s">
        <v>583</v>
      </c>
    </row>
    <row r="1859" ht="22.5" customHeight="1">
      <c r="A1859" s="2" t="s">
        <v>2440</v>
      </c>
      <c r="B1859" s="3" t="s">
        <v>109</v>
      </c>
      <c r="C1859" s="3" t="s">
        <v>582</v>
      </c>
      <c r="D1859" s="4">
        <v>45755.0</v>
      </c>
      <c r="E1859" s="3" t="s">
        <v>9</v>
      </c>
      <c r="F1859" s="3" t="s">
        <v>583</v>
      </c>
    </row>
    <row r="1860" ht="22.5" customHeight="1">
      <c r="A1860" s="2" t="s">
        <v>2441</v>
      </c>
      <c r="B1860" s="3" t="s">
        <v>117</v>
      </c>
      <c r="C1860" s="3" t="s">
        <v>118</v>
      </c>
      <c r="D1860" s="4">
        <v>45756.0</v>
      </c>
      <c r="E1860" s="3" t="s">
        <v>9</v>
      </c>
      <c r="F1860" s="3" t="s">
        <v>119</v>
      </c>
    </row>
    <row r="1861" ht="22.5" customHeight="1">
      <c r="A1861" s="2" t="s">
        <v>2442</v>
      </c>
      <c r="B1861" s="3" t="s">
        <v>27</v>
      </c>
      <c r="C1861" s="3" t="s">
        <v>892</v>
      </c>
      <c r="D1861" s="4">
        <v>45750.0</v>
      </c>
      <c r="E1861" s="3" t="s">
        <v>9</v>
      </c>
      <c r="F1861" s="3" t="s">
        <v>29</v>
      </c>
    </row>
    <row r="1862" ht="22.5" customHeight="1">
      <c r="A1862" s="2" t="s">
        <v>2443</v>
      </c>
      <c r="B1862" s="3" t="s">
        <v>970</v>
      </c>
      <c r="C1862" s="3" t="s">
        <v>1169</v>
      </c>
      <c r="D1862" s="4">
        <v>45763.0</v>
      </c>
      <c r="E1862" s="3" t="s">
        <v>9</v>
      </c>
      <c r="F1862" s="3" t="s">
        <v>972</v>
      </c>
    </row>
    <row r="1863" ht="22.5" customHeight="1">
      <c r="A1863" s="2" t="s">
        <v>2444</v>
      </c>
      <c r="B1863" s="3" t="s">
        <v>77</v>
      </c>
      <c r="C1863" s="3" t="s">
        <v>407</v>
      </c>
      <c r="D1863" s="4">
        <v>45747.0</v>
      </c>
      <c r="E1863" s="3" t="s">
        <v>9</v>
      </c>
      <c r="F1863" s="3" t="s">
        <v>79</v>
      </c>
    </row>
    <row r="1864" ht="22.5" customHeight="1">
      <c r="A1864" s="2" t="s">
        <v>2445</v>
      </c>
      <c r="B1864" s="3" t="s">
        <v>71</v>
      </c>
      <c r="C1864" s="3" t="s">
        <v>72</v>
      </c>
      <c r="D1864" s="4">
        <v>45750.0</v>
      </c>
      <c r="E1864" s="3" t="s">
        <v>9</v>
      </c>
      <c r="F1864" s="3" t="s">
        <v>73</v>
      </c>
    </row>
    <row r="1865" ht="22.5" customHeight="1">
      <c r="A1865" s="2" t="s">
        <v>2446</v>
      </c>
      <c r="B1865" s="3" t="s">
        <v>71</v>
      </c>
      <c r="C1865" s="3" t="s">
        <v>72</v>
      </c>
      <c r="D1865" s="4">
        <v>45762.0</v>
      </c>
      <c r="E1865" s="3" t="s">
        <v>9</v>
      </c>
      <c r="F1865" s="3" t="s">
        <v>73</v>
      </c>
    </row>
    <row r="1866" ht="22.5" customHeight="1">
      <c r="A1866" s="2" t="s">
        <v>2447</v>
      </c>
      <c r="B1866" s="3" t="s">
        <v>18</v>
      </c>
      <c r="C1866" s="3" t="s">
        <v>19</v>
      </c>
      <c r="D1866" s="4">
        <v>45749.0</v>
      </c>
      <c r="E1866" s="3" t="s">
        <v>9</v>
      </c>
      <c r="F1866" s="3" t="s">
        <v>1053</v>
      </c>
    </row>
    <row r="1867" ht="22.5" customHeight="1">
      <c r="A1867" s="2" t="s">
        <v>2448</v>
      </c>
      <c r="B1867" s="3" t="s">
        <v>126</v>
      </c>
      <c r="C1867" s="3" t="s">
        <v>127</v>
      </c>
      <c r="D1867" s="4">
        <v>45747.0</v>
      </c>
      <c r="E1867" s="3" t="s">
        <v>9</v>
      </c>
      <c r="F1867" s="3" t="s">
        <v>128</v>
      </c>
    </row>
    <row r="1868" ht="22.5" customHeight="1">
      <c r="A1868" s="2" t="s">
        <v>2449</v>
      </c>
      <c r="B1868" s="3" t="s">
        <v>126</v>
      </c>
      <c r="C1868" s="3" t="s">
        <v>127</v>
      </c>
      <c r="D1868" s="4">
        <v>45749.0</v>
      </c>
      <c r="E1868" s="3" t="s">
        <v>9</v>
      </c>
      <c r="F1868" s="3" t="s">
        <v>128</v>
      </c>
    </row>
    <row r="1869" ht="22.5" customHeight="1">
      <c r="A1869" s="2" t="s">
        <v>2450</v>
      </c>
      <c r="B1869" s="3" t="s">
        <v>12</v>
      </c>
      <c r="C1869" s="3" t="s">
        <v>1109</v>
      </c>
      <c r="D1869" s="4">
        <v>45747.0</v>
      </c>
      <c r="E1869" s="3" t="s">
        <v>9</v>
      </c>
      <c r="F1869" s="3" t="s">
        <v>292</v>
      </c>
    </row>
    <row r="1870" ht="22.5" customHeight="1">
      <c r="A1870" s="2" t="s">
        <v>2451</v>
      </c>
      <c r="B1870" s="3" t="s">
        <v>12</v>
      </c>
      <c r="C1870" s="3" t="s">
        <v>1109</v>
      </c>
      <c r="D1870" s="4">
        <v>45762.0</v>
      </c>
      <c r="E1870" s="3" t="s">
        <v>9</v>
      </c>
      <c r="F1870" s="3" t="s">
        <v>292</v>
      </c>
    </row>
    <row r="1871" ht="22.5" customHeight="1">
      <c r="A1871" s="2" t="s">
        <v>2452</v>
      </c>
      <c r="B1871" s="3" t="s">
        <v>12</v>
      </c>
      <c r="C1871" s="3" t="s">
        <v>1109</v>
      </c>
      <c r="D1871" s="4">
        <v>45749.0</v>
      </c>
      <c r="E1871" s="3" t="s">
        <v>24</v>
      </c>
      <c r="F1871" s="3" t="s">
        <v>292</v>
      </c>
    </row>
    <row r="1872" ht="22.5" customHeight="1">
      <c r="A1872" s="2" t="s">
        <v>2453</v>
      </c>
      <c r="B1872" s="3" t="s">
        <v>143</v>
      </c>
      <c r="C1872" s="3" t="s">
        <v>144</v>
      </c>
      <c r="D1872" s="4">
        <v>45756.0</v>
      </c>
      <c r="E1872" s="3" t="s">
        <v>9</v>
      </c>
      <c r="F1872" s="3" t="s">
        <v>145</v>
      </c>
    </row>
    <row r="1873" ht="22.5" customHeight="1">
      <c r="A1873" s="2" t="s">
        <v>2454</v>
      </c>
      <c r="B1873" s="3" t="s">
        <v>143</v>
      </c>
      <c r="C1873" s="3" t="s">
        <v>144</v>
      </c>
      <c r="D1873" s="4">
        <v>45749.0</v>
      </c>
      <c r="E1873" s="3" t="s">
        <v>9</v>
      </c>
      <c r="F1873" s="3" t="s">
        <v>145</v>
      </c>
    </row>
    <row r="1874" ht="22.5" customHeight="1">
      <c r="A1874" s="2" t="s">
        <v>2455</v>
      </c>
      <c r="B1874" s="3" t="s">
        <v>126</v>
      </c>
      <c r="C1874" s="3" t="s">
        <v>127</v>
      </c>
      <c r="D1874" s="4">
        <v>45748.0</v>
      </c>
      <c r="E1874" s="3" t="s">
        <v>9</v>
      </c>
      <c r="F1874" s="3" t="s">
        <v>128</v>
      </c>
    </row>
    <row r="1875" ht="22.5" customHeight="1">
      <c r="A1875" s="2" t="s">
        <v>2456</v>
      </c>
      <c r="B1875" s="3" t="s">
        <v>105</v>
      </c>
      <c r="C1875" s="3" t="s">
        <v>428</v>
      </c>
      <c r="D1875" s="4">
        <v>45769.0</v>
      </c>
      <c r="E1875" s="3" t="s">
        <v>9</v>
      </c>
      <c r="F1875" s="3" t="s">
        <v>151</v>
      </c>
    </row>
    <row r="1876" ht="22.5" customHeight="1">
      <c r="A1876" s="2" t="s">
        <v>2457</v>
      </c>
      <c r="B1876" s="3" t="s">
        <v>105</v>
      </c>
      <c r="C1876" s="3" t="s">
        <v>428</v>
      </c>
      <c r="D1876" s="4">
        <v>45751.0</v>
      </c>
      <c r="E1876" s="3" t="s">
        <v>24</v>
      </c>
      <c r="F1876" s="3" t="s">
        <v>151</v>
      </c>
    </row>
    <row r="1877" ht="22.5" customHeight="1">
      <c r="A1877" s="2" t="s">
        <v>2458</v>
      </c>
      <c r="B1877" s="3" t="s">
        <v>105</v>
      </c>
      <c r="C1877" s="3" t="s">
        <v>428</v>
      </c>
      <c r="D1877" s="4">
        <v>45751.0</v>
      </c>
      <c r="E1877" s="3" t="s">
        <v>24</v>
      </c>
      <c r="F1877" s="3" t="s">
        <v>151</v>
      </c>
    </row>
    <row r="1878" ht="22.5" customHeight="1">
      <c r="A1878" s="2" t="s">
        <v>2459</v>
      </c>
      <c r="B1878" s="3" t="s">
        <v>269</v>
      </c>
      <c r="C1878" s="3" t="s">
        <v>270</v>
      </c>
      <c r="D1878" s="4">
        <v>45762.0</v>
      </c>
      <c r="E1878" s="3" t="s">
        <v>9</v>
      </c>
      <c r="F1878" s="3" t="s">
        <v>2024</v>
      </c>
    </row>
    <row r="1879" ht="22.5" customHeight="1">
      <c r="A1879" s="2" t="s">
        <v>2460</v>
      </c>
      <c r="B1879" s="3" t="s">
        <v>2461</v>
      </c>
      <c r="C1879" s="3" t="s">
        <v>2462</v>
      </c>
      <c r="D1879" s="4">
        <v>45748.0</v>
      </c>
      <c r="E1879" s="3" t="s">
        <v>9</v>
      </c>
      <c r="F1879" s="3" t="s">
        <v>2463</v>
      </c>
    </row>
    <row r="1880" ht="22.5" customHeight="1">
      <c r="A1880" s="2" t="s">
        <v>2464</v>
      </c>
      <c r="B1880" s="3" t="s">
        <v>22</v>
      </c>
      <c r="C1880" s="3" t="s">
        <v>31</v>
      </c>
      <c r="D1880" s="4">
        <v>45748.0</v>
      </c>
      <c r="E1880" s="3" t="s">
        <v>24</v>
      </c>
      <c r="F1880" s="3" t="s">
        <v>32</v>
      </c>
    </row>
    <row r="1881" ht="22.5" customHeight="1">
      <c r="A1881" s="2" t="s">
        <v>2465</v>
      </c>
      <c r="B1881" s="3" t="s">
        <v>22</v>
      </c>
      <c r="C1881" s="3" t="s">
        <v>31</v>
      </c>
      <c r="D1881" s="4">
        <v>45751.0</v>
      </c>
      <c r="E1881" s="3" t="s">
        <v>24</v>
      </c>
      <c r="F1881" s="3" t="s">
        <v>32</v>
      </c>
    </row>
    <row r="1882" ht="22.5" customHeight="1">
      <c r="A1882" s="2" t="s">
        <v>2466</v>
      </c>
      <c r="B1882" s="3" t="s">
        <v>174</v>
      </c>
      <c r="C1882" s="3" t="s">
        <v>204</v>
      </c>
      <c r="D1882" s="4">
        <v>45756.0</v>
      </c>
      <c r="E1882" s="3" t="s">
        <v>9</v>
      </c>
      <c r="F1882" s="3" t="s">
        <v>205</v>
      </c>
    </row>
    <row r="1883" ht="22.5" customHeight="1">
      <c r="A1883" s="2" t="s">
        <v>2467</v>
      </c>
      <c r="B1883" s="3" t="s">
        <v>126</v>
      </c>
      <c r="C1883" s="3" t="s">
        <v>127</v>
      </c>
      <c r="D1883" s="4">
        <v>45750.0</v>
      </c>
      <c r="E1883" s="3" t="s">
        <v>9</v>
      </c>
      <c r="F1883" s="3" t="s">
        <v>128</v>
      </c>
    </row>
    <row r="1884" ht="22.5" customHeight="1">
      <c r="A1884" s="2" t="s">
        <v>2468</v>
      </c>
      <c r="B1884" s="3" t="s">
        <v>1767</v>
      </c>
      <c r="C1884" s="3" t="s">
        <v>1768</v>
      </c>
      <c r="D1884" s="4">
        <v>45751.0</v>
      </c>
      <c r="E1884" s="3" t="s">
        <v>24</v>
      </c>
      <c r="F1884" s="3" t="s">
        <v>2388</v>
      </c>
    </row>
    <row r="1885" ht="22.5" customHeight="1">
      <c r="A1885" s="2" t="s">
        <v>2469</v>
      </c>
      <c r="B1885" s="3" t="s">
        <v>1536</v>
      </c>
      <c r="C1885" s="3" t="s">
        <v>2300</v>
      </c>
      <c r="D1885" s="4">
        <v>45751.0</v>
      </c>
      <c r="E1885" s="3" t="s">
        <v>24</v>
      </c>
      <c r="F1885" s="3" t="s">
        <v>1650</v>
      </c>
    </row>
    <row r="1886" ht="22.5" customHeight="1">
      <c r="A1886" s="2" t="s">
        <v>2470</v>
      </c>
      <c r="B1886" s="3" t="s">
        <v>573</v>
      </c>
      <c r="C1886" s="3" t="s">
        <v>574</v>
      </c>
      <c r="D1886" s="4">
        <v>45769.0</v>
      </c>
      <c r="E1886" s="3" t="s">
        <v>24</v>
      </c>
      <c r="F1886" s="3" t="s">
        <v>848</v>
      </c>
    </row>
    <row r="1887" ht="22.5" customHeight="1">
      <c r="A1887" s="2" t="s">
        <v>2471</v>
      </c>
      <c r="B1887" s="3" t="s">
        <v>39</v>
      </c>
      <c r="C1887" s="3" t="s">
        <v>40</v>
      </c>
      <c r="D1887" s="4">
        <v>45769.0</v>
      </c>
      <c r="E1887" s="3" t="s">
        <v>9</v>
      </c>
      <c r="F1887" s="3" t="s">
        <v>2472</v>
      </c>
    </row>
    <row r="1888" ht="22.5" customHeight="1">
      <c r="A1888" s="2" t="s">
        <v>2473</v>
      </c>
      <c r="B1888" s="3" t="s">
        <v>2474</v>
      </c>
      <c r="C1888" s="3" t="s">
        <v>2475</v>
      </c>
      <c r="D1888" s="4">
        <v>45757.0</v>
      </c>
      <c r="E1888" s="3" t="s">
        <v>9</v>
      </c>
      <c r="F1888" s="3" t="s">
        <v>2476</v>
      </c>
    </row>
    <row r="1889" ht="22.5" customHeight="1">
      <c r="A1889" s="2" t="s">
        <v>2477</v>
      </c>
      <c r="B1889" s="3" t="s">
        <v>2474</v>
      </c>
      <c r="C1889" s="3" t="s">
        <v>2475</v>
      </c>
      <c r="D1889" s="4">
        <v>45764.0</v>
      </c>
      <c r="E1889" s="3" t="s">
        <v>9</v>
      </c>
      <c r="F1889" s="3" t="s">
        <v>2476</v>
      </c>
    </row>
    <row r="1890" ht="22.5" customHeight="1">
      <c r="A1890" s="2" t="s">
        <v>2478</v>
      </c>
      <c r="B1890" s="3" t="s">
        <v>2474</v>
      </c>
      <c r="C1890" s="3" t="s">
        <v>2475</v>
      </c>
      <c r="D1890" s="4">
        <v>45769.0</v>
      </c>
      <c r="E1890" s="3" t="s">
        <v>9</v>
      </c>
      <c r="F1890" s="3" t="s">
        <v>2476</v>
      </c>
    </row>
    <row r="1891" ht="22.5" customHeight="1">
      <c r="A1891" s="2" t="s">
        <v>2479</v>
      </c>
      <c r="B1891" s="3" t="s">
        <v>248</v>
      </c>
      <c r="C1891" s="3" t="s">
        <v>249</v>
      </c>
      <c r="D1891" s="4">
        <v>45750.0</v>
      </c>
      <c r="E1891" s="3" t="s">
        <v>9</v>
      </c>
      <c r="F1891" s="3" t="s">
        <v>250</v>
      </c>
    </row>
    <row r="1892" ht="22.5" customHeight="1">
      <c r="A1892" s="2" t="s">
        <v>2480</v>
      </c>
      <c r="B1892" s="3" t="s">
        <v>1599</v>
      </c>
      <c r="C1892" s="3" t="s">
        <v>1600</v>
      </c>
      <c r="D1892" s="4">
        <v>45751.0</v>
      </c>
      <c r="E1892" s="3" t="s">
        <v>9</v>
      </c>
      <c r="F1892" s="3" t="s">
        <v>1601</v>
      </c>
    </row>
    <row r="1893" ht="22.5" customHeight="1">
      <c r="A1893" s="2" t="s">
        <v>2481</v>
      </c>
      <c r="B1893" s="3" t="s">
        <v>269</v>
      </c>
      <c r="C1893" s="3" t="s">
        <v>2482</v>
      </c>
      <c r="D1893" s="4">
        <v>45756.0</v>
      </c>
      <c r="E1893" s="3" t="s">
        <v>9</v>
      </c>
      <c r="F1893" s="3" t="s">
        <v>2024</v>
      </c>
    </row>
    <row r="1894" ht="22.5" customHeight="1">
      <c r="A1894" s="2" t="s">
        <v>2483</v>
      </c>
      <c r="B1894" s="3" t="s">
        <v>269</v>
      </c>
      <c r="C1894" s="3" t="s">
        <v>270</v>
      </c>
      <c r="D1894" s="4">
        <v>45751.0</v>
      </c>
      <c r="E1894" s="3" t="s">
        <v>9</v>
      </c>
      <c r="F1894" s="3" t="s">
        <v>2024</v>
      </c>
    </row>
    <row r="1895" ht="22.5" customHeight="1">
      <c r="A1895" s="2" t="s">
        <v>2484</v>
      </c>
      <c r="B1895" s="3" t="s">
        <v>83</v>
      </c>
      <c r="C1895" s="3" t="s">
        <v>90</v>
      </c>
      <c r="D1895" s="4">
        <v>45750.0</v>
      </c>
      <c r="E1895" s="3" t="s">
        <v>9</v>
      </c>
      <c r="F1895" s="3" t="s">
        <v>88</v>
      </c>
    </row>
    <row r="1896" ht="22.5" customHeight="1">
      <c r="A1896" s="2" t="s">
        <v>2485</v>
      </c>
      <c r="B1896" s="3" t="s">
        <v>83</v>
      </c>
      <c r="C1896" s="3" t="s">
        <v>90</v>
      </c>
      <c r="D1896" s="4">
        <v>45776.0</v>
      </c>
      <c r="E1896" s="3" t="s">
        <v>9</v>
      </c>
      <c r="F1896" s="3" t="s">
        <v>88</v>
      </c>
    </row>
    <row r="1897" ht="22.5" customHeight="1">
      <c r="A1897" s="2" t="s">
        <v>2486</v>
      </c>
      <c r="B1897" s="3" t="s">
        <v>105</v>
      </c>
      <c r="C1897" s="3" t="s">
        <v>1577</v>
      </c>
      <c r="D1897" s="4">
        <v>45762.0</v>
      </c>
      <c r="E1897" s="3" t="s">
        <v>57</v>
      </c>
      <c r="F1897" s="3" t="s">
        <v>151</v>
      </c>
    </row>
    <row r="1898" ht="22.5" customHeight="1">
      <c r="A1898" s="2" t="s">
        <v>2487</v>
      </c>
      <c r="B1898" s="3" t="s">
        <v>22</v>
      </c>
      <c r="C1898" s="3" t="s">
        <v>31</v>
      </c>
      <c r="D1898" s="4">
        <v>45757.0</v>
      </c>
      <c r="E1898" s="3" t="s">
        <v>9</v>
      </c>
      <c r="F1898" s="3" t="s">
        <v>2488</v>
      </c>
    </row>
    <row r="1899" ht="22.5" customHeight="1">
      <c r="A1899" s="2" t="s">
        <v>2489</v>
      </c>
      <c r="B1899" s="3" t="s">
        <v>2161</v>
      </c>
      <c r="C1899" s="3" t="s">
        <v>2182</v>
      </c>
      <c r="D1899" s="4">
        <v>45757.0</v>
      </c>
      <c r="E1899" s="3" t="s">
        <v>9</v>
      </c>
      <c r="F1899" s="3" t="s">
        <v>2490</v>
      </c>
    </row>
    <row r="1900" ht="22.5" customHeight="1">
      <c r="A1900" s="2" t="s">
        <v>2491</v>
      </c>
      <c r="B1900" s="3" t="s">
        <v>2161</v>
      </c>
      <c r="C1900" s="3" t="s">
        <v>2492</v>
      </c>
      <c r="D1900" s="4">
        <v>45769.0</v>
      </c>
      <c r="E1900" s="3" t="s">
        <v>9</v>
      </c>
      <c r="F1900" s="3" t="s">
        <v>2490</v>
      </c>
    </row>
    <row r="1901" ht="22.5" customHeight="1">
      <c r="A1901" s="2" t="s">
        <v>2493</v>
      </c>
      <c r="B1901" s="3" t="s">
        <v>2161</v>
      </c>
      <c r="C1901" s="3" t="s">
        <v>2494</v>
      </c>
      <c r="D1901" s="4">
        <v>45776.0</v>
      </c>
      <c r="E1901" s="3" t="s">
        <v>9</v>
      </c>
      <c r="F1901" s="3" t="s">
        <v>2490</v>
      </c>
    </row>
    <row r="1902" ht="22.5" customHeight="1">
      <c r="A1902" s="2" t="s">
        <v>2495</v>
      </c>
      <c r="B1902" s="3" t="s">
        <v>573</v>
      </c>
      <c r="C1902" s="3" t="s">
        <v>574</v>
      </c>
      <c r="D1902" s="4">
        <v>45757.0</v>
      </c>
      <c r="E1902" s="3" t="s">
        <v>24</v>
      </c>
      <c r="F1902" s="3" t="s">
        <v>848</v>
      </c>
    </row>
    <row r="1903" ht="22.5" customHeight="1">
      <c r="A1903" s="2" t="s">
        <v>2496</v>
      </c>
      <c r="B1903" s="3" t="s">
        <v>2278</v>
      </c>
      <c r="C1903" s="3" t="s">
        <v>2497</v>
      </c>
      <c r="D1903" s="4">
        <v>45720.0</v>
      </c>
      <c r="E1903" s="3" t="s">
        <v>9</v>
      </c>
      <c r="F1903" s="3" t="s">
        <v>2498</v>
      </c>
    </row>
    <row r="1904" ht="22.5" customHeight="1">
      <c r="A1904" s="2" t="s">
        <v>2499</v>
      </c>
      <c r="B1904" s="3" t="s">
        <v>2278</v>
      </c>
      <c r="C1904" s="3" t="s">
        <v>2279</v>
      </c>
      <c r="D1904" s="4">
        <v>45750.0</v>
      </c>
      <c r="E1904" s="3" t="s">
        <v>9</v>
      </c>
      <c r="F1904" s="3" t="s">
        <v>2498</v>
      </c>
    </row>
    <row r="1905" ht="22.5" customHeight="1">
      <c r="A1905" s="2" t="s">
        <v>2500</v>
      </c>
      <c r="B1905" s="3" t="s">
        <v>12</v>
      </c>
      <c r="C1905" s="3" t="s">
        <v>1109</v>
      </c>
      <c r="D1905" s="4">
        <v>45750.0</v>
      </c>
      <c r="E1905" s="3" t="s">
        <v>24</v>
      </c>
      <c r="F1905" s="3" t="s">
        <v>292</v>
      </c>
    </row>
    <row r="1906" ht="22.5" customHeight="1">
      <c r="A1906" s="2" t="s">
        <v>2501</v>
      </c>
      <c r="B1906" s="3" t="s">
        <v>27</v>
      </c>
      <c r="C1906" s="3" t="s">
        <v>892</v>
      </c>
      <c r="D1906" s="4">
        <v>45757.0</v>
      </c>
      <c r="E1906" s="3" t="s">
        <v>9</v>
      </c>
      <c r="F1906" s="3" t="s">
        <v>67</v>
      </c>
    </row>
    <row r="1907" ht="22.5" customHeight="1">
      <c r="A1907" s="2" t="s">
        <v>2502</v>
      </c>
      <c r="B1907" s="3" t="s">
        <v>183</v>
      </c>
      <c r="C1907" s="3" t="s">
        <v>184</v>
      </c>
      <c r="D1907" s="4">
        <v>45756.0</v>
      </c>
      <c r="E1907" s="3" t="s">
        <v>9</v>
      </c>
      <c r="F1907" s="3" t="s">
        <v>185</v>
      </c>
    </row>
    <row r="1908" ht="22.5" customHeight="1">
      <c r="A1908" s="2" t="s">
        <v>2503</v>
      </c>
      <c r="B1908" s="3" t="s">
        <v>109</v>
      </c>
      <c r="C1908" s="3" t="s">
        <v>447</v>
      </c>
      <c r="D1908" s="4">
        <v>45776.0</v>
      </c>
      <c r="E1908" s="3" t="s">
        <v>9</v>
      </c>
      <c r="F1908" s="3" t="s">
        <v>583</v>
      </c>
    </row>
    <row r="1909" ht="22.5" customHeight="1">
      <c r="A1909" s="2" t="s">
        <v>2504</v>
      </c>
      <c r="B1909" s="3" t="s">
        <v>573</v>
      </c>
      <c r="C1909" s="3" t="s">
        <v>1313</v>
      </c>
      <c r="D1909" s="4">
        <v>45757.0</v>
      </c>
      <c r="E1909" s="3" t="s">
        <v>24</v>
      </c>
      <c r="F1909" s="3" t="s">
        <v>848</v>
      </c>
    </row>
    <row r="1910" ht="22.5" customHeight="1">
      <c r="A1910" s="2" t="s">
        <v>2505</v>
      </c>
      <c r="B1910" s="3" t="s">
        <v>143</v>
      </c>
      <c r="C1910" s="3" t="s">
        <v>144</v>
      </c>
      <c r="D1910" s="4">
        <v>45751.0</v>
      </c>
      <c r="E1910" s="3" t="s">
        <v>9</v>
      </c>
      <c r="F1910" s="3" t="s">
        <v>145</v>
      </c>
    </row>
    <row r="1911" ht="22.5" customHeight="1">
      <c r="A1911" s="2" t="s">
        <v>2506</v>
      </c>
      <c r="B1911" s="3" t="s">
        <v>242</v>
      </c>
      <c r="C1911" s="3" t="s">
        <v>1362</v>
      </c>
      <c r="D1911" s="4">
        <v>45757.0</v>
      </c>
      <c r="E1911" s="3" t="s">
        <v>24</v>
      </c>
      <c r="F1911" s="3" t="s">
        <v>377</v>
      </c>
    </row>
    <row r="1912" ht="22.5" customHeight="1">
      <c r="A1912" s="2" t="s">
        <v>2507</v>
      </c>
      <c r="B1912" s="3" t="s">
        <v>71</v>
      </c>
      <c r="C1912" s="3" t="s">
        <v>72</v>
      </c>
      <c r="D1912" s="4">
        <v>45751.0</v>
      </c>
      <c r="E1912" s="3" t="s">
        <v>24</v>
      </c>
      <c r="F1912" s="3" t="s">
        <v>73</v>
      </c>
    </row>
    <row r="1913" ht="22.5" customHeight="1">
      <c r="A1913" s="2" t="s">
        <v>2508</v>
      </c>
      <c r="B1913" s="3" t="s">
        <v>126</v>
      </c>
      <c r="C1913" s="3" t="s">
        <v>127</v>
      </c>
      <c r="D1913" s="4">
        <v>45751.0</v>
      </c>
      <c r="E1913" s="3" t="s">
        <v>9</v>
      </c>
      <c r="F1913" s="3" t="s">
        <v>128</v>
      </c>
    </row>
    <row r="1914" ht="22.5" customHeight="1">
      <c r="A1914" s="2" t="s">
        <v>2509</v>
      </c>
      <c r="B1914" s="3" t="s">
        <v>18</v>
      </c>
      <c r="C1914" s="3" t="s">
        <v>19</v>
      </c>
      <c r="D1914" s="4">
        <v>45756.0</v>
      </c>
      <c r="E1914" s="3" t="s">
        <v>9</v>
      </c>
      <c r="F1914" s="3" t="s">
        <v>1053</v>
      </c>
    </row>
    <row r="1915" ht="22.5" customHeight="1">
      <c r="A1915" s="2" t="s">
        <v>2510</v>
      </c>
      <c r="B1915" s="3" t="s">
        <v>174</v>
      </c>
      <c r="C1915" s="3" t="s">
        <v>204</v>
      </c>
      <c r="D1915" s="4">
        <v>45757.0</v>
      </c>
      <c r="E1915" s="3" t="s">
        <v>9</v>
      </c>
      <c r="F1915" s="3" t="s">
        <v>205</v>
      </c>
    </row>
    <row r="1916" ht="22.5" customHeight="1">
      <c r="A1916" s="2" t="s">
        <v>2511</v>
      </c>
      <c r="B1916" s="3" t="s">
        <v>1697</v>
      </c>
      <c r="C1916" s="3" t="s">
        <v>1861</v>
      </c>
      <c r="D1916" s="4">
        <v>45751.0</v>
      </c>
      <c r="E1916" s="3" t="s">
        <v>24</v>
      </c>
      <c r="F1916" s="3" t="s">
        <v>1863</v>
      </c>
    </row>
    <row r="1917" ht="22.5" customHeight="1">
      <c r="A1917" s="2" t="s">
        <v>2512</v>
      </c>
      <c r="B1917" s="3" t="s">
        <v>602</v>
      </c>
      <c r="C1917" s="3" t="s">
        <v>782</v>
      </c>
      <c r="D1917" s="4">
        <v>45756.0</v>
      </c>
      <c r="E1917" s="3" t="s">
        <v>9</v>
      </c>
      <c r="F1917" s="3" t="s">
        <v>783</v>
      </c>
    </row>
    <row r="1918" ht="22.5" customHeight="1">
      <c r="A1918" s="2" t="s">
        <v>2513</v>
      </c>
      <c r="B1918" s="3" t="s">
        <v>248</v>
      </c>
      <c r="C1918" s="3" t="s">
        <v>249</v>
      </c>
      <c r="D1918" s="4">
        <v>45769.0</v>
      </c>
      <c r="E1918" s="3" t="s">
        <v>9</v>
      </c>
      <c r="F1918" s="3" t="s">
        <v>250</v>
      </c>
    </row>
    <row r="1919" ht="22.5" customHeight="1">
      <c r="A1919" s="2" t="s">
        <v>2514</v>
      </c>
      <c r="B1919" s="3" t="s">
        <v>248</v>
      </c>
      <c r="C1919" s="3" t="s">
        <v>249</v>
      </c>
      <c r="D1919" s="4">
        <v>45757.0</v>
      </c>
      <c r="E1919" s="3" t="s">
        <v>9</v>
      </c>
      <c r="F1919" s="3" t="s">
        <v>250</v>
      </c>
    </row>
    <row r="1920" ht="22.5" customHeight="1">
      <c r="A1920" s="2" t="s">
        <v>2515</v>
      </c>
      <c r="B1920" s="3" t="s">
        <v>2325</v>
      </c>
      <c r="C1920" s="3" t="s">
        <v>2326</v>
      </c>
      <c r="D1920" s="4">
        <v>45757.0</v>
      </c>
      <c r="E1920" s="3" t="s">
        <v>9</v>
      </c>
      <c r="F1920" s="3" t="s">
        <v>2516</v>
      </c>
    </row>
    <row r="1921" ht="22.5" customHeight="1">
      <c r="A1921" s="2" t="s">
        <v>2517</v>
      </c>
      <c r="B1921" s="3" t="s">
        <v>2325</v>
      </c>
      <c r="C1921" s="3" t="s">
        <v>2326</v>
      </c>
      <c r="D1921" s="4">
        <v>45757.0</v>
      </c>
      <c r="E1921" s="3" t="s">
        <v>24</v>
      </c>
      <c r="F1921" s="3" t="s">
        <v>2516</v>
      </c>
    </row>
    <row r="1922" ht="22.5" customHeight="1">
      <c r="A1922" s="2" t="s">
        <v>2518</v>
      </c>
      <c r="B1922" s="3" t="s">
        <v>970</v>
      </c>
      <c r="C1922" s="3" t="s">
        <v>1169</v>
      </c>
      <c r="D1922" s="4">
        <v>45764.0</v>
      </c>
      <c r="E1922" s="3" t="s">
        <v>9</v>
      </c>
      <c r="F1922" s="3" t="s">
        <v>972</v>
      </c>
    </row>
    <row r="1923" ht="22.5" customHeight="1">
      <c r="A1923" s="2" t="s">
        <v>2519</v>
      </c>
      <c r="B1923" s="3" t="s">
        <v>970</v>
      </c>
      <c r="C1923" s="3" t="s">
        <v>1169</v>
      </c>
      <c r="D1923" s="4">
        <v>45770.0</v>
      </c>
      <c r="E1923" s="3" t="s">
        <v>9</v>
      </c>
      <c r="F1923" s="3" t="s">
        <v>972</v>
      </c>
    </row>
    <row r="1924" ht="22.5" customHeight="1">
      <c r="A1924" s="2" t="s">
        <v>2520</v>
      </c>
      <c r="B1924" s="3" t="s">
        <v>126</v>
      </c>
      <c r="C1924" s="3" t="s">
        <v>127</v>
      </c>
      <c r="D1924" s="4">
        <v>45755.0</v>
      </c>
      <c r="E1924" s="3" t="s">
        <v>9</v>
      </c>
      <c r="F1924" s="3" t="s">
        <v>128</v>
      </c>
    </row>
    <row r="1925" ht="22.5" customHeight="1">
      <c r="A1925" s="2" t="s">
        <v>2521</v>
      </c>
      <c r="B1925" s="3" t="s">
        <v>126</v>
      </c>
      <c r="C1925" s="3" t="s">
        <v>127</v>
      </c>
      <c r="D1925" s="4">
        <v>45754.0</v>
      </c>
      <c r="E1925" s="3" t="s">
        <v>9</v>
      </c>
      <c r="F1925" s="3" t="s">
        <v>128</v>
      </c>
    </row>
    <row r="1926" ht="22.5" customHeight="1">
      <c r="A1926" s="2" t="s">
        <v>2522</v>
      </c>
      <c r="B1926" s="3" t="s">
        <v>12</v>
      </c>
      <c r="C1926" s="3" t="s">
        <v>1109</v>
      </c>
      <c r="D1926" s="4">
        <v>45756.0</v>
      </c>
      <c r="E1926" s="3" t="s">
        <v>9</v>
      </c>
      <c r="F1926" s="3" t="s">
        <v>292</v>
      </c>
    </row>
    <row r="1927" ht="22.5" customHeight="1">
      <c r="A1927" s="2" t="s">
        <v>2523</v>
      </c>
      <c r="B1927" s="3" t="s">
        <v>55</v>
      </c>
      <c r="C1927" s="3" t="s">
        <v>140</v>
      </c>
      <c r="D1927" s="4">
        <v>45755.0</v>
      </c>
      <c r="E1927" s="3" t="s">
        <v>24</v>
      </c>
      <c r="F1927" s="3" t="s">
        <v>58</v>
      </c>
    </row>
    <row r="1928" ht="22.5" customHeight="1">
      <c r="A1928" s="2" t="s">
        <v>2524</v>
      </c>
      <c r="B1928" s="3" t="s">
        <v>55</v>
      </c>
      <c r="C1928" s="3" t="s">
        <v>140</v>
      </c>
      <c r="D1928" s="4">
        <v>45763.0</v>
      </c>
      <c r="E1928" s="3" t="s">
        <v>9</v>
      </c>
      <c r="F1928" s="3" t="s">
        <v>58</v>
      </c>
    </row>
    <row r="1929" ht="22.5" customHeight="1">
      <c r="A1929" s="2" t="s">
        <v>2525</v>
      </c>
      <c r="B1929" s="3" t="s">
        <v>1536</v>
      </c>
      <c r="C1929" s="3" t="s">
        <v>2300</v>
      </c>
      <c r="D1929" s="4">
        <v>45769.0</v>
      </c>
      <c r="E1929" s="3" t="s">
        <v>9</v>
      </c>
      <c r="F1929" s="3" t="s">
        <v>1650</v>
      </c>
    </row>
    <row r="1930" ht="22.5" customHeight="1">
      <c r="A1930" s="2" t="s">
        <v>2526</v>
      </c>
      <c r="B1930" s="3" t="s">
        <v>269</v>
      </c>
      <c r="C1930" s="3" t="s">
        <v>270</v>
      </c>
      <c r="D1930" s="4">
        <v>45757.0</v>
      </c>
      <c r="E1930" s="3" t="s">
        <v>9</v>
      </c>
      <c r="F1930" s="3" t="s">
        <v>2024</v>
      </c>
    </row>
    <row r="1931" ht="22.5" customHeight="1">
      <c r="A1931" s="2" t="s">
        <v>2527</v>
      </c>
      <c r="B1931" s="3" t="s">
        <v>295</v>
      </c>
      <c r="C1931" s="3" t="s">
        <v>299</v>
      </c>
      <c r="D1931" s="4">
        <v>45754.0</v>
      </c>
      <c r="E1931" s="3" t="s">
        <v>24</v>
      </c>
      <c r="F1931" s="3" t="s">
        <v>503</v>
      </c>
    </row>
    <row r="1932" ht="22.5" customHeight="1">
      <c r="A1932" s="2" t="s">
        <v>2528</v>
      </c>
      <c r="B1932" s="3" t="s">
        <v>1599</v>
      </c>
      <c r="C1932" s="3" t="s">
        <v>1600</v>
      </c>
      <c r="D1932" s="4">
        <v>45769.0</v>
      </c>
      <c r="E1932" s="3" t="s">
        <v>9</v>
      </c>
      <c r="F1932" s="3" t="s">
        <v>1601</v>
      </c>
    </row>
    <row r="1933" ht="22.5" customHeight="1">
      <c r="A1933" s="2" t="s">
        <v>2529</v>
      </c>
      <c r="B1933" s="3" t="s">
        <v>2167</v>
      </c>
      <c r="C1933" s="3" t="s">
        <v>2530</v>
      </c>
      <c r="D1933" s="4">
        <v>45756.0</v>
      </c>
      <c r="E1933" s="3" t="s">
        <v>9</v>
      </c>
      <c r="F1933" s="3" t="s">
        <v>2422</v>
      </c>
    </row>
    <row r="1934" ht="22.5" customHeight="1">
      <c r="A1934" s="2" t="s">
        <v>2531</v>
      </c>
      <c r="B1934" s="3" t="s">
        <v>2167</v>
      </c>
      <c r="C1934" s="3" t="s">
        <v>2532</v>
      </c>
      <c r="D1934" s="4">
        <v>45757.0</v>
      </c>
      <c r="E1934" s="3" t="s">
        <v>9</v>
      </c>
      <c r="F1934" s="3" t="s">
        <v>2422</v>
      </c>
    </row>
    <row r="1935" ht="22.5" customHeight="1">
      <c r="A1935" s="2" t="s">
        <v>2533</v>
      </c>
      <c r="B1935" s="3" t="s">
        <v>269</v>
      </c>
      <c r="C1935" s="3" t="s">
        <v>270</v>
      </c>
      <c r="D1935" s="4">
        <v>45754.0</v>
      </c>
      <c r="E1935" s="3" t="s">
        <v>9</v>
      </c>
      <c r="F1935" s="3" t="s">
        <v>2024</v>
      </c>
    </row>
    <row r="1936" ht="22.5" customHeight="1">
      <c r="A1936" s="2" t="s">
        <v>2534</v>
      </c>
      <c r="B1936" s="3" t="s">
        <v>126</v>
      </c>
      <c r="C1936" s="3" t="s">
        <v>2535</v>
      </c>
      <c r="D1936" s="4">
        <v>45754.0</v>
      </c>
      <c r="E1936" s="3" t="s">
        <v>9</v>
      </c>
      <c r="F1936" s="3" t="s">
        <v>2536</v>
      </c>
    </row>
    <row r="1937" ht="22.5" customHeight="1">
      <c r="A1937" s="2" t="s">
        <v>2537</v>
      </c>
      <c r="B1937" s="3" t="s">
        <v>1697</v>
      </c>
      <c r="C1937" s="3" t="s">
        <v>1734</v>
      </c>
      <c r="D1937" s="4">
        <v>45754.0</v>
      </c>
      <c r="E1937" s="3" t="s">
        <v>57</v>
      </c>
      <c r="F1937" s="3" t="s">
        <v>1863</v>
      </c>
    </row>
    <row r="1938" ht="22.5" customHeight="1">
      <c r="A1938" s="2" t="s">
        <v>2538</v>
      </c>
      <c r="B1938" s="3" t="s">
        <v>1697</v>
      </c>
      <c r="C1938" s="3" t="s">
        <v>1734</v>
      </c>
      <c r="D1938" s="4">
        <v>45756.0</v>
      </c>
      <c r="E1938" s="3" t="s">
        <v>9</v>
      </c>
      <c r="F1938" s="3" t="s">
        <v>1735</v>
      </c>
    </row>
    <row r="1939" ht="22.5" customHeight="1">
      <c r="A1939" s="2" t="s">
        <v>2539</v>
      </c>
      <c r="B1939" s="3" t="s">
        <v>12</v>
      </c>
      <c r="C1939" s="3" t="s">
        <v>1109</v>
      </c>
      <c r="D1939" s="4">
        <v>45754.0</v>
      </c>
      <c r="E1939" s="3" t="s">
        <v>9</v>
      </c>
      <c r="F1939" s="3" t="s">
        <v>292</v>
      </c>
    </row>
    <row r="1940" ht="22.5" customHeight="1">
      <c r="A1940" s="2" t="s">
        <v>2540</v>
      </c>
      <c r="B1940" s="3" t="s">
        <v>77</v>
      </c>
      <c r="C1940" s="3" t="s">
        <v>407</v>
      </c>
      <c r="D1940" s="4">
        <v>45756.0</v>
      </c>
      <c r="E1940" s="3" t="s">
        <v>9</v>
      </c>
      <c r="F1940" s="3" t="s">
        <v>79</v>
      </c>
    </row>
    <row r="1941" ht="22.5" customHeight="1">
      <c r="A1941" s="2" t="s">
        <v>2541</v>
      </c>
      <c r="B1941" s="3" t="s">
        <v>77</v>
      </c>
      <c r="C1941" s="3" t="s">
        <v>407</v>
      </c>
      <c r="D1941" s="4">
        <v>45757.0</v>
      </c>
      <c r="E1941" s="3" t="s">
        <v>9</v>
      </c>
      <c r="F1941" s="3" t="s">
        <v>79</v>
      </c>
    </row>
    <row r="1942" ht="22.5" customHeight="1">
      <c r="A1942" s="2" t="s">
        <v>2542</v>
      </c>
      <c r="B1942" s="3" t="s">
        <v>77</v>
      </c>
      <c r="C1942" s="3" t="s">
        <v>407</v>
      </c>
      <c r="D1942" s="4">
        <v>45763.0</v>
      </c>
      <c r="E1942" s="3" t="s">
        <v>9</v>
      </c>
      <c r="F1942" s="3" t="s">
        <v>79</v>
      </c>
    </row>
    <row r="1943" ht="22.5" customHeight="1">
      <c r="A1943" s="2" t="s">
        <v>2543</v>
      </c>
      <c r="B1943" s="3" t="s">
        <v>161</v>
      </c>
      <c r="C1943" s="3" t="s">
        <v>288</v>
      </c>
      <c r="D1943" s="4">
        <v>45762.0</v>
      </c>
      <c r="E1943" s="3" t="s">
        <v>9</v>
      </c>
      <c r="F1943" s="3" t="s">
        <v>337</v>
      </c>
    </row>
    <row r="1944" ht="22.5" customHeight="1">
      <c r="A1944" s="2" t="s">
        <v>2544</v>
      </c>
      <c r="B1944" s="3" t="s">
        <v>161</v>
      </c>
      <c r="C1944" s="3" t="s">
        <v>288</v>
      </c>
      <c r="D1944" s="4">
        <v>45769.0</v>
      </c>
      <c r="E1944" s="3" t="s">
        <v>9</v>
      </c>
      <c r="F1944" s="3" t="s">
        <v>337</v>
      </c>
    </row>
    <row r="1945" ht="22.5" customHeight="1">
      <c r="A1945" s="2" t="s">
        <v>2545</v>
      </c>
      <c r="B1945" s="3" t="s">
        <v>126</v>
      </c>
      <c r="C1945" s="3" t="s">
        <v>127</v>
      </c>
      <c r="D1945" s="4">
        <v>45756.0</v>
      </c>
      <c r="E1945" s="3" t="s">
        <v>9</v>
      </c>
      <c r="F1945" s="3" t="s">
        <v>128</v>
      </c>
    </row>
    <row r="1946" ht="22.5" customHeight="1">
      <c r="A1946" s="2" t="s">
        <v>2546</v>
      </c>
      <c r="B1946" s="3" t="s">
        <v>2547</v>
      </c>
      <c r="C1946" s="3" t="s">
        <v>2548</v>
      </c>
      <c r="D1946" s="4">
        <v>45769.0</v>
      </c>
      <c r="E1946" s="3" t="s">
        <v>9</v>
      </c>
      <c r="F1946" s="3" t="s">
        <v>2549</v>
      </c>
    </row>
    <row r="1947" ht="22.5" customHeight="1">
      <c r="A1947" s="2" t="s">
        <v>2550</v>
      </c>
      <c r="B1947" s="3" t="s">
        <v>2547</v>
      </c>
      <c r="C1947" s="3" t="s">
        <v>2551</v>
      </c>
      <c r="D1947" s="4">
        <v>45776.0</v>
      </c>
      <c r="E1947" s="3" t="s">
        <v>9</v>
      </c>
      <c r="F1947" s="3" t="s">
        <v>2549</v>
      </c>
    </row>
    <row r="1948" ht="22.5" customHeight="1">
      <c r="A1948" s="2" t="s">
        <v>2552</v>
      </c>
      <c r="B1948" s="3" t="s">
        <v>117</v>
      </c>
      <c r="C1948" s="3" t="s">
        <v>118</v>
      </c>
      <c r="D1948" s="4">
        <v>45757.0</v>
      </c>
      <c r="E1948" s="3" t="s">
        <v>9</v>
      </c>
      <c r="F1948" s="3" t="s">
        <v>119</v>
      </c>
    </row>
    <row r="1949" ht="22.5" customHeight="1">
      <c r="A1949" s="2" t="s">
        <v>2553</v>
      </c>
      <c r="B1949" s="3" t="s">
        <v>117</v>
      </c>
      <c r="C1949" s="3" t="s">
        <v>118</v>
      </c>
      <c r="D1949" s="4">
        <v>45755.0</v>
      </c>
      <c r="E1949" s="3" t="s">
        <v>24</v>
      </c>
      <c r="F1949" s="3" t="s">
        <v>119</v>
      </c>
    </row>
    <row r="1950" ht="22.5" customHeight="1">
      <c r="A1950" s="2" t="s">
        <v>2554</v>
      </c>
      <c r="B1950" s="3" t="s">
        <v>105</v>
      </c>
      <c r="C1950" s="3" t="s">
        <v>428</v>
      </c>
      <c r="D1950" s="4">
        <v>45769.0</v>
      </c>
      <c r="E1950" s="3" t="s">
        <v>9</v>
      </c>
      <c r="F1950" s="3" t="s">
        <v>151</v>
      </c>
    </row>
    <row r="1951" ht="22.5" customHeight="1">
      <c r="A1951" s="2" t="s">
        <v>2555</v>
      </c>
      <c r="B1951" s="3" t="s">
        <v>105</v>
      </c>
      <c r="C1951" s="3" t="s">
        <v>428</v>
      </c>
      <c r="D1951" s="4">
        <v>45776.0</v>
      </c>
      <c r="E1951" s="3" t="s">
        <v>9</v>
      </c>
      <c r="F1951" s="3" t="s">
        <v>151</v>
      </c>
    </row>
    <row r="1952" ht="22.5" customHeight="1">
      <c r="A1952" s="2" t="s">
        <v>2556</v>
      </c>
      <c r="B1952" s="3" t="s">
        <v>55</v>
      </c>
      <c r="C1952" s="3" t="s">
        <v>2557</v>
      </c>
      <c r="D1952" s="4">
        <v>45776.0</v>
      </c>
      <c r="E1952" s="3" t="s">
        <v>57</v>
      </c>
      <c r="F1952" s="3" t="s">
        <v>58</v>
      </c>
    </row>
    <row r="1953" ht="22.5" customHeight="1">
      <c r="A1953" s="2" t="s">
        <v>2558</v>
      </c>
      <c r="B1953" s="3" t="s">
        <v>39</v>
      </c>
      <c r="C1953" s="3" t="s">
        <v>2559</v>
      </c>
      <c r="D1953" s="4">
        <v>45776.0</v>
      </c>
      <c r="E1953" s="3" t="s">
        <v>9</v>
      </c>
      <c r="F1953" s="3" t="s">
        <v>1068</v>
      </c>
    </row>
    <row r="1954" ht="22.5" customHeight="1">
      <c r="A1954" s="2" t="s">
        <v>2560</v>
      </c>
      <c r="B1954" s="3" t="s">
        <v>242</v>
      </c>
      <c r="C1954" s="3" t="s">
        <v>1362</v>
      </c>
      <c r="D1954" s="4">
        <v>45771.0</v>
      </c>
      <c r="E1954" s="3" t="s">
        <v>9</v>
      </c>
      <c r="F1954" s="3" t="s">
        <v>246</v>
      </c>
    </row>
    <row r="1955" ht="22.5" customHeight="1">
      <c r="A1955" s="2" t="s">
        <v>2561</v>
      </c>
      <c r="B1955" s="3" t="s">
        <v>573</v>
      </c>
      <c r="C1955" s="3" t="s">
        <v>1313</v>
      </c>
      <c r="D1955" s="4">
        <v>45776.0</v>
      </c>
      <c r="E1955" s="3" t="s">
        <v>24</v>
      </c>
      <c r="F1955" s="3" t="s">
        <v>848</v>
      </c>
    </row>
    <row r="1956" ht="22.5" customHeight="1">
      <c r="A1956" s="2" t="s">
        <v>2562</v>
      </c>
      <c r="B1956" s="3" t="s">
        <v>22</v>
      </c>
      <c r="C1956" s="3" t="s">
        <v>31</v>
      </c>
      <c r="D1956" s="4">
        <v>45771.0</v>
      </c>
      <c r="E1956" s="3" t="s">
        <v>9</v>
      </c>
      <c r="F1956" s="3" t="s">
        <v>188</v>
      </c>
    </row>
    <row r="1957" ht="22.5" customHeight="1">
      <c r="A1957" s="2" t="s">
        <v>2563</v>
      </c>
      <c r="B1957" s="3" t="s">
        <v>117</v>
      </c>
      <c r="C1957" s="3" t="s">
        <v>118</v>
      </c>
      <c r="D1957" s="4">
        <v>45763.0</v>
      </c>
      <c r="E1957" s="3" t="s">
        <v>9</v>
      </c>
      <c r="F1957" s="3" t="s">
        <v>119</v>
      </c>
    </row>
    <row r="1958" ht="22.5" customHeight="1">
      <c r="A1958" s="2" t="s">
        <v>2564</v>
      </c>
      <c r="B1958" s="3" t="s">
        <v>117</v>
      </c>
      <c r="C1958" s="3" t="s">
        <v>118</v>
      </c>
      <c r="D1958" s="4">
        <v>45770.0</v>
      </c>
      <c r="E1958" s="3" t="s">
        <v>9</v>
      </c>
      <c r="F1958" s="3" t="s">
        <v>119</v>
      </c>
    </row>
    <row r="1959" ht="22.5" customHeight="1">
      <c r="A1959" s="2" t="s">
        <v>2565</v>
      </c>
      <c r="B1959" s="3" t="s">
        <v>2325</v>
      </c>
      <c r="C1959" s="3" t="s">
        <v>2326</v>
      </c>
      <c r="D1959" s="4">
        <v>45757.0</v>
      </c>
      <c r="E1959" s="3" t="s">
        <v>57</v>
      </c>
      <c r="F1959" s="3" t="s">
        <v>2516</v>
      </c>
    </row>
    <row r="1960" ht="22.5" customHeight="1">
      <c r="A1960" s="2" t="s">
        <v>2566</v>
      </c>
      <c r="B1960" s="3" t="s">
        <v>174</v>
      </c>
      <c r="C1960" s="3" t="s">
        <v>204</v>
      </c>
      <c r="D1960" s="4">
        <v>45763.0</v>
      </c>
      <c r="E1960" s="3" t="s">
        <v>9</v>
      </c>
      <c r="F1960" s="3" t="s">
        <v>205</v>
      </c>
    </row>
    <row r="1961" ht="22.5" customHeight="1">
      <c r="A1961" s="2" t="s">
        <v>2567</v>
      </c>
      <c r="B1961" s="3" t="s">
        <v>126</v>
      </c>
      <c r="C1961" s="3" t="s">
        <v>127</v>
      </c>
      <c r="D1961" s="4">
        <v>45757.0</v>
      </c>
      <c r="E1961" s="3" t="s">
        <v>9</v>
      </c>
      <c r="F1961" s="3" t="s">
        <v>128</v>
      </c>
    </row>
    <row r="1962" ht="22.5" customHeight="1">
      <c r="A1962" s="2" t="s">
        <v>2568</v>
      </c>
      <c r="B1962" s="3" t="s">
        <v>2167</v>
      </c>
      <c r="C1962" s="3" t="s">
        <v>2530</v>
      </c>
      <c r="D1962" s="4">
        <v>45757.0</v>
      </c>
      <c r="E1962" s="3" t="s">
        <v>9</v>
      </c>
      <c r="F1962" s="3" t="s">
        <v>2422</v>
      </c>
    </row>
    <row r="1963" ht="22.5" customHeight="1">
      <c r="A1963" s="2" t="s">
        <v>2569</v>
      </c>
      <c r="B1963" s="3" t="s">
        <v>269</v>
      </c>
      <c r="C1963" s="3" t="s">
        <v>270</v>
      </c>
      <c r="D1963" s="4">
        <v>45769.0</v>
      </c>
      <c r="E1963" s="3" t="s">
        <v>9</v>
      </c>
      <c r="F1963" s="3" t="s">
        <v>2024</v>
      </c>
    </row>
    <row r="1964" ht="22.5" customHeight="1">
      <c r="A1964" s="2" t="s">
        <v>2570</v>
      </c>
      <c r="B1964" s="3" t="s">
        <v>161</v>
      </c>
      <c r="C1964" s="3" t="s">
        <v>288</v>
      </c>
      <c r="D1964" s="4">
        <v>45756.0</v>
      </c>
      <c r="E1964" s="3" t="s">
        <v>57</v>
      </c>
      <c r="F1964" s="3" t="s">
        <v>511</v>
      </c>
    </row>
    <row r="1965" ht="22.5" customHeight="1">
      <c r="A1965" s="2" t="s">
        <v>2571</v>
      </c>
      <c r="B1965" s="3" t="s">
        <v>126</v>
      </c>
      <c r="C1965" s="3" t="s">
        <v>127</v>
      </c>
      <c r="D1965" s="4">
        <v>45761.0</v>
      </c>
      <c r="E1965" s="3" t="s">
        <v>9</v>
      </c>
      <c r="F1965" s="3" t="s">
        <v>2536</v>
      </c>
    </row>
    <row r="1966" ht="22.5" customHeight="1">
      <c r="A1966" s="2" t="s">
        <v>2572</v>
      </c>
      <c r="B1966" s="3" t="s">
        <v>126</v>
      </c>
      <c r="C1966" s="3" t="s">
        <v>2573</v>
      </c>
      <c r="D1966" s="4">
        <v>45762.0</v>
      </c>
      <c r="E1966" s="3" t="s">
        <v>9</v>
      </c>
      <c r="F1966" s="3" t="s">
        <v>128</v>
      </c>
    </row>
    <row r="1967" ht="22.5" customHeight="1">
      <c r="A1967" s="2" t="s">
        <v>2574</v>
      </c>
      <c r="B1967" s="3" t="s">
        <v>126</v>
      </c>
      <c r="C1967" s="3" t="s">
        <v>127</v>
      </c>
      <c r="D1967" s="4">
        <v>45763.0</v>
      </c>
      <c r="E1967" s="3" t="s">
        <v>9</v>
      </c>
      <c r="F1967" s="3" t="s">
        <v>128</v>
      </c>
    </row>
    <row r="1968" ht="22.5" customHeight="1">
      <c r="A1968" s="2" t="s">
        <v>2575</v>
      </c>
      <c r="B1968" s="3" t="s">
        <v>1536</v>
      </c>
      <c r="C1968" s="3" t="s">
        <v>2366</v>
      </c>
      <c r="D1968" s="4">
        <v>45776.0</v>
      </c>
      <c r="E1968" s="3" t="s">
        <v>9</v>
      </c>
      <c r="F1968" s="3" t="s">
        <v>1650</v>
      </c>
    </row>
    <row r="1969" ht="22.5" customHeight="1">
      <c r="A1969" s="2" t="s">
        <v>2576</v>
      </c>
      <c r="B1969" s="3" t="s">
        <v>1599</v>
      </c>
      <c r="C1969" s="3" t="s">
        <v>1600</v>
      </c>
      <c r="D1969" s="4">
        <v>45776.0</v>
      </c>
      <c r="E1969" s="3" t="s">
        <v>9</v>
      </c>
      <c r="F1969" s="3" t="s">
        <v>1601</v>
      </c>
    </row>
    <row r="1970" ht="22.5" customHeight="1">
      <c r="A1970" s="2" t="s">
        <v>2577</v>
      </c>
      <c r="B1970" s="3" t="s">
        <v>2325</v>
      </c>
      <c r="C1970" s="3" t="s">
        <v>2326</v>
      </c>
      <c r="D1970" s="4">
        <v>45763.0</v>
      </c>
      <c r="E1970" s="3" t="s">
        <v>24</v>
      </c>
      <c r="F1970" s="3" t="s">
        <v>2516</v>
      </c>
    </row>
    <row r="1971" ht="22.5" customHeight="1">
      <c r="A1971" s="2" t="s">
        <v>2578</v>
      </c>
      <c r="B1971" s="3" t="s">
        <v>192</v>
      </c>
      <c r="C1971" s="3" t="s">
        <v>303</v>
      </c>
      <c r="D1971" s="4">
        <v>45770.0</v>
      </c>
      <c r="E1971" s="3" t="s">
        <v>9</v>
      </c>
      <c r="F1971" s="3" t="s">
        <v>1055</v>
      </c>
    </row>
    <row r="1972" ht="22.5" customHeight="1">
      <c r="A1972" s="2" t="s">
        <v>2579</v>
      </c>
      <c r="B1972" s="3" t="s">
        <v>27</v>
      </c>
      <c r="C1972" s="3" t="s">
        <v>28</v>
      </c>
      <c r="D1972" s="4">
        <v>45776.0</v>
      </c>
      <c r="E1972" s="3" t="s">
        <v>9</v>
      </c>
      <c r="F1972" s="3" t="s">
        <v>29</v>
      </c>
    </row>
    <row r="1973" ht="22.5" customHeight="1">
      <c r="A1973" s="2" t="s">
        <v>2580</v>
      </c>
      <c r="B1973" s="3" t="s">
        <v>248</v>
      </c>
      <c r="C1973" s="3" t="s">
        <v>249</v>
      </c>
      <c r="D1973" s="4">
        <v>45776.0</v>
      </c>
      <c r="E1973" s="3" t="s">
        <v>9</v>
      </c>
      <c r="F1973" s="3" t="s">
        <v>250</v>
      </c>
    </row>
    <row r="1974" ht="22.5" customHeight="1">
      <c r="A1974" s="2" t="s">
        <v>2581</v>
      </c>
      <c r="B1974" s="3" t="s">
        <v>83</v>
      </c>
      <c r="C1974" s="3" t="s">
        <v>90</v>
      </c>
      <c r="D1974" s="4">
        <v>45783.0</v>
      </c>
      <c r="E1974" s="3" t="s">
        <v>9</v>
      </c>
      <c r="F1974" s="3" t="s">
        <v>88</v>
      </c>
    </row>
    <row r="1975" ht="22.5" customHeight="1">
      <c r="A1975" s="2" t="s">
        <v>2582</v>
      </c>
      <c r="B1975" s="3" t="s">
        <v>295</v>
      </c>
      <c r="C1975" s="3" t="s">
        <v>296</v>
      </c>
      <c r="D1975" s="4">
        <v>45757.0</v>
      </c>
      <c r="E1975" s="3" t="s">
        <v>24</v>
      </c>
      <c r="F1975" s="3" t="s">
        <v>735</v>
      </c>
    </row>
    <row r="1976" ht="22.5" customHeight="1">
      <c r="A1976" s="2" t="s">
        <v>2583</v>
      </c>
      <c r="B1976" s="3" t="s">
        <v>573</v>
      </c>
      <c r="C1976" s="3" t="s">
        <v>574</v>
      </c>
      <c r="D1976" s="4">
        <v>45771.0</v>
      </c>
      <c r="E1976" s="3" t="s">
        <v>24</v>
      </c>
      <c r="F1976" s="3" t="s">
        <v>848</v>
      </c>
    </row>
    <row r="1977" ht="22.5" customHeight="1">
      <c r="A1977" s="2" t="s">
        <v>2584</v>
      </c>
      <c r="B1977" s="3" t="s">
        <v>183</v>
      </c>
      <c r="C1977" s="3" t="s">
        <v>184</v>
      </c>
      <c r="D1977" s="4">
        <v>45768.0</v>
      </c>
      <c r="E1977" s="3" t="s">
        <v>9</v>
      </c>
      <c r="F1977" s="3" t="s">
        <v>185</v>
      </c>
    </row>
    <row r="1978" ht="22.5" customHeight="1">
      <c r="A1978" s="2" t="s">
        <v>2585</v>
      </c>
      <c r="B1978" s="3" t="s">
        <v>22</v>
      </c>
      <c r="C1978" s="3" t="s">
        <v>31</v>
      </c>
      <c r="D1978" s="4">
        <v>45769.0</v>
      </c>
      <c r="E1978" s="3" t="s">
        <v>9</v>
      </c>
      <c r="F1978" s="3" t="s">
        <v>188</v>
      </c>
    </row>
    <row r="1979" ht="22.5" customHeight="1">
      <c r="A1979" s="2" t="s">
        <v>2586</v>
      </c>
      <c r="B1979" s="3" t="s">
        <v>2587</v>
      </c>
      <c r="C1979" s="3" t="s">
        <v>2588</v>
      </c>
      <c r="D1979" s="4">
        <v>45768.0</v>
      </c>
      <c r="E1979" s="3" t="s">
        <v>9</v>
      </c>
      <c r="F1979" s="3" t="s">
        <v>2589</v>
      </c>
    </row>
    <row r="1980" ht="22.5" customHeight="1">
      <c r="A1980" s="2" t="s">
        <v>2590</v>
      </c>
      <c r="B1980" s="3" t="s">
        <v>130</v>
      </c>
      <c r="C1980" s="3" t="s">
        <v>617</v>
      </c>
      <c r="D1980" s="4">
        <v>45761.0</v>
      </c>
      <c r="E1980" s="3" t="s">
        <v>24</v>
      </c>
      <c r="F1980" s="3" t="s">
        <v>2591</v>
      </c>
    </row>
    <row r="1981" ht="22.5" customHeight="1">
      <c r="A1981" s="2" t="s">
        <v>2592</v>
      </c>
      <c r="B1981" s="3" t="s">
        <v>174</v>
      </c>
      <c r="C1981" s="3" t="s">
        <v>2593</v>
      </c>
      <c r="D1981" s="4">
        <v>45770.0</v>
      </c>
      <c r="E1981" s="3" t="s">
        <v>9</v>
      </c>
      <c r="F1981" s="3" t="s">
        <v>2594</v>
      </c>
    </row>
    <row r="1982" ht="22.5" customHeight="1">
      <c r="A1982" s="2" t="s">
        <v>2595</v>
      </c>
      <c r="B1982" s="3" t="s">
        <v>174</v>
      </c>
      <c r="C1982" s="3" t="s">
        <v>2593</v>
      </c>
      <c r="D1982" s="4">
        <v>45771.0</v>
      </c>
      <c r="E1982" s="3" t="s">
        <v>9</v>
      </c>
      <c r="F1982" s="3" t="s">
        <v>2594</v>
      </c>
    </row>
    <row r="1983" ht="22.5" customHeight="1">
      <c r="A1983" s="2" t="s">
        <v>2596</v>
      </c>
      <c r="B1983" s="3" t="s">
        <v>192</v>
      </c>
      <c r="C1983" s="3" t="s">
        <v>303</v>
      </c>
      <c r="D1983" s="4">
        <v>45768.0</v>
      </c>
      <c r="E1983" s="3" t="s">
        <v>9</v>
      </c>
      <c r="F1983" s="3" t="s">
        <v>1055</v>
      </c>
    </row>
    <row r="1984" ht="22.5" customHeight="1">
      <c r="A1984" s="2" t="s">
        <v>2597</v>
      </c>
      <c r="B1984" s="3" t="s">
        <v>101</v>
      </c>
      <c r="C1984" s="3" t="s">
        <v>875</v>
      </c>
      <c r="D1984" s="4">
        <v>45757.0</v>
      </c>
      <c r="E1984" s="3" t="s">
        <v>9</v>
      </c>
      <c r="F1984" s="3" t="s">
        <v>2598</v>
      </c>
    </row>
    <row r="1985" ht="22.5" customHeight="1">
      <c r="A1985" s="2" t="s">
        <v>2599</v>
      </c>
      <c r="B1985" s="3" t="s">
        <v>143</v>
      </c>
      <c r="C1985" s="3" t="s">
        <v>144</v>
      </c>
      <c r="D1985" s="4">
        <v>45757.0</v>
      </c>
      <c r="E1985" s="3" t="s">
        <v>9</v>
      </c>
      <c r="F1985" s="3" t="s">
        <v>145</v>
      </c>
    </row>
    <row r="1986" ht="22.5" customHeight="1">
      <c r="A1986" s="2" t="s">
        <v>2600</v>
      </c>
      <c r="B1986" s="3" t="s">
        <v>143</v>
      </c>
      <c r="C1986" s="3" t="s">
        <v>144</v>
      </c>
      <c r="D1986" s="4">
        <v>45776.0</v>
      </c>
      <c r="E1986" s="3" t="s">
        <v>9</v>
      </c>
      <c r="F1986" s="3" t="s">
        <v>145</v>
      </c>
    </row>
    <row r="1987" ht="22.5" customHeight="1">
      <c r="A1987" s="2" t="s">
        <v>2601</v>
      </c>
      <c r="B1987" s="3" t="s">
        <v>143</v>
      </c>
      <c r="C1987" s="3" t="s">
        <v>144</v>
      </c>
      <c r="D1987" s="4">
        <v>45911.0</v>
      </c>
      <c r="E1987" s="3" t="s">
        <v>9</v>
      </c>
      <c r="F1987" s="3" t="s">
        <v>145</v>
      </c>
    </row>
    <row r="1988" ht="22.5" customHeight="1">
      <c r="A1988" s="2" t="s">
        <v>2602</v>
      </c>
      <c r="B1988" s="3" t="s">
        <v>2161</v>
      </c>
      <c r="C1988" s="3" t="s">
        <v>2182</v>
      </c>
      <c r="D1988" s="4">
        <v>45771.0</v>
      </c>
      <c r="E1988" s="3" t="s">
        <v>9</v>
      </c>
      <c r="F1988" s="3" t="s">
        <v>2490</v>
      </c>
    </row>
    <row r="1989" ht="22.5" customHeight="1">
      <c r="A1989" s="2" t="s">
        <v>2603</v>
      </c>
      <c r="B1989" s="3" t="s">
        <v>2161</v>
      </c>
      <c r="C1989" s="3" t="s">
        <v>2604</v>
      </c>
      <c r="D1989" s="4">
        <v>45783.0</v>
      </c>
      <c r="E1989" s="3" t="s">
        <v>9</v>
      </c>
      <c r="F1989" s="3" t="s">
        <v>2490</v>
      </c>
    </row>
    <row r="1990" ht="22.5" customHeight="1">
      <c r="A1990" s="2" t="s">
        <v>2605</v>
      </c>
      <c r="B1990" s="3" t="s">
        <v>12</v>
      </c>
      <c r="C1990" s="3" t="s">
        <v>1109</v>
      </c>
      <c r="D1990" s="4">
        <v>45758.0</v>
      </c>
      <c r="E1990" s="3" t="s">
        <v>9</v>
      </c>
      <c r="F1990" s="3" t="s">
        <v>292</v>
      </c>
    </row>
    <row r="1991" ht="22.5" customHeight="1">
      <c r="A1991" s="2" t="s">
        <v>2606</v>
      </c>
      <c r="B1991" s="3" t="s">
        <v>2167</v>
      </c>
      <c r="C1991" s="3" t="s">
        <v>2530</v>
      </c>
      <c r="D1991" s="4">
        <v>45758.0</v>
      </c>
      <c r="E1991" s="3" t="s">
        <v>24</v>
      </c>
      <c r="F1991" s="3" t="s">
        <v>2422</v>
      </c>
    </row>
    <row r="1992" ht="22.5" customHeight="1">
      <c r="A1992" s="2" t="s">
        <v>2607</v>
      </c>
      <c r="B1992" s="3" t="s">
        <v>1767</v>
      </c>
      <c r="C1992" s="3" t="s">
        <v>1768</v>
      </c>
      <c r="D1992" s="4">
        <v>45758.0</v>
      </c>
      <c r="E1992" s="3" t="s">
        <v>9</v>
      </c>
      <c r="F1992" s="3" t="s">
        <v>1769</v>
      </c>
    </row>
    <row r="1993" ht="22.5" customHeight="1">
      <c r="A1993" s="2" t="s">
        <v>2608</v>
      </c>
      <c r="B1993" s="3" t="s">
        <v>22</v>
      </c>
      <c r="C1993" s="3" t="s">
        <v>31</v>
      </c>
      <c r="D1993" s="4">
        <v>45758.0</v>
      </c>
      <c r="E1993" s="3" t="s">
        <v>24</v>
      </c>
      <c r="F1993" s="3" t="s">
        <v>275</v>
      </c>
    </row>
    <row r="1994" ht="22.5" customHeight="1">
      <c r="A1994" s="2" t="s">
        <v>2609</v>
      </c>
      <c r="B1994" s="3" t="s">
        <v>174</v>
      </c>
      <c r="C1994" s="3" t="s">
        <v>204</v>
      </c>
      <c r="D1994" s="4">
        <v>45758.0</v>
      </c>
      <c r="E1994" s="3" t="s">
        <v>9</v>
      </c>
      <c r="F1994" s="3" t="s">
        <v>205</v>
      </c>
    </row>
    <row r="1995" ht="22.5" customHeight="1">
      <c r="A1995" s="2" t="s">
        <v>2610</v>
      </c>
      <c r="B1995" s="3" t="s">
        <v>55</v>
      </c>
      <c r="C1995" s="3" t="s">
        <v>140</v>
      </c>
      <c r="D1995" s="4">
        <v>45758.0</v>
      </c>
      <c r="E1995" s="3" t="s">
        <v>24</v>
      </c>
      <c r="F1995" s="3" t="s">
        <v>58</v>
      </c>
    </row>
    <row r="1996" ht="22.5" customHeight="1">
      <c r="A1996" s="2" t="s">
        <v>2611</v>
      </c>
      <c r="B1996" s="3" t="s">
        <v>77</v>
      </c>
      <c r="C1996" s="3" t="s">
        <v>407</v>
      </c>
      <c r="D1996" s="4">
        <v>45761.0</v>
      </c>
      <c r="E1996" s="3" t="s">
        <v>9</v>
      </c>
      <c r="F1996" s="3" t="s">
        <v>79</v>
      </c>
    </row>
    <row r="1997" ht="22.5" customHeight="1">
      <c r="A1997" s="2" t="s">
        <v>2612</v>
      </c>
      <c r="B1997" s="3" t="s">
        <v>117</v>
      </c>
      <c r="C1997" s="3" t="s">
        <v>118</v>
      </c>
      <c r="D1997" s="4">
        <v>45758.0</v>
      </c>
      <c r="E1997" s="3" t="s">
        <v>9</v>
      </c>
      <c r="F1997" s="3" t="s">
        <v>119</v>
      </c>
    </row>
    <row r="1998" ht="22.5" customHeight="1">
      <c r="A1998" s="2" t="s">
        <v>2613</v>
      </c>
      <c r="B1998" s="3" t="s">
        <v>2325</v>
      </c>
      <c r="C1998" s="3" t="s">
        <v>2326</v>
      </c>
      <c r="D1998" s="4">
        <v>45758.0</v>
      </c>
      <c r="E1998" s="3" t="s">
        <v>24</v>
      </c>
      <c r="F1998" s="3" t="s">
        <v>2516</v>
      </c>
    </row>
    <row r="1999" ht="22.5" customHeight="1">
      <c r="A1999" s="2" t="s">
        <v>2614</v>
      </c>
      <c r="B1999" s="3" t="s">
        <v>269</v>
      </c>
      <c r="C1999" s="3" t="s">
        <v>270</v>
      </c>
      <c r="D1999" s="4">
        <v>45758.0</v>
      </c>
      <c r="E1999" s="3" t="s">
        <v>9</v>
      </c>
      <c r="F1999" s="3" t="s">
        <v>2024</v>
      </c>
    </row>
    <row r="2000" ht="22.5" customHeight="1">
      <c r="A2000" s="2" t="s">
        <v>2615</v>
      </c>
      <c r="B2000" s="3" t="s">
        <v>269</v>
      </c>
      <c r="C2000" s="3" t="s">
        <v>270</v>
      </c>
      <c r="D2000" s="4">
        <v>45763.0</v>
      </c>
      <c r="E2000" s="3" t="s">
        <v>9</v>
      </c>
      <c r="F2000" s="3" t="s">
        <v>2024</v>
      </c>
    </row>
    <row r="2001" ht="22.5" customHeight="1">
      <c r="A2001" s="2" t="s">
        <v>2616</v>
      </c>
      <c r="B2001" s="3" t="s">
        <v>269</v>
      </c>
      <c r="C2001" s="3" t="s">
        <v>270</v>
      </c>
      <c r="D2001" s="4">
        <v>45776.0</v>
      </c>
      <c r="E2001" s="3" t="s">
        <v>9</v>
      </c>
      <c r="F2001" s="3" t="s">
        <v>2024</v>
      </c>
    </row>
    <row r="2002" ht="22.5" customHeight="1">
      <c r="A2002" s="2" t="s">
        <v>2617</v>
      </c>
      <c r="B2002" s="3" t="s">
        <v>161</v>
      </c>
      <c r="C2002" s="3" t="s">
        <v>288</v>
      </c>
      <c r="D2002" s="4">
        <v>45761.0</v>
      </c>
      <c r="E2002" s="3" t="s">
        <v>57</v>
      </c>
      <c r="F2002" s="3" t="s">
        <v>337</v>
      </c>
    </row>
    <row r="2003" ht="22.5" customHeight="1">
      <c r="A2003" s="2" t="s">
        <v>2618</v>
      </c>
      <c r="B2003" s="3" t="s">
        <v>83</v>
      </c>
      <c r="C2003" s="3" t="s">
        <v>84</v>
      </c>
      <c r="D2003" s="4">
        <v>45758.0</v>
      </c>
      <c r="E2003" s="3" t="s">
        <v>9</v>
      </c>
      <c r="F2003" s="3" t="s">
        <v>88</v>
      </c>
    </row>
    <row r="2004" ht="22.5" customHeight="1">
      <c r="A2004" s="2" t="s">
        <v>2619</v>
      </c>
      <c r="B2004" s="3" t="s">
        <v>2474</v>
      </c>
      <c r="C2004" s="3" t="s">
        <v>2620</v>
      </c>
      <c r="D2004" s="4">
        <v>45771.0</v>
      </c>
      <c r="E2004" s="3" t="s">
        <v>9</v>
      </c>
      <c r="F2004" s="3" t="s">
        <v>2621</v>
      </c>
    </row>
    <row r="2005" ht="22.5" customHeight="1">
      <c r="A2005" s="2" t="s">
        <v>2622</v>
      </c>
      <c r="B2005" s="3" t="s">
        <v>143</v>
      </c>
      <c r="C2005" s="3" t="s">
        <v>144</v>
      </c>
      <c r="D2005" s="4">
        <v>45758.0</v>
      </c>
      <c r="E2005" s="3" t="s">
        <v>9</v>
      </c>
      <c r="F2005" s="3" t="s">
        <v>145</v>
      </c>
    </row>
    <row r="2006" ht="22.5" customHeight="1">
      <c r="A2006" s="2" t="s">
        <v>2623</v>
      </c>
      <c r="B2006" s="3" t="s">
        <v>161</v>
      </c>
      <c r="C2006" s="3" t="s">
        <v>713</v>
      </c>
      <c r="D2006" s="4">
        <v>45758.0</v>
      </c>
      <c r="E2006" s="3" t="s">
        <v>57</v>
      </c>
      <c r="F2006" s="3" t="s">
        <v>337</v>
      </c>
    </row>
    <row r="2007" ht="22.5" customHeight="1">
      <c r="A2007" s="2" t="s">
        <v>2624</v>
      </c>
      <c r="B2007" s="3" t="s">
        <v>242</v>
      </c>
      <c r="C2007" s="3" t="s">
        <v>1362</v>
      </c>
      <c r="D2007" s="4">
        <v>45761.0</v>
      </c>
      <c r="E2007" s="3" t="s">
        <v>9</v>
      </c>
      <c r="F2007" s="3" t="s">
        <v>377</v>
      </c>
    </row>
    <row r="2008" ht="22.5" customHeight="1">
      <c r="A2008" s="2" t="s">
        <v>2625</v>
      </c>
      <c r="B2008" s="3" t="s">
        <v>431</v>
      </c>
      <c r="C2008" s="3" t="s">
        <v>2626</v>
      </c>
      <c r="D2008" s="4">
        <v>45761.0</v>
      </c>
      <c r="E2008" s="3" t="s">
        <v>24</v>
      </c>
      <c r="F2008" s="3" t="s">
        <v>2627</v>
      </c>
    </row>
    <row r="2009" ht="22.5" customHeight="1">
      <c r="A2009" s="2" t="s">
        <v>2628</v>
      </c>
      <c r="B2009" s="3" t="s">
        <v>431</v>
      </c>
      <c r="C2009" s="3" t="s">
        <v>2629</v>
      </c>
      <c r="D2009" s="4">
        <v>45761.0</v>
      </c>
      <c r="E2009" s="3" t="s">
        <v>24</v>
      </c>
      <c r="F2009" s="3" t="s">
        <v>433</v>
      </c>
    </row>
    <row r="2010" ht="22.5" customHeight="1">
      <c r="A2010" s="2" t="s">
        <v>2630</v>
      </c>
      <c r="B2010" s="3" t="s">
        <v>380</v>
      </c>
      <c r="C2010" s="3" t="s">
        <v>2631</v>
      </c>
      <c r="D2010" s="4">
        <v>45761.0</v>
      </c>
      <c r="E2010" s="3" t="s">
        <v>24</v>
      </c>
      <c r="F2010" s="3" t="s">
        <v>433</v>
      </c>
    </row>
    <row r="2011" ht="22.5" customHeight="1">
      <c r="A2011" s="2" t="s">
        <v>2632</v>
      </c>
      <c r="B2011" s="3" t="s">
        <v>2167</v>
      </c>
      <c r="C2011" s="3" t="s">
        <v>2265</v>
      </c>
      <c r="D2011" s="4">
        <v>45763.0</v>
      </c>
      <c r="E2011" s="3" t="s">
        <v>9</v>
      </c>
      <c r="F2011" s="3" t="s">
        <v>2422</v>
      </c>
    </row>
    <row r="2012" ht="22.5" customHeight="1">
      <c r="A2012" s="2" t="s">
        <v>2633</v>
      </c>
      <c r="B2012" s="3" t="s">
        <v>269</v>
      </c>
      <c r="C2012" s="3" t="s">
        <v>2024</v>
      </c>
      <c r="D2012" s="4">
        <v>45776.0</v>
      </c>
      <c r="E2012" s="3" t="s">
        <v>9</v>
      </c>
      <c r="F2012" s="3" t="s">
        <v>2024</v>
      </c>
    </row>
    <row r="2013" ht="22.5" customHeight="1">
      <c r="A2013" s="2" t="s">
        <v>2634</v>
      </c>
      <c r="B2013" s="3" t="s">
        <v>269</v>
      </c>
      <c r="C2013" s="3" t="s">
        <v>270</v>
      </c>
      <c r="D2013" s="4">
        <v>45761.0</v>
      </c>
      <c r="E2013" s="3" t="s">
        <v>9</v>
      </c>
      <c r="F2013" s="3" t="s">
        <v>2024</v>
      </c>
    </row>
    <row r="2014" ht="22.5" customHeight="1">
      <c r="A2014" s="2" t="s">
        <v>2635</v>
      </c>
      <c r="B2014" s="3" t="s">
        <v>970</v>
      </c>
      <c r="C2014" s="3" t="s">
        <v>1169</v>
      </c>
      <c r="D2014" s="4">
        <v>45762.0</v>
      </c>
      <c r="E2014" s="3" t="s">
        <v>24</v>
      </c>
      <c r="F2014" s="3" t="s">
        <v>972</v>
      </c>
    </row>
    <row r="2015" ht="22.5" customHeight="1">
      <c r="A2015" s="2" t="s">
        <v>2636</v>
      </c>
      <c r="B2015" s="3" t="s">
        <v>117</v>
      </c>
      <c r="C2015" s="3" t="s">
        <v>118</v>
      </c>
      <c r="D2015" s="4">
        <v>45761.0</v>
      </c>
      <c r="E2015" s="3" t="s">
        <v>9</v>
      </c>
      <c r="F2015" s="3" t="s">
        <v>119</v>
      </c>
    </row>
    <row r="2016" ht="22.5" customHeight="1">
      <c r="A2016" s="2" t="s">
        <v>2637</v>
      </c>
      <c r="B2016" s="3" t="s">
        <v>248</v>
      </c>
      <c r="C2016" s="3" t="s">
        <v>249</v>
      </c>
      <c r="D2016" s="4">
        <v>45762.0</v>
      </c>
      <c r="E2016" s="3" t="s">
        <v>9</v>
      </c>
      <c r="F2016" s="3" t="s">
        <v>250</v>
      </c>
    </row>
    <row r="2017" ht="22.5" customHeight="1">
      <c r="A2017" s="2" t="s">
        <v>2638</v>
      </c>
      <c r="B2017" s="3" t="s">
        <v>22</v>
      </c>
      <c r="C2017" s="3" t="s">
        <v>31</v>
      </c>
      <c r="D2017" s="4">
        <v>45769.0</v>
      </c>
      <c r="E2017" s="3" t="s">
        <v>9</v>
      </c>
      <c r="F2017" s="3" t="s">
        <v>275</v>
      </c>
    </row>
    <row r="2018" ht="22.5" customHeight="1">
      <c r="A2018" s="2" t="s">
        <v>2639</v>
      </c>
      <c r="B2018" s="3" t="s">
        <v>22</v>
      </c>
      <c r="C2018" s="3" t="s">
        <v>31</v>
      </c>
      <c r="D2018" s="4">
        <v>45776.0</v>
      </c>
      <c r="E2018" s="3" t="s">
        <v>9</v>
      </c>
      <c r="F2018" s="3" t="s">
        <v>275</v>
      </c>
    </row>
    <row r="2019" ht="22.5" customHeight="1">
      <c r="A2019" s="2" t="s">
        <v>2640</v>
      </c>
      <c r="B2019" s="3" t="s">
        <v>22</v>
      </c>
      <c r="C2019" s="3" t="s">
        <v>31</v>
      </c>
      <c r="D2019" s="4">
        <v>45783.0</v>
      </c>
      <c r="E2019" s="3" t="s">
        <v>9</v>
      </c>
      <c r="F2019" s="3" t="s">
        <v>275</v>
      </c>
    </row>
    <row r="2020" ht="22.5" customHeight="1">
      <c r="A2020" s="2" t="s">
        <v>2641</v>
      </c>
      <c r="B2020" s="3" t="s">
        <v>113</v>
      </c>
      <c r="C2020" s="3" t="s">
        <v>114</v>
      </c>
      <c r="D2020" s="4">
        <v>45769.0</v>
      </c>
      <c r="E2020" s="3" t="s">
        <v>9</v>
      </c>
      <c r="F2020" s="3" t="s">
        <v>451</v>
      </c>
    </row>
    <row r="2021" ht="22.5" customHeight="1">
      <c r="A2021" s="2" t="s">
        <v>2642</v>
      </c>
      <c r="B2021" s="3" t="s">
        <v>113</v>
      </c>
      <c r="C2021" s="3" t="s">
        <v>2643</v>
      </c>
      <c r="D2021" s="4">
        <v>45776.0</v>
      </c>
      <c r="E2021" s="3" t="s">
        <v>9</v>
      </c>
      <c r="F2021" s="3" t="s">
        <v>451</v>
      </c>
    </row>
    <row r="2022" ht="22.5" customHeight="1">
      <c r="A2022" s="2" t="s">
        <v>2644</v>
      </c>
      <c r="B2022" s="3" t="s">
        <v>113</v>
      </c>
      <c r="C2022" s="3" t="s">
        <v>1519</v>
      </c>
      <c r="D2022" s="4">
        <v>45783.0</v>
      </c>
      <c r="E2022" s="3" t="s">
        <v>9</v>
      </c>
      <c r="F2022" s="3" t="s">
        <v>451</v>
      </c>
    </row>
    <row r="2023" ht="22.5" customHeight="1">
      <c r="A2023" s="2" t="s">
        <v>2645</v>
      </c>
      <c r="B2023" s="3" t="s">
        <v>113</v>
      </c>
      <c r="C2023" s="3" t="s">
        <v>1519</v>
      </c>
      <c r="D2023" s="4">
        <v>45790.0</v>
      </c>
      <c r="E2023" s="3" t="s">
        <v>9</v>
      </c>
      <c r="F2023" s="3" t="s">
        <v>451</v>
      </c>
    </row>
    <row r="2024" ht="22.5" customHeight="1">
      <c r="A2024" s="2" t="s">
        <v>2646</v>
      </c>
      <c r="B2024" s="3" t="s">
        <v>113</v>
      </c>
      <c r="C2024" s="3" t="s">
        <v>453</v>
      </c>
      <c r="D2024" s="4">
        <v>45797.0</v>
      </c>
      <c r="E2024" s="3" t="s">
        <v>9</v>
      </c>
      <c r="F2024" s="3" t="s">
        <v>451</v>
      </c>
    </row>
    <row r="2025" ht="22.5" customHeight="1">
      <c r="A2025" s="2" t="s">
        <v>2647</v>
      </c>
      <c r="B2025" s="3" t="s">
        <v>27</v>
      </c>
      <c r="C2025" s="3" t="s">
        <v>28</v>
      </c>
      <c r="D2025" s="4">
        <v>45783.0</v>
      </c>
      <c r="E2025" s="3" t="s">
        <v>9</v>
      </c>
      <c r="F2025" s="3" t="s">
        <v>29</v>
      </c>
    </row>
    <row r="2026" ht="22.5" customHeight="1">
      <c r="A2026" s="2" t="s">
        <v>2648</v>
      </c>
      <c r="B2026" s="3" t="s">
        <v>60</v>
      </c>
      <c r="C2026" s="3" t="s">
        <v>61</v>
      </c>
      <c r="D2026" s="4">
        <v>45784.0</v>
      </c>
      <c r="E2026" s="3" t="s">
        <v>9</v>
      </c>
      <c r="F2026" s="3" t="s">
        <v>62</v>
      </c>
    </row>
    <row r="2027" ht="22.5" customHeight="1">
      <c r="A2027" s="2" t="s">
        <v>2649</v>
      </c>
      <c r="B2027" s="3" t="s">
        <v>126</v>
      </c>
      <c r="C2027" s="3" t="s">
        <v>127</v>
      </c>
      <c r="D2027" s="4">
        <v>45762.0</v>
      </c>
      <c r="E2027" s="3" t="s">
        <v>9</v>
      </c>
      <c r="F2027" s="3" t="s">
        <v>2536</v>
      </c>
    </row>
    <row r="2028" ht="22.5" customHeight="1">
      <c r="A2028" s="2" t="s">
        <v>2650</v>
      </c>
      <c r="B2028" s="3" t="s">
        <v>1767</v>
      </c>
      <c r="C2028" s="3" t="s">
        <v>1768</v>
      </c>
      <c r="D2028" s="4">
        <v>45762.0</v>
      </c>
      <c r="E2028" s="3" t="s">
        <v>57</v>
      </c>
      <c r="F2028" s="3" t="s">
        <v>2388</v>
      </c>
    </row>
    <row r="2029" ht="22.5" customHeight="1">
      <c r="A2029" s="2" t="s">
        <v>2651</v>
      </c>
      <c r="B2029" s="3" t="s">
        <v>18</v>
      </c>
      <c r="C2029" s="3" t="s">
        <v>19</v>
      </c>
      <c r="D2029" s="4">
        <v>45768.0</v>
      </c>
      <c r="E2029" s="3" t="s">
        <v>57</v>
      </c>
      <c r="F2029" s="3" t="s">
        <v>1053</v>
      </c>
    </row>
    <row r="2030" ht="22.5" customHeight="1">
      <c r="A2030" s="2" t="s">
        <v>2652</v>
      </c>
      <c r="B2030" s="3" t="s">
        <v>77</v>
      </c>
      <c r="C2030" s="3" t="s">
        <v>407</v>
      </c>
      <c r="D2030" s="4">
        <v>45770.0</v>
      </c>
      <c r="E2030" s="3" t="s">
        <v>9</v>
      </c>
      <c r="F2030" s="3" t="s">
        <v>79</v>
      </c>
    </row>
    <row r="2031" ht="22.5" customHeight="1">
      <c r="A2031" s="2" t="s">
        <v>2653</v>
      </c>
      <c r="B2031" s="3" t="s">
        <v>12</v>
      </c>
      <c r="C2031" s="3" t="s">
        <v>1109</v>
      </c>
      <c r="D2031" s="4">
        <v>45783.0</v>
      </c>
      <c r="E2031" s="3" t="s">
        <v>9</v>
      </c>
      <c r="F2031" s="3" t="s">
        <v>292</v>
      </c>
    </row>
    <row r="2032" ht="22.5" customHeight="1">
      <c r="A2032" s="2" t="s">
        <v>2654</v>
      </c>
      <c r="B2032" s="3" t="s">
        <v>12</v>
      </c>
      <c r="C2032" s="3" t="s">
        <v>1109</v>
      </c>
      <c r="D2032" s="4">
        <v>45775.0</v>
      </c>
      <c r="E2032" s="3" t="s">
        <v>9</v>
      </c>
      <c r="F2032" s="3" t="s">
        <v>292</v>
      </c>
    </row>
    <row r="2033" ht="22.5" customHeight="1">
      <c r="A2033" s="2" t="s">
        <v>2655</v>
      </c>
      <c r="B2033" s="3" t="s">
        <v>12</v>
      </c>
      <c r="C2033" s="3" t="s">
        <v>1109</v>
      </c>
      <c r="D2033" s="4">
        <v>45777.0</v>
      </c>
      <c r="E2033" s="3" t="s">
        <v>9</v>
      </c>
      <c r="F2033" s="3" t="s">
        <v>292</v>
      </c>
    </row>
    <row r="2034" ht="22.5" customHeight="1">
      <c r="A2034" s="2" t="s">
        <v>2656</v>
      </c>
      <c r="B2034" s="3" t="s">
        <v>143</v>
      </c>
      <c r="C2034" s="3" t="s">
        <v>144</v>
      </c>
      <c r="D2034" s="4">
        <v>45770.0</v>
      </c>
      <c r="E2034" s="3" t="s">
        <v>9</v>
      </c>
      <c r="F2034" s="3" t="s">
        <v>145</v>
      </c>
    </row>
    <row r="2035" ht="22.5" customHeight="1">
      <c r="A2035" s="2" t="s">
        <v>2657</v>
      </c>
      <c r="B2035" s="3" t="s">
        <v>143</v>
      </c>
      <c r="C2035" s="3" t="s">
        <v>144</v>
      </c>
      <c r="D2035" s="4">
        <v>45763.0</v>
      </c>
      <c r="E2035" s="3" t="s">
        <v>9</v>
      </c>
      <c r="F2035" s="3" t="s">
        <v>145</v>
      </c>
    </row>
    <row r="2036" ht="22.5" customHeight="1">
      <c r="A2036" s="2" t="s">
        <v>2658</v>
      </c>
      <c r="B2036" s="3" t="s">
        <v>39</v>
      </c>
      <c r="C2036" s="3" t="s">
        <v>40</v>
      </c>
      <c r="D2036" s="4">
        <v>45783.0</v>
      </c>
      <c r="E2036" s="3" t="s">
        <v>9</v>
      </c>
      <c r="F2036" s="3" t="s">
        <v>1068</v>
      </c>
    </row>
    <row r="2037" ht="22.5" customHeight="1">
      <c r="A2037" s="2" t="s">
        <v>2659</v>
      </c>
      <c r="B2037" s="3" t="s">
        <v>1536</v>
      </c>
      <c r="C2037" s="3" t="s">
        <v>1537</v>
      </c>
      <c r="D2037" s="4">
        <v>45783.0</v>
      </c>
      <c r="E2037" s="3" t="s">
        <v>9</v>
      </c>
      <c r="F2037" s="3" t="s">
        <v>1650</v>
      </c>
    </row>
    <row r="2038" ht="22.5" customHeight="1">
      <c r="A2038" s="2" t="s">
        <v>2660</v>
      </c>
      <c r="B2038" s="3" t="s">
        <v>573</v>
      </c>
      <c r="C2038" s="3" t="s">
        <v>574</v>
      </c>
      <c r="D2038" s="4">
        <v>45783.0</v>
      </c>
      <c r="E2038" s="3" t="s">
        <v>24</v>
      </c>
      <c r="F2038" s="3" t="s">
        <v>848</v>
      </c>
    </row>
    <row r="2039" ht="22.5" customHeight="1">
      <c r="A2039" s="2" t="s">
        <v>2661</v>
      </c>
      <c r="B2039" s="3" t="s">
        <v>22</v>
      </c>
      <c r="C2039" s="3" t="s">
        <v>1219</v>
      </c>
      <c r="D2039" s="4">
        <v>45769.0</v>
      </c>
      <c r="E2039" s="3" t="s">
        <v>9</v>
      </c>
      <c r="F2039" s="3" t="s">
        <v>327</v>
      </c>
    </row>
    <row r="2040" ht="22.5" customHeight="1">
      <c r="A2040" s="2" t="s">
        <v>2662</v>
      </c>
      <c r="B2040" s="3" t="s">
        <v>2663</v>
      </c>
      <c r="C2040" s="3" t="s">
        <v>2664</v>
      </c>
      <c r="D2040" s="4">
        <v>45770.0</v>
      </c>
      <c r="E2040" s="3" t="s">
        <v>9</v>
      </c>
      <c r="F2040" s="3" t="s">
        <v>2665</v>
      </c>
    </row>
    <row r="2041" ht="22.5" customHeight="1">
      <c r="A2041" s="2" t="s">
        <v>2666</v>
      </c>
      <c r="B2041" s="3" t="s">
        <v>143</v>
      </c>
      <c r="C2041" s="3" t="s">
        <v>144</v>
      </c>
      <c r="D2041" s="4">
        <v>45771.0</v>
      </c>
      <c r="E2041" s="3" t="s">
        <v>9</v>
      </c>
      <c r="F2041" s="3" t="s">
        <v>145</v>
      </c>
    </row>
    <row r="2042" ht="22.5" customHeight="1">
      <c r="A2042" s="2" t="s">
        <v>2667</v>
      </c>
      <c r="B2042" s="3" t="s">
        <v>269</v>
      </c>
      <c r="C2042" s="3" t="s">
        <v>270</v>
      </c>
      <c r="D2042" s="4">
        <v>45768.0</v>
      </c>
      <c r="E2042" s="3" t="s">
        <v>9</v>
      </c>
      <c r="F2042" s="3" t="s">
        <v>2024</v>
      </c>
    </row>
    <row r="2043" ht="22.5" customHeight="1">
      <c r="A2043" s="2" t="s">
        <v>2668</v>
      </c>
      <c r="B2043" s="3" t="s">
        <v>269</v>
      </c>
      <c r="C2043" s="3" t="s">
        <v>270</v>
      </c>
      <c r="D2043" s="4">
        <v>45770.0</v>
      </c>
      <c r="E2043" s="3" t="s">
        <v>9</v>
      </c>
      <c r="F2043" s="3" t="s">
        <v>2024</v>
      </c>
    </row>
    <row r="2044" ht="22.5" customHeight="1">
      <c r="A2044" s="2" t="s">
        <v>2669</v>
      </c>
      <c r="B2044" s="3" t="s">
        <v>295</v>
      </c>
      <c r="C2044" s="3" t="s">
        <v>299</v>
      </c>
      <c r="D2044" s="4">
        <v>45763.0</v>
      </c>
      <c r="E2044" s="3" t="s">
        <v>24</v>
      </c>
      <c r="F2044" s="3" t="s">
        <v>593</v>
      </c>
    </row>
    <row r="2045" ht="22.5" customHeight="1">
      <c r="A2045" s="2" t="s">
        <v>2670</v>
      </c>
      <c r="B2045" s="3" t="s">
        <v>2663</v>
      </c>
      <c r="C2045" s="3" t="s">
        <v>2664</v>
      </c>
      <c r="D2045" s="4">
        <v>45768.0</v>
      </c>
      <c r="E2045" s="3" t="s">
        <v>9</v>
      </c>
      <c r="F2045" s="3" t="s">
        <v>2665</v>
      </c>
    </row>
    <row r="2046" ht="22.5" customHeight="1">
      <c r="A2046" s="2" t="s">
        <v>2671</v>
      </c>
      <c r="B2046" s="3" t="s">
        <v>83</v>
      </c>
      <c r="C2046" s="3" t="s">
        <v>84</v>
      </c>
      <c r="D2046" s="4">
        <v>45783.0</v>
      </c>
      <c r="E2046" s="3" t="s">
        <v>9</v>
      </c>
      <c r="F2046" s="3" t="s">
        <v>88</v>
      </c>
    </row>
    <row r="2047" ht="22.5" customHeight="1">
      <c r="A2047" s="2" t="s">
        <v>2672</v>
      </c>
      <c r="B2047" s="3" t="s">
        <v>183</v>
      </c>
      <c r="C2047" s="3" t="s">
        <v>184</v>
      </c>
      <c r="D2047" s="4">
        <v>45782.0</v>
      </c>
      <c r="E2047" s="3" t="s">
        <v>9</v>
      </c>
      <c r="F2047" s="3" t="s">
        <v>185</v>
      </c>
    </row>
    <row r="2048" ht="22.5" customHeight="1">
      <c r="A2048" s="2" t="s">
        <v>2673</v>
      </c>
      <c r="B2048" s="3" t="s">
        <v>183</v>
      </c>
      <c r="C2048" s="3" t="s">
        <v>184</v>
      </c>
      <c r="D2048" s="4">
        <v>45784.0</v>
      </c>
      <c r="E2048" s="3" t="s">
        <v>9</v>
      </c>
      <c r="F2048" s="3" t="s">
        <v>185</v>
      </c>
    </row>
    <row r="2049" ht="22.5" customHeight="1">
      <c r="A2049" s="2" t="s">
        <v>2674</v>
      </c>
      <c r="B2049" s="3" t="s">
        <v>2167</v>
      </c>
      <c r="C2049" s="3" t="s">
        <v>2168</v>
      </c>
      <c r="D2049" s="4">
        <v>45770.0</v>
      </c>
      <c r="E2049" s="3" t="s">
        <v>9</v>
      </c>
      <c r="F2049" s="3" t="s">
        <v>2675</v>
      </c>
    </row>
    <row r="2050" ht="22.5" customHeight="1">
      <c r="A2050" s="2" t="s">
        <v>2676</v>
      </c>
      <c r="B2050" s="3" t="s">
        <v>2167</v>
      </c>
      <c r="C2050" s="3" t="s">
        <v>2530</v>
      </c>
      <c r="D2050" s="4">
        <v>45771.0</v>
      </c>
      <c r="E2050" s="3" t="s">
        <v>9</v>
      </c>
      <c r="F2050" s="3" t="s">
        <v>2675</v>
      </c>
    </row>
    <row r="2051" ht="22.5" customHeight="1">
      <c r="A2051" s="2" t="s">
        <v>2677</v>
      </c>
      <c r="B2051" s="3" t="s">
        <v>970</v>
      </c>
      <c r="C2051" s="3" t="s">
        <v>1169</v>
      </c>
      <c r="D2051" s="4">
        <v>45771.0</v>
      </c>
      <c r="E2051" s="3" t="s">
        <v>9</v>
      </c>
      <c r="F2051" s="3" t="s">
        <v>972</v>
      </c>
    </row>
    <row r="2052" ht="22.5" customHeight="1">
      <c r="A2052" s="2" t="s">
        <v>2678</v>
      </c>
      <c r="B2052" s="3" t="s">
        <v>970</v>
      </c>
      <c r="C2052" s="3" t="s">
        <v>1169</v>
      </c>
      <c r="D2052" s="4">
        <v>45777.0</v>
      </c>
      <c r="E2052" s="3" t="s">
        <v>9</v>
      </c>
      <c r="F2052" s="3" t="s">
        <v>972</v>
      </c>
    </row>
    <row r="2053" ht="22.5" customHeight="1">
      <c r="A2053" s="2" t="s">
        <v>2679</v>
      </c>
      <c r="B2053" s="3" t="s">
        <v>644</v>
      </c>
      <c r="C2053" s="3" t="s">
        <v>1283</v>
      </c>
      <c r="D2053" s="4">
        <v>45768.0</v>
      </c>
      <c r="E2053" s="3" t="s">
        <v>9</v>
      </c>
      <c r="F2053" s="3" t="s">
        <v>2680</v>
      </c>
    </row>
    <row r="2054" ht="22.5" customHeight="1">
      <c r="A2054" s="2" t="s">
        <v>2681</v>
      </c>
      <c r="B2054" s="3" t="s">
        <v>644</v>
      </c>
      <c r="C2054" s="3" t="s">
        <v>2682</v>
      </c>
      <c r="D2054" s="4">
        <v>45769.0</v>
      </c>
      <c r="E2054" s="3" t="s">
        <v>9</v>
      </c>
      <c r="F2054" s="3" t="s">
        <v>2680</v>
      </c>
    </row>
    <row r="2055" ht="22.5" customHeight="1">
      <c r="A2055" s="2" t="s">
        <v>2683</v>
      </c>
      <c r="B2055" s="3" t="s">
        <v>644</v>
      </c>
      <c r="C2055" s="3" t="s">
        <v>1283</v>
      </c>
      <c r="D2055" s="4">
        <v>45770.0</v>
      </c>
      <c r="E2055" s="3" t="s">
        <v>9</v>
      </c>
      <c r="F2055" s="3" t="s">
        <v>2680</v>
      </c>
    </row>
    <row r="2056" ht="22.5" customHeight="1">
      <c r="A2056" s="2" t="s">
        <v>2684</v>
      </c>
      <c r="B2056" s="3" t="s">
        <v>644</v>
      </c>
      <c r="C2056" s="3" t="s">
        <v>2685</v>
      </c>
      <c r="D2056" s="4">
        <v>45771.0</v>
      </c>
      <c r="E2056" s="3" t="s">
        <v>9</v>
      </c>
      <c r="F2056" s="3" t="s">
        <v>2680</v>
      </c>
    </row>
    <row r="2057" ht="22.5" customHeight="1">
      <c r="A2057" s="2" t="s">
        <v>2686</v>
      </c>
      <c r="B2057" s="3" t="s">
        <v>18</v>
      </c>
      <c r="C2057" s="3" t="s">
        <v>19</v>
      </c>
      <c r="D2057" s="4">
        <v>45770.0</v>
      </c>
      <c r="E2057" s="3" t="s">
        <v>57</v>
      </c>
      <c r="F2057" s="3" t="s">
        <v>1053</v>
      </c>
    </row>
    <row r="2058" ht="22.5" customHeight="1">
      <c r="A2058" s="2" t="s">
        <v>2687</v>
      </c>
      <c r="B2058" s="3" t="s">
        <v>295</v>
      </c>
      <c r="C2058" s="3" t="s">
        <v>299</v>
      </c>
      <c r="D2058" s="4">
        <v>45768.0</v>
      </c>
      <c r="E2058" s="3" t="s">
        <v>24</v>
      </c>
      <c r="F2058" s="3" t="s">
        <v>593</v>
      </c>
    </row>
    <row r="2059" ht="22.5" customHeight="1">
      <c r="A2059" s="2" t="s">
        <v>2688</v>
      </c>
      <c r="B2059" s="3" t="s">
        <v>1767</v>
      </c>
      <c r="C2059" s="3" t="s">
        <v>1768</v>
      </c>
      <c r="D2059" s="4">
        <v>45769.0</v>
      </c>
      <c r="E2059" s="3" t="s">
        <v>9</v>
      </c>
      <c r="F2059" s="3" t="s">
        <v>2689</v>
      </c>
    </row>
    <row r="2060" ht="22.5" customHeight="1">
      <c r="A2060" s="2" t="s">
        <v>2690</v>
      </c>
      <c r="B2060" s="3" t="s">
        <v>126</v>
      </c>
      <c r="C2060" s="3" t="s">
        <v>127</v>
      </c>
      <c r="D2060" s="4">
        <v>45768.0</v>
      </c>
      <c r="E2060" s="3" t="s">
        <v>9</v>
      </c>
      <c r="F2060" s="3" t="s">
        <v>489</v>
      </c>
    </row>
    <row r="2061" ht="22.5" customHeight="1">
      <c r="A2061" s="2" t="s">
        <v>2691</v>
      </c>
      <c r="B2061" s="3" t="s">
        <v>126</v>
      </c>
      <c r="C2061" s="3" t="s">
        <v>127</v>
      </c>
      <c r="D2061" s="4">
        <v>45770.0</v>
      </c>
      <c r="E2061" s="3" t="s">
        <v>9</v>
      </c>
      <c r="F2061" s="3" t="s">
        <v>128</v>
      </c>
    </row>
    <row r="2062" ht="22.5" customHeight="1">
      <c r="A2062" s="2" t="s">
        <v>2692</v>
      </c>
      <c r="B2062" s="3" t="s">
        <v>126</v>
      </c>
      <c r="C2062" s="3" t="s">
        <v>127</v>
      </c>
      <c r="D2062" s="4">
        <v>45769.0</v>
      </c>
      <c r="E2062" s="3" t="s">
        <v>9</v>
      </c>
      <c r="F2062" s="3" t="s">
        <v>489</v>
      </c>
    </row>
    <row r="2063" ht="22.5" customHeight="1">
      <c r="A2063" s="2" t="s">
        <v>2693</v>
      </c>
      <c r="B2063" s="3" t="s">
        <v>126</v>
      </c>
      <c r="C2063" s="3" t="s">
        <v>127</v>
      </c>
      <c r="D2063" s="4">
        <v>45771.0</v>
      </c>
      <c r="E2063" s="3" t="s">
        <v>9</v>
      </c>
      <c r="F2063" s="3" t="s">
        <v>489</v>
      </c>
    </row>
    <row r="2064" ht="22.5" customHeight="1">
      <c r="A2064" s="2" t="s">
        <v>2694</v>
      </c>
      <c r="B2064" s="3" t="s">
        <v>117</v>
      </c>
      <c r="C2064" s="3" t="s">
        <v>118</v>
      </c>
      <c r="D2064" s="4">
        <v>45768.0</v>
      </c>
      <c r="E2064" s="3" t="s">
        <v>9</v>
      </c>
      <c r="F2064" s="3" t="s">
        <v>119</v>
      </c>
    </row>
    <row r="2065" ht="22.5" customHeight="1">
      <c r="A2065" s="2" t="s">
        <v>2695</v>
      </c>
      <c r="B2065" s="3" t="s">
        <v>105</v>
      </c>
      <c r="C2065" s="3" t="s">
        <v>428</v>
      </c>
      <c r="D2065" s="4">
        <v>45783.0</v>
      </c>
      <c r="E2065" s="3" t="s">
        <v>9</v>
      </c>
      <c r="F2065" s="3" t="s">
        <v>151</v>
      </c>
    </row>
    <row r="2066" ht="22.5" customHeight="1">
      <c r="A2066" s="2" t="s">
        <v>2696</v>
      </c>
      <c r="B2066" s="3" t="s">
        <v>1767</v>
      </c>
      <c r="C2066" s="3" t="s">
        <v>2283</v>
      </c>
      <c r="D2066" s="4">
        <v>45776.0</v>
      </c>
      <c r="E2066" s="3" t="s">
        <v>9</v>
      </c>
      <c r="F2066" s="3" t="s">
        <v>2388</v>
      </c>
    </row>
    <row r="2067" ht="22.5" customHeight="1">
      <c r="A2067" s="2" t="s">
        <v>2697</v>
      </c>
      <c r="B2067" s="3" t="s">
        <v>1767</v>
      </c>
      <c r="C2067" s="3" t="s">
        <v>1768</v>
      </c>
      <c r="D2067" s="4">
        <v>45783.0</v>
      </c>
      <c r="E2067" s="3" t="s">
        <v>9</v>
      </c>
      <c r="F2067" s="3" t="s">
        <v>2388</v>
      </c>
    </row>
    <row r="2068" ht="22.5" customHeight="1">
      <c r="A2068" s="2" t="s">
        <v>2698</v>
      </c>
      <c r="B2068" s="3" t="s">
        <v>1767</v>
      </c>
      <c r="C2068" s="3" t="s">
        <v>1768</v>
      </c>
      <c r="D2068" s="4">
        <v>45790.0</v>
      </c>
      <c r="E2068" s="3" t="s">
        <v>9</v>
      </c>
      <c r="F2068" s="3" t="s">
        <v>2388</v>
      </c>
    </row>
    <row r="2069" ht="22.5" customHeight="1">
      <c r="A2069" s="2" t="s">
        <v>2699</v>
      </c>
      <c r="B2069" s="3" t="s">
        <v>27</v>
      </c>
      <c r="C2069" s="3" t="s">
        <v>892</v>
      </c>
      <c r="D2069" s="4">
        <v>45790.0</v>
      </c>
      <c r="E2069" s="3" t="s">
        <v>9</v>
      </c>
      <c r="F2069" s="3" t="s">
        <v>29</v>
      </c>
    </row>
    <row r="2070" ht="22.5" customHeight="1">
      <c r="A2070" s="2" t="s">
        <v>2700</v>
      </c>
      <c r="B2070" s="3" t="s">
        <v>242</v>
      </c>
      <c r="C2070" s="3" t="s">
        <v>1362</v>
      </c>
      <c r="D2070" s="4">
        <v>45771.0</v>
      </c>
      <c r="E2070" s="3" t="s">
        <v>9</v>
      </c>
      <c r="F2070" s="3" t="s">
        <v>377</v>
      </c>
    </row>
    <row r="2071" ht="22.5" customHeight="1">
      <c r="A2071" s="2" t="s">
        <v>2701</v>
      </c>
      <c r="B2071" s="3" t="s">
        <v>242</v>
      </c>
      <c r="C2071" s="3" t="s">
        <v>1362</v>
      </c>
      <c r="D2071" s="4">
        <v>45776.0</v>
      </c>
      <c r="E2071" s="3" t="s">
        <v>9</v>
      </c>
      <c r="F2071" s="3" t="s">
        <v>377</v>
      </c>
    </row>
    <row r="2072" ht="22.5" customHeight="1">
      <c r="A2072" s="2" t="s">
        <v>2702</v>
      </c>
      <c r="B2072" s="3" t="s">
        <v>242</v>
      </c>
      <c r="C2072" s="3" t="s">
        <v>1362</v>
      </c>
      <c r="D2072" s="4">
        <v>45783.0</v>
      </c>
      <c r="E2072" s="3" t="s">
        <v>9</v>
      </c>
      <c r="F2072" s="3" t="s">
        <v>377</v>
      </c>
    </row>
    <row r="2073" ht="22.5" customHeight="1">
      <c r="A2073" s="2" t="s">
        <v>2703</v>
      </c>
      <c r="B2073" s="3" t="s">
        <v>242</v>
      </c>
      <c r="C2073" s="3" t="s">
        <v>1362</v>
      </c>
      <c r="D2073" s="4">
        <v>45790.0</v>
      </c>
      <c r="E2073" s="3" t="s">
        <v>9</v>
      </c>
      <c r="F2073" s="3" t="s">
        <v>377</v>
      </c>
    </row>
    <row r="2074" ht="22.5" customHeight="1">
      <c r="A2074" s="2" t="s">
        <v>2704</v>
      </c>
      <c r="B2074" s="3" t="s">
        <v>242</v>
      </c>
      <c r="C2074" s="3" t="s">
        <v>1362</v>
      </c>
      <c r="D2074" s="4">
        <v>45797.0</v>
      </c>
      <c r="E2074" s="3" t="s">
        <v>9</v>
      </c>
      <c r="F2074" s="3" t="s">
        <v>377</v>
      </c>
    </row>
    <row r="2075" ht="22.5" customHeight="1">
      <c r="A2075" s="2" t="s">
        <v>2705</v>
      </c>
      <c r="B2075" s="3" t="s">
        <v>2474</v>
      </c>
      <c r="C2075" s="3" t="s">
        <v>2475</v>
      </c>
      <c r="D2075" s="4">
        <v>45785.0</v>
      </c>
      <c r="E2075" s="3" t="s">
        <v>9</v>
      </c>
      <c r="F2075" s="3" t="s">
        <v>2476</v>
      </c>
    </row>
    <row r="2076" ht="22.5" customHeight="1">
      <c r="A2076" s="2" t="s">
        <v>2706</v>
      </c>
      <c r="B2076" s="3" t="s">
        <v>77</v>
      </c>
      <c r="C2076" s="3" t="s">
        <v>407</v>
      </c>
      <c r="D2076" s="4">
        <v>45771.0</v>
      </c>
      <c r="E2076" s="3" t="s">
        <v>9</v>
      </c>
      <c r="F2076" s="3" t="s">
        <v>79</v>
      </c>
    </row>
    <row r="2077" ht="22.5" customHeight="1">
      <c r="A2077" s="2" t="s">
        <v>2707</v>
      </c>
      <c r="B2077" s="3" t="s">
        <v>22</v>
      </c>
      <c r="C2077" s="3" t="s">
        <v>31</v>
      </c>
      <c r="D2077" s="4">
        <v>45790.0</v>
      </c>
      <c r="E2077" s="3" t="s">
        <v>9</v>
      </c>
      <c r="F2077" s="3" t="s">
        <v>275</v>
      </c>
    </row>
    <row r="2078" ht="22.5" customHeight="1">
      <c r="A2078" s="2" t="s">
        <v>2708</v>
      </c>
      <c r="B2078" s="3" t="s">
        <v>22</v>
      </c>
      <c r="C2078" s="3" t="s">
        <v>31</v>
      </c>
      <c r="D2078" s="4">
        <v>45785.0</v>
      </c>
      <c r="E2078" s="3" t="s">
        <v>9</v>
      </c>
      <c r="F2078" s="3" t="s">
        <v>275</v>
      </c>
    </row>
    <row r="2079" ht="22.5" customHeight="1">
      <c r="A2079" s="2" t="s">
        <v>2709</v>
      </c>
      <c r="B2079" s="3" t="s">
        <v>248</v>
      </c>
      <c r="C2079" s="3" t="s">
        <v>249</v>
      </c>
      <c r="D2079" s="4">
        <v>45790.0</v>
      </c>
      <c r="E2079" s="3" t="s">
        <v>9</v>
      </c>
      <c r="F2079" s="3" t="s">
        <v>250</v>
      </c>
    </row>
    <row r="2080" ht="22.5" customHeight="1">
      <c r="A2080" s="2" t="s">
        <v>2710</v>
      </c>
      <c r="B2080" s="3" t="s">
        <v>117</v>
      </c>
      <c r="C2080" s="3" t="s">
        <v>118</v>
      </c>
      <c r="D2080" s="4">
        <v>45771.0</v>
      </c>
      <c r="E2080" s="3" t="s">
        <v>24</v>
      </c>
      <c r="F2080" s="3" t="s">
        <v>119</v>
      </c>
    </row>
    <row r="2081" ht="22.5" customHeight="1">
      <c r="A2081" s="2" t="s">
        <v>2711</v>
      </c>
      <c r="B2081" s="3" t="s">
        <v>77</v>
      </c>
      <c r="C2081" s="3" t="s">
        <v>407</v>
      </c>
      <c r="D2081" s="4">
        <v>45777.0</v>
      </c>
      <c r="E2081" s="3" t="s">
        <v>9</v>
      </c>
      <c r="F2081" s="3" t="s">
        <v>79</v>
      </c>
    </row>
    <row r="2082" ht="22.5" customHeight="1">
      <c r="A2082" s="2" t="s">
        <v>2712</v>
      </c>
      <c r="B2082" s="3" t="s">
        <v>269</v>
      </c>
      <c r="C2082" s="3" t="s">
        <v>270</v>
      </c>
      <c r="D2082" s="4">
        <v>45771.0</v>
      </c>
      <c r="E2082" s="3" t="s">
        <v>9</v>
      </c>
      <c r="F2082" s="3" t="s">
        <v>2024</v>
      </c>
    </row>
    <row r="2083" ht="22.5" customHeight="1">
      <c r="A2083" s="2" t="s">
        <v>2713</v>
      </c>
      <c r="B2083" s="3" t="s">
        <v>192</v>
      </c>
      <c r="C2083" s="3" t="s">
        <v>500</v>
      </c>
      <c r="D2083" s="4">
        <v>45772.0</v>
      </c>
      <c r="E2083" s="3" t="s">
        <v>9</v>
      </c>
      <c r="F2083" s="3" t="s">
        <v>1055</v>
      </c>
    </row>
    <row r="2084" ht="22.5" customHeight="1">
      <c r="A2084" s="2" t="s">
        <v>2714</v>
      </c>
      <c r="B2084" s="3" t="s">
        <v>2663</v>
      </c>
      <c r="C2084" s="3" t="s">
        <v>2664</v>
      </c>
      <c r="D2084" s="4">
        <v>45777.0</v>
      </c>
      <c r="E2084" s="3" t="s">
        <v>9</v>
      </c>
      <c r="F2084" s="3" t="s">
        <v>2665</v>
      </c>
    </row>
    <row r="2085" ht="22.5" customHeight="1">
      <c r="A2085" s="2" t="s">
        <v>2715</v>
      </c>
      <c r="B2085" s="3" t="s">
        <v>174</v>
      </c>
      <c r="C2085" s="3" t="s">
        <v>204</v>
      </c>
      <c r="D2085" s="4">
        <v>45777.0</v>
      </c>
      <c r="E2085" s="3" t="s">
        <v>9</v>
      </c>
      <c r="F2085" s="3" t="s">
        <v>205</v>
      </c>
    </row>
    <row r="2086" ht="22.5" customHeight="1">
      <c r="A2086" s="2" t="s">
        <v>2716</v>
      </c>
      <c r="B2086" s="3" t="s">
        <v>1536</v>
      </c>
      <c r="C2086" s="3" t="s">
        <v>1537</v>
      </c>
      <c r="D2086" s="4">
        <v>45790.0</v>
      </c>
      <c r="E2086" s="3" t="s">
        <v>9</v>
      </c>
      <c r="F2086" s="3" t="s">
        <v>1650</v>
      </c>
    </row>
    <row r="2087" ht="22.5" customHeight="1">
      <c r="A2087" s="2" t="s">
        <v>2717</v>
      </c>
      <c r="B2087" s="3" t="s">
        <v>126</v>
      </c>
      <c r="C2087" s="3" t="s">
        <v>127</v>
      </c>
      <c r="D2087" s="4">
        <v>45770.0</v>
      </c>
      <c r="E2087" s="3" t="s">
        <v>9</v>
      </c>
      <c r="F2087" s="3" t="s">
        <v>128</v>
      </c>
    </row>
    <row r="2088" ht="22.5" customHeight="1">
      <c r="A2088" s="2" t="s">
        <v>2718</v>
      </c>
      <c r="B2088" s="3" t="s">
        <v>126</v>
      </c>
      <c r="C2088" s="3" t="s">
        <v>127</v>
      </c>
      <c r="D2088" s="4">
        <v>45771.0</v>
      </c>
      <c r="E2088" s="3" t="s">
        <v>9</v>
      </c>
      <c r="F2088" s="3" t="s">
        <v>128</v>
      </c>
    </row>
    <row r="2089" ht="22.5" customHeight="1">
      <c r="A2089" s="2" t="s">
        <v>2719</v>
      </c>
      <c r="B2089" s="3" t="s">
        <v>126</v>
      </c>
      <c r="C2089" s="3" t="s">
        <v>127</v>
      </c>
      <c r="D2089" s="4">
        <v>45776.0</v>
      </c>
      <c r="E2089" s="3" t="s">
        <v>9</v>
      </c>
      <c r="F2089" s="3" t="s">
        <v>128</v>
      </c>
    </row>
    <row r="2090" ht="22.5" customHeight="1">
      <c r="A2090" s="2" t="s">
        <v>2720</v>
      </c>
      <c r="B2090" s="3" t="s">
        <v>126</v>
      </c>
      <c r="C2090" s="3" t="s">
        <v>2573</v>
      </c>
      <c r="D2090" s="4">
        <v>45777.0</v>
      </c>
      <c r="E2090" s="3" t="s">
        <v>9</v>
      </c>
      <c r="F2090" s="3" t="s">
        <v>128</v>
      </c>
    </row>
    <row r="2091" ht="22.5" customHeight="1">
      <c r="A2091" s="2" t="s">
        <v>2721</v>
      </c>
      <c r="B2091" s="3" t="s">
        <v>126</v>
      </c>
      <c r="C2091" s="3" t="s">
        <v>127</v>
      </c>
      <c r="D2091" s="4">
        <v>45768.0</v>
      </c>
      <c r="E2091" s="3" t="s">
        <v>9</v>
      </c>
      <c r="F2091" s="3" t="s">
        <v>128</v>
      </c>
    </row>
    <row r="2092" ht="22.5" customHeight="1">
      <c r="A2092" s="2" t="s">
        <v>2722</v>
      </c>
      <c r="B2092" s="3" t="s">
        <v>126</v>
      </c>
      <c r="C2092" s="3" t="s">
        <v>127</v>
      </c>
      <c r="D2092" s="4">
        <v>45775.0</v>
      </c>
      <c r="E2092" s="3" t="s">
        <v>9</v>
      </c>
      <c r="F2092" s="3" t="s">
        <v>128</v>
      </c>
    </row>
    <row r="2093" ht="22.5" customHeight="1">
      <c r="A2093" s="2" t="s">
        <v>2723</v>
      </c>
      <c r="B2093" s="3" t="s">
        <v>126</v>
      </c>
      <c r="C2093" s="3" t="s">
        <v>127</v>
      </c>
      <c r="D2093" s="4">
        <v>45783.0</v>
      </c>
      <c r="E2093" s="3" t="s">
        <v>9</v>
      </c>
      <c r="F2093" s="3" t="s">
        <v>128</v>
      </c>
    </row>
    <row r="2094" ht="22.5" customHeight="1">
      <c r="A2094" s="2" t="s">
        <v>2724</v>
      </c>
      <c r="B2094" s="3" t="s">
        <v>18</v>
      </c>
      <c r="C2094" s="3" t="s">
        <v>19</v>
      </c>
      <c r="D2094" s="4">
        <v>45770.0</v>
      </c>
      <c r="E2094" s="3" t="s">
        <v>9</v>
      </c>
      <c r="F2094" s="3" t="s">
        <v>1053</v>
      </c>
    </row>
    <row r="2095" ht="22.5" customHeight="1">
      <c r="A2095" s="2" t="s">
        <v>2725</v>
      </c>
      <c r="B2095" s="3" t="s">
        <v>60</v>
      </c>
      <c r="C2095" s="3" t="s">
        <v>61</v>
      </c>
      <c r="D2095" s="4">
        <v>45791.0</v>
      </c>
      <c r="E2095" s="3" t="s">
        <v>9</v>
      </c>
      <c r="F2095" s="3" t="s">
        <v>2726</v>
      </c>
    </row>
    <row r="2096" ht="22.5" customHeight="1">
      <c r="A2096" s="2" t="s">
        <v>2727</v>
      </c>
      <c r="B2096" s="3" t="s">
        <v>60</v>
      </c>
      <c r="C2096" s="3" t="s">
        <v>61</v>
      </c>
      <c r="D2096" s="4">
        <v>45798.0</v>
      </c>
      <c r="E2096" s="3" t="s">
        <v>9</v>
      </c>
      <c r="F2096" s="3" t="s">
        <v>2726</v>
      </c>
    </row>
    <row r="2097" ht="22.5" customHeight="1">
      <c r="A2097" s="2" t="s">
        <v>2728</v>
      </c>
      <c r="B2097" s="3" t="s">
        <v>2587</v>
      </c>
      <c r="C2097" s="3" t="s">
        <v>2588</v>
      </c>
      <c r="D2097" s="4">
        <v>45777.0</v>
      </c>
      <c r="E2097" s="3" t="s">
        <v>9</v>
      </c>
      <c r="F2097" s="3" t="s">
        <v>2589</v>
      </c>
    </row>
    <row r="2098" ht="22.5" customHeight="1">
      <c r="A2098" s="2" t="s">
        <v>2729</v>
      </c>
      <c r="B2098" s="3" t="s">
        <v>2167</v>
      </c>
      <c r="C2098" s="3" t="s">
        <v>2730</v>
      </c>
      <c r="D2098" s="4">
        <v>45777.0</v>
      </c>
      <c r="E2098" s="3" t="s">
        <v>9</v>
      </c>
      <c r="F2098" s="3" t="s">
        <v>2675</v>
      </c>
    </row>
    <row r="2099" ht="22.5" customHeight="1">
      <c r="A2099" s="2" t="s">
        <v>2731</v>
      </c>
      <c r="B2099" s="3" t="s">
        <v>55</v>
      </c>
      <c r="C2099" s="3" t="s">
        <v>56</v>
      </c>
      <c r="D2099" s="4">
        <v>45770.0</v>
      </c>
      <c r="E2099" s="3" t="s">
        <v>9</v>
      </c>
      <c r="F2099" s="3" t="s">
        <v>58</v>
      </c>
    </row>
    <row r="2100" ht="22.5" customHeight="1">
      <c r="A2100" s="2" t="s">
        <v>2732</v>
      </c>
      <c r="B2100" s="3" t="s">
        <v>55</v>
      </c>
      <c r="C2100" s="3" t="s">
        <v>140</v>
      </c>
      <c r="D2100" s="4">
        <v>45770.0</v>
      </c>
      <c r="E2100" s="3" t="s">
        <v>9</v>
      </c>
      <c r="F2100" s="3" t="s">
        <v>58</v>
      </c>
    </row>
    <row r="2101" ht="22.5" customHeight="1">
      <c r="A2101" s="2" t="s">
        <v>2733</v>
      </c>
      <c r="B2101" s="3" t="s">
        <v>55</v>
      </c>
      <c r="C2101" s="3" t="s">
        <v>56</v>
      </c>
      <c r="D2101" s="4">
        <v>45770.0</v>
      </c>
      <c r="E2101" s="3" t="s">
        <v>9</v>
      </c>
      <c r="F2101" s="3" t="s">
        <v>2734</v>
      </c>
    </row>
    <row r="2102" ht="22.5" customHeight="1">
      <c r="A2102" s="2" t="s">
        <v>2735</v>
      </c>
      <c r="B2102" s="3" t="s">
        <v>55</v>
      </c>
      <c r="C2102" s="3" t="s">
        <v>56</v>
      </c>
      <c r="D2102" s="4">
        <v>45771.0</v>
      </c>
      <c r="E2102" s="3" t="s">
        <v>9</v>
      </c>
      <c r="F2102" s="3" t="s">
        <v>342</v>
      </c>
    </row>
    <row r="2103" ht="22.5" customHeight="1">
      <c r="A2103" s="2" t="s">
        <v>2736</v>
      </c>
      <c r="B2103" s="3" t="s">
        <v>55</v>
      </c>
      <c r="C2103" s="3" t="s">
        <v>56</v>
      </c>
      <c r="D2103" s="4">
        <v>45770.0</v>
      </c>
      <c r="E2103" s="3" t="s">
        <v>9</v>
      </c>
      <c r="F2103" s="3" t="s">
        <v>342</v>
      </c>
    </row>
    <row r="2104" ht="22.5" customHeight="1">
      <c r="A2104" s="2" t="s">
        <v>2737</v>
      </c>
      <c r="B2104" s="3" t="s">
        <v>2161</v>
      </c>
      <c r="C2104" s="3" t="s">
        <v>2182</v>
      </c>
      <c r="D2104" s="4">
        <v>45775.0</v>
      </c>
      <c r="E2104" s="3" t="s">
        <v>57</v>
      </c>
      <c r="F2104" s="3" t="s">
        <v>2490</v>
      </c>
    </row>
    <row r="2105" ht="22.5" customHeight="1">
      <c r="A2105" s="2" t="s">
        <v>2738</v>
      </c>
      <c r="B2105" s="3" t="s">
        <v>2161</v>
      </c>
      <c r="C2105" s="3" t="s">
        <v>2182</v>
      </c>
      <c r="D2105" s="4">
        <v>45775.0</v>
      </c>
      <c r="E2105" s="3" t="s">
        <v>9</v>
      </c>
      <c r="F2105" s="3" t="s">
        <v>2739</v>
      </c>
    </row>
    <row r="2106" ht="22.5" customHeight="1">
      <c r="A2106" s="2" t="s">
        <v>2740</v>
      </c>
      <c r="B2106" s="3" t="s">
        <v>2161</v>
      </c>
      <c r="C2106" s="3" t="s">
        <v>2182</v>
      </c>
      <c r="D2106" s="4">
        <v>45775.0</v>
      </c>
      <c r="E2106" s="3" t="s">
        <v>9</v>
      </c>
      <c r="F2106" s="3" t="s">
        <v>2490</v>
      </c>
    </row>
    <row r="2107" ht="22.5" customHeight="1">
      <c r="A2107" s="2" t="s">
        <v>2741</v>
      </c>
      <c r="B2107" s="3" t="s">
        <v>248</v>
      </c>
      <c r="C2107" s="3" t="s">
        <v>249</v>
      </c>
      <c r="D2107" s="4">
        <v>45771.0</v>
      </c>
      <c r="E2107" s="3" t="s">
        <v>57</v>
      </c>
      <c r="F2107" s="3" t="s">
        <v>250</v>
      </c>
    </row>
    <row r="2108" ht="22.5" customHeight="1">
      <c r="A2108" s="2" t="s">
        <v>2742</v>
      </c>
      <c r="B2108" s="3" t="s">
        <v>248</v>
      </c>
      <c r="C2108" s="3" t="s">
        <v>249</v>
      </c>
      <c r="D2108" s="4">
        <v>45771.0</v>
      </c>
      <c r="E2108" s="3" t="s">
        <v>57</v>
      </c>
      <c r="F2108" s="3" t="s">
        <v>250</v>
      </c>
    </row>
    <row r="2109" ht="22.5" customHeight="1">
      <c r="A2109" s="2" t="s">
        <v>2743</v>
      </c>
      <c r="B2109" s="3" t="s">
        <v>22</v>
      </c>
      <c r="C2109" s="3" t="s">
        <v>31</v>
      </c>
      <c r="D2109" s="4">
        <v>45785.0</v>
      </c>
      <c r="E2109" s="3" t="s">
        <v>9</v>
      </c>
      <c r="F2109" s="3" t="s">
        <v>275</v>
      </c>
    </row>
    <row r="2110" ht="22.5" customHeight="1">
      <c r="A2110" s="2" t="s">
        <v>2744</v>
      </c>
      <c r="B2110" s="3" t="s">
        <v>55</v>
      </c>
      <c r="C2110" s="3" t="s">
        <v>140</v>
      </c>
      <c r="D2110" s="4">
        <v>45784.0</v>
      </c>
      <c r="E2110" s="3" t="s">
        <v>9</v>
      </c>
      <c r="F2110" s="3" t="s">
        <v>58</v>
      </c>
    </row>
    <row r="2111" ht="22.5" customHeight="1">
      <c r="A2111" s="2" t="s">
        <v>2745</v>
      </c>
      <c r="B2111" s="3" t="s">
        <v>55</v>
      </c>
      <c r="C2111" s="3" t="s">
        <v>140</v>
      </c>
      <c r="D2111" s="4">
        <v>45785.0</v>
      </c>
      <c r="E2111" s="3" t="s">
        <v>9</v>
      </c>
      <c r="F2111" s="3" t="s">
        <v>58</v>
      </c>
    </row>
    <row r="2112" ht="22.5" customHeight="1">
      <c r="A2112" s="2" t="s">
        <v>2746</v>
      </c>
      <c r="B2112" s="3" t="s">
        <v>2161</v>
      </c>
      <c r="C2112" s="3" t="s">
        <v>2182</v>
      </c>
      <c r="D2112" s="4">
        <v>45776.0</v>
      </c>
      <c r="E2112" s="3" t="s">
        <v>9</v>
      </c>
      <c r="F2112" s="3" t="s">
        <v>2490</v>
      </c>
    </row>
    <row r="2113" ht="22.5" customHeight="1">
      <c r="A2113" s="2" t="s">
        <v>2747</v>
      </c>
      <c r="B2113" s="3" t="s">
        <v>970</v>
      </c>
      <c r="C2113" s="3" t="s">
        <v>1169</v>
      </c>
      <c r="D2113" s="4">
        <v>45778.0</v>
      </c>
      <c r="E2113" s="3" t="s">
        <v>9</v>
      </c>
      <c r="F2113" s="3" t="s">
        <v>972</v>
      </c>
    </row>
    <row r="2114" ht="22.5" customHeight="1">
      <c r="A2114" s="2" t="s">
        <v>2748</v>
      </c>
      <c r="B2114" s="3" t="s">
        <v>126</v>
      </c>
      <c r="C2114" s="3" t="s">
        <v>127</v>
      </c>
      <c r="D2114" s="4">
        <v>45771.0</v>
      </c>
      <c r="E2114" s="3" t="s">
        <v>9</v>
      </c>
      <c r="F2114" s="3" t="s">
        <v>253</v>
      </c>
    </row>
    <row r="2115" ht="22.5" customHeight="1">
      <c r="A2115" s="2" t="s">
        <v>2749</v>
      </c>
      <c r="B2115" s="3" t="s">
        <v>71</v>
      </c>
      <c r="C2115" s="3" t="s">
        <v>72</v>
      </c>
      <c r="D2115" s="4">
        <v>45771.0</v>
      </c>
      <c r="E2115" s="3" t="s">
        <v>9</v>
      </c>
      <c r="F2115" s="3" t="s">
        <v>798</v>
      </c>
    </row>
    <row r="2116" ht="22.5" customHeight="1">
      <c r="A2116" s="2" t="s">
        <v>2750</v>
      </c>
      <c r="B2116" s="3" t="s">
        <v>71</v>
      </c>
      <c r="C2116" s="3" t="s">
        <v>72</v>
      </c>
      <c r="D2116" s="4">
        <v>45771.0</v>
      </c>
      <c r="E2116" s="3" t="s">
        <v>9</v>
      </c>
      <c r="F2116" s="3" t="s">
        <v>73</v>
      </c>
    </row>
    <row r="2117" ht="22.5" customHeight="1">
      <c r="A2117" s="2" t="s">
        <v>2751</v>
      </c>
      <c r="B2117" s="3" t="s">
        <v>126</v>
      </c>
      <c r="C2117" s="3" t="s">
        <v>314</v>
      </c>
      <c r="D2117" s="4">
        <v>45772.0</v>
      </c>
      <c r="E2117" s="3" t="s">
        <v>9</v>
      </c>
      <c r="F2117" s="3" t="s">
        <v>253</v>
      </c>
    </row>
    <row r="2118" ht="22.5" customHeight="1">
      <c r="A2118" s="2" t="s">
        <v>2752</v>
      </c>
      <c r="B2118" s="3" t="s">
        <v>2474</v>
      </c>
      <c r="C2118" s="3" t="s">
        <v>2475</v>
      </c>
      <c r="D2118" s="4">
        <v>45792.0</v>
      </c>
      <c r="E2118" s="3" t="s">
        <v>9</v>
      </c>
      <c r="F2118" s="3" t="s">
        <v>2476</v>
      </c>
    </row>
    <row r="2119" ht="22.5" customHeight="1">
      <c r="A2119" s="2" t="s">
        <v>2753</v>
      </c>
      <c r="B2119" s="3" t="s">
        <v>77</v>
      </c>
      <c r="C2119" s="3" t="s">
        <v>407</v>
      </c>
      <c r="D2119" s="4">
        <v>45784.0</v>
      </c>
      <c r="E2119" s="3" t="s">
        <v>9</v>
      </c>
      <c r="F2119" s="3" t="s">
        <v>79</v>
      </c>
    </row>
    <row r="2120" ht="22.5" customHeight="1">
      <c r="A2120" s="2" t="s">
        <v>2754</v>
      </c>
      <c r="B2120" s="3" t="s">
        <v>77</v>
      </c>
      <c r="C2120" s="3" t="s">
        <v>407</v>
      </c>
      <c r="D2120" s="4">
        <v>45785.0</v>
      </c>
      <c r="E2120" s="3" t="s">
        <v>9</v>
      </c>
      <c r="F2120" s="3" t="s">
        <v>79</v>
      </c>
    </row>
    <row r="2121" ht="22.5" customHeight="1">
      <c r="A2121" s="2" t="s">
        <v>2755</v>
      </c>
      <c r="B2121" s="3" t="s">
        <v>77</v>
      </c>
      <c r="C2121" s="3" t="s">
        <v>407</v>
      </c>
      <c r="D2121" s="4">
        <v>45785.0</v>
      </c>
      <c r="E2121" s="3" t="s">
        <v>9</v>
      </c>
      <c r="F2121" s="3" t="s">
        <v>79</v>
      </c>
    </row>
    <row r="2122" ht="22.5" customHeight="1">
      <c r="A2122" s="2" t="s">
        <v>2756</v>
      </c>
      <c r="B2122" s="3" t="s">
        <v>2757</v>
      </c>
      <c r="C2122" s="3" t="s">
        <v>2758</v>
      </c>
      <c r="D2122" s="4">
        <v>45778.0</v>
      </c>
      <c r="E2122" s="3" t="s">
        <v>9</v>
      </c>
      <c r="F2122" s="3" t="s">
        <v>2759</v>
      </c>
    </row>
    <row r="2123" ht="22.5" customHeight="1">
      <c r="A2123" s="2" t="s">
        <v>2760</v>
      </c>
      <c r="B2123" s="3" t="s">
        <v>2757</v>
      </c>
      <c r="C2123" s="3" t="s">
        <v>2761</v>
      </c>
      <c r="D2123" s="4">
        <v>45778.0</v>
      </c>
      <c r="E2123" s="3" t="s">
        <v>9</v>
      </c>
      <c r="F2123" s="3" t="s">
        <v>2762</v>
      </c>
    </row>
    <row r="2124" ht="22.5" customHeight="1">
      <c r="A2124" s="2" t="s">
        <v>2763</v>
      </c>
      <c r="B2124" s="3" t="s">
        <v>105</v>
      </c>
      <c r="C2124" s="3" t="s">
        <v>428</v>
      </c>
      <c r="D2124" s="4">
        <v>45790.0</v>
      </c>
      <c r="E2124" s="3" t="s">
        <v>9</v>
      </c>
      <c r="F2124" s="3" t="s">
        <v>151</v>
      </c>
    </row>
    <row r="2125" ht="22.5" customHeight="1">
      <c r="A2125" s="2" t="s">
        <v>2764</v>
      </c>
      <c r="B2125" s="3" t="s">
        <v>174</v>
      </c>
      <c r="C2125" s="3" t="s">
        <v>204</v>
      </c>
      <c r="D2125" s="4">
        <v>45784.0</v>
      </c>
      <c r="E2125" s="3" t="s">
        <v>9</v>
      </c>
      <c r="F2125" s="3" t="s">
        <v>205</v>
      </c>
    </row>
    <row r="2126" ht="22.5" customHeight="1">
      <c r="A2126" s="2" t="s">
        <v>2765</v>
      </c>
      <c r="B2126" s="3" t="s">
        <v>39</v>
      </c>
      <c r="C2126" s="3" t="s">
        <v>40</v>
      </c>
      <c r="D2126" s="4">
        <v>45790.0</v>
      </c>
      <c r="E2126" s="3" t="s">
        <v>9</v>
      </c>
      <c r="F2126" s="3" t="s">
        <v>2226</v>
      </c>
    </row>
    <row r="2127" ht="22.5" customHeight="1">
      <c r="A2127" s="2" t="s">
        <v>2766</v>
      </c>
      <c r="B2127" s="3" t="s">
        <v>117</v>
      </c>
      <c r="C2127" s="3" t="s">
        <v>118</v>
      </c>
      <c r="D2127" s="4">
        <v>45777.0</v>
      </c>
      <c r="E2127" s="3" t="s">
        <v>9</v>
      </c>
      <c r="F2127" s="3" t="s">
        <v>119</v>
      </c>
    </row>
    <row r="2128" ht="22.5" customHeight="1">
      <c r="A2128" s="2" t="s">
        <v>2767</v>
      </c>
      <c r="B2128" s="3" t="s">
        <v>117</v>
      </c>
      <c r="C2128" s="3" t="s">
        <v>118</v>
      </c>
      <c r="D2128" s="4">
        <v>45784.0</v>
      </c>
      <c r="E2128" s="3" t="s">
        <v>9</v>
      </c>
      <c r="F2128" s="3" t="s">
        <v>119</v>
      </c>
    </row>
    <row r="2129" ht="22.5" customHeight="1">
      <c r="A2129" s="2" t="s">
        <v>2768</v>
      </c>
      <c r="B2129" s="3" t="s">
        <v>573</v>
      </c>
      <c r="C2129" s="3" t="s">
        <v>2769</v>
      </c>
      <c r="D2129" s="4">
        <v>45790.0</v>
      </c>
      <c r="E2129" s="3" t="s">
        <v>24</v>
      </c>
      <c r="F2129" s="3" t="s">
        <v>2770</v>
      </c>
    </row>
    <row r="2130" ht="22.5" customHeight="1">
      <c r="A2130" s="2" t="s">
        <v>2771</v>
      </c>
      <c r="B2130" s="3" t="s">
        <v>22</v>
      </c>
      <c r="C2130" s="3" t="s">
        <v>1219</v>
      </c>
      <c r="D2130" s="4">
        <v>45785.0</v>
      </c>
      <c r="E2130" s="3" t="s">
        <v>9</v>
      </c>
      <c r="F2130" s="3" t="s">
        <v>188</v>
      </c>
    </row>
    <row r="2131" ht="22.5" customHeight="1">
      <c r="A2131" s="2" t="s">
        <v>2772</v>
      </c>
      <c r="B2131" s="3" t="s">
        <v>644</v>
      </c>
      <c r="C2131" s="3" t="s">
        <v>2685</v>
      </c>
      <c r="D2131" s="4">
        <v>45775.0</v>
      </c>
      <c r="E2131" s="3" t="s">
        <v>9</v>
      </c>
      <c r="F2131" s="5">
        <v>123.0</v>
      </c>
    </row>
    <row r="2132" ht="22.5" customHeight="1">
      <c r="A2132" s="2" t="s">
        <v>2773</v>
      </c>
      <c r="B2132" s="3" t="s">
        <v>644</v>
      </c>
      <c r="C2132" s="3" t="s">
        <v>2685</v>
      </c>
      <c r="D2132" s="4">
        <v>45770.0</v>
      </c>
      <c r="E2132" s="3" t="s">
        <v>9</v>
      </c>
      <c r="F2132" s="5">
        <v>123.0</v>
      </c>
    </row>
    <row r="2133" ht="22.5" customHeight="1">
      <c r="A2133" s="2" t="s">
        <v>2774</v>
      </c>
      <c r="B2133" s="3" t="s">
        <v>126</v>
      </c>
      <c r="C2133" s="3" t="s">
        <v>127</v>
      </c>
      <c r="D2133" s="4">
        <v>45772.0</v>
      </c>
      <c r="E2133" s="3" t="s">
        <v>9</v>
      </c>
      <c r="F2133" s="3" t="s">
        <v>253</v>
      </c>
    </row>
    <row r="2134" ht="22.5" customHeight="1">
      <c r="A2134" s="2" t="s">
        <v>2775</v>
      </c>
      <c r="B2134" s="3" t="s">
        <v>269</v>
      </c>
      <c r="C2134" s="3" t="s">
        <v>270</v>
      </c>
      <c r="D2134" s="4">
        <v>45772.0</v>
      </c>
      <c r="E2134" s="3" t="s">
        <v>9</v>
      </c>
      <c r="F2134" s="3" t="s">
        <v>2024</v>
      </c>
    </row>
    <row r="2135" ht="22.5" customHeight="1">
      <c r="A2135" s="2" t="s">
        <v>2776</v>
      </c>
      <c r="B2135" s="3" t="s">
        <v>71</v>
      </c>
      <c r="C2135" s="3" t="s">
        <v>72</v>
      </c>
      <c r="D2135" s="4">
        <v>45776.0</v>
      </c>
      <c r="E2135" s="3" t="s">
        <v>9</v>
      </c>
      <c r="F2135" s="3" t="s">
        <v>73</v>
      </c>
    </row>
    <row r="2136" ht="22.5" customHeight="1">
      <c r="A2136" s="2" t="s">
        <v>2777</v>
      </c>
      <c r="B2136" s="3" t="s">
        <v>71</v>
      </c>
      <c r="C2136" s="3" t="s">
        <v>72</v>
      </c>
      <c r="D2136" s="4">
        <v>45783.0</v>
      </c>
      <c r="E2136" s="3" t="s">
        <v>9</v>
      </c>
      <c r="F2136" s="3" t="s">
        <v>73</v>
      </c>
    </row>
    <row r="2137" ht="22.5" customHeight="1">
      <c r="A2137" s="2" t="s">
        <v>2778</v>
      </c>
      <c r="B2137" s="3" t="s">
        <v>71</v>
      </c>
      <c r="C2137" s="3" t="s">
        <v>2779</v>
      </c>
      <c r="D2137" s="4">
        <v>45790.0</v>
      </c>
      <c r="E2137" s="3" t="s">
        <v>9</v>
      </c>
      <c r="F2137" s="3" t="s">
        <v>73</v>
      </c>
    </row>
    <row r="2138" ht="22.5" customHeight="1">
      <c r="A2138" s="2" t="s">
        <v>2780</v>
      </c>
      <c r="B2138" s="3" t="s">
        <v>161</v>
      </c>
      <c r="C2138" s="3" t="s">
        <v>288</v>
      </c>
      <c r="D2138" s="4">
        <v>45775.0</v>
      </c>
      <c r="E2138" s="3" t="s">
        <v>57</v>
      </c>
      <c r="F2138" s="3" t="s">
        <v>337</v>
      </c>
    </row>
    <row r="2139" ht="22.5" customHeight="1">
      <c r="A2139" s="2" t="s">
        <v>2781</v>
      </c>
      <c r="B2139" s="3" t="s">
        <v>71</v>
      </c>
      <c r="C2139" s="3" t="s">
        <v>72</v>
      </c>
      <c r="D2139" s="4">
        <v>45797.0</v>
      </c>
      <c r="E2139" s="3" t="s">
        <v>9</v>
      </c>
      <c r="F2139" s="3" t="s">
        <v>73</v>
      </c>
    </row>
    <row r="2140" ht="22.5" customHeight="1">
      <c r="A2140" s="2" t="s">
        <v>2782</v>
      </c>
      <c r="B2140" s="3" t="s">
        <v>161</v>
      </c>
      <c r="C2140" s="3" t="s">
        <v>909</v>
      </c>
      <c r="D2140" s="4">
        <v>45797.0</v>
      </c>
      <c r="E2140" s="3" t="s">
        <v>9</v>
      </c>
      <c r="F2140" s="3" t="s">
        <v>337</v>
      </c>
    </row>
    <row r="2141" ht="22.5" customHeight="1">
      <c r="A2141" s="2" t="s">
        <v>2783</v>
      </c>
      <c r="B2141" s="3" t="s">
        <v>161</v>
      </c>
      <c r="C2141" s="3" t="s">
        <v>288</v>
      </c>
      <c r="D2141" s="4">
        <v>45804.0</v>
      </c>
      <c r="E2141" s="3" t="s">
        <v>9</v>
      </c>
      <c r="F2141" s="3" t="s">
        <v>337</v>
      </c>
    </row>
    <row r="2142" ht="22.5" customHeight="1">
      <c r="A2142" s="2" t="s">
        <v>2784</v>
      </c>
      <c r="B2142" s="3" t="s">
        <v>71</v>
      </c>
      <c r="C2142" s="3" t="s">
        <v>72</v>
      </c>
      <c r="D2142" s="4">
        <v>45785.0</v>
      </c>
      <c r="E2142" s="3" t="s">
        <v>9</v>
      </c>
      <c r="F2142" s="3" t="s">
        <v>73</v>
      </c>
    </row>
    <row r="2143" ht="22.5" customHeight="1">
      <c r="A2143" s="2" t="s">
        <v>2785</v>
      </c>
      <c r="B2143" s="3" t="s">
        <v>143</v>
      </c>
      <c r="C2143" s="3" t="s">
        <v>144</v>
      </c>
      <c r="D2143" s="4">
        <v>45777.0</v>
      </c>
      <c r="E2143" s="3" t="s">
        <v>9</v>
      </c>
      <c r="F2143" s="3" t="s">
        <v>145</v>
      </c>
    </row>
    <row r="2144" ht="22.5" customHeight="1">
      <c r="A2144" s="2" t="s">
        <v>2786</v>
      </c>
      <c r="B2144" s="3" t="s">
        <v>1599</v>
      </c>
      <c r="C2144" s="3" t="s">
        <v>1600</v>
      </c>
      <c r="D2144" s="4">
        <v>45797.0</v>
      </c>
      <c r="E2144" s="3" t="s">
        <v>9</v>
      </c>
      <c r="F2144" s="3" t="s">
        <v>2787</v>
      </c>
    </row>
    <row r="2145" ht="22.5" customHeight="1">
      <c r="A2145" s="2" t="s">
        <v>2788</v>
      </c>
      <c r="B2145" s="3" t="s">
        <v>269</v>
      </c>
      <c r="C2145" s="3" t="s">
        <v>270</v>
      </c>
      <c r="D2145" s="4">
        <v>45775.0</v>
      </c>
      <c r="E2145" s="3" t="s">
        <v>9</v>
      </c>
      <c r="F2145" s="3" t="s">
        <v>2024</v>
      </c>
    </row>
    <row r="2146" ht="22.5" customHeight="1">
      <c r="A2146" s="2" t="s">
        <v>2789</v>
      </c>
      <c r="B2146" s="3" t="s">
        <v>77</v>
      </c>
      <c r="C2146" s="3" t="s">
        <v>407</v>
      </c>
      <c r="D2146" s="4">
        <v>45778.0</v>
      </c>
      <c r="E2146" s="3" t="s">
        <v>9</v>
      </c>
      <c r="F2146" s="3" t="s">
        <v>79</v>
      </c>
    </row>
    <row r="2147" ht="22.5" customHeight="1">
      <c r="A2147" s="2" t="s">
        <v>2790</v>
      </c>
      <c r="B2147" s="3" t="s">
        <v>77</v>
      </c>
      <c r="C2147" s="3" t="s">
        <v>407</v>
      </c>
      <c r="D2147" s="4">
        <v>45785.0</v>
      </c>
      <c r="E2147" s="3" t="s">
        <v>9</v>
      </c>
      <c r="F2147" s="3" t="s">
        <v>79</v>
      </c>
    </row>
    <row r="2148" ht="22.5" customHeight="1">
      <c r="A2148" s="2" t="s">
        <v>2791</v>
      </c>
      <c r="B2148" s="3" t="s">
        <v>1684</v>
      </c>
      <c r="C2148" s="3" t="s">
        <v>2792</v>
      </c>
      <c r="D2148" s="4">
        <v>45776.0</v>
      </c>
      <c r="E2148" s="3" t="s">
        <v>9</v>
      </c>
      <c r="F2148" s="3" t="s">
        <v>1686</v>
      </c>
    </row>
    <row r="2149" ht="22.5" customHeight="1">
      <c r="A2149" s="2" t="s">
        <v>2793</v>
      </c>
      <c r="B2149" s="3" t="s">
        <v>83</v>
      </c>
      <c r="C2149" s="3" t="s">
        <v>90</v>
      </c>
      <c r="D2149" s="4">
        <v>45797.0</v>
      </c>
      <c r="E2149" s="3" t="s">
        <v>9</v>
      </c>
      <c r="F2149" s="3" t="s">
        <v>88</v>
      </c>
    </row>
    <row r="2150" ht="22.5" customHeight="1">
      <c r="A2150" s="2" t="s">
        <v>2794</v>
      </c>
      <c r="B2150" s="3" t="s">
        <v>83</v>
      </c>
      <c r="C2150" s="3" t="s">
        <v>90</v>
      </c>
      <c r="D2150" s="4">
        <v>45790.0</v>
      </c>
      <c r="E2150" s="3" t="s">
        <v>9</v>
      </c>
      <c r="F2150" s="3" t="s">
        <v>88</v>
      </c>
    </row>
    <row r="2151" ht="22.5" customHeight="1">
      <c r="A2151" s="2" t="s">
        <v>2795</v>
      </c>
      <c r="B2151" s="3" t="s">
        <v>109</v>
      </c>
      <c r="C2151" s="3" t="s">
        <v>582</v>
      </c>
      <c r="D2151" s="4">
        <v>45783.0</v>
      </c>
      <c r="E2151" s="3" t="s">
        <v>9</v>
      </c>
      <c r="F2151" s="3" t="s">
        <v>583</v>
      </c>
    </row>
    <row r="2152" ht="22.5" customHeight="1">
      <c r="A2152" s="2" t="s">
        <v>2796</v>
      </c>
      <c r="B2152" s="3" t="s">
        <v>109</v>
      </c>
      <c r="C2152" s="3" t="s">
        <v>582</v>
      </c>
      <c r="D2152" s="4">
        <v>45790.0</v>
      </c>
      <c r="E2152" s="3" t="s">
        <v>9</v>
      </c>
      <c r="F2152" s="3" t="s">
        <v>583</v>
      </c>
    </row>
    <row r="2153" ht="22.5" customHeight="1">
      <c r="A2153" s="2" t="s">
        <v>2797</v>
      </c>
      <c r="B2153" s="3" t="s">
        <v>109</v>
      </c>
      <c r="C2153" s="3" t="s">
        <v>582</v>
      </c>
      <c r="D2153" s="4">
        <v>45797.0</v>
      </c>
      <c r="E2153" s="3" t="s">
        <v>9</v>
      </c>
      <c r="F2153" s="3" t="s">
        <v>583</v>
      </c>
    </row>
    <row r="2154" ht="22.5" customHeight="1">
      <c r="A2154" s="2" t="s">
        <v>2798</v>
      </c>
      <c r="B2154" s="3" t="s">
        <v>2663</v>
      </c>
      <c r="C2154" s="3" t="s">
        <v>2664</v>
      </c>
      <c r="D2154" s="4">
        <v>45784.0</v>
      </c>
      <c r="E2154" s="3" t="s">
        <v>9</v>
      </c>
      <c r="F2154" s="3" t="s">
        <v>2665</v>
      </c>
    </row>
    <row r="2155" ht="22.5" customHeight="1">
      <c r="A2155" s="2" t="s">
        <v>2799</v>
      </c>
      <c r="B2155" s="3" t="s">
        <v>2663</v>
      </c>
      <c r="C2155" s="3" t="s">
        <v>2664</v>
      </c>
      <c r="D2155" s="4">
        <v>45791.0</v>
      </c>
      <c r="E2155" s="3" t="s">
        <v>9</v>
      </c>
      <c r="F2155" s="3" t="s">
        <v>2665</v>
      </c>
    </row>
    <row r="2156" ht="22.5" customHeight="1">
      <c r="A2156" s="2" t="s">
        <v>2800</v>
      </c>
      <c r="B2156" s="3" t="s">
        <v>39</v>
      </c>
      <c r="C2156" s="3" t="s">
        <v>40</v>
      </c>
      <c r="D2156" s="4">
        <v>45797.0</v>
      </c>
      <c r="E2156" s="3" t="s">
        <v>9</v>
      </c>
      <c r="F2156" s="3" t="s">
        <v>1068</v>
      </c>
    </row>
    <row r="2157" ht="22.5" customHeight="1">
      <c r="A2157" s="2" t="s">
        <v>2801</v>
      </c>
      <c r="B2157" s="3" t="s">
        <v>1536</v>
      </c>
      <c r="C2157" s="3" t="s">
        <v>2366</v>
      </c>
      <c r="D2157" s="4">
        <v>45797.0</v>
      </c>
      <c r="E2157" s="3" t="s">
        <v>9</v>
      </c>
      <c r="F2157" s="3" t="s">
        <v>1650</v>
      </c>
    </row>
    <row r="2158" ht="22.5" customHeight="1">
      <c r="A2158" s="2" t="s">
        <v>2802</v>
      </c>
      <c r="B2158" s="3" t="s">
        <v>174</v>
      </c>
      <c r="C2158" s="3" t="s">
        <v>204</v>
      </c>
      <c r="D2158" s="4">
        <v>45785.0</v>
      </c>
      <c r="E2158" s="3" t="s">
        <v>9</v>
      </c>
      <c r="F2158" s="3" t="s">
        <v>205</v>
      </c>
    </row>
    <row r="2159" ht="22.5" customHeight="1">
      <c r="A2159" s="2" t="s">
        <v>2803</v>
      </c>
      <c r="B2159" s="3" t="s">
        <v>644</v>
      </c>
      <c r="C2159" s="3" t="s">
        <v>2685</v>
      </c>
      <c r="D2159" s="4">
        <v>45777.0</v>
      </c>
      <c r="E2159" s="3" t="s">
        <v>9</v>
      </c>
      <c r="F2159" s="5">
        <v>123.0</v>
      </c>
    </row>
    <row r="2160" ht="22.5" customHeight="1">
      <c r="A2160" s="2" t="s">
        <v>2804</v>
      </c>
      <c r="B2160" s="3" t="s">
        <v>644</v>
      </c>
      <c r="C2160" s="3" t="s">
        <v>2805</v>
      </c>
      <c r="D2160" s="4">
        <v>45784.0</v>
      </c>
      <c r="E2160" s="3" t="s">
        <v>9</v>
      </c>
      <c r="F2160" s="5">
        <v>123.0</v>
      </c>
    </row>
    <row r="2161" ht="22.5" customHeight="1">
      <c r="A2161" s="2" t="s">
        <v>2806</v>
      </c>
      <c r="B2161" s="3" t="s">
        <v>573</v>
      </c>
      <c r="C2161" s="3" t="s">
        <v>1313</v>
      </c>
      <c r="D2161" s="4">
        <v>45785.0</v>
      </c>
      <c r="E2161" s="3" t="s">
        <v>24</v>
      </c>
      <c r="F2161" s="3" t="s">
        <v>848</v>
      </c>
    </row>
    <row r="2162" ht="22.5" customHeight="1">
      <c r="A2162" s="2" t="s">
        <v>2807</v>
      </c>
      <c r="B2162" s="3" t="s">
        <v>573</v>
      </c>
      <c r="C2162" s="3" t="s">
        <v>848</v>
      </c>
      <c r="D2162" s="4">
        <v>45797.0</v>
      </c>
      <c r="E2162" s="3" t="s">
        <v>24</v>
      </c>
      <c r="F2162" s="3" t="s">
        <v>848</v>
      </c>
    </row>
    <row r="2163" ht="22.5" customHeight="1">
      <c r="A2163" s="2" t="s">
        <v>2808</v>
      </c>
      <c r="B2163" s="3" t="s">
        <v>2587</v>
      </c>
      <c r="C2163" s="3" t="s">
        <v>2809</v>
      </c>
      <c r="D2163" s="4">
        <v>45791.0</v>
      </c>
      <c r="E2163" s="3" t="s">
        <v>9</v>
      </c>
      <c r="F2163" s="3" t="s">
        <v>2589</v>
      </c>
    </row>
    <row r="2164" ht="22.5" customHeight="1">
      <c r="A2164" s="2" t="s">
        <v>2810</v>
      </c>
      <c r="B2164" s="3" t="s">
        <v>2587</v>
      </c>
      <c r="C2164" s="3" t="s">
        <v>2809</v>
      </c>
      <c r="D2164" s="4">
        <v>45784.0</v>
      </c>
      <c r="E2164" s="3" t="s">
        <v>9</v>
      </c>
      <c r="F2164" s="3" t="s">
        <v>2589</v>
      </c>
    </row>
    <row r="2165" ht="22.5" customHeight="1">
      <c r="A2165" s="2" t="s">
        <v>2811</v>
      </c>
      <c r="B2165" s="3" t="s">
        <v>22</v>
      </c>
      <c r="C2165" s="3" t="s">
        <v>31</v>
      </c>
      <c r="D2165" s="4">
        <v>45797.0</v>
      </c>
      <c r="E2165" s="3" t="s">
        <v>9</v>
      </c>
      <c r="F2165" s="3" t="s">
        <v>188</v>
      </c>
    </row>
    <row r="2166" ht="22.5" customHeight="1">
      <c r="A2166" s="2" t="s">
        <v>2812</v>
      </c>
      <c r="B2166" s="3" t="s">
        <v>1684</v>
      </c>
      <c r="C2166" s="3" t="s">
        <v>1685</v>
      </c>
      <c r="D2166" s="4">
        <v>45777.0</v>
      </c>
      <c r="E2166" s="3" t="s">
        <v>9</v>
      </c>
      <c r="F2166" s="3" t="s">
        <v>1686</v>
      </c>
    </row>
    <row r="2167" ht="22.5" customHeight="1">
      <c r="A2167" s="2" t="s">
        <v>2813</v>
      </c>
      <c r="B2167" s="3" t="s">
        <v>1697</v>
      </c>
      <c r="C2167" s="3" t="s">
        <v>1734</v>
      </c>
      <c r="D2167" s="4">
        <v>45777.0</v>
      </c>
      <c r="E2167" s="3" t="s">
        <v>9</v>
      </c>
      <c r="F2167" s="3" t="s">
        <v>1735</v>
      </c>
    </row>
    <row r="2168" ht="22.5" customHeight="1">
      <c r="A2168" s="2" t="s">
        <v>2814</v>
      </c>
      <c r="B2168" s="3" t="s">
        <v>2167</v>
      </c>
      <c r="C2168" s="3" t="s">
        <v>2815</v>
      </c>
      <c r="D2168" s="4">
        <v>45777.0</v>
      </c>
      <c r="E2168" s="3" t="s">
        <v>9</v>
      </c>
      <c r="F2168" s="3" t="s">
        <v>2422</v>
      </c>
    </row>
    <row r="2169" ht="22.5" customHeight="1">
      <c r="A2169" s="2" t="s">
        <v>2816</v>
      </c>
      <c r="B2169" s="3" t="s">
        <v>27</v>
      </c>
      <c r="C2169" s="3" t="s">
        <v>892</v>
      </c>
      <c r="D2169" s="4">
        <v>45785.0</v>
      </c>
      <c r="E2169" s="3" t="s">
        <v>24</v>
      </c>
      <c r="F2169" s="3" t="s">
        <v>29</v>
      </c>
    </row>
    <row r="2170" ht="22.5" customHeight="1">
      <c r="A2170" s="2" t="s">
        <v>2817</v>
      </c>
      <c r="B2170" s="3" t="s">
        <v>248</v>
      </c>
      <c r="C2170" s="3" t="s">
        <v>249</v>
      </c>
      <c r="D2170" s="4">
        <v>45797.0</v>
      </c>
      <c r="E2170" s="3" t="s">
        <v>9</v>
      </c>
      <c r="F2170" s="3" t="s">
        <v>250</v>
      </c>
    </row>
    <row r="2171" ht="22.5" customHeight="1">
      <c r="A2171" s="2" t="s">
        <v>2818</v>
      </c>
      <c r="B2171" s="3" t="s">
        <v>248</v>
      </c>
      <c r="C2171" s="3" t="s">
        <v>249</v>
      </c>
      <c r="D2171" s="4">
        <v>45785.0</v>
      </c>
      <c r="E2171" s="3" t="s">
        <v>9</v>
      </c>
      <c r="F2171" s="3" t="s">
        <v>250</v>
      </c>
    </row>
    <row r="2172" ht="22.5" customHeight="1">
      <c r="A2172" s="2" t="s">
        <v>2819</v>
      </c>
      <c r="B2172" s="3" t="s">
        <v>2161</v>
      </c>
      <c r="C2172" s="3" t="s">
        <v>2182</v>
      </c>
      <c r="D2172" s="4">
        <v>45785.0</v>
      </c>
      <c r="E2172" s="3" t="s">
        <v>9</v>
      </c>
      <c r="F2172" s="3" t="s">
        <v>2490</v>
      </c>
    </row>
    <row r="2173" ht="22.5" customHeight="1">
      <c r="A2173" s="2" t="s">
        <v>2820</v>
      </c>
      <c r="B2173" s="3" t="s">
        <v>2161</v>
      </c>
      <c r="C2173" s="3" t="s">
        <v>2182</v>
      </c>
      <c r="D2173" s="4">
        <v>45804.0</v>
      </c>
      <c r="E2173" s="3" t="s">
        <v>9</v>
      </c>
      <c r="F2173" s="3" t="s">
        <v>2490</v>
      </c>
    </row>
    <row r="2174" ht="22.5" customHeight="1">
      <c r="A2174" s="2" t="s">
        <v>2821</v>
      </c>
      <c r="B2174" s="3" t="s">
        <v>2161</v>
      </c>
      <c r="C2174" s="3" t="s">
        <v>2182</v>
      </c>
      <c r="D2174" s="4">
        <v>45783.0</v>
      </c>
      <c r="E2174" s="3" t="s">
        <v>9</v>
      </c>
      <c r="F2174" s="3" t="s">
        <v>2490</v>
      </c>
    </row>
    <row r="2175" ht="22.5" customHeight="1">
      <c r="A2175" s="2" t="s">
        <v>2822</v>
      </c>
      <c r="B2175" s="3" t="s">
        <v>2161</v>
      </c>
      <c r="C2175" s="3" t="s">
        <v>2182</v>
      </c>
      <c r="D2175" s="4">
        <v>45790.0</v>
      </c>
      <c r="E2175" s="3" t="s">
        <v>9</v>
      </c>
      <c r="F2175" s="3" t="s">
        <v>2490</v>
      </c>
    </row>
    <row r="2176" ht="22.5" customHeight="1">
      <c r="A2176" s="2" t="s">
        <v>2823</v>
      </c>
      <c r="B2176" s="3" t="s">
        <v>117</v>
      </c>
      <c r="C2176" s="3" t="s">
        <v>118</v>
      </c>
      <c r="D2176" s="4">
        <v>45785.0</v>
      </c>
      <c r="E2176" s="3" t="s">
        <v>9</v>
      </c>
      <c r="F2176" s="3" t="s">
        <v>119</v>
      </c>
    </row>
    <row r="2177" ht="22.5" customHeight="1">
      <c r="A2177" s="2" t="s">
        <v>2824</v>
      </c>
      <c r="B2177" s="3" t="s">
        <v>1684</v>
      </c>
      <c r="C2177" s="3" t="s">
        <v>1685</v>
      </c>
      <c r="D2177" s="4">
        <v>45779.0</v>
      </c>
      <c r="E2177" s="3" t="s">
        <v>9</v>
      </c>
      <c r="F2177" s="3" t="s">
        <v>1686</v>
      </c>
    </row>
    <row r="2178" ht="22.5" customHeight="1">
      <c r="A2178" s="2" t="s">
        <v>2825</v>
      </c>
      <c r="B2178" s="3" t="s">
        <v>970</v>
      </c>
      <c r="C2178" s="3" t="s">
        <v>1169</v>
      </c>
      <c r="D2178" s="4">
        <v>45784.0</v>
      </c>
      <c r="E2178" s="3" t="s">
        <v>9</v>
      </c>
      <c r="F2178" s="3" t="s">
        <v>972</v>
      </c>
    </row>
    <row r="2179" ht="22.5" customHeight="1">
      <c r="A2179" s="2" t="s">
        <v>2826</v>
      </c>
      <c r="B2179" s="3" t="s">
        <v>970</v>
      </c>
      <c r="C2179" s="3" t="s">
        <v>2827</v>
      </c>
      <c r="D2179" s="4">
        <v>45785.0</v>
      </c>
      <c r="E2179" s="3" t="s">
        <v>9</v>
      </c>
      <c r="F2179" s="3" t="s">
        <v>972</v>
      </c>
    </row>
    <row r="2180" ht="22.5" customHeight="1">
      <c r="A2180" s="2" t="s">
        <v>2828</v>
      </c>
      <c r="B2180" s="3" t="s">
        <v>970</v>
      </c>
      <c r="C2180" s="3" t="s">
        <v>1169</v>
      </c>
      <c r="D2180" s="4">
        <v>45791.0</v>
      </c>
      <c r="E2180" s="3" t="s">
        <v>9</v>
      </c>
      <c r="F2180" s="3" t="s">
        <v>972</v>
      </c>
    </row>
    <row r="2181" ht="22.5" customHeight="1">
      <c r="A2181" s="2" t="s">
        <v>2829</v>
      </c>
      <c r="B2181" s="3" t="s">
        <v>126</v>
      </c>
      <c r="C2181" s="3" t="s">
        <v>127</v>
      </c>
      <c r="D2181" s="4">
        <v>45779.0</v>
      </c>
      <c r="E2181" s="3" t="s">
        <v>9</v>
      </c>
      <c r="F2181" s="3" t="s">
        <v>253</v>
      </c>
    </row>
    <row r="2182" ht="22.5" customHeight="1">
      <c r="A2182" s="2" t="s">
        <v>2830</v>
      </c>
      <c r="B2182" s="3" t="s">
        <v>105</v>
      </c>
      <c r="C2182" s="3" t="s">
        <v>428</v>
      </c>
      <c r="D2182" s="4">
        <v>45797.0</v>
      </c>
      <c r="E2182" s="3" t="s">
        <v>9</v>
      </c>
      <c r="F2182" s="3" t="s">
        <v>151</v>
      </c>
    </row>
    <row r="2183" ht="22.5" customHeight="1">
      <c r="A2183" s="2" t="s">
        <v>2831</v>
      </c>
      <c r="B2183" s="3" t="s">
        <v>27</v>
      </c>
      <c r="C2183" s="3" t="s">
        <v>28</v>
      </c>
      <c r="D2183" s="4">
        <v>45797.0</v>
      </c>
      <c r="E2183" s="3" t="s">
        <v>9</v>
      </c>
      <c r="F2183" s="3" t="s">
        <v>29</v>
      </c>
    </row>
    <row r="2184" ht="22.5" customHeight="1">
      <c r="A2184" s="2" t="s">
        <v>2832</v>
      </c>
      <c r="B2184" s="3" t="s">
        <v>77</v>
      </c>
      <c r="C2184" s="3" t="s">
        <v>407</v>
      </c>
      <c r="D2184" s="4">
        <v>45791.0</v>
      </c>
      <c r="E2184" s="3" t="s">
        <v>9</v>
      </c>
      <c r="F2184" s="3" t="s">
        <v>79</v>
      </c>
    </row>
    <row r="2185" ht="22.5" customHeight="1">
      <c r="A2185" s="2" t="s">
        <v>2833</v>
      </c>
      <c r="B2185" s="3" t="s">
        <v>55</v>
      </c>
      <c r="C2185" s="3" t="s">
        <v>140</v>
      </c>
      <c r="D2185" s="4">
        <v>45784.0</v>
      </c>
      <c r="E2185" s="3" t="s">
        <v>9</v>
      </c>
      <c r="F2185" s="3" t="s">
        <v>58</v>
      </c>
    </row>
    <row r="2186" ht="22.5" customHeight="1">
      <c r="A2186" s="2" t="s">
        <v>2834</v>
      </c>
      <c r="B2186" s="3" t="s">
        <v>55</v>
      </c>
      <c r="C2186" s="3" t="s">
        <v>140</v>
      </c>
      <c r="D2186" s="4">
        <v>45798.0</v>
      </c>
      <c r="E2186" s="3" t="s">
        <v>9</v>
      </c>
      <c r="F2186" s="3" t="s">
        <v>58</v>
      </c>
    </row>
    <row r="2187" ht="22.5" customHeight="1">
      <c r="A2187" s="2" t="s">
        <v>2835</v>
      </c>
      <c r="B2187" s="3" t="s">
        <v>55</v>
      </c>
      <c r="C2187" s="3" t="s">
        <v>140</v>
      </c>
      <c r="D2187" s="4">
        <v>45791.0</v>
      </c>
      <c r="E2187" s="3" t="s">
        <v>9</v>
      </c>
      <c r="F2187" s="3" t="s">
        <v>58</v>
      </c>
    </row>
    <row r="2188" ht="22.5" customHeight="1">
      <c r="A2188" s="2" t="s">
        <v>2836</v>
      </c>
      <c r="B2188" s="3" t="s">
        <v>174</v>
      </c>
      <c r="C2188" s="3" t="s">
        <v>204</v>
      </c>
      <c r="D2188" s="4">
        <v>45791.0</v>
      </c>
      <c r="E2188" s="3" t="s">
        <v>9</v>
      </c>
      <c r="F2188" s="3" t="s">
        <v>205</v>
      </c>
    </row>
    <row r="2189" ht="22.5" customHeight="1">
      <c r="A2189" s="2" t="s">
        <v>2837</v>
      </c>
      <c r="B2189" s="3" t="s">
        <v>1697</v>
      </c>
      <c r="C2189" s="3" t="s">
        <v>1734</v>
      </c>
      <c r="D2189" s="4">
        <v>45779.0</v>
      </c>
      <c r="E2189" s="3" t="s">
        <v>9</v>
      </c>
      <c r="F2189" s="3" t="s">
        <v>1735</v>
      </c>
    </row>
    <row r="2190" ht="22.5" customHeight="1">
      <c r="A2190" s="2" t="s">
        <v>2838</v>
      </c>
      <c r="B2190" s="3" t="s">
        <v>2167</v>
      </c>
      <c r="C2190" s="3" t="s">
        <v>2168</v>
      </c>
      <c r="D2190" s="4">
        <v>45784.0</v>
      </c>
      <c r="E2190" s="3" t="s">
        <v>9</v>
      </c>
      <c r="F2190" s="3" t="s">
        <v>2422</v>
      </c>
    </row>
    <row r="2191" ht="22.5" customHeight="1">
      <c r="A2191" s="2" t="s">
        <v>2839</v>
      </c>
      <c r="B2191" s="3" t="s">
        <v>2167</v>
      </c>
      <c r="C2191" s="3" t="s">
        <v>2840</v>
      </c>
      <c r="D2191" s="4">
        <v>45785.0</v>
      </c>
      <c r="E2191" s="3" t="s">
        <v>9</v>
      </c>
      <c r="F2191" s="3" t="s">
        <v>2422</v>
      </c>
    </row>
    <row r="2192" ht="22.5" customHeight="1">
      <c r="A2192" s="2" t="s">
        <v>2841</v>
      </c>
      <c r="B2192" s="3" t="s">
        <v>18</v>
      </c>
      <c r="C2192" s="3" t="s">
        <v>19</v>
      </c>
      <c r="D2192" s="4">
        <v>45784.0</v>
      </c>
      <c r="E2192" s="3" t="s">
        <v>9</v>
      </c>
      <c r="F2192" s="3" t="s">
        <v>1053</v>
      </c>
    </row>
    <row r="2193" ht="22.5" customHeight="1">
      <c r="A2193" s="2" t="s">
        <v>2842</v>
      </c>
      <c r="B2193" s="3" t="s">
        <v>183</v>
      </c>
      <c r="C2193" s="3" t="s">
        <v>184</v>
      </c>
      <c r="D2193" s="4">
        <v>45791.0</v>
      </c>
      <c r="E2193" s="3" t="s">
        <v>9</v>
      </c>
      <c r="F2193" s="3" t="s">
        <v>185</v>
      </c>
    </row>
    <row r="2194" ht="22.5" customHeight="1">
      <c r="A2194" s="2" t="s">
        <v>2843</v>
      </c>
      <c r="B2194" s="3" t="s">
        <v>192</v>
      </c>
      <c r="C2194" s="3" t="s">
        <v>500</v>
      </c>
      <c r="D2194" s="4">
        <v>45784.0</v>
      </c>
      <c r="E2194" s="3" t="s">
        <v>9</v>
      </c>
      <c r="F2194" s="3" t="s">
        <v>1874</v>
      </c>
    </row>
    <row r="2195" ht="22.5" customHeight="1">
      <c r="A2195" s="2" t="s">
        <v>2844</v>
      </c>
      <c r="B2195" s="3" t="s">
        <v>12</v>
      </c>
      <c r="C2195" s="3" t="s">
        <v>1109</v>
      </c>
      <c r="D2195" s="4">
        <v>45782.0</v>
      </c>
      <c r="E2195" s="3" t="s">
        <v>9</v>
      </c>
      <c r="F2195" s="3" t="s">
        <v>292</v>
      </c>
    </row>
    <row r="2196" ht="22.5" customHeight="1">
      <c r="A2196" s="2" t="s">
        <v>2845</v>
      </c>
      <c r="B2196" s="3" t="s">
        <v>12</v>
      </c>
      <c r="C2196" s="3" t="s">
        <v>1109</v>
      </c>
      <c r="D2196" s="4">
        <v>45784.0</v>
      </c>
      <c r="E2196" s="3" t="s">
        <v>9</v>
      </c>
      <c r="F2196" s="3" t="s">
        <v>292</v>
      </c>
    </row>
    <row r="2197" ht="22.5" customHeight="1">
      <c r="A2197" s="2" t="s">
        <v>2846</v>
      </c>
      <c r="B2197" s="3" t="s">
        <v>269</v>
      </c>
      <c r="C2197" s="3" t="s">
        <v>270</v>
      </c>
      <c r="D2197" s="4">
        <v>45785.0</v>
      </c>
      <c r="E2197" s="3" t="s">
        <v>9</v>
      </c>
      <c r="F2197" s="3" t="s">
        <v>2024</v>
      </c>
    </row>
    <row r="2198" ht="22.5" customHeight="1">
      <c r="A2198" s="2" t="s">
        <v>2847</v>
      </c>
      <c r="B2198" s="3" t="s">
        <v>269</v>
      </c>
      <c r="C2198" s="3" t="s">
        <v>270</v>
      </c>
      <c r="D2198" s="4">
        <v>45790.0</v>
      </c>
      <c r="E2198" s="3" t="s">
        <v>9</v>
      </c>
      <c r="F2198" s="3" t="s">
        <v>2024</v>
      </c>
    </row>
    <row r="2199" ht="22.5" customHeight="1">
      <c r="A2199" s="2" t="s">
        <v>2848</v>
      </c>
      <c r="B2199" s="3" t="s">
        <v>269</v>
      </c>
      <c r="C2199" s="3" t="s">
        <v>270</v>
      </c>
      <c r="D2199" s="4">
        <v>45791.0</v>
      </c>
      <c r="E2199" s="3" t="s">
        <v>9</v>
      </c>
      <c r="F2199" s="3" t="s">
        <v>2024</v>
      </c>
    </row>
    <row r="2200" ht="22.5" customHeight="1">
      <c r="A2200" s="2" t="s">
        <v>2849</v>
      </c>
      <c r="B2200" s="3" t="s">
        <v>269</v>
      </c>
      <c r="C2200" s="3" t="s">
        <v>270</v>
      </c>
      <c r="D2200" s="4">
        <v>45792.0</v>
      </c>
      <c r="E2200" s="3" t="s">
        <v>9</v>
      </c>
      <c r="F2200" s="3" t="s">
        <v>2024</v>
      </c>
    </row>
    <row r="2201" ht="22.5" customHeight="1">
      <c r="A2201" s="2" t="s">
        <v>2850</v>
      </c>
      <c r="B2201" s="3" t="s">
        <v>1767</v>
      </c>
      <c r="C2201" s="3" t="s">
        <v>1768</v>
      </c>
      <c r="D2201" s="4">
        <v>45804.0</v>
      </c>
      <c r="E2201" s="3" t="s">
        <v>9</v>
      </c>
      <c r="F2201" s="3" t="s">
        <v>2388</v>
      </c>
    </row>
    <row r="2202" ht="22.5" customHeight="1">
      <c r="A2202" s="2" t="s">
        <v>2851</v>
      </c>
      <c r="B2202" s="3" t="s">
        <v>83</v>
      </c>
      <c r="C2202" s="3" t="s">
        <v>84</v>
      </c>
      <c r="D2202" s="4">
        <v>45804.0</v>
      </c>
      <c r="E2202" s="3" t="s">
        <v>9</v>
      </c>
      <c r="F2202" s="3" t="s">
        <v>88</v>
      </c>
    </row>
    <row r="2203" ht="22.5" customHeight="1">
      <c r="A2203" s="2" t="s">
        <v>2852</v>
      </c>
      <c r="B2203" s="3" t="s">
        <v>2474</v>
      </c>
      <c r="C2203" s="3" t="s">
        <v>2475</v>
      </c>
      <c r="D2203" s="4">
        <v>45792.0</v>
      </c>
      <c r="E2203" s="3" t="s">
        <v>9</v>
      </c>
      <c r="F2203" s="3" t="s">
        <v>2476</v>
      </c>
    </row>
    <row r="2204" ht="22.5" customHeight="1">
      <c r="A2204" s="2" t="s">
        <v>2853</v>
      </c>
      <c r="B2204" s="3" t="s">
        <v>479</v>
      </c>
      <c r="C2204" s="3" t="s">
        <v>923</v>
      </c>
      <c r="D2204" s="4">
        <v>45785.0</v>
      </c>
      <c r="E2204" s="3" t="s">
        <v>57</v>
      </c>
      <c r="F2204" s="3" t="s">
        <v>924</v>
      </c>
    </row>
    <row r="2205" ht="22.5" customHeight="1">
      <c r="A2205" s="2" t="s">
        <v>2854</v>
      </c>
      <c r="B2205" s="3" t="s">
        <v>109</v>
      </c>
      <c r="C2205" s="3" t="s">
        <v>582</v>
      </c>
      <c r="D2205" s="4">
        <v>45783.0</v>
      </c>
      <c r="E2205" s="3" t="s">
        <v>57</v>
      </c>
      <c r="F2205" s="3" t="s">
        <v>951</v>
      </c>
    </row>
    <row r="2206" ht="22.5" customHeight="1">
      <c r="A2206" s="2" t="s">
        <v>2855</v>
      </c>
      <c r="B2206" s="3" t="s">
        <v>2587</v>
      </c>
      <c r="C2206" s="3" t="s">
        <v>2588</v>
      </c>
      <c r="D2206" s="4">
        <v>45784.0</v>
      </c>
      <c r="E2206" s="3" t="s">
        <v>9</v>
      </c>
      <c r="F2206" s="3" t="s">
        <v>2589</v>
      </c>
    </row>
    <row r="2207" ht="22.5" customHeight="1">
      <c r="A2207" s="2" t="s">
        <v>2856</v>
      </c>
      <c r="B2207" s="3" t="s">
        <v>105</v>
      </c>
      <c r="C2207" s="3" t="s">
        <v>428</v>
      </c>
      <c r="D2207" s="4">
        <v>45804.0</v>
      </c>
      <c r="E2207" s="3" t="s">
        <v>9</v>
      </c>
      <c r="F2207" s="3" t="s">
        <v>151</v>
      </c>
    </row>
    <row r="2208" ht="22.5" customHeight="1">
      <c r="A2208" s="2" t="s">
        <v>2857</v>
      </c>
      <c r="B2208" s="3" t="s">
        <v>1536</v>
      </c>
      <c r="C2208" s="3" t="s">
        <v>1537</v>
      </c>
      <c r="D2208" s="4">
        <v>45804.0</v>
      </c>
      <c r="E2208" s="3" t="s">
        <v>9</v>
      </c>
      <c r="F2208" s="3" t="s">
        <v>1650</v>
      </c>
    </row>
    <row r="2209" ht="22.5" customHeight="1">
      <c r="A2209" s="2" t="s">
        <v>2858</v>
      </c>
      <c r="B2209" s="3" t="s">
        <v>2663</v>
      </c>
      <c r="C2209" s="3" t="s">
        <v>2664</v>
      </c>
      <c r="D2209" s="4">
        <v>45804.0</v>
      </c>
      <c r="E2209" s="3" t="s">
        <v>9</v>
      </c>
      <c r="F2209" s="3" t="s">
        <v>2665</v>
      </c>
    </row>
    <row r="2210" ht="22.5" customHeight="1">
      <c r="A2210" s="2" t="s">
        <v>2859</v>
      </c>
      <c r="B2210" s="3" t="s">
        <v>2167</v>
      </c>
      <c r="C2210" s="3" t="s">
        <v>2840</v>
      </c>
      <c r="D2210" s="4">
        <v>45791.0</v>
      </c>
      <c r="E2210" s="3" t="s">
        <v>9</v>
      </c>
      <c r="F2210" s="3" t="s">
        <v>2422</v>
      </c>
    </row>
    <row r="2211" ht="22.5" customHeight="1">
      <c r="A2211" s="2" t="s">
        <v>2860</v>
      </c>
      <c r="B2211" s="3" t="s">
        <v>2167</v>
      </c>
      <c r="C2211" s="3" t="s">
        <v>2861</v>
      </c>
      <c r="D2211" s="4">
        <v>45792.0</v>
      </c>
      <c r="E2211" s="3" t="s">
        <v>9</v>
      </c>
      <c r="F2211" s="3" t="s">
        <v>2675</v>
      </c>
    </row>
    <row r="2212" ht="22.5" customHeight="1">
      <c r="A2212" s="2" t="s">
        <v>2862</v>
      </c>
      <c r="B2212" s="3" t="s">
        <v>573</v>
      </c>
      <c r="C2212" s="3" t="s">
        <v>1313</v>
      </c>
      <c r="D2212" s="4">
        <v>45804.0</v>
      </c>
      <c r="E2212" s="3" t="s">
        <v>24</v>
      </c>
      <c r="F2212" s="3" t="s">
        <v>1364</v>
      </c>
    </row>
    <row r="2213" ht="22.5" customHeight="1">
      <c r="A2213" s="2" t="s">
        <v>2863</v>
      </c>
      <c r="B2213" s="3" t="s">
        <v>1697</v>
      </c>
      <c r="C2213" s="3" t="s">
        <v>1927</v>
      </c>
      <c r="D2213" s="4">
        <v>45784.0</v>
      </c>
      <c r="E2213" s="3" t="s">
        <v>9</v>
      </c>
      <c r="F2213" s="3" t="s">
        <v>1735</v>
      </c>
    </row>
    <row r="2214" ht="22.5" customHeight="1">
      <c r="A2214" s="2" t="s">
        <v>2864</v>
      </c>
      <c r="B2214" s="3" t="s">
        <v>126</v>
      </c>
      <c r="C2214" s="3" t="s">
        <v>127</v>
      </c>
      <c r="D2214" s="4">
        <v>45784.0</v>
      </c>
      <c r="E2214" s="3" t="s">
        <v>9</v>
      </c>
      <c r="F2214" s="3" t="s">
        <v>2536</v>
      </c>
    </row>
    <row r="2215" ht="22.5" customHeight="1">
      <c r="A2215" s="2" t="s">
        <v>2865</v>
      </c>
      <c r="B2215" s="3" t="s">
        <v>126</v>
      </c>
      <c r="C2215" s="3" t="s">
        <v>127</v>
      </c>
      <c r="D2215" s="4">
        <v>45785.0</v>
      </c>
      <c r="E2215" s="3" t="s">
        <v>9</v>
      </c>
      <c r="F2215" s="3" t="s">
        <v>128</v>
      </c>
    </row>
    <row r="2216" ht="22.5" customHeight="1">
      <c r="A2216" s="2" t="s">
        <v>2866</v>
      </c>
      <c r="B2216" s="3" t="s">
        <v>808</v>
      </c>
      <c r="C2216" s="3" t="s">
        <v>2867</v>
      </c>
      <c r="D2216" s="4">
        <v>45799.0</v>
      </c>
      <c r="E2216" s="3" t="s">
        <v>9</v>
      </c>
      <c r="F2216" s="3" t="s">
        <v>812</v>
      </c>
    </row>
    <row r="2217" ht="22.5" customHeight="1">
      <c r="A2217" s="2" t="s">
        <v>2868</v>
      </c>
      <c r="B2217" s="3" t="s">
        <v>27</v>
      </c>
      <c r="C2217" s="3" t="s">
        <v>28</v>
      </c>
      <c r="D2217" s="4">
        <v>45797.0</v>
      </c>
      <c r="E2217" s="3" t="s">
        <v>9</v>
      </c>
      <c r="F2217" s="3" t="s">
        <v>29</v>
      </c>
    </row>
    <row r="2218" ht="22.5" customHeight="1">
      <c r="A2218" s="2" t="s">
        <v>2869</v>
      </c>
      <c r="B2218" s="3" t="s">
        <v>27</v>
      </c>
      <c r="C2218" s="3" t="s">
        <v>28</v>
      </c>
      <c r="D2218" s="4">
        <v>45804.0</v>
      </c>
      <c r="E2218" s="3" t="s">
        <v>9</v>
      </c>
      <c r="F2218" s="3" t="s">
        <v>29</v>
      </c>
    </row>
    <row r="2219" ht="22.5" customHeight="1">
      <c r="A2219" s="2" t="s">
        <v>2870</v>
      </c>
      <c r="B2219" s="3" t="s">
        <v>808</v>
      </c>
      <c r="C2219" s="3" t="s">
        <v>809</v>
      </c>
      <c r="D2219" s="4">
        <v>45805.0</v>
      </c>
      <c r="E2219" s="3" t="s">
        <v>9</v>
      </c>
      <c r="F2219" s="3" t="s">
        <v>812</v>
      </c>
    </row>
    <row r="2220" ht="22.5" customHeight="1">
      <c r="A2220" s="2" t="s">
        <v>2871</v>
      </c>
      <c r="B2220" s="3" t="s">
        <v>808</v>
      </c>
      <c r="C2220" s="3" t="s">
        <v>809</v>
      </c>
      <c r="D2220" s="4">
        <v>45806.0</v>
      </c>
      <c r="E2220" s="3" t="s">
        <v>9</v>
      </c>
      <c r="F2220" s="3" t="s">
        <v>812</v>
      </c>
    </row>
    <row r="2221" ht="22.5" customHeight="1">
      <c r="A2221" s="2" t="s">
        <v>2872</v>
      </c>
      <c r="B2221" s="3" t="s">
        <v>109</v>
      </c>
      <c r="C2221" s="3" t="s">
        <v>582</v>
      </c>
      <c r="D2221" s="4">
        <v>45804.0</v>
      </c>
      <c r="E2221" s="3" t="s">
        <v>9</v>
      </c>
      <c r="F2221" s="3" t="s">
        <v>583</v>
      </c>
    </row>
    <row r="2222" ht="22.5" customHeight="1">
      <c r="A2222" s="2" t="s">
        <v>2873</v>
      </c>
      <c r="B2222" s="3" t="s">
        <v>71</v>
      </c>
      <c r="C2222" s="3" t="s">
        <v>72</v>
      </c>
      <c r="D2222" s="4">
        <v>45798.0</v>
      </c>
      <c r="E2222" s="3" t="s">
        <v>9</v>
      </c>
      <c r="F2222" s="3" t="s">
        <v>73</v>
      </c>
    </row>
    <row r="2223" ht="22.5" customHeight="1">
      <c r="A2223" s="2" t="s">
        <v>2874</v>
      </c>
      <c r="B2223" s="3" t="s">
        <v>2474</v>
      </c>
      <c r="C2223" s="3" t="s">
        <v>2475</v>
      </c>
      <c r="D2223" s="4">
        <v>45804.0</v>
      </c>
      <c r="E2223" s="3" t="s">
        <v>9</v>
      </c>
      <c r="F2223" s="3" t="s">
        <v>2476</v>
      </c>
    </row>
    <row r="2224" ht="22.5" customHeight="1">
      <c r="A2224" s="2" t="s">
        <v>2875</v>
      </c>
      <c r="B2224" s="3" t="s">
        <v>143</v>
      </c>
      <c r="C2224" s="3" t="s">
        <v>144</v>
      </c>
      <c r="D2224" s="4">
        <v>45792.0</v>
      </c>
      <c r="E2224" s="3" t="s">
        <v>9</v>
      </c>
      <c r="F2224" s="3" t="s">
        <v>145</v>
      </c>
    </row>
    <row r="2225" ht="22.5" customHeight="1">
      <c r="A2225" s="2" t="s">
        <v>2876</v>
      </c>
      <c r="B2225" s="3" t="s">
        <v>143</v>
      </c>
      <c r="C2225" s="3" t="s">
        <v>144</v>
      </c>
      <c r="D2225" s="4">
        <v>45786.0</v>
      </c>
      <c r="E2225" s="3" t="s">
        <v>9</v>
      </c>
      <c r="F2225" s="3" t="s">
        <v>145</v>
      </c>
    </row>
    <row r="2226" ht="22.5" customHeight="1">
      <c r="A2226" s="2" t="s">
        <v>2877</v>
      </c>
      <c r="B2226" s="3" t="s">
        <v>22</v>
      </c>
      <c r="C2226" s="3" t="s">
        <v>31</v>
      </c>
      <c r="D2226" s="4">
        <v>45797.0</v>
      </c>
      <c r="E2226" s="3" t="s">
        <v>9</v>
      </c>
      <c r="F2226" s="3" t="s">
        <v>275</v>
      </c>
    </row>
    <row r="2227" ht="22.5" customHeight="1">
      <c r="A2227" s="2" t="s">
        <v>2878</v>
      </c>
      <c r="B2227" s="3" t="s">
        <v>22</v>
      </c>
      <c r="C2227" s="3" t="s">
        <v>1219</v>
      </c>
      <c r="D2227" s="4">
        <v>45804.0</v>
      </c>
      <c r="E2227" s="3" t="s">
        <v>9</v>
      </c>
      <c r="F2227" s="3" t="s">
        <v>188</v>
      </c>
    </row>
    <row r="2228" ht="22.5" customHeight="1">
      <c r="A2228" s="2" t="s">
        <v>2879</v>
      </c>
      <c r="B2228" s="3" t="s">
        <v>2167</v>
      </c>
      <c r="C2228" s="3" t="s">
        <v>2168</v>
      </c>
      <c r="D2228" s="4">
        <v>45798.0</v>
      </c>
      <c r="E2228" s="3" t="s">
        <v>9</v>
      </c>
      <c r="F2228" s="3" t="s">
        <v>2675</v>
      </c>
    </row>
    <row r="2229" ht="22.5" customHeight="1">
      <c r="A2229" s="2" t="s">
        <v>2880</v>
      </c>
      <c r="B2229" s="3" t="s">
        <v>2167</v>
      </c>
      <c r="C2229" s="3" t="s">
        <v>2881</v>
      </c>
      <c r="D2229" s="4">
        <v>45799.0</v>
      </c>
      <c r="E2229" s="3" t="s">
        <v>9</v>
      </c>
      <c r="F2229" s="3" t="s">
        <v>2422</v>
      </c>
    </row>
    <row r="2230" ht="22.5" customHeight="1">
      <c r="A2230" s="2" t="s">
        <v>2882</v>
      </c>
      <c r="B2230" s="3" t="s">
        <v>18</v>
      </c>
      <c r="C2230" s="3" t="s">
        <v>19</v>
      </c>
      <c r="D2230" s="4">
        <v>45791.0</v>
      </c>
      <c r="E2230" s="3" t="s">
        <v>9</v>
      </c>
      <c r="F2230" s="3" t="s">
        <v>1053</v>
      </c>
    </row>
    <row r="2231" ht="22.5" customHeight="1">
      <c r="A2231" s="2" t="s">
        <v>2883</v>
      </c>
      <c r="B2231" s="3" t="s">
        <v>2663</v>
      </c>
      <c r="C2231" s="3" t="s">
        <v>2664</v>
      </c>
      <c r="D2231" s="4">
        <v>45798.0</v>
      </c>
      <c r="E2231" s="3" t="s">
        <v>9</v>
      </c>
      <c r="F2231" s="3" t="s">
        <v>2665</v>
      </c>
    </row>
    <row r="2232" ht="22.5" customHeight="1">
      <c r="A2232" s="2" t="s">
        <v>2884</v>
      </c>
      <c r="B2232" s="3" t="s">
        <v>174</v>
      </c>
      <c r="C2232" s="3" t="s">
        <v>204</v>
      </c>
      <c r="D2232" s="4">
        <v>45792.0</v>
      </c>
      <c r="E2232" s="3" t="s">
        <v>9</v>
      </c>
      <c r="F2232" s="3" t="s">
        <v>205</v>
      </c>
    </row>
    <row r="2233" ht="22.5" customHeight="1">
      <c r="A2233" s="2" t="s">
        <v>2885</v>
      </c>
      <c r="B2233" s="3" t="s">
        <v>970</v>
      </c>
      <c r="C2233" s="3" t="s">
        <v>1169</v>
      </c>
      <c r="D2233" s="4">
        <v>45792.0</v>
      </c>
      <c r="E2233" s="3" t="s">
        <v>9</v>
      </c>
      <c r="F2233" s="3" t="s">
        <v>972</v>
      </c>
    </row>
    <row r="2234" ht="22.5" customHeight="1">
      <c r="A2234" s="2" t="s">
        <v>2886</v>
      </c>
      <c r="B2234" s="3" t="s">
        <v>970</v>
      </c>
      <c r="C2234" s="3" t="s">
        <v>1169</v>
      </c>
      <c r="D2234" s="4">
        <v>45798.0</v>
      </c>
      <c r="E2234" s="3" t="s">
        <v>9</v>
      </c>
      <c r="F2234" s="3" t="s">
        <v>972</v>
      </c>
    </row>
    <row r="2235" ht="22.5" customHeight="1">
      <c r="A2235" s="2" t="s">
        <v>2887</v>
      </c>
      <c r="B2235" s="3" t="s">
        <v>18</v>
      </c>
      <c r="C2235" s="3" t="s">
        <v>19</v>
      </c>
      <c r="D2235" s="4">
        <v>45798.0</v>
      </c>
      <c r="E2235" s="3" t="s">
        <v>9</v>
      </c>
      <c r="F2235" s="3" t="s">
        <v>1053</v>
      </c>
    </row>
    <row r="2236" ht="22.5" customHeight="1">
      <c r="A2236" s="2" t="s">
        <v>2888</v>
      </c>
      <c r="B2236" s="3" t="s">
        <v>39</v>
      </c>
      <c r="C2236" s="3" t="s">
        <v>40</v>
      </c>
      <c r="D2236" s="4">
        <v>45804.0</v>
      </c>
      <c r="E2236" s="3" t="s">
        <v>9</v>
      </c>
      <c r="F2236" s="3" t="s">
        <v>2889</v>
      </c>
    </row>
    <row r="2237" ht="22.5" customHeight="1">
      <c r="A2237" s="2" t="s">
        <v>2890</v>
      </c>
      <c r="B2237" s="3" t="s">
        <v>39</v>
      </c>
      <c r="C2237" s="3" t="s">
        <v>40</v>
      </c>
      <c r="D2237" s="4">
        <v>45811.0</v>
      </c>
      <c r="E2237" s="3" t="s">
        <v>9</v>
      </c>
      <c r="F2237" s="3" t="s">
        <v>839</v>
      </c>
    </row>
    <row r="2238" ht="22.5" customHeight="1">
      <c r="A2238" s="2" t="s">
        <v>2891</v>
      </c>
      <c r="B2238" s="3" t="s">
        <v>269</v>
      </c>
      <c r="C2238" s="3" t="s">
        <v>270</v>
      </c>
      <c r="D2238" s="4">
        <v>45797.0</v>
      </c>
      <c r="E2238" s="3" t="s">
        <v>9</v>
      </c>
      <c r="F2238" s="3" t="s">
        <v>2024</v>
      </c>
    </row>
    <row r="2239" ht="22.5" customHeight="1">
      <c r="A2239" s="2" t="s">
        <v>2892</v>
      </c>
      <c r="B2239" s="3" t="s">
        <v>269</v>
      </c>
      <c r="C2239" s="3" t="s">
        <v>270</v>
      </c>
      <c r="D2239" s="4">
        <v>45798.0</v>
      </c>
      <c r="E2239" s="3" t="s">
        <v>9</v>
      </c>
      <c r="F2239" s="3" t="s">
        <v>2024</v>
      </c>
    </row>
    <row r="2240" ht="22.5" customHeight="1">
      <c r="A2240" s="2" t="s">
        <v>2893</v>
      </c>
      <c r="B2240" s="3" t="s">
        <v>12</v>
      </c>
      <c r="C2240" s="3" t="s">
        <v>1109</v>
      </c>
      <c r="D2240" s="4">
        <v>45788.0</v>
      </c>
      <c r="E2240" s="3" t="s">
        <v>9</v>
      </c>
      <c r="F2240" s="3" t="s">
        <v>292</v>
      </c>
    </row>
    <row r="2241" ht="22.5" customHeight="1">
      <c r="A2241" s="2" t="s">
        <v>2894</v>
      </c>
      <c r="B2241" s="3" t="s">
        <v>105</v>
      </c>
      <c r="C2241" s="3" t="s">
        <v>428</v>
      </c>
      <c r="D2241" s="4">
        <v>45811.0</v>
      </c>
      <c r="E2241" s="3" t="s">
        <v>9</v>
      </c>
      <c r="F2241" s="3" t="s">
        <v>151</v>
      </c>
    </row>
    <row r="2242" ht="22.5" customHeight="1">
      <c r="A2242" s="2" t="s">
        <v>2895</v>
      </c>
      <c r="B2242" s="3" t="s">
        <v>77</v>
      </c>
      <c r="C2242" s="3" t="s">
        <v>407</v>
      </c>
      <c r="D2242" s="4">
        <v>45792.0</v>
      </c>
      <c r="E2242" s="3" t="s">
        <v>9</v>
      </c>
      <c r="F2242" s="3" t="s">
        <v>79</v>
      </c>
    </row>
    <row r="2243" ht="22.5" customHeight="1">
      <c r="A2243" s="2" t="s">
        <v>2896</v>
      </c>
      <c r="B2243" s="3" t="s">
        <v>77</v>
      </c>
      <c r="C2243" s="3" t="s">
        <v>407</v>
      </c>
      <c r="D2243" s="4">
        <v>45798.0</v>
      </c>
      <c r="E2243" s="3" t="s">
        <v>9</v>
      </c>
      <c r="F2243" s="3" t="s">
        <v>79</v>
      </c>
    </row>
    <row r="2244" ht="22.5" customHeight="1">
      <c r="A2244" s="2" t="s">
        <v>2897</v>
      </c>
      <c r="B2244" s="3" t="s">
        <v>2898</v>
      </c>
      <c r="C2244" s="3" t="s">
        <v>2899</v>
      </c>
      <c r="D2244" s="4">
        <v>45805.0</v>
      </c>
      <c r="E2244" s="3" t="s">
        <v>9</v>
      </c>
      <c r="F2244" s="3" t="s">
        <v>2900</v>
      </c>
    </row>
    <row r="2245" ht="22.5" customHeight="1">
      <c r="A2245" s="2" t="s">
        <v>2901</v>
      </c>
      <c r="B2245" s="3" t="s">
        <v>174</v>
      </c>
      <c r="C2245" s="3" t="s">
        <v>204</v>
      </c>
      <c r="D2245" s="4">
        <v>45798.0</v>
      </c>
      <c r="E2245" s="3" t="s">
        <v>9</v>
      </c>
      <c r="F2245" s="3" t="s">
        <v>205</v>
      </c>
    </row>
    <row r="2246" ht="22.5" customHeight="1">
      <c r="A2246" s="2" t="s">
        <v>2902</v>
      </c>
      <c r="B2246" s="3" t="s">
        <v>22</v>
      </c>
      <c r="C2246" s="3" t="s">
        <v>31</v>
      </c>
      <c r="D2246" s="4">
        <v>45811.0</v>
      </c>
      <c r="E2246" s="3" t="s">
        <v>9</v>
      </c>
      <c r="F2246" s="3" t="s">
        <v>327</v>
      </c>
    </row>
    <row r="2247" ht="22.5" customHeight="1">
      <c r="A2247" s="2" t="s">
        <v>2903</v>
      </c>
      <c r="B2247" s="3" t="s">
        <v>22</v>
      </c>
      <c r="C2247" s="3" t="s">
        <v>31</v>
      </c>
      <c r="D2247" s="4">
        <v>45804.0</v>
      </c>
      <c r="E2247" s="3" t="s">
        <v>9</v>
      </c>
      <c r="F2247" s="3" t="s">
        <v>327</v>
      </c>
    </row>
    <row r="2248" ht="22.5" customHeight="1">
      <c r="A2248" s="2" t="s">
        <v>2904</v>
      </c>
      <c r="B2248" s="3" t="s">
        <v>2161</v>
      </c>
      <c r="C2248" s="3" t="s">
        <v>2182</v>
      </c>
      <c r="D2248" s="4">
        <v>45803.0</v>
      </c>
      <c r="E2248" s="3" t="s">
        <v>9</v>
      </c>
      <c r="F2248" s="3" t="s">
        <v>2490</v>
      </c>
    </row>
    <row r="2249" ht="22.5" customHeight="1">
      <c r="A2249" s="2" t="s">
        <v>2905</v>
      </c>
      <c r="B2249" s="3" t="s">
        <v>248</v>
      </c>
      <c r="C2249" s="3" t="s">
        <v>249</v>
      </c>
      <c r="D2249" s="4">
        <v>45792.0</v>
      </c>
      <c r="E2249" s="3" t="s">
        <v>9</v>
      </c>
      <c r="F2249" s="3" t="s">
        <v>250</v>
      </c>
    </row>
    <row r="2250" ht="22.5" customHeight="1">
      <c r="A2250" s="2" t="s">
        <v>2906</v>
      </c>
      <c r="B2250" s="3" t="s">
        <v>105</v>
      </c>
      <c r="C2250" s="3" t="s">
        <v>1275</v>
      </c>
      <c r="D2250" s="4">
        <v>45797.0</v>
      </c>
      <c r="E2250" s="3" t="s">
        <v>57</v>
      </c>
      <c r="F2250" s="3" t="s">
        <v>107</v>
      </c>
    </row>
    <row r="2251" ht="22.5" customHeight="1">
      <c r="A2251" s="2" t="s">
        <v>2907</v>
      </c>
      <c r="B2251" s="3" t="s">
        <v>105</v>
      </c>
      <c r="C2251" s="3" t="s">
        <v>428</v>
      </c>
      <c r="D2251" s="4">
        <v>45797.0</v>
      </c>
      <c r="E2251" s="3" t="s">
        <v>57</v>
      </c>
      <c r="F2251" s="3" t="s">
        <v>151</v>
      </c>
    </row>
    <row r="2252" ht="22.5" customHeight="1">
      <c r="A2252" s="2" t="s">
        <v>2908</v>
      </c>
      <c r="B2252" s="3" t="s">
        <v>808</v>
      </c>
      <c r="C2252" s="3" t="s">
        <v>809</v>
      </c>
      <c r="D2252" s="4">
        <v>45792.0</v>
      </c>
      <c r="E2252" s="3" t="s">
        <v>9</v>
      </c>
      <c r="F2252" s="3" t="s">
        <v>812</v>
      </c>
    </row>
    <row r="2253" ht="22.5" customHeight="1">
      <c r="A2253" s="2" t="s">
        <v>2909</v>
      </c>
      <c r="B2253" s="3" t="s">
        <v>295</v>
      </c>
      <c r="C2253" s="3" t="s">
        <v>299</v>
      </c>
      <c r="D2253" s="4">
        <v>45789.0</v>
      </c>
      <c r="E2253" s="3" t="s">
        <v>24</v>
      </c>
      <c r="F2253" s="3" t="s">
        <v>593</v>
      </c>
    </row>
    <row r="2254" ht="22.5" customHeight="1">
      <c r="A2254" s="2" t="s">
        <v>2910</v>
      </c>
      <c r="B2254" s="3" t="s">
        <v>27</v>
      </c>
      <c r="C2254" s="3" t="s">
        <v>28</v>
      </c>
      <c r="D2254" s="4">
        <v>45811.0</v>
      </c>
      <c r="E2254" s="3" t="s">
        <v>9</v>
      </c>
      <c r="F2254" s="3" t="s">
        <v>29</v>
      </c>
    </row>
    <row r="2255" ht="22.5" customHeight="1">
      <c r="A2255" s="2" t="s">
        <v>2911</v>
      </c>
      <c r="B2255" s="3" t="s">
        <v>130</v>
      </c>
      <c r="C2255" s="3" t="s">
        <v>2912</v>
      </c>
      <c r="D2255" s="4">
        <v>45996.0</v>
      </c>
      <c r="E2255" s="3" t="s">
        <v>9</v>
      </c>
      <c r="F2255" s="3" t="s">
        <v>79</v>
      </c>
    </row>
    <row r="2256" ht="22.5" customHeight="1">
      <c r="A2256" s="2" t="s">
        <v>2913</v>
      </c>
      <c r="B2256" s="3" t="s">
        <v>130</v>
      </c>
      <c r="C2256" s="3" t="s">
        <v>617</v>
      </c>
      <c r="D2256" s="4">
        <v>45789.0</v>
      </c>
      <c r="E2256" s="3" t="s">
        <v>9</v>
      </c>
      <c r="F2256" s="3" t="s">
        <v>79</v>
      </c>
    </row>
    <row r="2257" ht="22.5" customHeight="1">
      <c r="A2257" s="2" t="s">
        <v>2914</v>
      </c>
      <c r="B2257" s="3" t="s">
        <v>71</v>
      </c>
      <c r="C2257" s="3" t="s">
        <v>72</v>
      </c>
      <c r="D2257" s="4">
        <v>45792.0</v>
      </c>
      <c r="E2257" s="3" t="s">
        <v>9</v>
      </c>
      <c r="F2257" s="3" t="s">
        <v>73</v>
      </c>
    </row>
    <row r="2258" ht="22.5" customHeight="1">
      <c r="A2258" s="2" t="s">
        <v>2915</v>
      </c>
      <c r="B2258" s="3" t="s">
        <v>113</v>
      </c>
      <c r="C2258" s="3" t="s">
        <v>114</v>
      </c>
      <c r="D2258" s="4">
        <v>45797.0</v>
      </c>
      <c r="E2258" s="3" t="s">
        <v>9</v>
      </c>
      <c r="F2258" s="3" t="s">
        <v>451</v>
      </c>
    </row>
    <row r="2259" ht="22.5" customHeight="1">
      <c r="A2259" s="2" t="s">
        <v>2916</v>
      </c>
      <c r="B2259" s="3" t="s">
        <v>113</v>
      </c>
      <c r="C2259" s="3" t="s">
        <v>114</v>
      </c>
      <c r="D2259" s="4">
        <v>45804.0</v>
      </c>
      <c r="E2259" s="3" t="s">
        <v>9</v>
      </c>
      <c r="F2259" s="3" t="s">
        <v>451</v>
      </c>
    </row>
    <row r="2260" ht="22.5" customHeight="1">
      <c r="A2260" s="2" t="s">
        <v>2917</v>
      </c>
      <c r="B2260" s="3" t="s">
        <v>113</v>
      </c>
      <c r="C2260" s="3" t="s">
        <v>453</v>
      </c>
      <c r="D2260" s="4">
        <v>45811.0</v>
      </c>
      <c r="E2260" s="3" t="s">
        <v>9</v>
      </c>
      <c r="F2260" s="3" t="s">
        <v>451</v>
      </c>
    </row>
    <row r="2261" ht="22.5" customHeight="1">
      <c r="A2261" s="2" t="s">
        <v>2918</v>
      </c>
      <c r="B2261" s="3" t="s">
        <v>113</v>
      </c>
      <c r="C2261" s="3" t="s">
        <v>453</v>
      </c>
      <c r="D2261" s="4">
        <v>45818.0</v>
      </c>
      <c r="E2261" s="3" t="s">
        <v>9</v>
      </c>
      <c r="F2261" s="3" t="s">
        <v>2919</v>
      </c>
    </row>
    <row r="2262" ht="22.5" customHeight="1">
      <c r="A2262" s="2" t="s">
        <v>2920</v>
      </c>
      <c r="B2262" s="3" t="s">
        <v>55</v>
      </c>
      <c r="C2262" s="3" t="s">
        <v>140</v>
      </c>
      <c r="D2262" s="4">
        <v>45805.0</v>
      </c>
      <c r="E2262" s="3" t="s">
        <v>9</v>
      </c>
      <c r="F2262" s="3" t="s">
        <v>58</v>
      </c>
    </row>
    <row r="2263" ht="22.5" customHeight="1">
      <c r="A2263" s="2" t="s">
        <v>2921</v>
      </c>
      <c r="B2263" s="3" t="s">
        <v>248</v>
      </c>
      <c r="C2263" s="3" t="s">
        <v>249</v>
      </c>
      <c r="D2263" s="4">
        <v>45811.0</v>
      </c>
      <c r="E2263" s="3" t="s">
        <v>9</v>
      </c>
      <c r="F2263" s="3" t="s">
        <v>250</v>
      </c>
    </row>
    <row r="2264" ht="22.5" customHeight="1">
      <c r="A2264" s="2" t="s">
        <v>2922</v>
      </c>
      <c r="B2264" s="3" t="s">
        <v>1744</v>
      </c>
      <c r="C2264" s="3" t="s">
        <v>2923</v>
      </c>
      <c r="D2264" s="4">
        <v>45798.0</v>
      </c>
      <c r="E2264" s="3" t="s">
        <v>24</v>
      </c>
      <c r="F2264" s="3" t="s">
        <v>2924</v>
      </c>
    </row>
    <row r="2265" ht="22.5" customHeight="1">
      <c r="A2265" s="2" t="s">
        <v>2925</v>
      </c>
      <c r="B2265" s="3" t="s">
        <v>71</v>
      </c>
      <c r="C2265" s="3" t="s">
        <v>72</v>
      </c>
      <c r="D2265" s="4">
        <v>45791.0</v>
      </c>
      <c r="E2265" s="3" t="s">
        <v>57</v>
      </c>
      <c r="F2265" s="3" t="s">
        <v>73</v>
      </c>
    </row>
    <row r="2266" ht="22.5" customHeight="1">
      <c r="A2266" s="2" t="s">
        <v>2926</v>
      </c>
      <c r="B2266" s="3" t="s">
        <v>2547</v>
      </c>
      <c r="C2266" s="3" t="s">
        <v>2551</v>
      </c>
      <c r="D2266" s="4">
        <v>45799.0</v>
      </c>
      <c r="E2266" s="3" t="s">
        <v>24</v>
      </c>
      <c r="F2266" s="3" t="s">
        <v>2549</v>
      </c>
    </row>
    <row r="2267" ht="22.5" customHeight="1">
      <c r="A2267" s="2" t="s">
        <v>2927</v>
      </c>
      <c r="B2267" s="3" t="s">
        <v>161</v>
      </c>
      <c r="C2267" s="3" t="s">
        <v>288</v>
      </c>
      <c r="D2267" s="4">
        <v>45790.0</v>
      </c>
      <c r="E2267" s="3" t="s">
        <v>9</v>
      </c>
      <c r="F2267" s="3" t="s">
        <v>511</v>
      </c>
    </row>
    <row r="2268" ht="22.5" customHeight="1">
      <c r="A2268" s="2" t="s">
        <v>2928</v>
      </c>
      <c r="B2268" s="3" t="s">
        <v>161</v>
      </c>
      <c r="C2268" s="3" t="s">
        <v>2929</v>
      </c>
      <c r="D2268" s="4">
        <v>45811.0</v>
      </c>
      <c r="E2268" s="3" t="s">
        <v>9</v>
      </c>
      <c r="F2268" s="3" t="s">
        <v>511</v>
      </c>
    </row>
    <row r="2269" ht="22.5" customHeight="1">
      <c r="A2269" s="2" t="s">
        <v>2930</v>
      </c>
      <c r="B2269" s="3" t="s">
        <v>192</v>
      </c>
      <c r="C2269" s="3" t="s">
        <v>303</v>
      </c>
      <c r="D2269" s="4">
        <v>45793.0</v>
      </c>
      <c r="E2269" s="3" t="s">
        <v>9</v>
      </c>
      <c r="F2269" s="3" t="s">
        <v>796</v>
      </c>
    </row>
    <row r="2270" ht="22.5" customHeight="1">
      <c r="A2270" s="2" t="s">
        <v>2931</v>
      </c>
      <c r="B2270" s="3" t="s">
        <v>109</v>
      </c>
      <c r="C2270" s="3" t="s">
        <v>447</v>
      </c>
      <c r="D2270" s="4">
        <v>45811.0</v>
      </c>
      <c r="E2270" s="3" t="s">
        <v>9</v>
      </c>
      <c r="F2270" s="3" t="s">
        <v>583</v>
      </c>
    </row>
    <row r="2271" ht="22.5" customHeight="1">
      <c r="A2271" s="2" t="s">
        <v>2932</v>
      </c>
      <c r="B2271" s="3" t="s">
        <v>1767</v>
      </c>
      <c r="C2271" s="3" t="s">
        <v>1768</v>
      </c>
      <c r="D2271" s="4">
        <v>45811.0</v>
      </c>
      <c r="E2271" s="3" t="s">
        <v>9</v>
      </c>
      <c r="F2271" s="3" t="s">
        <v>2933</v>
      </c>
    </row>
    <row r="2272" ht="22.5" customHeight="1">
      <c r="A2272" s="2" t="s">
        <v>2934</v>
      </c>
      <c r="B2272" s="3" t="s">
        <v>2587</v>
      </c>
      <c r="C2272" s="3" t="s">
        <v>2588</v>
      </c>
      <c r="D2272" s="4">
        <v>45798.0</v>
      </c>
      <c r="E2272" s="3" t="s">
        <v>9</v>
      </c>
      <c r="F2272" s="3" t="s">
        <v>2589</v>
      </c>
    </row>
    <row r="2273" ht="22.5" customHeight="1">
      <c r="A2273" s="2" t="s">
        <v>2935</v>
      </c>
      <c r="B2273" s="3" t="s">
        <v>39</v>
      </c>
      <c r="C2273" s="3" t="s">
        <v>40</v>
      </c>
      <c r="D2273" s="4">
        <v>45818.0</v>
      </c>
      <c r="E2273" s="3" t="s">
        <v>9</v>
      </c>
      <c r="F2273" s="3" t="s">
        <v>1068</v>
      </c>
    </row>
    <row r="2274" ht="22.5" customHeight="1">
      <c r="A2274" s="2" t="s">
        <v>2936</v>
      </c>
      <c r="B2274" s="3" t="s">
        <v>183</v>
      </c>
      <c r="C2274" s="3" t="s">
        <v>184</v>
      </c>
      <c r="D2274" s="4">
        <v>45798.0</v>
      </c>
      <c r="E2274" s="3" t="s">
        <v>9</v>
      </c>
      <c r="F2274" s="3" t="s">
        <v>185</v>
      </c>
    </row>
    <row r="2275" ht="22.5" customHeight="1">
      <c r="A2275" s="2" t="s">
        <v>2937</v>
      </c>
      <c r="B2275" s="3" t="s">
        <v>183</v>
      </c>
      <c r="C2275" s="3" t="s">
        <v>184</v>
      </c>
      <c r="D2275" s="4">
        <v>45805.0</v>
      </c>
      <c r="E2275" s="3" t="s">
        <v>9</v>
      </c>
      <c r="F2275" s="3" t="s">
        <v>185</v>
      </c>
    </row>
    <row r="2276" ht="22.5" customHeight="1">
      <c r="A2276" s="2" t="s">
        <v>2938</v>
      </c>
      <c r="B2276" s="3" t="s">
        <v>573</v>
      </c>
      <c r="C2276" s="3" t="s">
        <v>574</v>
      </c>
      <c r="D2276" s="4">
        <v>45811.0</v>
      </c>
      <c r="E2276" s="3" t="s">
        <v>24</v>
      </c>
      <c r="F2276" s="3" t="s">
        <v>848</v>
      </c>
    </row>
    <row r="2277" ht="22.5" customHeight="1">
      <c r="A2277" s="2" t="s">
        <v>2939</v>
      </c>
      <c r="B2277" s="3" t="s">
        <v>1697</v>
      </c>
      <c r="C2277" s="3" t="s">
        <v>1861</v>
      </c>
      <c r="D2277" s="4">
        <v>45791.0</v>
      </c>
      <c r="E2277" s="3" t="s">
        <v>9</v>
      </c>
      <c r="F2277" s="3" t="s">
        <v>1863</v>
      </c>
    </row>
    <row r="2278" ht="22.5" customHeight="1">
      <c r="A2278" s="2" t="s">
        <v>2940</v>
      </c>
      <c r="B2278" s="3" t="s">
        <v>2898</v>
      </c>
      <c r="C2278" s="3" t="s">
        <v>2899</v>
      </c>
      <c r="D2278" s="4">
        <v>45793.0</v>
      </c>
      <c r="E2278" s="3" t="s">
        <v>9</v>
      </c>
      <c r="F2278" s="3" t="s">
        <v>2900</v>
      </c>
    </row>
    <row r="2279" ht="22.5" customHeight="1">
      <c r="A2279" s="2" t="s">
        <v>2941</v>
      </c>
      <c r="B2279" s="3" t="s">
        <v>117</v>
      </c>
      <c r="C2279" s="3" t="s">
        <v>118</v>
      </c>
      <c r="D2279" s="4">
        <v>45798.0</v>
      </c>
      <c r="E2279" s="3" t="s">
        <v>9</v>
      </c>
      <c r="F2279" s="3" t="s">
        <v>119</v>
      </c>
    </row>
    <row r="2280" ht="22.5" customHeight="1">
      <c r="A2280" s="2" t="s">
        <v>2942</v>
      </c>
      <c r="B2280" s="3" t="s">
        <v>117</v>
      </c>
      <c r="C2280" s="3" t="s">
        <v>118</v>
      </c>
      <c r="D2280" s="4">
        <v>45799.0</v>
      </c>
      <c r="E2280" s="3" t="s">
        <v>9</v>
      </c>
      <c r="F2280" s="3" t="s">
        <v>119</v>
      </c>
    </row>
    <row r="2281" ht="22.5" customHeight="1">
      <c r="A2281" s="2" t="s">
        <v>2943</v>
      </c>
      <c r="B2281" s="3" t="s">
        <v>117</v>
      </c>
      <c r="C2281" s="3" t="s">
        <v>118</v>
      </c>
      <c r="D2281" s="4">
        <v>45805.0</v>
      </c>
      <c r="E2281" s="3" t="s">
        <v>9</v>
      </c>
      <c r="F2281" s="3" t="s">
        <v>119</v>
      </c>
    </row>
    <row r="2282" ht="22.5" customHeight="1">
      <c r="A2282" s="2" t="s">
        <v>2944</v>
      </c>
      <c r="B2282" s="3" t="s">
        <v>117</v>
      </c>
      <c r="C2282" s="3" t="s">
        <v>118</v>
      </c>
      <c r="D2282" s="4">
        <v>45806.0</v>
      </c>
      <c r="E2282" s="3" t="s">
        <v>9</v>
      </c>
      <c r="F2282" s="3" t="s">
        <v>119</v>
      </c>
    </row>
    <row r="2283" ht="22.5" customHeight="1">
      <c r="A2283" s="2" t="s">
        <v>2945</v>
      </c>
      <c r="B2283" s="3" t="s">
        <v>12</v>
      </c>
      <c r="C2283" s="3" t="s">
        <v>2946</v>
      </c>
      <c r="D2283" s="4">
        <v>45793.0</v>
      </c>
      <c r="E2283" s="3" t="s">
        <v>24</v>
      </c>
      <c r="F2283" s="3" t="s">
        <v>2947</v>
      </c>
    </row>
    <row r="2284" ht="22.5" customHeight="1">
      <c r="A2284" s="2" t="s">
        <v>2948</v>
      </c>
      <c r="B2284" s="3" t="s">
        <v>1536</v>
      </c>
      <c r="C2284" s="3" t="s">
        <v>1537</v>
      </c>
      <c r="D2284" s="4">
        <v>45811.0</v>
      </c>
      <c r="E2284" s="3" t="s">
        <v>9</v>
      </c>
      <c r="F2284" s="3" t="s">
        <v>1650</v>
      </c>
    </row>
    <row r="2285" ht="22.5" customHeight="1">
      <c r="A2285" s="2" t="s">
        <v>2949</v>
      </c>
      <c r="B2285" s="3" t="s">
        <v>2325</v>
      </c>
      <c r="C2285" s="3" t="s">
        <v>2326</v>
      </c>
      <c r="D2285" s="4">
        <v>45791.0</v>
      </c>
      <c r="E2285" s="3" t="s">
        <v>9</v>
      </c>
      <c r="F2285" s="3" t="s">
        <v>2516</v>
      </c>
    </row>
    <row r="2286" ht="22.5" customHeight="1">
      <c r="A2286" s="2" t="s">
        <v>2950</v>
      </c>
      <c r="B2286" s="3" t="s">
        <v>83</v>
      </c>
      <c r="C2286" s="3" t="s">
        <v>84</v>
      </c>
      <c r="D2286" s="4">
        <v>45811.0</v>
      </c>
      <c r="E2286" s="3" t="s">
        <v>9</v>
      </c>
      <c r="F2286" s="3" t="s">
        <v>88</v>
      </c>
    </row>
    <row r="2287" ht="22.5" customHeight="1">
      <c r="A2287" s="2" t="s">
        <v>2951</v>
      </c>
      <c r="B2287" s="3" t="s">
        <v>83</v>
      </c>
      <c r="C2287" s="3" t="s">
        <v>84</v>
      </c>
      <c r="D2287" s="4">
        <v>45818.0</v>
      </c>
      <c r="E2287" s="3" t="s">
        <v>9</v>
      </c>
      <c r="F2287" s="3" t="s">
        <v>312</v>
      </c>
    </row>
    <row r="2288" ht="22.5" customHeight="1">
      <c r="A2288" s="2" t="s">
        <v>2952</v>
      </c>
      <c r="B2288" s="3" t="s">
        <v>143</v>
      </c>
      <c r="C2288" s="3" t="s">
        <v>144</v>
      </c>
      <c r="D2288" s="4">
        <v>45799.0</v>
      </c>
      <c r="E2288" s="3" t="s">
        <v>9</v>
      </c>
      <c r="F2288" s="3" t="s">
        <v>145</v>
      </c>
    </row>
    <row r="2289" ht="22.5" customHeight="1">
      <c r="A2289" s="2" t="s">
        <v>2953</v>
      </c>
      <c r="B2289" s="3" t="s">
        <v>2663</v>
      </c>
      <c r="C2289" s="3" t="s">
        <v>2664</v>
      </c>
      <c r="D2289" s="4">
        <v>45805.0</v>
      </c>
      <c r="E2289" s="3" t="s">
        <v>9</v>
      </c>
      <c r="F2289" s="3" t="s">
        <v>2665</v>
      </c>
    </row>
    <row r="2290" ht="22.5" customHeight="1">
      <c r="A2290" s="2" t="s">
        <v>2954</v>
      </c>
      <c r="B2290" s="3" t="s">
        <v>1599</v>
      </c>
      <c r="C2290" s="3" t="s">
        <v>1600</v>
      </c>
      <c r="D2290" s="4">
        <v>45804.0</v>
      </c>
      <c r="E2290" s="3" t="s">
        <v>9</v>
      </c>
      <c r="F2290" s="3" t="s">
        <v>1601</v>
      </c>
    </row>
    <row r="2291" ht="22.5" customHeight="1">
      <c r="A2291" s="2" t="s">
        <v>2955</v>
      </c>
      <c r="B2291" s="3" t="s">
        <v>1599</v>
      </c>
      <c r="C2291" s="3" t="s">
        <v>1600</v>
      </c>
      <c r="D2291" s="4">
        <v>45811.0</v>
      </c>
      <c r="E2291" s="3" t="s">
        <v>9</v>
      </c>
      <c r="F2291" s="3" t="s">
        <v>1601</v>
      </c>
    </row>
    <row r="2292" ht="22.5" customHeight="1">
      <c r="A2292" s="2" t="s">
        <v>2956</v>
      </c>
      <c r="B2292" s="3" t="s">
        <v>1599</v>
      </c>
      <c r="C2292" s="3" t="s">
        <v>1682</v>
      </c>
      <c r="D2292" s="4">
        <v>45818.0</v>
      </c>
      <c r="E2292" s="3" t="s">
        <v>9</v>
      </c>
      <c r="F2292" s="3" t="s">
        <v>2957</v>
      </c>
    </row>
    <row r="2293" ht="22.5" customHeight="1">
      <c r="A2293" s="2" t="s">
        <v>2958</v>
      </c>
      <c r="B2293" s="3" t="s">
        <v>2959</v>
      </c>
      <c r="C2293" s="3" t="s">
        <v>2960</v>
      </c>
      <c r="D2293" s="4">
        <v>45818.0</v>
      </c>
      <c r="E2293" s="3" t="s">
        <v>9</v>
      </c>
      <c r="F2293" s="3" t="s">
        <v>2961</v>
      </c>
    </row>
    <row r="2294" ht="22.5" customHeight="1">
      <c r="A2294" s="2" t="s">
        <v>2962</v>
      </c>
      <c r="B2294" s="3" t="s">
        <v>105</v>
      </c>
      <c r="C2294" s="3" t="s">
        <v>428</v>
      </c>
      <c r="D2294" s="4">
        <v>45811.0</v>
      </c>
      <c r="E2294" s="3" t="s">
        <v>9</v>
      </c>
      <c r="F2294" s="3" t="s">
        <v>151</v>
      </c>
    </row>
    <row r="2295" ht="22.5" customHeight="1">
      <c r="A2295" s="2" t="s">
        <v>2963</v>
      </c>
      <c r="B2295" s="3" t="s">
        <v>105</v>
      </c>
      <c r="C2295" s="3" t="s">
        <v>428</v>
      </c>
      <c r="D2295" s="4">
        <v>45811.0</v>
      </c>
      <c r="E2295" s="3" t="s">
        <v>57</v>
      </c>
      <c r="F2295" s="3" t="s">
        <v>151</v>
      </c>
    </row>
    <row r="2296" ht="22.5" customHeight="1">
      <c r="A2296" s="2" t="s">
        <v>2964</v>
      </c>
      <c r="B2296" s="3" t="s">
        <v>105</v>
      </c>
      <c r="C2296" s="3" t="s">
        <v>428</v>
      </c>
      <c r="D2296" s="4">
        <v>45818.0</v>
      </c>
      <c r="E2296" s="3" t="s">
        <v>9</v>
      </c>
      <c r="F2296" s="3" t="s">
        <v>151</v>
      </c>
    </row>
    <row r="2297" ht="22.5" customHeight="1">
      <c r="A2297" s="2" t="s">
        <v>2965</v>
      </c>
      <c r="B2297" s="3" t="s">
        <v>2898</v>
      </c>
      <c r="C2297" s="3" t="s">
        <v>2899</v>
      </c>
      <c r="D2297" s="4">
        <v>45804.0</v>
      </c>
      <c r="E2297" s="3" t="s">
        <v>57</v>
      </c>
      <c r="F2297" s="3" t="s">
        <v>2900</v>
      </c>
    </row>
    <row r="2298" ht="22.5" customHeight="1">
      <c r="A2298" s="2" t="s">
        <v>2966</v>
      </c>
      <c r="B2298" s="3" t="s">
        <v>2898</v>
      </c>
      <c r="C2298" s="3" t="s">
        <v>2899</v>
      </c>
      <c r="D2298" s="4">
        <v>45806.0</v>
      </c>
      <c r="E2298" s="3" t="s">
        <v>9</v>
      </c>
      <c r="F2298" s="3" t="s">
        <v>2900</v>
      </c>
    </row>
    <row r="2299" ht="22.5" customHeight="1">
      <c r="A2299" s="2" t="s">
        <v>2967</v>
      </c>
      <c r="B2299" s="3" t="s">
        <v>295</v>
      </c>
      <c r="C2299" s="3" t="s">
        <v>296</v>
      </c>
      <c r="D2299" s="4">
        <v>45792.0</v>
      </c>
      <c r="E2299" s="3" t="s">
        <v>24</v>
      </c>
      <c r="F2299" s="3" t="s">
        <v>503</v>
      </c>
    </row>
    <row r="2300" ht="22.5" customHeight="1">
      <c r="A2300" s="2" t="s">
        <v>2968</v>
      </c>
      <c r="B2300" s="3" t="s">
        <v>71</v>
      </c>
      <c r="C2300" s="3" t="s">
        <v>72</v>
      </c>
      <c r="D2300" s="4">
        <v>45791.0</v>
      </c>
      <c r="E2300" s="3" t="s">
        <v>57</v>
      </c>
      <c r="F2300" s="3" t="s">
        <v>73</v>
      </c>
    </row>
    <row r="2301" ht="22.5" customHeight="1">
      <c r="A2301" s="2" t="s">
        <v>2969</v>
      </c>
      <c r="B2301" s="3" t="s">
        <v>1536</v>
      </c>
      <c r="C2301" s="3" t="s">
        <v>1537</v>
      </c>
      <c r="D2301" s="4">
        <v>45818.0</v>
      </c>
      <c r="E2301" s="3" t="s">
        <v>9</v>
      </c>
      <c r="F2301" s="3" t="s">
        <v>1650</v>
      </c>
    </row>
    <row r="2302" ht="22.5" customHeight="1">
      <c r="A2302" s="2" t="s">
        <v>2970</v>
      </c>
      <c r="B2302" s="3" t="s">
        <v>22</v>
      </c>
      <c r="C2302" s="3" t="s">
        <v>31</v>
      </c>
      <c r="D2302" s="4">
        <v>45818.0</v>
      </c>
      <c r="E2302" s="3" t="s">
        <v>9</v>
      </c>
      <c r="F2302" s="3" t="s">
        <v>835</v>
      </c>
    </row>
    <row r="2303" ht="22.5" customHeight="1">
      <c r="A2303" s="2" t="s">
        <v>2971</v>
      </c>
      <c r="B2303" s="3" t="s">
        <v>22</v>
      </c>
      <c r="C2303" s="3" t="s">
        <v>31</v>
      </c>
      <c r="D2303" s="4">
        <v>45813.0</v>
      </c>
      <c r="E2303" s="3" t="s">
        <v>24</v>
      </c>
      <c r="F2303" s="3" t="s">
        <v>835</v>
      </c>
    </row>
    <row r="2304" ht="22.5" customHeight="1">
      <c r="A2304" s="2" t="s">
        <v>2972</v>
      </c>
      <c r="B2304" s="3" t="s">
        <v>1693</v>
      </c>
      <c r="C2304" s="3" t="s">
        <v>2973</v>
      </c>
      <c r="D2304" s="4">
        <v>45798.0</v>
      </c>
      <c r="E2304" s="3" t="s">
        <v>24</v>
      </c>
      <c r="F2304" s="3" t="s">
        <v>1695</v>
      </c>
    </row>
    <row r="2305" ht="22.5" customHeight="1">
      <c r="A2305" s="2" t="s">
        <v>2974</v>
      </c>
      <c r="B2305" s="3" t="s">
        <v>126</v>
      </c>
      <c r="C2305" s="3" t="s">
        <v>127</v>
      </c>
      <c r="D2305" s="4">
        <v>45798.0</v>
      </c>
      <c r="E2305" s="3" t="s">
        <v>9</v>
      </c>
      <c r="F2305" s="3" t="s">
        <v>128</v>
      </c>
    </row>
    <row r="2306" ht="22.5" customHeight="1">
      <c r="A2306" s="2" t="s">
        <v>2975</v>
      </c>
      <c r="B2306" s="3" t="s">
        <v>269</v>
      </c>
      <c r="C2306" s="3" t="s">
        <v>270</v>
      </c>
      <c r="D2306" s="4">
        <v>45797.0</v>
      </c>
      <c r="E2306" s="3" t="s">
        <v>9</v>
      </c>
      <c r="F2306" s="3" t="s">
        <v>2024</v>
      </c>
    </row>
    <row r="2307" ht="22.5" customHeight="1">
      <c r="A2307" s="2" t="s">
        <v>2976</v>
      </c>
      <c r="B2307" s="3" t="s">
        <v>83</v>
      </c>
      <c r="C2307" s="3" t="s">
        <v>84</v>
      </c>
      <c r="D2307" s="4">
        <v>45792.0</v>
      </c>
      <c r="E2307" s="3" t="s">
        <v>9</v>
      </c>
      <c r="F2307" s="3" t="s">
        <v>88</v>
      </c>
    </row>
    <row r="2308" ht="22.5" customHeight="1">
      <c r="A2308" s="2" t="s">
        <v>2977</v>
      </c>
      <c r="B2308" s="3" t="s">
        <v>136</v>
      </c>
      <c r="C2308" s="3" t="s">
        <v>137</v>
      </c>
      <c r="D2308" s="4">
        <v>45792.0</v>
      </c>
      <c r="E2308" s="3" t="s">
        <v>9</v>
      </c>
      <c r="F2308" s="3" t="s">
        <v>412</v>
      </c>
    </row>
    <row r="2309" ht="22.5" customHeight="1">
      <c r="A2309" s="2" t="s">
        <v>2978</v>
      </c>
      <c r="B2309" s="3" t="s">
        <v>136</v>
      </c>
      <c r="C2309" s="3" t="s">
        <v>256</v>
      </c>
      <c r="D2309" s="4">
        <v>45810.0</v>
      </c>
      <c r="E2309" s="3" t="s">
        <v>9</v>
      </c>
      <c r="F2309" s="3" t="s">
        <v>412</v>
      </c>
    </row>
    <row r="2310" ht="22.5" customHeight="1">
      <c r="A2310" s="2" t="s">
        <v>2979</v>
      </c>
      <c r="B2310" s="3" t="s">
        <v>27</v>
      </c>
      <c r="C2310" s="3" t="s">
        <v>892</v>
      </c>
      <c r="D2310" s="4">
        <v>45818.0</v>
      </c>
      <c r="E2310" s="3" t="s">
        <v>9</v>
      </c>
      <c r="F2310" s="3" t="s">
        <v>29</v>
      </c>
    </row>
    <row r="2311" ht="22.5" customHeight="1">
      <c r="A2311" s="2" t="s">
        <v>2980</v>
      </c>
      <c r="B2311" s="3" t="s">
        <v>248</v>
      </c>
      <c r="C2311" s="3" t="s">
        <v>249</v>
      </c>
      <c r="D2311" s="4">
        <v>45818.0</v>
      </c>
      <c r="E2311" s="3" t="s">
        <v>9</v>
      </c>
      <c r="F2311" s="3" t="s">
        <v>250</v>
      </c>
    </row>
    <row r="2312" ht="22.5" customHeight="1">
      <c r="A2312" s="2" t="s">
        <v>2981</v>
      </c>
      <c r="B2312" s="3" t="s">
        <v>248</v>
      </c>
      <c r="C2312" s="3" t="s">
        <v>249</v>
      </c>
      <c r="D2312" s="4">
        <v>45792.0</v>
      </c>
      <c r="E2312" s="3" t="s">
        <v>57</v>
      </c>
      <c r="F2312" s="3" t="s">
        <v>250</v>
      </c>
    </row>
    <row r="2313" ht="22.5" customHeight="1">
      <c r="A2313" s="2" t="s">
        <v>2982</v>
      </c>
      <c r="B2313" s="3" t="s">
        <v>248</v>
      </c>
      <c r="C2313" s="3" t="s">
        <v>249</v>
      </c>
      <c r="D2313" s="4">
        <v>45792.0</v>
      </c>
      <c r="E2313" s="3" t="s">
        <v>57</v>
      </c>
      <c r="F2313" s="3" t="s">
        <v>2983</v>
      </c>
    </row>
    <row r="2314" ht="22.5" customHeight="1">
      <c r="A2314" s="2" t="s">
        <v>2984</v>
      </c>
      <c r="B2314" s="3" t="s">
        <v>136</v>
      </c>
      <c r="C2314" s="3" t="s">
        <v>256</v>
      </c>
      <c r="D2314" s="4">
        <v>45811.0</v>
      </c>
      <c r="E2314" s="3" t="s">
        <v>9</v>
      </c>
      <c r="F2314" s="3" t="s">
        <v>138</v>
      </c>
    </row>
    <row r="2315" ht="22.5" customHeight="1">
      <c r="A2315" s="2" t="s">
        <v>2985</v>
      </c>
      <c r="B2315" s="3" t="s">
        <v>136</v>
      </c>
      <c r="C2315" s="3" t="s">
        <v>256</v>
      </c>
      <c r="D2315" s="4">
        <v>45818.0</v>
      </c>
      <c r="E2315" s="3" t="s">
        <v>9</v>
      </c>
      <c r="F2315" s="3" t="s">
        <v>138</v>
      </c>
    </row>
    <row r="2316" ht="22.5" customHeight="1">
      <c r="A2316" s="2" t="s">
        <v>2986</v>
      </c>
      <c r="B2316" s="3" t="s">
        <v>136</v>
      </c>
      <c r="C2316" s="3" t="s">
        <v>256</v>
      </c>
      <c r="D2316" s="4">
        <v>45825.0</v>
      </c>
      <c r="E2316" s="3" t="s">
        <v>9</v>
      </c>
      <c r="F2316" s="3" t="s">
        <v>138</v>
      </c>
    </row>
    <row r="2317" ht="22.5" customHeight="1">
      <c r="A2317" s="2" t="s">
        <v>2987</v>
      </c>
      <c r="B2317" s="3" t="s">
        <v>192</v>
      </c>
      <c r="C2317" s="3" t="s">
        <v>303</v>
      </c>
      <c r="D2317" s="4">
        <v>45806.0</v>
      </c>
      <c r="E2317" s="3" t="s">
        <v>9</v>
      </c>
      <c r="F2317" s="3" t="s">
        <v>1055</v>
      </c>
    </row>
    <row r="2318" ht="22.5" customHeight="1">
      <c r="A2318" s="2" t="s">
        <v>2988</v>
      </c>
      <c r="B2318" s="3" t="s">
        <v>71</v>
      </c>
      <c r="C2318" s="3" t="s">
        <v>72</v>
      </c>
      <c r="D2318" s="4">
        <v>45798.0</v>
      </c>
      <c r="E2318" s="3" t="s">
        <v>9</v>
      </c>
      <c r="F2318" s="3" t="s">
        <v>73</v>
      </c>
    </row>
    <row r="2319" ht="22.5" customHeight="1">
      <c r="A2319" s="2" t="s">
        <v>2989</v>
      </c>
      <c r="B2319" s="3" t="s">
        <v>269</v>
      </c>
      <c r="C2319" s="3" t="s">
        <v>270</v>
      </c>
      <c r="D2319" s="4">
        <v>45793.0</v>
      </c>
      <c r="E2319" s="3" t="s">
        <v>9</v>
      </c>
      <c r="F2319" s="3" t="s">
        <v>2024</v>
      </c>
    </row>
    <row r="2320" ht="22.5" customHeight="1">
      <c r="A2320" s="2" t="s">
        <v>2990</v>
      </c>
      <c r="B2320" s="3" t="s">
        <v>109</v>
      </c>
      <c r="C2320" s="3" t="s">
        <v>582</v>
      </c>
      <c r="D2320" s="4">
        <v>45793.0</v>
      </c>
      <c r="E2320" s="3" t="s">
        <v>24</v>
      </c>
      <c r="F2320" s="3" t="s">
        <v>583</v>
      </c>
    </row>
    <row r="2321" ht="22.5" customHeight="1">
      <c r="A2321" s="2" t="s">
        <v>2991</v>
      </c>
      <c r="B2321" s="3" t="s">
        <v>161</v>
      </c>
      <c r="C2321" s="3" t="s">
        <v>162</v>
      </c>
      <c r="D2321" s="4">
        <v>45793.0</v>
      </c>
      <c r="E2321" s="3" t="s">
        <v>24</v>
      </c>
      <c r="F2321" s="3" t="s">
        <v>511</v>
      </c>
    </row>
    <row r="2322" ht="22.5" customHeight="1">
      <c r="A2322" s="2" t="s">
        <v>2992</v>
      </c>
      <c r="B2322" s="3" t="s">
        <v>105</v>
      </c>
      <c r="C2322" s="3" t="s">
        <v>428</v>
      </c>
      <c r="D2322" s="4">
        <v>45793.0</v>
      </c>
      <c r="E2322" s="3" t="s">
        <v>24</v>
      </c>
      <c r="F2322" s="3" t="s">
        <v>151</v>
      </c>
    </row>
    <row r="2323" ht="22.5" customHeight="1">
      <c r="A2323" s="2" t="s">
        <v>2993</v>
      </c>
      <c r="B2323" s="3" t="s">
        <v>83</v>
      </c>
      <c r="C2323" s="3" t="s">
        <v>223</v>
      </c>
      <c r="D2323" s="4">
        <v>45793.0</v>
      </c>
      <c r="E2323" s="3" t="s">
        <v>24</v>
      </c>
      <c r="F2323" s="3" t="s">
        <v>88</v>
      </c>
    </row>
    <row r="2324" ht="22.5" customHeight="1">
      <c r="A2324" s="2" t="s">
        <v>2994</v>
      </c>
      <c r="B2324" s="3" t="s">
        <v>77</v>
      </c>
      <c r="C2324" s="3" t="s">
        <v>407</v>
      </c>
      <c r="D2324" s="4">
        <v>45799.0</v>
      </c>
      <c r="E2324" s="3" t="s">
        <v>9</v>
      </c>
      <c r="F2324" s="3" t="s">
        <v>79</v>
      </c>
    </row>
    <row r="2325" ht="22.5" customHeight="1">
      <c r="A2325" s="2" t="s">
        <v>2995</v>
      </c>
      <c r="B2325" s="3" t="s">
        <v>174</v>
      </c>
      <c r="C2325" s="3" t="s">
        <v>204</v>
      </c>
      <c r="D2325" s="4">
        <v>45799.0</v>
      </c>
      <c r="E2325" s="3" t="s">
        <v>9</v>
      </c>
      <c r="F2325" s="3" t="s">
        <v>205</v>
      </c>
    </row>
    <row r="2326" ht="22.5" customHeight="1">
      <c r="A2326" s="2" t="s">
        <v>2996</v>
      </c>
      <c r="B2326" s="3" t="s">
        <v>174</v>
      </c>
      <c r="C2326" s="3" t="s">
        <v>204</v>
      </c>
      <c r="D2326" s="4">
        <v>45805.0</v>
      </c>
      <c r="E2326" s="3" t="s">
        <v>9</v>
      </c>
      <c r="F2326" s="3" t="s">
        <v>205</v>
      </c>
    </row>
    <row r="2327" ht="22.5" customHeight="1">
      <c r="A2327" s="2" t="s">
        <v>2997</v>
      </c>
      <c r="B2327" s="3" t="s">
        <v>2167</v>
      </c>
      <c r="C2327" s="3" t="s">
        <v>2530</v>
      </c>
      <c r="D2327" s="4">
        <v>45799.0</v>
      </c>
      <c r="E2327" s="3" t="s">
        <v>9</v>
      </c>
      <c r="F2327" s="3" t="s">
        <v>2675</v>
      </c>
    </row>
    <row r="2328" ht="22.5" customHeight="1">
      <c r="A2328" s="2" t="s">
        <v>2998</v>
      </c>
      <c r="B2328" s="3" t="s">
        <v>161</v>
      </c>
      <c r="C2328" s="3" t="s">
        <v>288</v>
      </c>
      <c r="D2328" s="4">
        <v>45793.0</v>
      </c>
      <c r="E2328" s="3" t="s">
        <v>24</v>
      </c>
      <c r="F2328" s="3" t="s">
        <v>337</v>
      </c>
    </row>
    <row r="2329" ht="22.5" customHeight="1">
      <c r="A2329" s="2" t="s">
        <v>2999</v>
      </c>
      <c r="B2329" s="3" t="s">
        <v>2461</v>
      </c>
      <c r="C2329" s="3" t="s">
        <v>2462</v>
      </c>
      <c r="D2329" s="4">
        <v>45793.0</v>
      </c>
      <c r="E2329" s="3" t="s">
        <v>9</v>
      </c>
      <c r="F2329" s="3" t="s">
        <v>3000</v>
      </c>
    </row>
    <row r="2330" ht="22.5" customHeight="1">
      <c r="A2330" s="2" t="s">
        <v>3001</v>
      </c>
      <c r="B2330" s="3" t="s">
        <v>22</v>
      </c>
      <c r="C2330" s="3" t="s">
        <v>31</v>
      </c>
      <c r="D2330" s="4">
        <v>45825.0</v>
      </c>
      <c r="E2330" s="3" t="s">
        <v>9</v>
      </c>
      <c r="F2330" s="3" t="s">
        <v>327</v>
      </c>
    </row>
    <row r="2331" ht="22.5" customHeight="1">
      <c r="A2331" s="2" t="s">
        <v>3002</v>
      </c>
      <c r="B2331" s="3" t="s">
        <v>105</v>
      </c>
      <c r="C2331" s="3" t="s">
        <v>428</v>
      </c>
      <c r="D2331" s="4">
        <v>45818.0</v>
      </c>
      <c r="E2331" s="3" t="s">
        <v>9</v>
      </c>
      <c r="F2331" s="3" t="s">
        <v>151</v>
      </c>
    </row>
    <row r="2332" ht="22.5" customHeight="1">
      <c r="A2332" s="2" t="s">
        <v>3003</v>
      </c>
      <c r="B2332" s="3" t="s">
        <v>192</v>
      </c>
      <c r="C2332" s="3" t="s">
        <v>303</v>
      </c>
      <c r="D2332" s="4">
        <v>45804.0</v>
      </c>
      <c r="E2332" s="3" t="s">
        <v>9</v>
      </c>
      <c r="F2332" s="3" t="s">
        <v>1055</v>
      </c>
    </row>
    <row r="2333" ht="22.5" customHeight="1">
      <c r="A2333" s="2" t="s">
        <v>3004</v>
      </c>
      <c r="B2333" s="3" t="s">
        <v>2325</v>
      </c>
      <c r="C2333" s="3" t="s">
        <v>3005</v>
      </c>
      <c r="D2333" s="4">
        <v>45800.0</v>
      </c>
      <c r="E2333" s="3" t="s">
        <v>24</v>
      </c>
      <c r="F2333" s="3" t="s">
        <v>3006</v>
      </c>
    </row>
    <row r="2334" ht="22.5" customHeight="1">
      <c r="A2334" s="2" t="s">
        <v>3007</v>
      </c>
      <c r="B2334" s="3" t="s">
        <v>269</v>
      </c>
      <c r="C2334" s="3" t="s">
        <v>270</v>
      </c>
      <c r="D2334" s="4">
        <v>45799.0</v>
      </c>
      <c r="E2334" s="3" t="s">
        <v>9</v>
      </c>
      <c r="F2334" s="3" t="s">
        <v>2024</v>
      </c>
    </row>
    <row r="2335" ht="22.5" customHeight="1">
      <c r="A2335" s="2" t="s">
        <v>3008</v>
      </c>
      <c r="B2335" s="3" t="s">
        <v>269</v>
      </c>
      <c r="C2335" s="3" t="s">
        <v>270</v>
      </c>
      <c r="D2335" s="4">
        <v>45811.0</v>
      </c>
      <c r="E2335" s="3" t="s">
        <v>9</v>
      </c>
      <c r="F2335" s="3" t="s">
        <v>2024</v>
      </c>
    </row>
    <row r="2336" ht="22.5" customHeight="1">
      <c r="A2336" s="2" t="s">
        <v>3009</v>
      </c>
      <c r="B2336" s="3" t="s">
        <v>970</v>
      </c>
      <c r="C2336" s="3" t="s">
        <v>1169</v>
      </c>
      <c r="D2336" s="4">
        <v>45796.0</v>
      </c>
      <c r="E2336" s="3" t="s">
        <v>9</v>
      </c>
      <c r="F2336" s="3" t="s">
        <v>972</v>
      </c>
    </row>
    <row r="2337" ht="22.5" customHeight="1">
      <c r="A2337" s="2" t="s">
        <v>3010</v>
      </c>
      <c r="B2337" s="3" t="s">
        <v>143</v>
      </c>
      <c r="C2337" s="3" t="s">
        <v>144</v>
      </c>
      <c r="D2337" s="4">
        <v>45805.0</v>
      </c>
      <c r="E2337" s="3" t="s">
        <v>9</v>
      </c>
      <c r="F2337" s="3" t="s">
        <v>145</v>
      </c>
    </row>
    <row r="2338" ht="22.5" customHeight="1">
      <c r="A2338" s="2" t="s">
        <v>3011</v>
      </c>
      <c r="B2338" s="3" t="s">
        <v>83</v>
      </c>
      <c r="C2338" s="3" t="s">
        <v>84</v>
      </c>
      <c r="D2338" s="4">
        <v>45818.0</v>
      </c>
      <c r="E2338" s="3" t="s">
        <v>9</v>
      </c>
      <c r="F2338" s="3" t="s">
        <v>88</v>
      </c>
    </row>
    <row r="2339" ht="22.5" customHeight="1">
      <c r="A2339" s="2" t="s">
        <v>3012</v>
      </c>
      <c r="B2339" s="3" t="s">
        <v>77</v>
      </c>
      <c r="C2339" s="3" t="s">
        <v>407</v>
      </c>
      <c r="D2339" s="4">
        <v>45805.0</v>
      </c>
      <c r="E2339" s="3" t="s">
        <v>9</v>
      </c>
      <c r="F2339" s="3" t="s">
        <v>79</v>
      </c>
    </row>
    <row r="2340" ht="22.5" customHeight="1">
      <c r="A2340" s="2" t="s">
        <v>3013</v>
      </c>
      <c r="B2340" s="3" t="s">
        <v>2587</v>
      </c>
      <c r="C2340" s="3" t="s">
        <v>2588</v>
      </c>
      <c r="D2340" s="4">
        <v>45797.0</v>
      </c>
      <c r="E2340" s="3" t="s">
        <v>9</v>
      </c>
      <c r="F2340" s="3" t="s">
        <v>2589</v>
      </c>
    </row>
    <row r="2341" ht="22.5" customHeight="1">
      <c r="A2341" s="2" t="s">
        <v>3014</v>
      </c>
      <c r="B2341" s="3" t="s">
        <v>2587</v>
      </c>
      <c r="C2341" s="3" t="s">
        <v>2588</v>
      </c>
      <c r="D2341" s="4">
        <v>45805.0</v>
      </c>
      <c r="E2341" s="3" t="s">
        <v>9</v>
      </c>
      <c r="F2341" s="3" t="s">
        <v>2589</v>
      </c>
    </row>
    <row r="2342" ht="22.5" customHeight="1">
      <c r="A2342" s="2" t="s">
        <v>3015</v>
      </c>
      <c r="B2342" s="3" t="s">
        <v>183</v>
      </c>
      <c r="C2342" s="3" t="s">
        <v>184</v>
      </c>
      <c r="D2342" s="4">
        <v>45812.0</v>
      </c>
      <c r="E2342" s="3" t="s">
        <v>9</v>
      </c>
      <c r="F2342" s="3" t="s">
        <v>185</v>
      </c>
    </row>
    <row r="2343" ht="22.5" customHeight="1">
      <c r="A2343" s="2" t="s">
        <v>3016</v>
      </c>
      <c r="B2343" s="3" t="s">
        <v>1697</v>
      </c>
      <c r="C2343" s="3" t="s">
        <v>1861</v>
      </c>
      <c r="D2343" s="4">
        <v>45798.0</v>
      </c>
      <c r="E2343" s="3" t="s">
        <v>9</v>
      </c>
      <c r="F2343" s="3" t="s">
        <v>1735</v>
      </c>
    </row>
    <row r="2344" ht="22.5" customHeight="1">
      <c r="A2344" s="2" t="s">
        <v>3017</v>
      </c>
      <c r="B2344" s="3" t="s">
        <v>1697</v>
      </c>
      <c r="C2344" s="3" t="s">
        <v>1734</v>
      </c>
      <c r="D2344" s="4">
        <v>45799.0</v>
      </c>
      <c r="E2344" s="3" t="s">
        <v>9</v>
      </c>
      <c r="F2344" s="3" t="s">
        <v>1735</v>
      </c>
    </row>
    <row r="2345" ht="22.5" customHeight="1">
      <c r="A2345" s="2" t="s">
        <v>3018</v>
      </c>
      <c r="B2345" s="3" t="s">
        <v>2167</v>
      </c>
      <c r="C2345" s="3" t="s">
        <v>2168</v>
      </c>
      <c r="D2345" s="4">
        <v>45806.0</v>
      </c>
      <c r="E2345" s="3" t="s">
        <v>9</v>
      </c>
      <c r="F2345" s="3" t="s">
        <v>2422</v>
      </c>
    </row>
    <row r="2346" ht="22.5" customHeight="1">
      <c r="A2346" s="2" t="s">
        <v>3019</v>
      </c>
      <c r="B2346" s="3" t="s">
        <v>161</v>
      </c>
      <c r="C2346" s="3" t="s">
        <v>288</v>
      </c>
      <c r="D2346" s="4">
        <v>45806.0</v>
      </c>
      <c r="E2346" s="3" t="s">
        <v>9</v>
      </c>
      <c r="F2346" s="3" t="s">
        <v>337</v>
      </c>
    </row>
    <row r="2347" ht="22.5" customHeight="1">
      <c r="A2347" s="2" t="s">
        <v>3020</v>
      </c>
      <c r="B2347" s="3" t="s">
        <v>161</v>
      </c>
      <c r="C2347" s="3" t="s">
        <v>3021</v>
      </c>
      <c r="D2347" s="4">
        <v>45825.0</v>
      </c>
      <c r="E2347" s="3" t="s">
        <v>9</v>
      </c>
      <c r="F2347" s="3" t="s">
        <v>337</v>
      </c>
    </row>
    <row r="2348" ht="22.5" customHeight="1">
      <c r="A2348" s="2" t="s">
        <v>3022</v>
      </c>
      <c r="B2348" s="3" t="s">
        <v>71</v>
      </c>
      <c r="C2348" s="3" t="s">
        <v>72</v>
      </c>
      <c r="D2348" s="4">
        <v>45818.0</v>
      </c>
      <c r="E2348" s="3" t="s">
        <v>9</v>
      </c>
      <c r="F2348" s="3" t="s">
        <v>73</v>
      </c>
    </row>
    <row r="2349" ht="22.5" customHeight="1">
      <c r="A2349" s="2" t="s">
        <v>3023</v>
      </c>
      <c r="B2349" s="3" t="s">
        <v>18</v>
      </c>
      <c r="C2349" s="3" t="s">
        <v>19</v>
      </c>
      <c r="D2349" s="4">
        <v>45812.0</v>
      </c>
      <c r="E2349" s="3" t="s">
        <v>9</v>
      </c>
      <c r="F2349" s="3" t="s">
        <v>1053</v>
      </c>
    </row>
    <row r="2350" ht="22.5" customHeight="1">
      <c r="A2350" s="2" t="s">
        <v>3024</v>
      </c>
      <c r="B2350" s="3" t="s">
        <v>60</v>
      </c>
      <c r="C2350" s="3" t="s">
        <v>986</v>
      </c>
      <c r="D2350" s="4">
        <v>45800.0</v>
      </c>
      <c r="E2350" s="3" t="s">
        <v>24</v>
      </c>
      <c r="F2350" s="3" t="s">
        <v>62</v>
      </c>
    </row>
    <row r="2351" ht="22.5" customHeight="1">
      <c r="A2351" s="2" t="s">
        <v>3025</v>
      </c>
      <c r="B2351" s="3" t="s">
        <v>60</v>
      </c>
      <c r="C2351" s="3" t="s">
        <v>986</v>
      </c>
      <c r="D2351" s="4">
        <v>45812.0</v>
      </c>
      <c r="E2351" s="3" t="s">
        <v>9</v>
      </c>
      <c r="F2351" s="3" t="s">
        <v>1749</v>
      </c>
    </row>
    <row r="2352" ht="22.5" customHeight="1">
      <c r="A2352" s="2" t="s">
        <v>3026</v>
      </c>
      <c r="B2352" s="3" t="s">
        <v>2156</v>
      </c>
      <c r="C2352" s="3" t="s">
        <v>3027</v>
      </c>
      <c r="D2352" s="4">
        <v>45825.0</v>
      </c>
      <c r="E2352" s="3" t="s">
        <v>9</v>
      </c>
      <c r="F2352" s="3" t="s">
        <v>2158</v>
      </c>
    </row>
    <row r="2353" ht="22.5" customHeight="1">
      <c r="A2353" s="2" t="s">
        <v>3028</v>
      </c>
      <c r="B2353" s="3" t="s">
        <v>3029</v>
      </c>
      <c r="C2353" s="3" t="s">
        <v>3030</v>
      </c>
      <c r="D2353" s="4">
        <v>45812.0</v>
      </c>
      <c r="E2353" s="3" t="s">
        <v>9</v>
      </c>
      <c r="F2353" s="3" t="s">
        <v>3031</v>
      </c>
    </row>
    <row r="2354" ht="22.5" customHeight="1">
      <c r="A2354" s="2" t="s">
        <v>3032</v>
      </c>
      <c r="B2354" s="3" t="s">
        <v>3029</v>
      </c>
      <c r="C2354" s="3" t="s">
        <v>3030</v>
      </c>
      <c r="D2354" s="4">
        <v>45819.0</v>
      </c>
      <c r="E2354" s="3" t="s">
        <v>9</v>
      </c>
      <c r="F2354" s="3" t="s">
        <v>3031</v>
      </c>
    </row>
    <row r="2355" ht="22.5" customHeight="1">
      <c r="A2355" s="2" t="s">
        <v>3033</v>
      </c>
      <c r="B2355" s="3" t="s">
        <v>3029</v>
      </c>
      <c r="C2355" s="3" t="s">
        <v>3030</v>
      </c>
      <c r="D2355" s="4">
        <v>45826.0</v>
      </c>
      <c r="E2355" s="3" t="s">
        <v>9</v>
      </c>
      <c r="F2355" s="3" t="s">
        <v>3031</v>
      </c>
    </row>
    <row r="2356" ht="22.5" customHeight="1">
      <c r="A2356" s="2" t="s">
        <v>3034</v>
      </c>
      <c r="B2356" s="3" t="s">
        <v>2474</v>
      </c>
      <c r="C2356" s="3" t="s">
        <v>2620</v>
      </c>
      <c r="D2356" s="4">
        <v>45799.0</v>
      </c>
      <c r="E2356" s="3" t="s">
        <v>9</v>
      </c>
      <c r="F2356" s="3" t="s">
        <v>2476</v>
      </c>
    </row>
    <row r="2357" ht="22.5" customHeight="1">
      <c r="A2357" s="2" t="s">
        <v>3035</v>
      </c>
      <c r="B2357" s="3" t="s">
        <v>2474</v>
      </c>
      <c r="C2357" s="3" t="s">
        <v>2620</v>
      </c>
      <c r="D2357" s="4">
        <v>45806.0</v>
      </c>
      <c r="E2357" s="3" t="s">
        <v>9</v>
      </c>
      <c r="F2357" s="3" t="s">
        <v>2476</v>
      </c>
    </row>
    <row r="2358" ht="22.5" customHeight="1">
      <c r="A2358" s="2" t="s">
        <v>3036</v>
      </c>
      <c r="B2358" s="3" t="s">
        <v>3037</v>
      </c>
      <c r="C2358" s="3" t="s">
        <v>3038</v>
      </c>
      <c r="D2358" s="4">
        <v>45812.0</v>
      </c>
      <c r="E2358" s="3" t="s">
        <v>9</v>
      </c>
      <c r="F2358" s="3" t="s">
        <v>3039</v>
      </c>
    </row>
    <row r="2359" ht="22.5" customHeight="1">
      <c r="A2359" s="2" t="s">
        <v>3040</v>
      </c>
      <c r="B2359" s="3" t="s">
        <v>573</v>
      </c>
      <c r="C2359" s="3" t="s">
        <v>1313</v>
      </c>
      <c r="D2359" s="4">
        <v>45825.0</v>
      </c>
      <c r="E2359" s="3" t="s">
        <v>24</v>
      </c>
      <c r="F2359" s="3" t="s">
        <v>1364</v>
      </c>
    </row>
    <row r="2360" ht="22.5" customHeight="1">
      <c r="A2360" s="2" t="s">
        <v>3041</v>
      </c>
      <c r="B2360" s="3" t="s">
        <v>3037</v>
      </c>
      <c r="C2360" s="3" t="s">
        <v>3038</v>
      </c>
      <c r="D2360" s="4">
        <v>45819.0</v>
      </c>
      <c r="E2360" s="3" t="s">
        <v>9</v>
      </c>
      <c r="F2360" s="3" t="s">
        <v>3039</v>
      </c>
    </row>
    <row r="2361" ht="22.5" customHeight="1">
      <c r="A2361" s="2" t="s">
        <v>3042</v>
      </c>
      <c r="B2361" s="3" t="s">
        <v>105</v>
      </c>
      <c r="C2361" s="3" t="s">
        <v>428</v>
      </c>
      <c r="D2361" s="4">
        <v>45806.0</v>
      </c>
      <c r="E2361" s="3" t="s">
        <v>9</v>
      </c>
      <c r="F2361" s="3" t="s">
        <v>151</v>
      </c>
    </row>
    <row r="2362" ht="22.5" customHeight="1">
      <c r="A2362" s="2" t="s">
        <v>3043</v>
      </c>
      <c r="B2362" s="3" t="s">
        <v>1767</v>
      </c>
      <c r="C2362" s="3" t="s">
        <v>1768</v>
      </c>
      <c r="D2362" s="4">
        <v>45806.0</v>
      </c>
      <c r="E2362" s="3" t="s">
        <v>9</v>
      </c>
      <c r="F2362" s="3" t="s">
        <v>2388</v>
      </c>
    </row>
    <row r="2363" ht="22.5" customHeight="1">
      <c r="A2363" s="2" t="s">
        <v>3044</v>
      </c>
      <c r="B2363" s="3" t="s">
        <v>39</v>
      </c>
      <c r="C2363" s="3" t="s">
        <v>40</v>
      </c>
      <c r="D2363" s="4">
        <v>45825.0</v>
      </c>
      <c r="E2363" s="3" t="s">
        <v>9</v>
      </c>
      <c r="F2363" s="3" t="s">
        <v>525</v>
      </c>
    </row>
    <row r="2364" ht="22.5" customHeight="1">
      <c r="A2364" s="2" t="s">
        <v>3045</v>
      </c>
      <c r="B2364" s="3" t="s">
        <v>55</v>
      </c>
      <c r="C2364" s="3" t="s">
        <v>140</v>
      </c>
      <c r="D2364" s="4">
        <v>45800.0</v>
      </c>
      <c r="E2364" s="3" t="s">
        <v>24</v>
      </c>
      <c r="F2364" s="3" t="s">
        <v>58</v>
      </c>
    </row>
    <row r="2365" ht="22.5" customHeight="1">
      <c r="A2365" s="2" t="s">
        <v>3046</v>
      </c>
      <c r="B2365" s="3" t="s">
        <v>2663</v>
      </c>
      <c r="C2365" s="3" t="s">
        <v>2664</v>
      </c>
      <c r="D2365" s="4">
        <v>45812.0</v>
      </c>
      <c r="E2365" s="3" t="s">
        <v>9</v>
      </c>
      <c r="F2365" s="3" t="s">
        <v>2665</v>
      </c>
    </row>
    <row r="2366" ht="22.5" customHeight="1">
      <c r="A2366" s="2" t="s">
        <v>3047</v>
      </c>
      <c r="B2366" s="3" t="s">
        <v>109</v>
      </c>
      <c r="C2366" s="3" t="s">
        <v>582</v>
      </c>
      <c r="D2366" s="4">
        <v>45818.0</v>
      </c>
      <c r="E2366" s="3" t="s">
        <v>9</v>
      </c>
      <c r="F2366" s="3" t="s">
        <v>583</v>
      </c>
    </row>
    <row r="2367" ht="22.5" customHeight="1">
      <c r="A2367" s="2" t="s">
        <v>3048</v>
      </c>
      <c r="B2367" s="3" t="s">
        <v>109</v>
      </c>
      <c r="C2367" s="3" t="s">
        <v>582</v>
      </c>
      <c r="D2367" s="4">
        <v>45825.0</v>
      </c>
      <c r="E2367" s="3" t="s">
        <v>9</v>
      </c>
      <c r="F2367" s="3" t="s">
        <v>583</v>
      </c>
    </row>
    <row r="2368" ht="22.5" customHeight="1">
      <c r="A2368" s="2" t="s">
        <v>3049</v>
      </c>
      <c r="B2368" s="3" t="s">
        <v>1599</v>
      </c>
      <c r="C2368" s="3" t="s">
        <v>1600</v>
      </c>
      <c r="D2368" s="4">
        <v>45825.0</v>
      </c>
      <c r="E2368" s="3" t="s">
        <v>9</v>
      </c>
      <c r="F2368" s="3" t="s">
        <v>1601</v>
      </c>
    </row>
    <row r="2369" ht="22.5" customHeight="1">
      <c r="A2369" s="2" t="s">
        <v>3050</v>
      </c>
      <c r="B2369" s="3" t="s">
        <v>269</v>
      </c>
      <c r="C2369" s="3" t="s">
        <v>270</v>
      </c>
      <c r="D2369" s="4">
        <v>45804.0</v>
      </c>
      <c r="E2369" s="3" t="s">
        <v>9</v>
      </c>
      <c r="F2369" s="3" t="s">
        <v>2024</v>
      </c>
    </row>
    <row r="2370" ht="22.5" customHeight="1">
      <c r="A2370" s="2" t="s">
        <v>3051</v>
      </c>
      <c r="B2370" s="3" t="s">
        <v>269</v>
      </c>
      <c r="C2370" s="3" t="s">
        <v>270</v>
      </c>
      <c r="D2370" s="4">
        <v>45805.0</v>
      </c>
      <c r="E2370" s="3" t="s">
        <v>9</v>
      </c>
      <c r="F2370" s="3" t="s">
        <v>2024</v>
      </c>
    </row>
    <row r="2371" ht="22.5" customHeight="1">
      <c r="A2371" s="2" t="s">
        <v>3052</v>
      </c>
      <c r="B2371" s="3" t="s">
        <v>269</v>
      </c>
      <c r="C2371" s="3" t="s">
        <v>3053</v>
      </c>
      <c r="D2371" s="4">
        <v>45806.0</v>
      </c>
      <c r="E2371" s="3" t="s">
        <v>9</v>
      </c>
      <c r="F2371" s="3" t="s">
        <v>2024</v>
      </c>
    </row>
    <row r="2372" ht="22.5" customHeight="1">
      <c r="A2372" s="2" t="s">
        <v>3054</v>
      </c>
      <c r="B2372" s="3" t="s">
        <v>970</v>
      </c>
      <c r="C2372" s="3" t="s">
        <v>1169</v>
      </c>
      <c r="D2372" s="4">
        <v>45799.0</v>
      </c>
      <c r="E2372" s="3" t="s">
        <v>9</v>
      </c>
      <c r="F2372" s="3" t="s">
        <v>972</v>
      </c>
    </row>
    <row r="2373" ht="22.5" customHeight="1">
      <c r="A2373" s="2" t="s">
        <v>3055</v>
      </c>
      <c r="B2373" s="3" t="s">
        <v>2050</v>
      </c>
      <c r="C2373" s="3" t="s">
        <v>2051</v>
      </c>
      <c r="D2373" s="4">
        <v>45805.0</v>
      </c>
      <c r="E2373" s="3" t="s">
        <v>9</v>
      </c>
      <c r="F2373" s="3" t="s">
        <v>2052</v>
      </c>
    </row>
    <row r="2374" ht="22.5" customHeight="1">
      <c r="A2374" s="2" t="s">
        <v>3056</v>
      </c>
      <c r="B2374" s="3" t="s">
        <v>174</v>
      </c>
      <c r="C2374" s="3" t="s">
        <v>204</v>
      </c>
      <c r="D2374" s="4">
        <v>45812.0</v>
      </c>
      <c r="E2374" s="3" t="s">
        <v>9</v>
      </c>
      <c r="F2374" s="3" t="s">
        <v>205</v>
      </c>
    </row>
    <row r="2375" ht="22.5" customHeight="1">
      <c r="A2375" s="2" t="s">
        <v>3057</v>
      </c>
      <c r="B2375" s="3" t="s">
        <v>1697</v>
      </c>
      <c r="C2375" s="3" t="s">
        <v>1797</v>
      </c>
      <c r="D2375" s="4">
        <v>45805.0</v>
      </c>
      <c r="E2375" s="3" t="s">
        <v>9</v>
      </c>
      <c r="F2375" s="3" t="s">
        <v>1735</v>
      </c>
    </row>
    <row r="2376" ht="22.5" customHeight="1">
      <c r="A2376" s="2" t="s">
        <v>3058</v>
      </c>
      <c r="B2376" s="3" t="s">
        <v>1697</v>
      </c>
      <c r="C2376" s="3" t="s">
        <v>1797</v>
      </c>
      <c r="D2376" s="4">
        <v>45806.0</v>
      </c>
      <c r="E2376" s="3" t="s">
        <v>9</v>
      </c>
      <c r="F2376" s="3" t="s">
        <v>1735</v>
      </c>
    </row>
    <row r="2377" ht="22.5" customHeight="1">
      <c r="A2377" s="2" t="s">
        <v>3059</v>
      </c>
      <c r="B2377" s="3" t="s">
        <v>2325</v>
      </c>
      <c r="C2377" s="3" t="s">
        <v>2326</v>
      </c>
      <c r="D2377" s="4">
        <v>45800.0</v>
      </c>
      <c r="E2377" s="3" t="s">
        <v>24</v>
      </c>
      <c r="F2377" s="3" t="s">
        <v>2516</v>
      </c>
    </row>
    <row r="2378" ht="22.5" customHeight="1">
      <c r="A2378" s="2" t="s">
        <v>3060</v>
      </c>
      <c r="B2378" s="3" t="s">
        <v>192</v>
      </c>
      <c r="C2378" s="3" t="s">
        <v>3061</v>
      </c>
      <c r="D2378" s="4">
        <v>45805.0</v>
      </c>
      <c r="E2378" s="3" t="s">
        <v>9</v>
      </c>
      <c r="F2378" s="3" t="s">
        <v>796</v>
      </c>
    </row>
    <row r="2379" ht="22.5" customHeight="1">
      <c r="A2379" s="2" t="s">
        <v>3062</v>
      </c>
      <c r="B2379" s="3" t="s">
        <v>2156</v>
      </c>
      <c r="C2379" s="3" t="s">
        <v>3063</v>
      </c>
      <c r="D2379" s="4">
        <v>45800.0</v>
      </c>
      <c r="E2379" s="3" t="s">
        <v>9</v>
      </c>
      <c r="F2379" s="3" t="s">
        <v>2158</v>
      </c>
    </row>
    <row r="2380" ht="22.5" customHeight="1">
      <c r="A2380" s="2" t="s">
        <v>3064</v>
      </c>
      <c r="B2380" s="3" t="s">
        <v>3065</v>
      </c>
      <c r="C2380" s="3" t="s">
        <v>3066</v>
      </c>
      <c r="D2380" s="4">
        <v>45800.0</v>
      </c>
      <c r="E2380" s="3" t="s">
        <v>24</v>
      </c>
      <c r="F2380" s="3" t="s">
        <v>2516</v>
      </c>
    </row>
    <row r="2381" ht="22.5" customHeight="1">
      <c r="A2381" s="2" t="s">
        <v>3067</v>
      </c>
      <c r="B2381" s="3" t="s">
        <v>136</v>
      </c>
      <c r="C2381" s="3" t="s">
        <v>256</v>
      </c>
      <c r="D2381" s="4">
        <v>45800.0</v>
      </c>
      <c r="E2381" s="3" t="s">
        <v>9</v>
      </c>
      <c r="F2381" s="3" t="s">
        <v>138</v>
      </c>
    </row>
    <row r="2382" ht="22.5" customHeight="1">
      <c r="A2382" s="2" t="s">
        <v>3068</v>
      </c>
      <c r="B2382" s="3" t="s">
        <v>269</v>
      </c>
      <c r="C2382" s="3" t="s">
        <v>270</v>
      </c>
      <c r="D2382" s="4">
        <v>45811.0</v>
      </c>
      <c r="E2382" s="3" t="s">
        <v>9</v>
      </c>
      <c r="F2382" s="3" t="s">
        <v>2024</v>
      </c>
    </row>
    <row r="2383" ht="22.5" customHeight="1">
      <c r="A2383" s="2" t="s">
        <v>3069</v>
      </c>
      <c r="B2383" s="3" t="s">
        <v>269</v>
      </c>
      <c r="C2383" s="3" t="s">
        <v>270</v>
      </c>
      <c r="D2383" s="4">
        <v>45812.0</v>
      </c>
      <c r="E2383" s="3" t="s">
        <v>9</v>
      </c>
      <c r="F2383" s="3" t="s">
        <v>2024</v>
      </c>
    </row>
    <row r="2384" ht="22.5" customHeight="1">
      <c r="A2384" s="2" t="s">
        <v>3070</v>
      </c>
      <c r="B2384" s="3" t="s">
        <v>269</v>
      </c>
      <c r="C2384" s="3" t="s">
        <v>270</v>
      </c>
      <c r="D2384" s="4">
        <v>45818.0</v>
      </c>
      <c r="E2384" s="3" t="s">
        <v>9</v>
      </c>
      <c r="F2384" s="3" t="s">
        <v>2024</v>
      </c>
    </row>
    <row r="2385" ht="22.5" customHeight="1">
      <c r="A2385" s="2" t="s">
        <v>3071</v>
      </c>
      <c r="B2385" s="3" t="s">
        <v>269</v>
      </c>
      <c r="C2385" s="3" t="s">
        <v>270</v>
      </c>
      <c r="D2385" s="4">
        <v>45819.0</v>
      </c>
      <c r="E2385" s="3" t="s">
        <v>9</v>
      </c>
      <c r="F2385" s="3" t="s">
        <v>2024</v>
      </c>
    </row>
    <row r="2386" ht="22.5" customHeight="1">
      <c r="A2386" s="2" t="s">
        <v>3072</v>
      </c>
      <c r="B2386" s="3" t="s">
        <v>248</v>
      </c>
      <c r="C2386" s="3" t="s">
        <v>249</v>
      </c>
      <c r="D2386" s="4">
        <v>45825.0</v>
      </c>
      <c r="E2386" s="3" t="s">
        <v>9</v>
      </c>
      <c r="F2386" s="3" t="s">
        <v>250</v>
      </c>
    </row>
    <row r="2387" ht="22.5" customHeight="1">
      <c r="A2387" s="2" t="s">
        <v>3073</v>
      </c>
      <c r="B2387" s="3" t="s">
        <v>60</v>
      </c>
      <c r="C2387" s="3" t="s">
        <v>986</v>
      </c>
      <c r="D2387" s="4">
        <v>45805.0</v>
      </c>
      <c r="E2387" s="3" t="s">
        <v>9</v>
      </c>
      <c r="F2387" s="3" t="s">
        <v>1749</v>
      </c>
    </row>
    <row r="2388" ht="22.5" customHeight="1">
      <c r="A2388" s="2" t="s">
        <v>3074</v>
      </c>
      <c r="B2388" s="3" t="s">
        <v>77</v>
      </c>
      <c r="C2388" s="3" t="s">
        <v>407</v>
      </c>
      <c r="D2388" s="4">
        <v>45806.0</v>
      </c>
      <c r="E2388" s="3" t="s">
        <v>9</v>
      </c>
      <c r="F2388" s="3" t="s">
        <v>79</v>
      </c>
    </row>
    <row r="2389" ht="22.5" customHeight="1">
      <c r="A2389" s="2" t="s">
        <v>3075</v>
      </c>
      <c r="B2389" s="3" t="s">
        <v>77</v>
      </c>
      <c r="C2389" s="3" t="s">
        <v>407</v>
      </c>
      <c r="D2389" s="4">
        <v>45812.0</v>
      </c>
      <c r="E2389" s="3" t="s">
        <v>9</v>
      </c>
      <c r="F2389" s="3" t="s">
        <v>79</v>
      </c>
    </row>
    <row r="2390" ht="22.5" customHeight="1">
      <c r="A2390" s="2" t="s">
        <v>3076</v>
      </c>
      <c r="B2390" s="3" t="s">
        <v>105</v>
      </c>
      <c r="C2390" s="3" t="s">
        <v>1032</v>
      </c>
      <c r="D2390" s="4">
        <v>45825.0</v>
      </c>
      <c r="E2390" s="3" t="s">
        <v>9</v>
      </c>
      <c r="F2390" s="3" t="s">
        <v>151</v>
      </c>
    </row>
    <row r="2391" ht="22.5" customHeight="1">
      <c r="A2391" s="2" t="s">
        <v>3077</v>
      </c>
      <c r="B2391" s="3" t="s">
        <v>970</v>
      </c>
      <c r="C2391" s="3" t="s">
        <v>1169</v>
      </c>
      <c r="D2391" s="4">
        <v>45805.0</v>
      </c>
      <c r="E2391" s="3" t="s">
        <v>9</v>
      </c>
      <c r="F2391" s="3" t="s">
        <v>972</v>
      </c>
    </row>
    <row r="2392" ht="22.5" customHeight="1">
      <c r="A2392" s="2" t="s">
        <v>3078</v>
      </c>
      <c r="B2392" s="3" t="s">
        <v>970</v>
      </c>
      <c r="C2392" s="3" t="s">
        <v>1169</v>
      </c>
      <c r="D2392" s="4">
        <v>45806.0</v>
      </c>
      <c r="E2392" s="3" t="s">
        <v>9</v>
      </c>
      <c r="F2392" s="3" t="s">
        <v>972</v>
      </c>
    </row>
    <row r="2393" ht="22.5" customHeight="1">
      <c r="A2393" s="2" t="s">
        <v>3079</v>
      </c>
      <c r="B2393" s="3" t="s">
        <v>970</v>
      </c>
      <c r="C2393" s="3" t="s">
        <v>1169</v>
      </c>
      <c r="D2393" s="4">
        <v>45812.0</v>
      </c>
      <c r="E2393" s="3" t="s">
        <v>9</v>
      </c>
      <c r="F2393" s="3" t="s">
        <v>972</v>
      </c>
    </row>
    <row r="2394" ht="22.5" customHeight="1">
      <c r="A2394" s="2" t="s">
        <v>3080</v>
      </c>
      <c r="B2394" s="3" t="s">
        <v>295</v>
      </c>
      <c r="C2394" s="3" t="s">
        <v>296</v>
      </c>
      <c r="D2394" s="4">
        <v>45804.0</v>
      </c>
      <c r="E2394" s="3" t="s">
        <v>24</v>
      </c>
      <c r="F2394" s="3" t="s">
        <v>503</v>
      </c>
    </row>
    <row r="2395" ht="22.5" customHeight="1">
      <c r="A2395" s="2" t="s">
        <v>3081</v>
      </c>
      <c r="B2395" s="3" t="s">
        <v>2156</v>
      </c>
      <c r="C2395" s="3" t="s">
        <v>2157</v>
      </c>
      <c r="D2395" s="4">
        <v>45813.0</v>
      </c>
      <c r="E2395" s="3" t="s">
        <v>9</v>
      </c>
      <c r="F2395" s="3" t="s">
        <v>2158</v>
      </c>
    </row>
    <row r="2396" ht="22.5" customHeight="1">
      <c r="A2396" s="2" t="s">
        <v>3082</v>
      </c>
      <c r="B2396" s="3" t="s">
        <v>136</v>
      </c>
      <c r="C2396" s="3" t="s">
        <v>137</v>
      </c>
      <c r="D2396" s="4">
        <v>45803.0</v>
      </c>
      <c r="E2396" s="3" t="s">
        <v>57</v>
      </c>
      <c r="F2396" s="3" t="s">
        <v>412</v>
      </c>
    </row>
    <row r="2397" ht="22.5" customHeight="1">
      <c r="A2397" s="2" t="s">
        <v>3083</v>
      </c>
      <c r="B2397" s="3" t="s">
        <v>2547</v>
      </c>
      <c r="C2397" s="3" t="s">
        <v>2551</v>
      </c>
      <c r="D2397" s="4">
        <v>45820.0</v>
      </c>
      <c r="E2397" s="3" t="s">
        <v>24</v>
      </c>
      <c r="F2397" s="3" t="s">
        <v>2549</v>
      </c>
    </row>
    <row r="2398" ht="22.5" customHeight="1">
      <c r="A2398" s="2" t="s">
        <v>3084</v>
      </c>
      <c r="B2398" s="3" t="s">
        <v>269</v>
      </c>
      <c r="C2398" s="3" t="s">
        <v>270</v>
      </c>
      <c r="D2398" s="4">
        <v>45804.0</v>
      </c>
      <c r="E2398" s="3" t="s">
        <v>9</v>
      </c>
      <c r="F2398" s="3" t="s">
        <v>2024</v>
      </c>
    </row>
    <row r="2399" ht="22.5" customHeight="1">
      <c r="A2399" s="2" t="s">
        <v>3085</v>
      </c>
      <c r="B2399" s="3" t="s">
        <v>269</v>
      </c>
      <c r="C2399" s="3" t="s">
        <v>270</v>
      </c>
      <c r="D2399" s="4">
        <v>45804.0</v>
      </c>
      <c r="E2399" s="3" t="s">
        <v>9</v>
      </c>
      <c r="F2399" s="3" t="s">
        <v>2024</v>
      </c>
    </row>
    <row r="2400" ht="22.5" customHeight="1">
      <c r="A2400" s="2" t="s">
        <v>3086</v>
      </c>
      <c r="B2400" s="3" t="s">
        <v>248</v>
      </c>
      <c r="C2400" s="3" t="s">
        <v>249</v>
      </c>
      <c r="D2400" s="4">
        <v>45804.0</v>
      </c>
      <c r="E2400" s="3" t="s">
        <v>9</v>
      </c>
      <c r="F2400" s="3" t="s">
        <v>250</v>
      </c>
    </row>
    <row r="2401" ht="22.5" customHeight="1">
      <c r="A2401" s="2" t="s">
        <v>3087</v>
      </c>
      <c r="B2401" s="3" t="s">
        <v>174</v>
      </c>
      <c r="C2401" s="3" t="s">
        <v>204</v>
      </c>
      <c r="D2401" s="4">
        <v>45813.0</v>
      </c>
      <c r="E2401" s="3" t="s">
        <v>9</v>
      </c>
      <c r="F2401" s="3" t="s">
        <v>205</v>
      </c>
    </row>
    <row r="2402" ht="22.5" customHeight="1">
      <c r="A2402" s="2" t="s">
        <v>3088</v>
      </c>
      <c r="B2402" s="3" t="s">
        <v>2587</v>
      </c>
      <c r="C2402" s="3" t="s">
        <v>2588</v>
      </c>
      <c r="D2402" s="4">
        <v>45812.0</v>
      </c>
      <c r="E2402" s="3" t="s">
        <v>9</v>
      </c>
      <c r="F2402" s="3" t="s">
        <v>2589</v>
      </c>
    </row>
    <row r="2403" ht="22.5" customHeight="1">
      <c r="A2403" s="2" t="s">
        <v>3089</v>
      </c>
      <c r="B2403" s="3" t="s">
        <v>2587</v>
      </c>
      <c r="C2403" s="3" t="s">
        <v>2588</v>
      </c>
      <c r="D2403" s="4">
        <v>45819.0</v>
      </c>
      <c r="E2403" s="3" t="s">
        <v>9</v>
      </c>
      <c r="F2403" s="3" t="s">
        <v>2589</v>
      </c>
    </row>
    <row r="2404" ht="22.5" customHeight="1">
      <c r="A2404" s="2" t="s">
        <v>3090</v>
      </c>
      <c r="B2404" s="3" t="s">
        <v>183</v>
      </c>
      <c r="C2404" s="3" t="s">
        <v>184</v>
      </c>
      <c r="D2404" s="4">
        <v>45819.0</v>
      </c>
      <c r="E2404" s="3" t="s">
        <v>9</v>
      </c>
      <c r="F2404" s="3" t="s">
        <v>185</v>
      </c>
    </row>
    <row r="2405" ht="22.5" customHeight="1">
      <c r="A2405" s="2" t="s">
        <v>3091</v>
      </c>
      <c r="B2405" s="3" t="s">
        <v>22</v>
      </c>
      <c r="C2405" s="3" t="s">
        <v>31</v>
      </c>
      <c r="D2405" s="4">
        <v>45825.0</v>
      </c>
      <c r="E2405" s="3" t="s">
        <v>9</v>
      </c>
      <c r="F2405" s="3" t="s">
        <v>327</v>
      </c>
    </row>
    <row r="2406" ht="22.5" customHeight="1">
      <c r="A2406" s="2" t="s">
        <v>3092</v>
      </c>
      <c r="B2406" s="3" t="s">
        <v>3037</v>
      </c>
      <c r="C2406" s="3" t="s">
        <v>3093</v>
      </c>
      <c r="D2406" s="4">
        <v>45826.0</v>
      </c>
      <c r="E2406" s="3" t="s">
        <v>9</v>
      </c>
      <c r="F2406" s="3" t="s">
        <v>3039</v>
      </c>
    </row>
    <row r="2407" ht="22.5" customHeight="1">
      <c r="A2407" s="2" t="s">
        <v>3094</v>
      </c>
      <c r="B2407" s="3" t="s">
        <v>2167</v>
      </c>
      <c r="C2407" s="3" t="s">
        <v>2815</v>
      </c>
      <c r="D2407" s="4">
        <v>45805.0</v>
      </c>
      <c r="E2407" s="3" t="s">
        <v>9</v>
      </c>
      <c r="F2407" s="3" t="s">
        <v>3095</v>
      </c>
    </row>
    <row r="2408" ht="22.5" customHeight="1">
      <c r="A2408" s="2" t="s">
        <v>3096</v>
      </c>
      <c r="B2408" s="3" t="s">
        <v>83</v>
      </c>
      <c r="C2408" s="3" t="s">
        <v>84</v>
      </c>
      <c r="D2408" s="4">
        <v>45806.0</v>
      </c>
      <c r="E2408" s="3" t="s">
        <v>24</v>
      </c>
      <c r="F2408" s="3" t="s">
        <v>88</v>
      </c>
    </row>
    <row r="2409" ht="22.5" customHeight="1">
      <c r="A2409" s="2" t="s">
        <v>3097</v>
      </c>
      <c r="B2409" s="3" t="s">
        <v>83</v>
      </c>
      <c r="C2409" s="3" t="s">
        <v>84</v>
      </c>
      <c r="D2409" s="4">
        <v>45825.0</v>
      </c>
      <c r="E2409" s="3" t="s">
        <v>9</v>
      </c>
      <c r="F2409" s="3" t="s">
        <v>312</v>
      </c>
    </row>
    <row r="2410" ht="22.5" customHeight="1">
      <c r="A2410" s="2" t="s">
        <v>3098</v>
      </c>
      <c r="B2410" s="3" t="s">
        <v>1536</v>
      </c>
      <c r="C2410" s="3" t="s">
        <v>1537</v>
      </c>
      <c r="D2410" s="4">
        <v>45825.0</v>
      </c>
      <c r="E2410" s="3" t="s">
        <v>9</v>
      </c>
      <c r="F2410" s="3" t="s">
        <v>1650</v>
      </c>
    </row>
    <row r="2411" ht="22.5" customHeight="1">
      <c r="A2411" s="2" t="s">
        <v>3099</v>
      </c>
      <c r="B2411" s="3" t="s">
        <v>18</v>
      </c>
      <c r="C2411" s="3" t="s">
        <v>19</v>
      </c>
      <c r="D2411" s="4">
        <v>45819.0</v>
      </c>
      <c r="E2411" s="3" t="s">
        <v>9</v>
      </c>
      <c r="F2411" s="3" t="s">
        <v>1053</v>
      </c>
    </row>
    <row r="2412" ht="22.5" customHeight="1">
      <c r="A2412" s="2" t="s">
        <v>3100</v>
      </c>
      <c r="B2412" s="3" t="s">
        <v>295</v>
      </c>
      <c r="C2412" s="3" t="s">
        <v>299</v>
      </c>
      <c r="D2412" s="4">
        <v>45805.0</v>
      </c>
      <c r="E2412" s="3" t="s">
        <v>24</v>
      </c>
      <c r="F2412" s="3" t="s">
        <v>503</v>
      </c>
    </row>
    <row r="2413" ht="22.5" customHeight="1">
      <c r="A2413" s="2" t="s">
        <v>3101</v>
      </c>
      <c r="B2413" s="3" t="s">
        <v>970</v>
      </c>
      <c r="C2413" s="3" t="s">
        <v>1169</v>
      </c>
      <c r="D2413" s="4">
        <v>45813.0</v>
      </c>
      <c r="E2413" s="3" t="s">
        <v>9</v>
      </c>
      <c r="F2413" s="3" t="s">
        <v>972</v>
      </c>
    </row>
    <row r="2414" ht="22.5" customHeight="1">
      <c r="A2414" s="2" t="s">
        <v>3102</v>
      </c>
      <c r="B2414" s="3" t="s">
        <v>105</v>
      </c>
      <c r="C2414" s="3" t="s">
        <v>428</v>
      </c>
      <c r="D2414" s="4">
        <v>45825.0</v>
      </c>
      <c r="E2414" s="3" t="s">
        <v>9</v>
      </c>
      <c r="F2414" s="3" t="s">
        <v>151</v>
      </c>
    </row>
    <row r="2415" ht="22.5" customHeight="1">
      <c r="A2415" s="2" t="s">
        <v>3103</v>
      </c>
      <c r="B2415" s="3" t="s">
        <v>27</v>
      </c>
      <c r="C2415" s="3" t="s">
        <v>673</v>
      </c>
      <c r="D2415" s="4">
        <v>45825.0</v>
      </c>
      <c r="E2415" s="3" t="s">
        <v>9</v>
      </c>
      <c r="F2415" s="3" t="s">
        <v>29</v>
      </c>
    </row>
    <row r="2416" ht="22.5" customHeight="1">
      <c r="A2416" s="2" t="s">
        <v>3104</v>
      </c>
      <c r="B2416" s="3" t="s">
        <v>2663</v>
      </c>
      <c r="C2416" s="3" t="s">
        <v>2664</v>
      </c>
      <c r="D2416" s="4">
        <v>45819.0</v>
      </c>
      <c r="E2416" s="3" t="s">
        <v>9</v>
      </c>
      <c r="F2416" s="3" t="s">
        <v>2665</v>
      </c>
    </row>
    <row r="2417" ht="22.5" customHeight="1">
      <c r="A2417" s="2" t="s">
        <v>3105</v>
      </c>
      <c r="B2417" s="3" t="s">
        <v>60</v>
      </c>
      <c r="C2417" s="3" t="s">
        <v>61</v>
      </c>
      <c r="D2417" s="4">
        <v>45819.0</v>
      </c>
      <c r="E2417" s="3" t="s">
        <v>9</v>
      </c>
      <c r="F2417" s="3" t="s">
        <v>62</v>
      </c>
    </row>
    <row r="2418" ht="22.5" customHeight="1">
      <c r="A2418" s="2" t="s">
        <v>3106</v>
      </c>
      <c r="B2418" s="3" t="s">
        <v>60</v>
      </c>
      <c r="C2418" s="3" t="s">
        <v>61</v>
      </c>
      <c r="D2418" s="4">
        <v>45826.0</v>
      </c>
      <c r="E2418" s="3" t="s">
        <v>9</v>
      </c>
      <c r="F2418" s="3" t="s">
        <v>62</v>
      </c>
    </row>
    <row r="2419" ht="22.5" customHeight="1">
      <c r="A2419" s="2" t="s">
        <v>3107</v>
      </c>
      <c r="B2419" s="3" t="s">
        <v>60</v>
      </c>
      <c r="C2419" s="3" t="s">
        <v>61</v>
      </c>
      <c r="D2419" s="4">
        <v>45833.0</v>
      </c>
      <c r="E2419" s="3" t="s">
        <v>9</v>
      </c>
      <c r="F2419" s="3" t="s">
        <v>62</v>
      </c>
    </row>
    <row r="2420" ht="22.5" customHeight="1">
      <c r="A2420" s="2" t="s">
        <v>3108</v>
      </c>
      <c r="B2420" s="3" t="s">
        <v>55</v>
      </c>
      <c r="C2420" s="3" t="s">
        <v>140</v>
      </c>
      <c r="D2420" s="4">
        <v>45819.0</v>
      </c>
      <c r="E2420" s="3" t="s">
        <v>9</v>
      </c>
      <c r="F2420" s="3" t="s">
        <v>58</v>
      </c>
    </row>
    <row r="2421" ht="22.5" customHeight="1">
      <c r="A2421" s="2" t="s">
        <v>3109</v>
      </c>
      <c r="B2421" s="3" t="s">
        <v>55</v>
      </c>
      <c r="C2421" s="3" t="s">
        <v>140</v>
      </c>
      <c r="D2421" s="4">
        <v>45826.0</v>
      </c>
      <c r="E2421" s="3" t="s">
        <v>9</v>
      </c>
      <c r="F2421" s="3" t="s">
        <v>58</v>
      </c>
    </row>
    <row r="2422" ht="22.5" customHeight="1">
      <c r="A2422" s="2" t="s">
        <v>3110</v>
      </c>
      <c r="B2422" s="3" t="s">
        <v>2474</v>
      </c>
      <c r="C2422" s="3" t="s">
        <v>2620</v>
      </c>
      <c r="D2422" s="4">
        <v>45820.0</v>
      </c>
      <c r="E2422" s="3" t="s">
        <v>9</v>
      </c>
      <c r="F2422" s="3" t="s">
        <v>2476</v>
      </c>
    </row>
    <row r="2423" ht="22.5" customHeight="1">
      <c r="A2423" s="2" t="s">
        <v>3111</v>
      </c>
      <c r="B2423" s="3" t="s">
        <v>2663</v>
      </c>
      <c r="C2423" s="3" t="s">
        <v>2664</v>
      </c>
      <c r="D2423" s="4">
        <v>45826.0</v>
      </c>
      <c r="E2423" s="3" t="s">
        <v>9</v>
      </c>
      <c r="F2423" s="3" t="s">
        <v>2665</v>
      </c>
    </row>
    <row r="2424" ht="22.5" customHeight="1">
      <c r="A2424" s="2" t="s">
        <v>3112</v>
      </c>
      <c r="B2424" s="3" t="s">
        <v>55</v>
      </c>
      <c r="C2424" s="3" t="s">
        <v>2557</v>
      </c>
      <c r="D2424" s="4">
        <v>45812.0</v>
      </c>
      <c r="E2424" s="3" t="s">
        <v>9</v>
      </c>
      <c r="F2424" s="3" t="s">
        <v>58</v>
      </c>
    </row>
    <row r="2425" ht="22.5" customHeight="1">
      <c r="A2425" s="2" t="s">
        <v>3113</v>
      </c>
      <c r="B2425" s="3" t="s">
        <v>161</v>
      </c>
      <c r="C2425" s="3" t="s">
        <v>288</v>
      </c>
      <c r="D2425" s="4">
        <v>45825.0</v>
      </c>
      <c r="E2425" s="3" t="s">
        <v>9</v>
      </c>
      <c r="F2425" s="3" t="s">
        <v>337</v>
      </c>
    </row>
    <row r="2426" ht="22.5" customHeight="1">
      <c r="A2426" s="2" t="s">
        <v>3114</v>
      </c>
      <c r="B2426" s="3" t="s">
        <v>161</v>
      </c>
      <c r="C2426" s="3" t="s">
        <v>288</v>
      </c>
      <c r="D2426" s="4">
        <v>45832.0</v>
      </c>
      <c r="E2426" s="3" t="s">
        <v>9</v>
      </c>
      <c r="F2426" s="3" t="s">
        <v>337</v>
      </c>
    </row>
    <row r="2427" ht="22.5" customHeight="1">
      <c r="A2427" s="2" t="s">
        <v>3115</v>
      </c>
      <c r="B2427" s="3" t="s">
        <v>3029</v>
      </c>
      <c r="C2427" s="3" t="s">
        <v>3116</v>
      </c>
      <c r="D2427" s="4">
        <v>45820.0</v>
      </c>
      <c r="E2427" s="3" t="s">
        <v>9</v>
      </c>
      <c r="F2427" s="3" t="s">
        <v>3031</v>
      </c>
    </row>
    <row r="2428" ht="22.5" customHeight="1">
      <c r="A2428" s="2" t="s">
        <v>3117</v>
      </c>
      <c r="B2428" s="3" t="s">
        <v>573</v>
      </c>
      <c r="C2428" s="3" t="s">
        <v>574</v>
      </c>
      <c r="D2428" s="4">
        <v>45813.0</v>
      </c>
      <c r="E2428" s="3" t="s">
        <v>24</v>
      </c>
      <c r="F2428" s="3" t="s">
        <v>848</v>
      </c>
    </row>
    <row r="2429" ht="22.5" customHeight="1">
      <c r="A2429" s="2" t="s">
        <v>3118</v>
      </c>
      <c r="B2429" s="3" t="s">
        <v>2325</v>
      </c>
      <c r="C2429" s="3" t="s">
        <v>2326</v>
      </c>
      <c r="D2429" s="4">
        <v>45810.0</v>
      </c>
      <c r="E2429" s="3" t="s">
        <v>24</v>
      </c>
      <c r="F2429" s="3" t="s">
        <v>2516</v>
      </c>
    </row>
    <row r="2430" ht="22.5" customHeight="1">
      <c r="A2430" s="2" t="s">
        <v>3119</v>
      </c>
      <c r="B2430" s="3" t="s">
        <v>269</v>
      </c>
      <c r="C2430" s="3" t="s">
        <v>270</v>
      </c>
      <c r="D2430" s="4">
        <v>45813.0</v>
      </c>
      <c r="E2430" s="3" t="s">
        <v>9</v>
      </c>
      <c r="F2430" s="3" t="s">
        <v>2024</v>
      </c>
    </row>
    <row r="2431" ht="22.5" customHeight="1">
      <c r="A2431" s="2" t="s">
        <v>3120</v>
      </c>
      <c r="B2431" s="3" t="s">
        <v>269</v>
      </c>
      <c r="C2431" s="3" t="s">
        <v>270</v>
      </c>
      <c r="D2431" s="4">
        <v>45819.0</v>
      </c>
      <c r="E2431" s="3" t="s">
        <v>9</v>
      </c>
      <c r="F2431" s="3" t="s">
        <v>2024</v>
      </c>
    </row>
    <row r="2432" ht="22.5" customHeight="1">
      <c r="A2432" s="2" t="s">
        <v>3121</v>
      </c>
      <c r="B2432" s="3" t="s">
        <v>136</v>
      </c>
      <c r="C2432" s="3" t="s">
        <v>137</v>
      </c>
      <c r="D2432" s="4">
        <v>45806.0</v>
      </c>
      <c r="E2432" s="3" t="s">
        <v>24</v>
      </c>
      <c r="F2432" s="3" t="s">
        <v>412</v>
      </c>
    </row>
    <row r="2433" ht="22.5" customHeight="1">
      <c r="A2433" s="2" t="s">
        <v>3122</v>
      </c>
      <c r="B2433" s="3" t="s">
        <v>143</v>
      </c>
      <c r="C2433" s="3" t="s">
        <v>144</v>
      </c>
      <c r="D2433" s="4">
        <v>45819.0</v>
      </c>
      <c r="E2433" s="3" t="s">
        <v>9</v>
      </c>
      <c r="F2433" s="3" t="s">
        <v>145</v>
      </c>
    </row>
    <row r="2434" ht="22.5" customHeight="1">
      <c r="A2434" s="2" t="s">
        <v>3123</v>
      </c>
      <c r="B2434" s="3" t="s">
        <v>143</v>
      </c>
      <c r="C2434" s="3" t="s">
        <v>144</v>
      </c>
      <c r="D2434" s="4">
        <v>45814.0</v>
      </c>
      <c r="E2434" s="3" t="s">
        <v>9</v>
      </c>
      <c r="F2434" s="3" t="s">
        <v>145</v>
      </c>
    </row>
    <row r="2435" ht="22.5" customHeight="1">
      <c r="A2435" s="2" t="s">
        <v>3124</v>
      </c>
      <c r="B2435" s="3" t="s">
        <v>295</v>
      </c>
      <c r="C2435" s="3" t="s">
        <v>299</v>
      </c>
      <c r="D2435" s="4">
        <v>45807.0</v>
      </c>
      <c r="E2435" s="3" t="s">
        <v>24</v>
      </c>
      <c r="F2435" s="3" t="s">
        <v>593</v>
      </c>
    </row>
    <row r="2436" ht="22.5" customHeight="1">
      <c r="A2436" s="2" t="s">
        <v>3125</v>
      </c>
      <c r="B2436" s="3" t="s">
        <v>55</v>
      </c>
      <c r="C2436" s="3" t="s">
        <v>140</v>
      </c>
      <c r="D2436" s="4">
        <v>45812.0</v>
      </c>
      <c r="E2436" s="3" t="s">
        <v>9</v>
      </c>
      <c r="F2436" s="3" t="s">
        <v>58</v>
      </c>
    </row>
    <row r="2437" ht="22.5" customHeight="1">
      <c r="A2437" s="2" t="s">
        <v>3126</v>
      </c>
      <c r="B2437" s="3" t="s">
        <v>248</v>
      </c>
      <c r="C2437" s="3" t="s">
        <v>249</v>
      </c>
      <c r="D2437" s="4">
        <v>45813.0</v>
      </c>
      <c r="E2437" s="3" t="s">
        <v>9</v>
      </c>
      <c r="F2437" s="3" t="s">
        <v>250</v>
      </c>
    </row>
    <row r="2438" ht="22.5" customHeight="1">
      <c r="A2438" s="2" t="s">
        <v>3127</v>
      </c>
      <c r="B2438" s="3" t="s">
        <v>970</v>
      </c>
      <c r="C2438" s="3" t="s">
        <v>1169</v>
      </c>
      <c r="D2438" s="4">
        <v>45819.0</v>
      </c>
      <c r="E2438" s="3" t="s">
        <v>9</v>
      </c>
      <c r="F2438" s="3" t="s">
        <v>972</v>
      </c>
    </row>
    <row r="2439" ht="22.5" customHeight="1">
      <c r="A2439" s="2" t="s">
        <v>3128</v>
      </c>
      <c r="B2439" s="3" t="s">
        <v>105</v>
      </c>
      <c r="C2439" s="3" t="s">
        <v>428</v>
      </c>
      <c r="D2439" s="4">
        <v>45832.0</v>
      </c>
      <c r="E2439" s="3" t="s">
        <v>9</v>
      </c>
      <c r="F2439" s="3" t="s">
        <v>151</v>
      </c>
    </row>
    <row r="2440" ht="22.5" customHeight="1">
      <c r="A2440" s="2" t="s">
        <v>3129</v>
      </c>
      <c r="B2440" s="3" t="s">
        <v>77</v>
      </c>
      <c r="C2440" s="3" t="s">
        <v>407</v>
      </c>
      <c r="D2440" s="4">
        <v>45813.0</v>
      </c>
      <c r="E2440" s="3" t="s">
        <v>9</v>
      </c>
      <c r="F2440" s="3" t="s">
        <v>79</v>
      </c>
    </row>
    <row r="2441" ht="22.5" customHeight="1">
      <c r="A2441" s="2" t="s">
        <v>3130</v>
      </c>
      <c r="B2441" s="3" t="s">
        <v>77</v>
      </c>
      <c r="C2441" s="3" t="s">
        <v>407</v>
      </c>
      <c r="D2441" s="4">
        <v>45819.0</v>
      </c>
      <c r="E2441" s="3" t="s">
        <v>9</v>
      </c>
      <c r="F2441" s="3" t="s">
        <v>79</v>
      </c>
    </row>
    <row r="2442" ht="22.5" customHeight="1">
      <c r="A2442" s="2" t="s">
        <v>3131</v>
      </c>
      <c r="B2442" s="3" t="s">
        <v>71</v>
      </c>
      <c r="C2442" s="3" t="s">
        <v>72</v>
      </c>
      <c r="D2442" s="4">
        <v>45818.0</v>
      </c>
      <c r="E2442" s="3" t="s">
        <v>9</v>
      </c>
      <c r="F2442" s="3" t="s">
        <v>73</v>
      </c>
    </row>
    <row r="2443" ht="22.5" customHeight="1">
      <c r="A2443" s="2" t="s">
        <v>3132</v>
      </c>
      <c r="B2443" s="3" t="s">
        <v>71</v>
      </c>
      <c r="C2443" s="3" t="s">
        <v>72</v>
      </c>
      <c r="D2443" s="4">
        <v>45813.0</v>
      </c>
      <c r="E2443" s="3" t="s">
        <v>9</v>
      </c>
      <c r="F2443" s="3" t="s">
        <v>73</v>
      </c>
    </row>
    <row r="2444" ht="22.5" customHeight="1">
      <c r="A2444" s="2" t="s">
        <v>3133</v>
      </c>
      <c r="B2444" s="3" t="s">
        <v>71</v>
      </c>
      <c r="C2444" s="3" t="s">
        <v>72</v>
      </c>
      <c r="D2444" s="4">
        <v>45825.0</v>
      </c>
      <c r="E2444" s="3" t="s">
        <v>9</v>
      </c>
      <c r="F2444" s="3" t="s">
        <v>73</v>
      </c>
    </row>
    <row r="2445" ht="22.5" customHeight="1">
      <c r="A2445" s="2" t="s">
        <v>3134</v>
      </c>
      <c r="B2445" s="3" t="s">
        <v>71</v>
      </c>
      <c r="C2445" s="3" t="s">
        <v>72</v>
      </c>
      <c r="D2445" s="4">
        <v>45832.0</v>
      </c>
      <c r="E2445" s="3" t="s">
        <v>9</v>
      </c>
      <c r="F2445" s="3" t="s">
        <v>73</v>
      </c>
    </row>
    <row r="2446" ht="22.5" customHeight="1">
      <c r="A2446" s="2" t="s">
        <v>3135</v>
      </c>
      <c r="B2446" s="3" t="s">
        <v>18</v>
      </c>
      <c r="C2446" s="3" t="s">
        <v>19</v>
      </c>
      <c r="D2446" s="4">
        <v>45826.0</v>
      </c>
      <c r="E2446" s="3" t="s">
        <v>9</v>
      </c>
      <c r="F2446" s="3" t="s">
        <v>1053</v>
      </c>
    </row>
    <row r="2447" ht="22.5" customHeight="1">
      <c r="A2447" s="2" t="s">
        <v>3136</v>
      </c>
      <c r="B2447" s="3" t="s">
        <v>295</v>
      </c>
      <c r="C2447" s="3" t="s">
        <v>299</v>
      </c>
      <c r="D2447" s="4">
        <v>45811.0</v>
      </c>
      <c r="E2447" s="3" t="s">
        <v>24</v>
      </c>
      <c r="F2447" s="3" t="s">
        <v>503</v>
      </c>
    </row>
    <row r="2448" ht="22.5" customHeight="1">
      <c r="A2448" s="2" t="s">
        <v>3137</v>
      </c>
      <c r="B2448" s="3" t="s">
        <v>295</v>
      </c>
      <c r="C2448" s="3" t="s">
        <v>299</v>
      </c>
      <c r="D2448" s="4">
        <v>45813.0</v>
      </c>
      <c r="E2448" s="3" t="s">
        <v>24</v>
      </c>
      <c r="F2448" s="3" t="s">
        <v>503</v>
      </c>
    </row>
    <row r="2449" ht="22.5" customHeight="1">
      <c r="A2449" s="2" t="s">
        <v>3138</v>
      </c>
      <c r="B2449" s="3" t="s">
        <v>2959</v>
      </c>
      <c r="C2449" s="3" t="s">
        <v>3139</v>
      </c>
      <c r="D2449" s="4">
        <v>45832.0</v>
      </c>
      <c r="E2449" s="3" t="s">
        <v>9</v>
      </c>
      <c r="F2449" s="3" t="s">
        <v>3140</v>
      </c>
    </row>
    <row r="2450" ht="22.5" customHeight="1">
      <c r="A2450" s="2" t="s">
        <v>3141</v>
      </c>
      <c r="B2450" s="3" t="s">
        <v>2959</v>
      </c>
      <c r="C2450" s="3" t="s">
        <v>3139</v>
      </c>
      <c r="D2450" s="4">
        <v>45818.0</v>
      </c>
      <c r="E2450" s="3" t="s">
        <v>9</v>
      </c>
      <c r="F2450" s="3" t="s">
        <v>3140</v>
      </c>
    </row>
    <row r="2451" ht="22.5" customHeight="1">
      <c r="A2451" s="2" t="s">
        <v>3142</v>
      </c>
      <c r="B2451" s="3" t="s">
        <v>2959</v>
      </c>
      <c r="C2451" s="3" t="s">
        <v>3139</v>
      </c>
      <c r="D2451" s="4">
        <v>45825.0</v>
      </c>
      <c r="E2451" s="3" t="s">
        <v>9</v>
      </c>
      <c r="F2451" s="3" t="s">
        <v>3140</v>
      </c>
    </row>
    <row r="2452" ht="22.5" customHeight="1">
      <c r="A2452" s="2" t="s">
        <v>3143</v>
      </c>
      <c r="B2452" s="3" t="s">
        <v>295</v>
      </c>
      <c r="C2452" s="3" t="s">
        <v>299</v>
      </c>
      <c r="D2452" s="4">
        <v>45810.0</v>
      </c>
      <c r="E2452" s="3" t="s">
        <v>24</v>
      </c>
      <c r="F2452" s="3" t="s">
        <v>593</v>
      </c>
    </row>
    <row r="2453" ht="22.5" customHeight="1">
      <c r="A2453" s="2" t="s">
        <v>3144</v>
      </c>
      <c r="B2453" s="3" t="s">
        <v>2587</v>
      </c>
      <c r="C2453" s="3" t="s">
        <v>2588</v>
      </c>
      <c r="D2453" s="4">
        <v>45826.0</v>
      </c>
      <c r="E2453" s="3" t="s">
        <v>9</v>
      </c>
      <c r="F2453" s="3" t="s">
        <v>2589</v>
      </c>
    </row>
    <row r="2454" ht="22.5" customHeight="1">
      <c r="A2454" s="2" t="s">
        <v>3145</v>
      </c>
      <c r="B2454" s="3" t="s">
        <v>479</v>
      </c>
      <c r="C2454" s="3" t="s">
        <v>3146</v>
      </c>
      <c r="D2454" s="4">
        <v>45810.0</v>
      </c>
      <c r="E2454" s="3" t="s">
        <v>9</v>
      </c>
      <c r="F2454" s="3" t="s">
        <v>924</v>
      </c>
    </row>
    <row r="2455" ht="22.5" customHeight="1">
      <c r="A2455" s="2" t="s">
        <v>3147</v>
      </c>
      <c r="B2455" s="3" t="s">
        <v>109</v>
      </c>
      <c r="C2455" s="3" t="s">
        <v>447</v>
      </c>
      <c r="D2455" s="4">
        <v>45832.0</v>
      </c>
      <c r="E2455" s="3" t="s">
        <v>9</v>
      </c>
      <c r="F2455" s="3" t="s">
        <v>583</v>
      </c>
    </row>
    <row r="2456" ht="22.5" customHeight="1">
      <c r="A2456" s="2" t="s">
        <v>3148</v>
      </c>
      <c r="B2456" s="3" t="s">
        <v>95</v>
      </c>
      <c r="C2456" s="3" t="s">
        <v>96</v>
      </c>
      <c r="D2456" s="4">
        <v>45810.0</v>
      </c>
      <c r="E2456" s="3" t="s">
        <v>9</v>
      </c>
      <c r="F2456" s="3" t="s">
        <v>3149</v>
      </c>
    </row>
    <row r="2457" ht="22.5" customHeight="1">
      <c r="A2457" s="2" t="s">
        <v>3150</v>
      </c>
      <c r="B2457" s="3" t="s">
        <v>117</v>
      </c>
      <c r="C2457" s="3" t="s">
        <v>118</v>
      </c>
      <c r="D2457" s="4">
        <v>45810.0</v>
      </c>
      <c r="E2457" s="3" t="s">
        <v>9</v>
      </c>
      <c r="F2457" s="3" t="s">
        <v>362</v>
      </c>
    </row>
    <row r="2458" ht="22.5" customHeight="1">
      <c r="A2458" s="2" t="s">
        <v>3151</v>
      </c>
      <c r="B2458" s="3" t="s">
        <v>136</v>
      </c>
      <c r="C2458" s="3" t="s">
        <v>256</v>
      </c>
      <c r="D2458" s="4">
        <v>45825.0</v>
      </c>
      <c r="E2458" s="3" t="s">
        <v>9</v>
      </c>
      <c r="F2458" s="3" t="s">
        <v>412</v>
      </c>
    </row>
    <row r="2459" ht="22.5" customHeight="1">
      <c r="A2459" s="2" t="s">
        <v>3152</v>
      </c>
      <c r="B2459" s="3" t="s">
        <v>136</v>
      </c>
      <c r="C2459" s="3" t="s">
        <v>256</v>
      </c>
      <c r="D2459" s="4">
        <v>45832.0</v>
      </c>
      <c r="E2459" s="3" t="s">
        <v>9</v>
      </c>
      <c r="F2459" s="3" t="s">
        <v>138</v>
      </c>
    </row>
    <row r="2460" ht="22.5" customHeight="1">
      <c r="A2460" s="2" t="s">
        <v>3153</v>
      </c>
      <c r="B2460" s="3" t="s">
        <v>136</v>
      </c>
      <c r="C2460" s="3" t="s">
        <v>764</v>
      </c>
      <c r="D2460" s="4">
        <v>45839.0</v>
      </c>
      <c r="E2460" s="3" t="s">
        <v>9</v>
      </c>
      <c r="F2460" s="3" t="s">
        <v>138</v>
      </c>
    </row>
    <row r="2461" ht="22.5" customHeight="1">
      <c r="A2461" s="2" t="s">
        <v>3154</v>
      </c>
      <c r="B2461" s="3" t="s">
        <v>136</v>
      </c>
      <c r="C2461" s="3" t="s">
        <v>256</v>
      </c>
      <c r="D2461" s="4">
        <v>45846.0</v>
      </c>
      <c r="E2461" s="3" t="s">
        <v>9</v>
      </c>
      <c r="F2461" s="3" t="s">
        <v>138</v>
      </c>
    </row>
    <row r="2462" ht="22.5" customHeight="1">
      <c r="A2462" s="2" t="s">
        <v>3155</v>
      </c>
      <c r="B2462" s="3" t="s">
        <v>83</v>
      </c>
      <c r="C2462" s="3" t="s">
        <v>84</v>
      </c>
      <c r="D2462" s="4">
        <v>45832.0</v>
      </c>
      <c r="E2462" s="3" t="s">
        <v>9</v>
      </c>
      <c r="F2462" s="3" t="s">
        <v>312</v>
      </c>
    </row>
    <row r="2463" ht="22.5" customHeight="1">
      <c r="A2463" s="2" t="s">
        <v>3156</v>
      </c>
      <c r="B2463" s="3" t="s">
        <v>117</v>
      </c>
      <c r="C2463" s="3" t="s">
        <v>118</v>
      </c>
      <c r="D2463" s="4">
        <v>45826.0</v>
      </c>
      <c r="E2463" s="3" t="s">
        <v>9</v>
      </c>
      <c r="F2463" s="3" t="s">
        <v>119</v>
      </c>
    </row>
    <row r="2464" ht="22.5" customHeight="1">
      <c r="A2464" s="2" t="s">
        <v>3157</v>
      </c>
      <c r="B2464" s="3" t="s">
        <v>117</v>
      </c>
      <c r="C2464" s="3" t="s">
        <v>118</v>
      </c>
      <c r="D2464" s="4">
        <v>45813.0</v>
      </c>
      <c r="E2464" s="3" t="s">
        <v>57</v>
      </c>
      <c r="F2464" s="3" t="s">
        <v>119</v>
      </c>
    </row>
    <row r="2465" ht="22.5" customHeight="1">
      <c r="A2465" s="2" t="s">
        <v>3158</v>
      </c>
      <c r="B2465" s="3" t="s">
        <v>1599</v>
      </c>
      <c r="C2465" s="3" t="s">
        <v>1600</v>
      </c>
      <c r="D2465" s="4">
        <v>45832.0</v>
      </c>
      <c r="E2465" s="3" t="s">
        <v>9</v>
      </c>
      <c r="F2465" s="3" t="s">
        <v>1601</v>
      </c>
    </row>
    <row r="2466" ht="22.5" customHeight="1">
      <c r="A2466" s="2" t="s">
        <v>3159</v>
      </c>
      <c r="B2466" s="3" t="s">
        <v>230</v>
      </c>
      <c r="C2466" s="3" t="s">
        <v>3160</v>
      </c>
      <c r="D2466" s="4">
        <v>45814.0</v>
      </c>
      <c r="E2466" s="3" t="s">
        <v>9</v>
      </c>
      <c r="F2466" s="3" t="s">
        <v>2261</v>
      </c>
    </row>
    <row r="2467" ht="22.5" customHeight="1">
      <c r="A2467" s="2" t="s">
        <v>3161</v>
      </c>
      <c r="B2467" s="3" t="s">
        <v>1767</v>
      </c>
      <c r="C2467" s="3" t="s">
        <v>1768</v>
      </c>
      <c r="D2467" s="4">
        <v>45814.0</v>
      </c>
      <c r="E2467" s="3" t="s">
        <v>24</v>
      </c>
      <c r="F2467" s="3" t="s">
        <v>2388</v>
      </c>
    </row>
    <row r="2468" ht="22.5" customHeight="1">
      <c r="A2468" s="2" t="s">
        <v>3162</v>
      </c>
      <c r="B2468" s="3" t="s">
        <v>1767</v>
      </c>
      <c r="C2468" s="3" t="s">
        <v>3163</v>
      </c>
      <c r="D2468" s="4">
        <v>45818.0</v>
      </c>
      <c r="E2468" s="3" t="s">
        <v>9</v>
      </c>
      <c r="F2468" s="3" t="s">
        <v>2388</v>
      </c>
    </row>
    <row r="2469" ht="22.5" customHeight="1">
      <c r="A2469" s="2" t="s">
        <v>3164</v>
      </c>
      <c r="B2469" s="3" t="s">
        <v>1536</v>
      </c>
      <c r="C2469" s="3" t="s">
        <v>1537</v>
      </c>
      <c r="D2469" s="4">
        <v>45814.0</v>
      </c>
      <c r="E2469" s="3" t="s">
        <v>24</v>
      </c>
      <c r="F2469" s="3" t="s">
        <v>1650</v>
      </c>
    </row>
    <row r="2470" ht="22.5" customHeight="1">
      <c r="A2470" s="2" t="s">
        <v>3165</v>
      </c>
      <c r="B2470" s="3" t="s">
        <v>27</v>
      </c>
      <c r="C2470" s="3" t="s">
        <v>892</v>
      </c>
      <c r="D2470" s="4">
        <v>45813.0</v>
      </c>
      <c r="E2470" s="3" t="s">
        <v>24</v>
      </c>
      <c r="F2470" s="3" t="s">
        <v>29</v>
      </c>
    </row>
    <row r="2471" ht="22.5" customHeight="1">
      <c r="A2471" s="2" t="s">
        <v>3166</v>
      </c>
      <c r="B2471" s="3" t="s">
        <v>970</v>
      </c>
      <c r="C2471" s="3" t="s">
        <v>1169</v>
      </c>
      <c r="D2471" s="4">
        <v>45819.0</v>
      </c>
      <c r="E2471" s="3" t="s">
        <v>9</v>
      </c>
      <c r="F2471" s="3" t="s">
        <v>972</v>
      </c>
    </row>
    <row r="2472" ht="22.5" customHeight="1">
      <c r="A2472" s="2" t="s">
        <v>3167</v>
      </c>
      <c r="B2472" s="3" t="s">
        <v>1536</v>
      </c>
      <c r="C2472" s="3" t="s">
        <v>1537</v>
      </c>
      <c r="D2472" s="4">
        <v>45814.0</v>
      </c>
      <c r="E2472" s="3" t="s">
        <v>24</v>
      </c>
      <c r="F2472" s="3" t="s">
        <v>1650</v>
      </c>
    </row>
    <row r="2473" ht="22.5" customHeight="1">
      <c r="A2473" s="2" t="s">
        <v>3168</v>
      </c>
      <c r="B2473" s="3" t="s">
        <v>573</v>
      </c>
      <c r="C2473" s="3" t="s">
        <v>574</v>
      </c>
      <c r="D2473" s="4">
        <v>45832.0</v>
      </c>
      <c r="E2473" s="3" t="s">
        <v>24</v>
      </c>
      <c r="F2473" s="3" t="s">
        <v>848</v>
      </c>
    </row>
    <row r="2474" ht="22.5" customHeight="1">
      <c r="A2474" s="2" t="s">
        <v>3169</v>
      </c>
      <c r="B2474" s="3" t="s">
        <v>174</v>
      </c>
      <c r="C2474" s="3" t="s">
        <v>204</v>
      </c>
      <c r="D2474" s="4">
        <v>45820.0</v>
      </c>
      <c r="E2474" s="3" t="s">
        <v>9</v>
      </c>
      <c r="F2474" s="3" t="s">
        <v>205</v>
      </c>
    </row>
    <row r="2475" ht="22.5" customHeight="1">
      <c r="A2475" s="2" t="s">
        <v>3170</v>
      </c>
      <c r="B2475" s="3" t="s">
        <v>39</v>
      </c>
      <c r="C2475" s="3" t="s">
        <v>40</v>
      </c>
      <c r="D2475" s="4">
        <v>45832.0</v>
      </c>
      <c r="E2475" s="3" t="s">
        <v>9</v>
      </c>
      <c r="F2475" s="3" t="s">
        <v>839</v>
      </c>
    </row>
    <row r="2476" ht="22.5" customHeight="1">
      <c r="A2476" s="2" t="s">
        <v>3171</v>
      </c>
      <c r="B2476" s="3" t="s">
        <v>192</v>
      </c>
      <c r="C2476" s="3" t="s">
        <v>3172</v>
      </c>
      <c r="D2476" s="4">
        <v>45821.0</v>
      </c>
      <c r="E2476" s="3" t="s">
        <v>9</v>
      </c>
      <c r="F2476" s="3" t="s">
        <v>1055</v>
      </c>
    </row>
    <row r="2477" ht="22.5" customHeight="1">
      <c r="A2477" s="2" t="s">
        <v>3173</v>
      </c>
      <c r="B2477" s="3" t="s">
        <v>479</v>
      </c>
      <c r="C2477" s="3" t="s">
        <v>480</v>
      </c>
      <c r="D2477" s="4">
        <v>45814.0</v>
      </c>
      <c r="E2477" s="3" t="s">
        <v>24</v>
      </c>
      <c r="F2477" s="3" t="s">
        <v>924</v>
      </c>
    </row>
    <row r="2478" ht="22.5" customHeight="1">
      <c r="A2478" s="2" t="s">
        <v>3174</v>
      </c>
      <c r="B2478" s="3" t="s">
        <v>3175</v>
      </c>
      <c r="C2478" s="3" t="s">
        <v>3176</v>
      </c>
      <c r="D2478" s="4">
        <v>45814.0</v>
      </c>
      <c r="E2478" s="3" t="s">
        <v>24</v>
      </c>
      <c r="F2478" s="3" t="s">
        <v>3177</v>
      </c>
    </row>
    <row r="2479" ht="22.5" customHeight="1">
      <c r="A2479" s="2" t="s">
        <v>3178</v>
      </c>
      <c r="B2479" s="3" t="s">
        <v>161</v>
      </c>
      <c r="C2479" s="3" t="s">
        <v>3179</v>
      </c>
      <c r="D2479" s="4">
        <v>45814.0</v>
      </c>
      <c r="E2479" s="3" t="s">
        <v>24</v>
      </c>
      <c r="F2479" s="3" t="s">
        <v>337</v>
      </c>
    </row>
    <row r="2480" ht="22.5" customHeight="1">
      <c r="A2480" s="2" t="s">
        <v>3180</v>
      </c>
      <c r="B2480" s="3" t="s">
        <v>161</v>
      </c>
      <c r="C2480" s="3" t="s">
        <v>3179</v>
      </c>
      <c r="D2480" s="4">
        <v>45839.0</v>
      </c>
      <c r="E2480" s="3" t="s">
        <v>9</v>
      </c>
      <c r="F2480" s="3" t="s">
        <v>163</v>
      </c>
    </row>
    <row r="2481" ht="22.5" customHeight="1">
      <c r="A2481" s="2" t="s">
        <v>3181</v>
      </c>
      <c r="B2481" s="3" t="s">
        <v>27</v>
      </c>
      <c r="C2481" s="3" t="s">
        <v>28</v>
      </c>
      <c r="D2481" s="4">
        <v>45832.0</v>
      </c>
      <c r="E2481" s="3" t="s">
        <v>9</v>
      </c>
      <c r="F2481" s="3" t="s">
        <v>29</v>
      </c>
    </row>
    <row r="2482" ht="22.5" customHeight="1">
      <c r="A2482" s="2" t="s">
        <v>3182</v>
      </c>
      <c r="B2482" s="3" t="s">
        <v>22</v>
      </c>
      <c r="C2482" s="3" t="s">
        <v>31</v>
      </c>
      <c r="D2482" s="4">
        <v>45825.0</v>
      </c>
      <c r="E2482" s="3" t="s">
        <v>9</v>
      </c>
      <c r="F2482" s="3" t="s">
        <v>188</v>
      </c>
    </row>
    <row r="2483" ht="22.5" customHeight="1">
      <c r="A2483" s="2" t="s">
        <v>3183</v>
      </c>
      <c r="B2483" s="3" t="s">
        <v>573</v>
      </c>
      <c r="C2483" s="3" t="s">
        <v>2769</v>
      </c>
      <c r="D2483" s="4">
        <v>45839.0</v>
      </c>
      <c r="E2483" s="3" t="s">
        <v>24</v>
      </c>
      <c r="F2483" s="3" t="s">
        <v>848</v>
      </c>
    </row>
    <row r="2484" ht="22.5" customHeight="1">
      <c r="A2484" s="2" t="s">
        <v>3184</v>
      </c>
      <c r="B2484" s="3" t="s">
        <v>109</v>
      </c>
      <c r="C2484" s="3" t="s">
        <v>582</v>
      </c>
      <c r="D2484" s="4">
        <v>45814.0</v>
      </c>
      <c r="E2484" s="3" t="s">
        <v>24</v>
      </c>
      <c r="F2484" s="3" t="s">
        <v>583</v>
      </c>
    </row>
    <row r="2485" ht="22.5" customHeight="1">
      <c r="A2485" s="2" t="s">
        <v>3185</v>
      </c>
      <c r="B2485" s="3" t="s">
        <v>2167</v>
      </c>
      <c r="C2485" s="3" t="s">
        <v>3186</v>
      </c>
      <c r="D2485" s="4">
        <v>45813.0</v>
      </c>
      <c r="E2485" s="3" t="s">
        <v>9</v>
      </c>
      <c r="F2485" s="3" t="s">
        <v>2422</v>
      </c>
    </row>
    <row r="2486" ht="22.5" customHeight="1">
      <c r="A2486" s="2" t="s">
        <v>3187</v>
      </c>
      <c r="B2486" s="3" t="s">
        <v>269</v>
      </c>
      <c r="C2486" s="3" t="s">
        <v>270</v>
      </c>
      <c r="D2486" s="4">
        <v>45820.0</v>
      </c>
      <c r="E2486" s="3" t="s">
        <v>9</v>
      </c>
      <c r="F2486" s="3" t="s">
        <v>2024</v>
      </c>
    </row>
    <row r="2487" ht="22.5" customHeight="1">
      <c r="A2487" s="2" t="s">
        <v>3188</v>
      </c>
      <c r="B2487" s="3" t="s">
        <v>269</v>
      </c>
      <c r="C2487" s="3" t="s">
        <v>270</v>
      </c>
      <c r="D2487" s="4">
        <v>45825.0</v>
      </c>
      <c r="E2487" s="3" t="s">
        <v>9</v>
      </c>
      <c r="F2487" s="3" t="s">
        <v>2024</v>
      </c>
    </row>
    <row r="2488" ht="22.5" customHeight="1">
      <c r="A2488" s="2" t="s">
        <v>3189</v>
      </c>
      <c r="B2488" s="3" t="s">
        <v>126</v>
      </c>
      <c r="C2488" s="3" t="s">
        <v>314</v>
      </c>
      <c r="D2488" s="4">
        <v>45812.0</v>
      </c>
      <c r="E2488" s="3" t="s">
        <v>9</v>
      </c>
      <c r="F2488" s="3" t="s">
        <v>253</v>
      </c>
    </row>
    <row r="2489" ht="22.5" customHeight="1">
      <c r="A2489" s="2" t="s">
        <v>3190</v>
      </c>
      <c r="B2489" s="3" t="s">
        <v>808</v>
      </c>
      <c r="C2489" s="3" t="s">
        <v>809</v>
      </c>
      <c r="D2489" s="4">
        <v>45814.0</v>
      </c>
      <c r="E2489" s="3" t="s">
        <v>9</v>
      </c>
      <c r="F2489" s="3" t="s">
        <v>812</v>
      </c>
    </row>
    <row r="2490" ht="22.5" customHeight="1">
      <c r="A2490" s="2" t="s">
        <v>3191</v>
      </c>
      <c r="B2490" s="3" t="s">
        <v>1684</v>
      </c>
      <c r="C2490" s="3" t="s">
        <v>2792</v>
      </c>
      <c r="D2490" s="4">
        <v>45812.0</v>
      </c>
      <c r="E2490" s="3" t="s">
        <v>9</v>
      </c>
      <c r="F2490" s="3" t="s">
        <v>3192</v>
      </c>
    </row>
    <row r="2491" ht="22.5" customHeight="1">
      <c r="A2491" s="2" t="s">
        <v>3193</v>
      </c>
      <c r="B2491" s="3" t="s">
        <v>22</v>
      </c>
      <c r="C2491" s="3" t="s">
        <v>31</v>
      </c>
      <c r="D2491" s="4">
        <v>45814.0</v>
      </c>
      <c r="E2491" s="3" t="s">
        <v>24</v>
      </c>
      <c r="F2491" s="3" t="s">
        <v>2488</v>
      </c>
    </row>
    <row r="2492" ht="22.5" customHeight="1">
      <c r="A2492" s="2" t="s">
        <v>3194</v>
      </c>
      <c r="B2492" s="3" t="s">
        <v>2898</v>
      </c>
      <c r="C2492" s="3" t="s">
        <v>3195</v>
      </c>
      <c r="D2492" s="4">
        <v>45814.0</v>
      </c>
      <c r="E2492" s="3" t="s">
        <v>57</v>
      </c>
      <c r="F2492" s="3" t="s">
        <v>3196</v>
      </c>
    </row>
    <row r="2493" ht="22.5" customHeight="1">
      <c r="A2493" s="2" t="s">
        <v>3197</v>
      </c>
      <c r="B2493" s="3" t="s">
        <v>1684</v>
      </c>
      <c r="C2493" s="3" t="s">
        <v>2792</v>
      </c>
      <c r="D2493" s="4">
        <v>45814.0</v>
      </c>
      <c r="E2493" s="3" t="s">
        <v>9</v>
      </c>
      <c r="F2493" s="3" t="s">
        <v>3192</v>
      </c>
    </row>
    <row r="2494" ht="22.5" customHeight="1">
      <c r="A2494" s="2" t="s">
        <v>3198</v>
      </c>
      <c r="B2494" s="3" t="s">
        <v>1684</v>
      </c>
      <c r="C2494" s="3" t="s">
        <v>3199</v>
      </c>
      <c r="D2494" s="4">
        <v>45813.0</v>
      </c>
      <c r="E2494" s="3" t="s">
        <v>9</v>
      </c>
      <c r="F2494" s="3" t="s">
        <v>3192</v>
      </c>
    </row>
    <row r="2495" ht="22.5" customHeight="1">
      <c r="A2495" s="2" t="s">
        <v>3200</v>
      </c>
      <c r="B2495" s="3" t="s">
        <v>143</v>
      </c>
      <c r="C2495" s="3" t="s">
        <v>144</v>
      </c>
      <c r="D2495" s="4">
        <v>45813.0</v>
      </c>
      <c r="E2495" s="3" t="s">
        <v>9</v>
      </c>
      <c r="F2495" s="3" t="s">
        <v>145</v>
      </c>
    </row>
    <row r="2496" ht="22.5" customHeight="1">
      <c r="A2496" s="2" t="s">
        <v>3201</v>
      </c>
      <c r="B2496" s="3" t="s">
        <v>126</v>
      </c>
      <c r="C2496" s="3" t="s">
        <v>314</v>
      </c>
      <c r="D2496" s="4">
        <v>45820.0</v>
      </c>
      <c r="E2496" s="3" t="s">
        <v>9</v>
      </c>
      <c r="F2496" s="3" t="s">
        <v>253</v>
      </c>
    </row>
    <row r="2497" ht="22.5" customHeight="1">
      <c r="A2497" s="2" t="s">
        <v>3202</v>
      </c>
      <c r="B2497" s="3" t="s">
        <v>3203</v>
      </c>
      <c r="C2497" s="3" t="s">
        <v>3204</v>
      </c>
      <c r="D2497" s="4">
        <v>45819.0</v>
      </c>
      <c r="E2497" s="3" t="s">
        <v>9</v>
      </c>
      <c r="F2497" s="3" t="s">
        <v>3205</v>
      </c>
    </row>
    <row r="2498" ht="22.5" customHeight="1">
      <c r="A2498" s="2" t="s">
        <v>3206</v>
      </c>
      <c r="B2498" s="3" t="s">
        <v>3203</v>
      </c>
      <c r="C2498" s="3" t="s">
        <v>3204</v>
      </c>
      <c r="D2498" s="4">
        <v>45826.0</v>
      </c>
      <c r="E2498" s="3" t="s">
        <v>9</v>
      </c>
      <c r="F2498" s="3" t="s">
        <v>3205</v>
      </c>
    </row>
    <row r="2499" ht="22.5" customHeight="1">
      <c r="A2499" s="2" t="s">
        <v>3207</v>
      </c>
      <c r="B2499" s="3" t="s">
        <v>2898</v>
      </c>
      <c r="C2499" s="3" t="s">
        <v>3208</v>
      </c>
      <c r="D2499" s="4">
        <v>45813.0</v>
      </c>
      <c r="E2499" s="3" t="s">
        <v>9</v>
      </c>
      <c r="F2499" s="3" t="s">
        <v>3196</v>
      </c>
    </row>
    <row r="2500" ht="22.5" customHeight="1">
      <c r="A2500" s="2" t="s">
        <v>3209</v>
      </c>
      <c r="B2500" s="3" t="s">
        <v>2898</v>
      </c>
      <c r="C2500" s="3" t="s">
        <v>3195</v>
      </c>
      <c r="D2500" s="4">
        <v>45813.0</v>
      </c>
      <c r="E2500" s="3" t="s">
        <v>57</v>
      </c>
      <c r="F2500" s="3" t="s">
        <v>3196</v>
      </c>
    </row>
    <row r="2501" ht="22.5" customHeight="1">
      <c r="A2501" s="2" t="s">
        <v>3210</v>
      </c>
      <c r="B2501" s="3" t="s">
        <v>55</v>
      </c>
      <c r="C2501" s="3" t="s">
        <v>140</v>
      </c>
      <c r="D2501" s="4">
        <v>45814.0</v>
      </c>
      <c r="E2501" s="3" t="s">
        <v>24</v>
      </c>
      <c r="F2501" s="3" t="s">
        <v>58</v>
      </c>
    </row>
    <row r="2502" ht="22.5" customHeight="1">
      <c r="A2502" s="2" t="s">
        <v>3211</v>
      </c>
      <c r="B2502" s="3" t="s">
        <v>295</v>
      </c>
      <c r="C2502" s="3" t="s">
        <v>299</v>
      </c>
      <c r="D2502" s="4">
        <v>45814.0</v>
      </c>
      <c r="E2502" s="3" t="s">
        <v>24</v>
      </c>
      <c r="F2502" s="3" t="s">
        <v>503</v>
      </c>
    </row>
    <row r="2503" ht="22.5" customHeight="1">
      <c r="A2503" s="2" t="s">
        <v>3212</v>
      </c>
      <c r="B2503" s="3" t="s">
        <v>1697</v>
      </c>
      <c r="C2503" s="3" t="s">
        <v>1734</v>
      </c>
      <c r="D2503" s="4">
        <v>45813.0</v>
      </c>
      <c r="E2503" s="3" t="s">
        <v>9</v>
      </c>
      <c r="F2503" s="3" t="s">
        <v>1735</v>
      </c>
    </row>
    <row r="2504" ht="22.5" customHeight="1">
      <c r="A2504" s="2" t="s">
        <v>3213</v>
      </c>
      <c r="B2504" s="3" t="s">
        <v>117</v>
      </c>
      <c r="C2504" s="3" t="s">
        <v>118</v>
      </c>
      <c r="D2504" s="4">
        <v>45813.0</v>
      </c>
      <c r="E2504" s="3" t="s">
        <v>9</v>
      </c>
      <c r="F2504" s="3" t="s">
        <v>119</v>
      </c>
    </row>
    <row r="2505" ht="22.5" customHeight="1">
      <c r="A2505" s="2" t="s">
        <v>3214</v>
      </c>
      <c r="B2505" s="3" t="s">
        <v>242</v>
      </c>
      <c r="C2505" s="3" t="s">
        <v>243</v>
      </c>
      <c r="D2505" s="4">
        <v>45814.0</v>
      </c>
      <c r="E2505" s="3" t="s">
        <v>24</v>
      </c>
      <c r="F2505" s="3" t="s">
        <v>246</v>
      </c>
    </row>
    <row r="2506" ht="22.5" customHeight="1">
      <c r="A2506" s="2" t="s">
        <v>3215</v>
      </c>
      <c r="B2506" s="3" t="s">
        <v>457</v>
      </c>
      <c r="C2506" s="3" t="s">
        <v>475</v>
      </c>
      <c r="D2506" s="4">
        <v>45818.0</v>
      </c>
      <c r="E2506" s="3" t="s">
        <v>9</v>
      </c>
      <c r="F2506" s="3" t="s">
        <v>459</v>
      </c>
    </row>
    <row r="2507" ht="22.5" customHeight="1">
      <c r="A2507" s="2" t="s">
        <v>3216</v>
      </c>
      <c r="B2507" s="3" t="s">
        <v>457</v>
      </c>
      <c r="C2507" s="3" t="s">
        <v>475</v>
      </c>
      <c r="D2507" s="4">
        <v>45825.0</v>
      </c>
      <c r="E2507" s="3" t="s">
        <v>9</v>
      </c>
      <c r="F2507" s="3" t="s">
        <v>459</v>
      </c>
    </row>
    <row r="2508" ht="22.5" customHeight="1">
      <c r="A2508" s="2" t="s">
        <v>3217</v>
      </c>
      <c r="B2508" s="3" t="s">
        <v>457</v>
      </c>
      <c r="C2508" s="3" t="s">
        <v>475</v>
      </c>
      <c r="D2508" s="4">
        <v>45839.0</v>
      </c>
      <c r="E2508" s="3" t="s">
        <v>9</v>
      </c>
      <c r="F2508" s="3" t="s">
        <v>459</v>
      </c>
    </row>
    <row r="2509" ht="22.5" customHeight="1">
      <c r="A2509" s="2" t="s">
        <v>3218</v>
      </c>
      <c r="B2509" s="3" t="s">
        <v>117</v>
      </c>
      <c r="C2509" s="3" t="s">
        <v>118</v>
      </c>
      <c r="D2509" s="4">
        <v>45813.0</v>
      </c>
      <c r="E2509" s="3" t="s">
        <v>9</v>
      </c>
      <c r="F2509" s="3" t="s">
        <v>119</v>
      </c>
    </row>
    <row r="2510" ht="22.5" customHeight="1">
      <c r="A2510" s="2" t="s">
        <v>3219</v>
      </c>
      <c r="B2510" s="3" t="s">
        <v>242</v>
      </c>
      <c r="C2510" s="3" t="s">
        <v>1362</v>
      </c>
      <c r="D2510" s="4">
        <v>45818.0</v>
      </c>
      <c r="E2510" s="3" t="s">
        <v>9</v>
      </c>
      <c r="F2510" s="3" t="s">
        <v>377</v>
      </c>
    </row>
    <row r="2511" ht="22.5" customHeight="1">
      <c r="A2511" s="2" t="s">
        <v>3220</v>
      </c>
      <c r="B2511" s="3" t="s">
        <v>242</v>
      </c>
      <c r="C2511" s="3" t="s">
        <v>1362</v>
      </c>
      <c r="D2511" s="4">
        <v>45825.0</v>
      </c>
      <c r="E2511" s="3" t="s">
        <v>9</v>
      </c>
      <c r="F2511" s="3" t="s">
        <v>377</v>
      </c>
    </row>
    <row r="2512" ht="22.5" customHeight="1">
      <c r="A2512" s="2" t="s">
        <v>3221</v>
      </c>
      <c r="B2512" s="3" t="s">
        <v>242</v>
      </c>
      <c r="C2512" s="3" t="s">
        <v>1362</v>
      </c>
      <c r="D2512" s="4">
        <v>45832.0</v>
      </c>
      <c r="E2512" s="3" t="s">
        <v>9</v>
      </c>
      <c r="F2512" s="3" t="s">
        <v>377</v>
      </c>
    </row>
    <row r="2513" ht="22.5" customHeight="1">
      <c r="A2513" s="2" t="s">
        <v>3222</v>
      </c>
      <c r="B2513" s="3" t="s">
        <v>242</v>
      </c>
      <c r="C2513" s="3" t="s">
        <v>1362</v>
      </c>
      <c r="D2513" s="4">
        <v>45839.0</v>
      </c>
      <c r="E2513" s="3" t="s">
        <v>24</v>
      </c>
      <c r="F2513" s="3" t="s">
        <v>377</v>
      </c>
    </row>
    <row r="2514" ht="22.5" customHeight="1">
      <c r="A2514" s="2" t="s">
        <v>3223</v>
      </c>
      <c r="B2514" s="3" t="s">
        <v>242</v>
      </c>
      <c r="C2514" s="3" t="s">
        <v>1362</v>
      </c>
      <c r="D2514" s="4">
        <v>45846.0</v>
      </c>
      <c r="E2514" s="3" t="s">
        <v>9</v>
      </c>
      <c r="F2514" s="3" t="s">
        <v>377</v>
      </c>
    </row>
    <row r="2515" ht="22.5" customHeight="1">
      <c r="A2515" s="2" t="s">
        <v>3224</v>
      </c>
      <c r="B2515" s="3" t="s">
        <v>242</v>
      </c>
      <c r="C2515" s="3" t="s">
        <v>1362</v>
      </c>
      <c r="D2515" s="4">
        <v>45853.0</v>
      </c>
      <c r="E2515" s="3" t="s">
        <v>9</v>
      </c>
      <c r="F2515" s="3" t="s">
        <v>377</v>
      </c>
    </row>
    <row r="2516" ht="22.5" customHeight="1">
      <c r="A2516" s="2" t="s">
        <v>3225</v>
      </c>
      <c r="B2516" s="3" t="s">
        <v>2474</v>
      </c>
      <c r="C2516" s="3" t="s">
        <v>2620</v>
      </c>
      <c r="D2516" s="4">
        <v>45827.0</v>
      </c>
      <c r="E2516" s="3" t="s">
        <v>9</v>
      </c>
      <c r="F2516" s="3" t="s">
        <v>2621</v>
      </c>
    </row>
    <row r="2517" ht="22.5" customHeight="1">
      <c r="A2517" s="2" t="s">
        <v>3226</v>
      </c>
      <c r="B2517" s="3" t="s">
        <v>2474</v>
      </c>
      <c r="C2517" s="3" t="s">
        <v>2620</v>
      </c>
      <c r="D2517" s="4">
        <v>45834.0</v>
      </c>
      <c r="E2517" s="3" t="s">
        <v>9</v>
      </c>
      <c r="F2517" s="3" t="s">
        <v>2621</v>
      </c>
    </row>
    <row r="2518" ht="22.5" customHeight="1">
      <c r="A2518" s="2" t="s">
        <v>3227</v>
      </c>
      <c r="B2518" s="3" t="s">
        <v>117</v>
      </c>
      <c r="C2518" s="3" t="s">
        <v>118</v>
      </c>
      <c r="D2518" s="4">
        <v>45814.0</v>
      </c>
      <c r="E2518" s="3" t="s">
        <v>24</v>
      </c>
      <c r="F2518" s="3" t="s">
        <v>119</v>
      </c>
    </row>
    <row r="2519" ht="22.5" customHeight="1">
      <c r="A2519" s="2" t="s">
        <v>3228</v>
      </c>
      <c r="B2519" s="3" t="s">
        <v>2663</v>
      </c>
      <c r="C2519" s="3" t="s">
        <v>2664</v>
      </c>
      <c r="D2519" s="4">
        <v>45813.0</v>
      </c>
      <c r="E2519" s="3" t="s">
        <v>57</v>
      </c>
      <c r="F2519" s="3" t="s">
        <v>2665</v>
      </c>
    </row>
    <row r="2520" ht="22.5" customHeight="1">
      <c r="A2520" s="2" t="s">
        <v>3229</v>
      </c>
      <c r="B2520" s="3" t="s">
        <v>269</v>
      </c>
      <c r="C2520" s="3" t="s">
        <v>270</v>
      </c>
      <c r="D2520" s="4">
        <v>45826.0</v>
      </c>
      <c r="E2520" s="3" t="s">
        <v>9</v>
      </c>
      <c r="F2520" s="3" t="s">
        <v>2024</v>
      </c>
    </row>
    <row r="2521" ht="22.5" customHeight="1">
      <c r="A2521" s="2" t="s">
        <v>3230</v>
      </c>
      <c r="B2521" s="3" t="s">
        <v>95</v>
      </c>
      <c r="C2521" s="3" t="s">
        <v>96</v>
      </c>
      <c r="D2521" s="4">
        <v>45814.0</v>
      </c>
      <c r="E2521" s="3" t="s">
        <v>24</v>
      </c>
      <c r="F2521" s="3" t="s">
        <v>3231</v>
      </c>
    </row>
    <row r="2522" ht="22.5" customHeight="1">
      <c r="A2522" s="2" t="s">
        <v>3232</v>
      </c>
      <c r="B2522" s="3" t="s">
        <v>2898</v>
      </c>
      <c r="C2522" s="3" t="s">
        <v>3195</v>
      </c>
      <c r="D2522" s="4">
        <v>45818.0</v>
      </c>
      <c r="E2522" s="3" t="s">
        <v>9</v>
      </c>
      <c r="F2522" s="3" t="s">
        <v>3196</v>
      </c>
    </row>
    <row r="2523" ht="22.5" customHeight="1">
      <c r="A2523" s="2" t="s">
        <v>3233</v>
      </c>
      <c r="B2523" s="3" t="s">
        <v>2898</v>
      </c>
      <c r="C2523" s="3" t="s">
        <v>3195</v>
      </c>
      <c r="D2523" s="4">
        <v>45821.0</v>
      </c>
      <c r="E2523" s="3" t="s">
        <v>9</v>
      </c>
      <c r="F2523" s="3" t="s">
        <v>3196</v>
      </c>
    </row>
    <row r="2524" ht="22.5" customHeight="1">
      <c r="A2524" s="2" t="s">
        <v>3234</v>
      </c>
      <c r="B2524" s="3" t="s">
        <v>1536</v>
      </c>
      <c r="C2524" s="3" t="s">
        <v>1537</v>
      </c>
      <c r="D2524" s="4">
        <v>45832.0</v>
      </c>
      <c r="E2524" s="3" t="s">
        <v>57</v>
      </c>
      <c r="F2524" s="3" t="s">
        <v>1650</v>
      </c>
    </row>
    <row r="2525" ht="22.5" customHeight="1">
      <c r="A2525" s="2" t="s">
        <v>3235</v>
      </c>
      <c r="B2525" s="3" t="s">
        <v>174</v>
      </c>
      <c r="C2525" s="3" t="s">
        <v>204</v>
      </c>
      <c r="D2525" s="4">
        <v>45827.0</v>
      </c>
      <c r="E2525" s="3" t="s">
        <v>9</v>
      </c>
      <c r="F2525" s="3" t="s">
        <v>205</v>
      </c>
    </row>
    <row r="2526" ht="22.5" customHeight="1">
      <c r="A2526" s="2" t="s">
        <v>3236</v>
      </c>
      <c r="B2526" s="3" t="s">
        <v>174</v>
      </c>
      <c r="C2526" s="3" t="s">
        <v>204</v>
      </c>
      <c r="D2526" s="4">
        <v>45833.0</v>
      </c>
      <c r="E2526" s="3" t="s">
        <v>9</v>
      </c>
      <c r="F2526" s="3" t="s">
        <v>205</v>
      </c>
    </row>
    <row r="2527" ht="22.5" customHeight="1">
      <c r="A2527" s="2" t="s">
        <v>3237</v>
      </c>
      <c r="B2527" s="3" t="s">
        <v>174</v>
      </c>
      <c r="C2527" s="3" t="s">
        <v>204</v>
      </c>
      <c r="D2527" s="4">
        <v>45834.0</v>
      </c>
      <c r="E2527" s="3" t="s">
        <v>9</v>
      </c>
      <c r="F2527" s="3" t="s">
        <v>205</v>
      </c>
    </row>
    <row r="2528" ht="22.5" customHeight="1">
      <c r="A2528" s="2" t="s">
        <v>3238</v>
      </c>
      <c r="B2528" s="3" t="s">
        <v>3037</v>
      </c>
      <c r="C2528" s="3" t="s">
        <v>3239</v>
      </c>
      <c r="D2528" s="4">
        <v>45826.0</v>
      </c>
      <c r="E2528" s="3" t="s">
        <v>9</v>
      </c>
      <c r="F2528" s="3" t="s">
        <v>3039</v>
      </c>
    </row>
    <row r="2529" ht="22.5" customHeight="1">
      <c r="A2529" s="2" t="s">
        <v>3240</v>
      </c>
      <c r="B2529" s="3" t="s">
        <v>3037</v>
      </c>
      <c r="C2529" s="3" t="s">
        <v>3038</v>
      </c>
      <c r="D2529" s="4">
        <v>45833.0</v>
      </c>
      <c r="E2529" s="3" t="s">
        <v>9</v>
      </c>
      <c r="F2529" s="3" t="s">
        <v>3039</v>
      </c>
    </row>
    <row r="2530" ht="22.5" customHeight="1">
      <c r="A2530" s="2" t="s">
        <v>3241</v>
      </c>
      <c r="B2530" s="3" t="s">
        <v>192</v>
      </c>
      <c r="C2530" s="3" t="s">
        <v>3242</v>
      </c>
      <c r="D2530" s="4">
        <v>45842.0</v>
      </c>
      <c r="E2530" s="3" t="s">
        <v>9</v>
      </c>
      <c r="F2530" s="3" t="s">
        <v>194</v>
      </c>
    </row>
    <row r="2531" ht="22.5" customHeight="1">
      <c r="A2531" s="2" t="s">
        <v>3243</v>
      </c>
      <c r="B2531" s="3" t="s">
        <v>479</v>
      </c>
      <c r="C2531" s="3" t="s">
        <v>480</v>
      </c>
      <c r="D2531" s="4">
        <v>45817.0</v>
      </c>
      <c r="E2531" s="3" t="s">
        <v>24</v>
      </c>
      <c r="F2531" s="3" t="s">
        <v>924</v>
      </c>
    </row>
    <row r="2532" ht="22.5" customHeight="1">
      <c r="A2532" s="2" t="s">
        <v>3244</v>
      </c>
      <c r="B2532" s="3" t="s">
        <v>3245</v>
      </c>
      <c r="C2532" s="3" t="s">
        <v>3246</v>
      </c>
      <c r="D2532" s="4">
        <v>45825.0</v>
      </c>
      <c r="E2532" s="3" t="s">
        <v>9</v>
      </c>
      <c r="F2532" s="3" t="s">
        <v>3247</v>
      </c>
    </row>
    <row r="2533" ht="22.5" customHeight="1">
      <c r="A2533" s="2" t="s">
        <v>3248</v>
      </c>
      <c r="B2533" s="3" t="s">
        <v>1684</v>
      </c>
      <c r="C2533" s="3" t="s">
        <v>2792</v>
      </c>
      <c r="D2533" s="4">
        <v>45821.0</v>
      </c>
      <c r="E2533" s="3" t="s">
        <v>9</v>
      </c>
      <c r="F2533" s="3" t="s">
        <v>1686</v>
      </c>
    </row>
    <row r="2534" ht="22.5" customHeight="1">
      <c r="A2534" s="2" t="s">
        <v>3249</v>
      </c>
      <c r="B2534" s="3" t="s">
        <v>970</v>
      </c>
      <c r="C2534" s="3" t="s">
        <v>1169</v>
      </c>
      <c r="D2534" s="4">
        <v>45819.0</v>
      </c>
      <c r="E2534" s="3" t="s">
        <v>9</v>
      </c>
      <c r="F2534" s="3" t="s">
        <v>972</v>
      </c>
    </row>
    <row r="2535" ht="22.5" customHeight="1">
      <c r="A2535" s="2" t="s">
        <v>3250</v>
      </c>
      <c r="B2535" s="3" t="s">
        <v>970</v>
      </c>
      <c r="C2535" s="3" t="s">
        <v>1169</v>
      </c>
      <c r="D2535" s="4">
        <v>45820.0</v>
      </c>
      <c r="E2535" s="3" t="s">
        <v>9</v>
      </c>
      <c r="F2535" s="3" t="s">
        <v>972</v>
      </c>
    </row>
    <row r="2536" ht="22.5" customHeight="1">
      <c r="A2536" s="2" t="s">
        <v>3251</v>
      </c>
      <c r="B2536" s="3" t="s">
        <v>970</v>
      </c>
      <c r="C2536" s="3" t="s">
        <v>1169</v>
      </c>
      <c r="D2536" s="4">
        <v>45826.0</v>
      </c>
      <c r="E2536" s="3" t="s">
        <v>9</v>
      </c>
      <c r="F2536" s="3" t="s">
        <v>972</v>
      </c>
    </row>
    <row r="2537" ht="22.5" customHeight="1">
      <c r="A2537" s="2" t="s">
        <v>3252</v>
      </c>
      <c r="B2537" s="3" t="s">
        <v>117</v>
      </c>
      <c r="C2537" s="3" t="s">
        <v>118</v>
      </c>
      <c r="D2537" s="4">
        <v>45817.0</v>
      </c>
      <c r="E2537" s="3" t="s">
        <v>9</v>
      </c>
      <c r="F2537" s="3" t="s">
        <v>119</v>
      </c>
    </row>
    <row r="2538" ht="22.5" customHeight="1">
      <c r="A2538" s="2" t="s">
        <v>3253</v>
      </c>
      <c r="B2538" s="3" t="s">
        <v>143</v>
      </c>
      <c r="C2538" s="3" t="s">
        <v>144</v>
      </c>
      <c r="D2538" s="4">
        <v>45817.0</v>
      </c>
      <c r="E2538" s="3" t="s">
        <v>9</v>
      </c>
      <c r="F2538" s="3" t="s">
        <v>145</v>
      </c>
    </row>
    <row r="2539" ht="22.5" customHeight="1">
      <c r="A2539" s="2" t="s">
        <v>3254</v>
      </c>
      <c r="B2539" s="3" t="s">
        <v>143</v>
      </c>
      <c r="C2539" s="3" t="s">
        <v>144</v>
      </c>
      <c r="D2539" s="4">
        <v>45826.0</v>
      </c>
      <c r="E2539" s="3" t="s">
        <v>9</v>
      </c>
      <c r="F2539" s="3" t="s">
        <v>145</v>
      </c>
    </row>
    <row r="2540" ht="22.5" customHeight="1">
      <c r="A2540" s="2" t="s">
        <v>3255</v>
      </c>
      <c r="B2540" s="3" t="s">
        <v>126</v>
      </c>
      <c r="C2540" s="3" t="s">
        <v>314</v>
      </c>
      <c r="D2540" s="4">
        <v>45817.0</v>
      </c>
      <c r="E2540" s="3" t="s">
        <v>9</v>
      </c>
      <c r="F2540" s="3" t="s">
        <v>253</v>
      </c>
    </row>
    <row r="2541" ht="22.5" customHeight="1">
      <c r="A2541" s="2" t="s">
        <v>3256</v>
      </c>
      <c r="B2541" s="3" t="s">
        <v>1697</v>
      </c>
      <c r="C2541" s="3" t="s">
        <v>1734</v>
      </c>
      <c r="D2541" s="4">
        <v>45819.0</v>
      </c>
      <c r="E2541" s="3" t="s">
        <v>9</v>
      </c>
      <c r="F2541" s="3" t="s">
        <v>1735</v>
      </c>
    </row>
    <row r="2542" ht="22.5" customHeight="1">
      <c r="A2542" s="2" t="s">
        <v>3257</v>
      </c>
      <c r="B2542" s="3" t="s">
        <v>1697</v>
      </c>
      <c r="C2542" s="3" t="s">
        <v>1734</v>
      </c>
      <c r="D2542" s="4">
        <v>45820.0</v>
      </c>
      <c r="E2542" s="3" t="s">
        <v>24</v>
      </c>
      <c r="F2542" s="3" t="s">
        <v>1735</v>
      </c>
    </row>
    <row r="2543" ht="22.5" customHeight="1">
      <c r="A2543" s="2" t="s">
        <v>3258</v>
      </c>
      <c r="B2543" s="3" t="s">
        <v>22</v>
      </c>
      <c r="C2543" s="3" t="s">
        <v>3259</v>
      </c>
      <c r="D2543" s="4">
        <v>45839.0</v>
      </c>
      <c r="E2543" s="3" t="s">
        <v>9</v>
      </c>
      <c r="F2543" s="3" t="s">
        <v>275</v>
      </c>
    </row>
    <row r="2544" ht="22.5" customHeight="1">
      <c r="A2544" s="2" t="s">
        <v>3260</v>
      </c>
      <c r="B2544" s="3" t="s">
        <v>22</v>
      </c>
      <c r="C2544" s="3" t="s">
        <v>31</v>
      </c>
      <c r="D2544" s="4">
        <v>45845.0</v>
      </c>
      <c r="E2544" s="3" t="s">
        <v>9</v>
      </c>
      <c r="F2544" s="3" t="s">
        <v>188</v>
      </c>
    </row>
    <row r="2545" ht="22.5" customHeight="1">
      <c r="A2545" s="2" t="s">
        <v>3261</v>
      </c>
      <c r="B2545" s="3" t="s">
        <v>3245</v>
      </c>
      <c r="C2545" s="3" t="s">
        <v>3246</v>
      </c>
      <c r="D2545" s="4">
        <v>45839.0</v>
      </c>
      <c r="E2545" s="3" t="s">
        <v>9</v>
      </c>
      <c r="F2545" s="3" t="s">
        <v>3262</v>
      </c>
    </row>
    <row r="2546" ht="22.5" customHeight="1">
      <c r="A2546" s="2" t="s">
        <v>3263</v>
      </c>
      <c r="B2546" s="3" t="s">
        <v>3245</v>
      </c>
      <c r="C2546" s="3" t="s">
        <v>3264</v>
      </c>
      <c r="D2546" s="4">
        <v>45846.0</v>
      </c>
      <c r="E2546" s="3" t="s">
        <v>9</v>
      </c>
      <c r="F2546" s="3" t="s">
        <v>3262</v>
      </c>
    </row>
    <row r="2547" ht="22.5" customHeight="1">
      <c r="A2547" s="2" t="s">
        <v>3265</v>
      </c>
      <c r="B2547" s="3" t="s">
        <v>2587</v>
      </c>
      <c r="C2547" s="3" t="s">
        <v>2588</v>
      </c>
      <c r="D2547" s="4">
        <v>45833.0</v>
      </c>
      <c r="E2547" s="3" t="s">
        <v>9</v>
      </c>
      <c r="F2547" s="3" t="s">
        <v>2589</v>
      </c>
    </row>
    <row r="2548" ht="22.5" customHeight="1">
      <c r="A2548" s="2" t="s">
        <v>3266</v>
      </c>
      <c r="B2548" s="3" t="s">
        <v>3245</v>
      </c>
      <c r="C2548" s="3" t="s">
        <v>3264</v>
      </c>
      <c r="D2548" s="4">
        <v>45853.0</v>
      </c>
      <c r="E2548" s="3" t="s">
        <v>9</v>
      </c>
      <c r="F2548" s="3" t="s">
        <v>3262</v>
      </c>
    </row>
    <row r="2549" ht="22.5" customHeight="1">
      <c r="A2549" s="2" t="s">
        <v>3267</v>
      </c>
      <c r="B2549" s="3" t="s">
        <v>3245</v>
      </c>
      <c r="C2549" s="3" t="s">
        <v>3264</v>
      </c>
      <c r="D2549" s="4">
        <v>45821.0</v>
      </c>
      <c r="E2549" s="3" t="s">
        <v>24</v>
      </c>
      <c r="F2549" s="3" t="s">
        <v>3262</v>
      </c>
    </row>
    <row r="2550" ht="22.5" customHeight="1">
      <c r="A2550" s="2" t="s">
        <v>3268</v>
      </c>
      <c r="B2550" s="3" t="s">
        <v>77</v>
      </c>
      <c r="C2550" s="3" t="s">
        <v>407</v>
      </c>
      <c r="D2550" s="4">
        <v>45819.0</v>
      </c>
      <c r="E2550" s="3" t="s">
        <v>9</v>
      </c>
      <c r="F2550" s="3" t="s">
        <v>79</v>
      </c>
    </row>
    <row r="2551" ht="22.5" customHeight="1">
      <c r="A2551" s="2" t="s">
        <v>3269</v>
      </c>
      <c r="B2551" s="3" t="s">
        <v>77</v>
      </c>
      <c r="C2551" s="3" t="s">
        <v>407</v>
      </c>
      <c r="D2551" s="4">
        <v>45820.0</v>
      </c>
      <c r="E2551" s="3" t="s">
        <v>9</v>
      </c>
      <c r="F2551" s="3" t="s">
        <v>79</v>
      </c>
    </row>
    <row r="2552" ht="22.5" customHeight="1">
      <c r="A2552" s="2" t="s">
        <v>3270</v>
      </c>
      <c r="B2552" s="3" t="s">
        <v>77</v>
      </c>
      <c r="C2552" s="3" t="s">
        <v>407</v>
      </c>
      <c r="D2552" s="4">
        <v>45826.0</v>
      </c>
      <c r="E2552" s="3" t="s">
        <v>9</v>
      </c>
      <c r="F2552" s="3" t="s">
        <v>79</v>
      </c>
    </row>
    <row r="2553" ht="22.5" customHeight="1">
      <c r="A2553" s="2" t="s">
        <v>3271</v>
      </c>
      <c r="B2553" s="3" t="s">
        <v>77</v>
      </c>
      <c r="C2553" s="3" t="s">
        <v>407</v>
      </c>
      <c r="D2553" s="4">
        <v>45827.0</v>
      </c>
      <c r="E2553" s="3" t="s">
        <v>9</v>
      </c>
      <c r="F2553" s="3" t="s">
        <v>79</v>
      </c>
    </row>
    <row r="2554" ht="22.5" customHeight="1">
      <c r="A2554" s="2" t="s">
        <v>3272</v>
      </c>
      <c r="B2554" s="3" t="s">
        <v>27</v>
      </c>
      <c r="C2554" s="3" t="s">
        <v>28</v>
      </c>
      <c r="D2554" s="4">
        <v>45839.0</v>
      </c>
      <c r="E2554" s="3" t="s">
        <v>9</v>
      </c>
      <c r="F2554" s="3" t="s">
        <v>29</v>
      </c>
    </row>
    <row r="2555" ht="22.5" customHeight="1">
      <c r="A2555" s="2" t="s">
        <v>3273</v>
      </c>
      <c r="B2555" s="3" t="s">
        <v>2663</v>
      </c>
      <c r="C2555" s="3" t="s">
        <v>2664</v>
      </c>
      <c r="D2555" s="4">
        <v>45833.0</v>
      </c>
      <c r="E2555" s="3" t="s">
        <v>9</v>
      </c>
      <c r="F2555" s="3" t="s">
        <v>2665</v>
      </c>
    </row>
    <row r="2556" ht="22.5" customHeight="1">
      <c r="A2556" s="2" t="s">
        <v>3274</v>
      </c>
      <c r="B2556" s="3" t="s">
        <v>113</v>
      </c>
      <c r="C2556" s="3" t="s">
        <v>114</v>
      </c>
      <c r="D2556" s="4">
        <v>45824.0</v>
      </c>
      <c r="E2556" s="3" t="s">
        <v>9</v>
      </c>
      <c r="F2556" s="3" t="s">
        <v>451</v>
      </c>
    </row>
    <row r="2557" ht="22.5" customHeight="1">
      <c r="A2557" s="2" t="s">
        <v>3275</v>
      </c>
      <c r="B2557" s="3" t="s">
        <v>113</v>
      </c>
      <c r="C2557" s="3" t="s">
        <v>1521</v>
      </c>
      <c r="D2557" s="4">
        <v>45838.0</v>
      </c>
      <c r="E2557" s="3" t="s">
        <v>9</v>
      </c>
      <c r="F2557" s="3" t="s">
        <v>451</v>
      </c>
    </row>
    <row r="2558" ht="22.5" customHeight="1">
      <c r="A2558" s="2" t="s">
        <v>3276</v>
      </c>
      <c r="B2558" s="3" t="s">
        <v>109</v>
      </c>
      <c r="C2558" s="3" t="s">
        <v>197</v>
      </c>
      <c r="D2558" s="4">
        <v>45839.0</v>
      </c>
      <c r="E2558" s="3" t="s">
        <v>9</v>
      </c>
      <c r="F2558" s="3" t="s">
        <v>583</v>
      </c>
    </row>
    <row r="2559" ht="22.5" customHeight="1">
      <c r="A2559" s="2" t="s">
        <v>3277</v>
      </c>
      <c r="B2559" s="3" t="s">
        <v>109</v>
      </c>
      <c r="C2559" s="3" t="s">
        <v>582</v>
      </c>
      <c r="D2559" s="4">
        <v>45818.0</v>
      </c>
      <c r="E2559" s="3" t="s">
        <v>9</v>
      </c>
      <c r="F2559" s="3" t="s">
        <v>583</v>
      </c>
    </row>
    <row r="2560" ht="22.5" customHeight="1">
      <c r="A2560" s="2" t="s">
        <v>3278</v>
      </c>
      <c r="B2560" s="3" t="s">
        <v>2156</v>
      </c>
      <c r="C2560" s="3" t="s">
        <v>3279</v>
      </c>
      <c r="D2560" s="4">
        <v>45839.0</v>
      </c>
      <c r="E2560" s="3" t="s">
        <v>9</v>
      </c>
      <c r="F2560" s="3" t="s">
        <v>2158</v>
      </c>
    </row>
    <row r="2561" ht="22.5" customHeight="1">
      <c r="A2561" s="2" t="s">
        <v>3280</v>
      </c>
      <c r="B2561" s="3" t="s">
        <v>248</v>
      </c>
      <c r="C2561" s="3" t="s">
        <v>249</v>
      </c>
      <c r="D2561" s="4">
        <v>45820.0</v>
      </c>
      <c r="E2561" s="3" t="s">
        <v>9</v>
      </c>
      <c r="F2561" s="3" t="s">
        <v>250</v>
      </c>
    </row>
    <row r="2562" ht="22.5" customHeight="1">
      <c r="A2562" s="2" t="s">
        <v>3281</v>
      </c>
      <c r="B2562" s="3" t="s">
        <v>248</v>
      </c>
      <c r="C2562" s="3" t="s">
        <v>249</v>
      </c>
      <c r="D2562" s="4">
        <v>45827.0</v>
      </c>
      <c r="E2562" s="3" t="s">
        <v>9</v>
      </c>
      <c r="F2562" s="3" t="s">
        <v>250</v>
      </c>
    </row>
    <row r="2563" ht="22.5" customHeight="1">
      <c r="A2563" s="2" t="s">
        <v>3282</v>
      </c>
      <c r="B2563" s="3" t="s">
        <v>126</v>
      </c>
      <c r="C2563" s="3" t="s">
        <v>127</v>
      </c>
      <c r="D2563" s="4">
        <v>45818.0</v>
      </c>
      <c r="E2563" s="3" t="s">
        <v>9</v>
      </c>
      <c r="F2563" s="3" t="s">
        <v>253</v>
      </c>
    </row>
    <row r="2564" ht="22.5" customHeight="1">
      <c r="A2564" s="2" t="s">
        <v>3283</v>
      </c>
      <c r="B2564" s="3" t="s">
        <v>1767</v>
      </c>
      <c r="C2564" s="3" t="s">
        <v>1768</v>
      </c>
      <c r="D2564" s="4">
        <v>45832.0</v>
      </c>
      <c r="E2564" s="3" t="s">
        <v>9</v>
      </c>
      <c r="F2564" s="3" t="s">
        <v>2388</v>
      </c>
    </row>
    <row r="2565" ht="22.5" customHeight="1">
      <c r="A2565" s="2" t="s">
        <v>3284</v>
      </c>
      <c r="B2565" s="3" t="s">
        <v>1767</v>
      </c>
      <c r="C2565" s="3" t="s">
        <v>3163</v>
      </c>
      <c r="D2565" s="4">
        <v>45839.0</v>
      </c>
      <c r="E2565" s="3" t="s">
        <v>9</v>
      </c>
      <c r="F2565" s="3" t="s">
        <v>2388</v>
      </c>
    </row>
    <row r="2566" ht="22.5" customHeight="1">
      <c r="A2566" s="2" t="s">
        <v>3285</v>
      </c>
      <c r="B2566" s="3" t="s">
        <v>39</v>
      </c>
      <c r="C2566" s="3" t="s">
        <v>40</v>
      </c>
      <c r="D2566" s="4">
        <v>45839.0</v>
      </c>
      <c r="E2566" s="3" t="s">
        <v>9</v>
      </c>
      <c r="F2566" s="3" t="s">
        <v>525</v>
      </c>
    </row>
    <row r="2567" ht="22.5" customHeight="1">
      <c r="A2567" s="2" t="s">
        <v>3286</v>
      </c>
      <c r="B2567" s="3" t="s">
        <v>55</v>
      </c>
      <c r="C2567" s="3" t="s">
        <v>140</v>
      </c>
      <c r="D2567" s="4">
        <v>45833.0</v>
      </c>
      <c r="E2567" s="3" t="s">
        <v>9</v>
      </c>
      <c r="F2567" s="3" t="s">
        <v>58</v>
      </c>
    </row>
    <row r="2568" ht="22.5" customHeight="1">
      <c r="A2568" s="2" t="s">
        <v>3287</v>
      </c>
      <c r="B2568" s="3" t="s">
        <v>55</v>
      </c>
      <c r="C2568" s="3" t="s">
        <v>3288</v>
      </c>
      <c r="D2568" s="4">
        <v>45840.0</v>
      </c>
      <c r="E2568" s="3" t="s">
        <v>9</v>
      </c>
      <c r="F2568" s="3" t="s">
        <v>58</v>
      </c>
    </row>
    <row r="2569" ht="22.5" customHeight="1">
      <c r="A2569" s="2" t="s">
        <v>3289</v>
      </c>
      <c r="B2569" s="3" t="s">
        <v>1536</v>
      </c>
      <c r="C2569" s="3" t="s">
        <v>1537</v>
      </c>
      <c r="D2569" s="4">
        <v>45839.0</v>
      </c>
      <c r="E2569" s="3" t="s">
        <v>9</v>
      </c>
      <c r="F2569" s="3" t="s">
        <v>1650</v>
      </c>
    </row>
    <row r="2570" ht="22.5" customHeight="1">
      <c r="A2570" s="2" t="s">
        <v>3290</v>
      </c>
      <c r="B2570" s="3" t="s">
        <v>136</v>
      </c>
      <c r="C2570" s="3" t="s">
        <v>764</v>
      </c>
      <c r="D2570" s="4">
        <v>45845.0</v>
      </c>
      <c r="E2570" s="3" t="s">
        <v>9</v>
      </c>
      <c r="F2570" s="3" t="s">
        <v>138</v>
      </c>
    </row>
    <row r="2571" ht="22.5" customHeight="1">
      <c r="A2571" s="2" t="s">
        <v>3291</v>
      </c>
      <c r="B2571" s="3" t="s">
        <v>269</v>
      </c>
      <c r="C2571" s="3" t="s">
        <v>270</v>
      </c>
      <c r="D2571" s="4">
        <v>45832.0</v>
      </c>
      <c r="E2571" s="3" t="s">
        <v>9</v>
      </c>
      <c r="F2571" s="3" t="s">
        <v>2024</v>
      </c>
    </row>
    <row r="2572" ht="22.5" customHeight="1">
      <c r="A2572" s="2" t="s">
        <v>3292</v>
      </c>
      <c r="B2572" s="3" t="s">
        <v>39</v>
      </c>
      <c r="C2572" s="3" t="s">
        <v>40</v>
      </c>
      <c r="D2572" s="4">
        <v>45845.0</v>
      </c>
      <c r="E2572" s="3" t="s">
        <v>9</v>
      </c>
      <c r="F2572" s="3" t="s">
        <v>525</v>
      </c>
    </row>
    <row r="2573" ht="22.5" customHeight="1">
      <c r="A2573" s="2" t="s">
        <v>3293</v>
      </c>
      <c r="B2573" s="3" t="s">
        <v>2167</v>
      </c>
      <c r="C2573" s="3" t="s">
        <v>2815</v>
      </c>
      <c r="D2573" s="4">
        <v>45819.0</v>
      </c>
      <c r="E2573" s="3" t="s">
        <v>9</v>
      </c>
      <c r="F2573" s="3" t="s">
        <v>2422</v>
      </c>
    </row>
    <row r="2574" ht="22.5" customHeight="1">
      <c r="A2574" s="2" t="s">
        <v>3294</v>
      </c>
      <c r="B2574" s="3" t="s">
        <v>126</v>
      </c>
      <c r="C2574" s="3" t="s">
        <v>314</v>
      </c>
      <c r="D2574" s="4">
        <v>45819.0</v>
      </c>
      <c r="E2574" s="3" t="s">
        <v>9</v>
      </c>
      <c r="F2574" s="3" t="s">
        <v>253</v>
      </c>
    </row>
    <row r="2575" ht="22.5" customHeight="1">
      <c r="A2575" s="2" t="s">
        <v>3295</v>
      </c>
      <c r="B2575" s="3" t="s">
        <v>269</v>
      </c>
      <c r="C2575" s="3" t="s">
        <v>270</v>
      </c>
      <c r="D2575" s="4">
        <v>45839.0</v>
      </c>
      <c r="E2575" s="3" t="s">
        <v>9</v>
      </c>
      <c r="F2575" s="3" t="s">
        <v>2024</v>
      </c>
    </row>
    <row r="2576" ht="22.5" customHeight="1">
      <c r="A2576" s="2" t="s">
        <v>3296</v>
      </c>
      <c r="B2576" s="3" t="s">
        <v>269</v>
      </c>
      <c r="C2576" s="3" t="s">
        <v>270</v>
      </c>
      <c r="D2576" s="4">
        <v>45857.0</v>
      </c>
      <c r="E2576" s="3" t="s">
        <v>9</v>
      </c>
      <c r="F2576" s="3" t="s">
        <v>2024</v>
      </c>
    </row>
    <row r="2577" ht="22.5" customHeight="1">
      <c r="A2577" s="2" t="s">
        <v>3297</v>
      </c>
      <c r="B2577" s="3" t="s">
        <v>970</v>
      </c>
      <c r="C2577" s="3" t="s">
        <v>1169</v>
      </c>
      <c r="D2577" s="4">
        <v>45826.0</v>
      </c>
      <c r="E2577" s="3" t="s">
        <v>9</v>
      </c>
      <c r="F2577" s="3" t="s">
        <v>972</v>
      </c>
    </row>
    <row r="2578" ht="22.5" customHeight="1">
      <c r="A2578" s="2" t="s">
        <v>3298</v>
      </c>
      <c r="B2578" s="3" t="s">
        <v>105</v>
      </c>
      <c r="C2578" s="3" t="s">
        <v>428</v>
      </c>
      <c r="D2578" s="4">
        <v>45839.0</v>
      </c>
      <c r="E2578" s="3" t="s">
        <v>9</v>
      </c>
      <c r="F2578" s="3" t="s">
        <v>151</v>
      </c>
    </row>
    <row r="2579" ht="22.5" customHeight="1">
      <c r="A2579" s="2" t="s">
        <v>3299</v>
      </c>
      <c r="B2579" s="3" t="s">
        <v>105</v>
      </c>
      <c r="C2579" s="3" t="s">
        <v>428</v>
      </c>
      <c r="D2579" s="4">
        <v>45846.0</v>
      </c>
      <c r="E2579" s="3" t="s">
        <v>9</v>
      </c>
      <c r="F2579" s="3" t="s">
        <v>151</v>
      </c>
    </row>
    <row r="2580" ht="22.5" customHeight="1">
      <c r="A2580" s="2" t="s">
        <v>3300</v>
      </c>
      <c r="B2580" s="3" t="s">
        <v>479</v>
      </c>
      <c r="C2580" s="3" t="s">
        <v>923</v>
      </c>
      <c r="D2580" s="4">
        <v>45819.0</v>
      </c>
      <c r="E2580" s="3" t="s">
        <v>9</v>
      </c>
      <c r="F2580" s="3" t="s">
        <v>924</v>
      </c>
    </row>
    <row r="2581" ht="22.5" customHeight="1">
      <c r="A2581" s="2" t="s">
        <v>3301</v>
      </c>
      <c r="B2581" s="3" t="s">
        <v>479</v>
      </c>
      <c r="C2581" s="3" t="s">
        <v>923</v>
      </c>
      <c r="D2581" s="4">
        <v>45819.0</v>
      </c>
      <c r="E2581" s="3" t="s">
        <v>9</v>
      </c>
      <c r="F2581" s="3" t="s">
        <v>924</v>
      </c>
    </row>
    <row r="2582" ht="22.5" customHeight="1">
      <c r="A2582" s="2" t="s">
        <v>3302</v>
      </c>
      <c r="B2582" s="3" t="s">
        <v>248</v>
      </c>
      <c r="C2582" s="3" t="s">
        <v>249</v>
      </c>
      <c r="D2582" s="4">
        <v>45819.0</v>
      </c>
      <c r="E2582" s="3" t="s">
        <v>9</v>
      </c>
      <c r="F2582" s="3" t="s">
        <v>250</v>
      </c>
    </row>
    <row r="2583" ht="22.5" customHeight="1">
      <c r="A2583" s="2" t="s">
        <v>3303</v>
      </c>
      <c r="B2583" s="3" t="s">
        <v>248</v>
      </c>
      <c r="C2583" s="3" t="s">
        <v>249</v>
      </c>
      <c r="D2583" s="4">
        <v>45819.0</v>
      </c>
      <c r="E2583" s="3" t="s">
        <v>9</v>
      </c>
      <c r="F2583" s="3" t="s">
        <v>250</v>
      </c>
    </row>
    <row r="2584" ht="22.5" customHeight="1">
      <c r="A2584" s="2" t="s">
        <v>3304</v>
      </c>
      <c r="B2584" s="3" t="s">
        <v>1599</v>
      </c>
      <c r="C2584" s="3" t="s">
        <v>1600</v>
      </c>
      <c r="D2584" s="4">
        <v>45846.0</v>
      </c>
      <c r="E2584" s="3" t="s">
        <v>9</v>
      </c>
      <c r="F2584" s="3" t="s">
        <v>1601</v>
      </c>
    </row>
    <row r="2585" ht="22.5" customHeight="1">
      <c r="A2585" s="2" t="s">
        <v>3305</v>
      </c>
      <c r="B2585" s="3" t="s">
        <v>83</v>
      </c>
      <c r="C2585" s="3" t="s">
        <v>84</v>
      </c>
      <c r="D2585" s="4">
        <v>45845.0</v>
      </c>
      <c r="E2585" s="3" t="s">
        <v>9</v>
      </c>
      <c r="F2585" s="3" t="s">
        <v>88</v>
      </c>
    </row>
    <row r="2586" ht="22.5" customHeight="1">
      <c r="A2586" s="2" t="s">
        <v>3306</v>
      </c>
      <c r="B2586" s="3" t="s">
        <v>27</v>
      </c>
      <c r="C2586" s="3" t="s">
        <v>28</v>
      </c>
      <c r="D2586" s="4">
        <v>45845.0</v>
      </c>
      <c r="E2586" s="3" t="s">
        <v>9</v>
      </c>
      <c r="F2586" s="3" t="s">
        <v>29</v>
      </c>
    </row>
    <row r="2587" ht="22.5" customHeight="1">
      <c r="A2587" s="2" t="s">
        <v>3307</v>
      </c>
      <c r="B2587" s="3" t="s">
        <v>2167</v>
      </c>
      <c r="C2587" s="3" t="s">
        <v>2815</v>
      </c>
      <c r="D2587" s="4">
        <v>45820.0</v>
      </c>
      <c r="E2587" s="3" t="s">
        <v>9</v>
      </c>
      <c r="F2587" s="3" t="s">
        <v>2422</v>
      </c>
    </row>
    <row r="2588" ht="22.5" customHeight="1">
      <c r="A2588" s="2" t="s">
        <v>3308</v>
      </c>
      <c r="B2588" s="3" t="s">
        <v>126</v>
      </c>
      <c r="C2588" s="3" t="s">
        <v>314</v>
      </c>
      <c r="D2588" s="4">
        <v>45821.0</v>
      </c>
      <c r="E2588" s="3" t="s">
        <v>9</v>
      </c>
      <c r="F2588" s="3" t="s">
        <v>253</v>
      </c>
    </row>
    <row r="2589" ht="22.5" customHeight="1">
      <c r="A2589" s="2" t="s">
        <v>3309</v>
      </c>
      <c r="B2589" s="3" t="s">
        <v>970</v>
      </c>
      <c r="C2589" s="3" t="s">
        <v>1169</v>
      </c>
      <c r="D2589" s="4">
        <v>45827.0</v>
      </c>
      <c r="E2589" s="3" t="s">
        <v>9</v>
      </c>
      <c r="F2589" s="3" t="s">
        <v>972</v>
      </c>
    </row>
    <row r="2590" ht="22.5" customHeight="1">
      <c r="A2590" s="2" t="s">
        <v>3310</v>
      </c>
      <c r="B2590" s="3" t="s">
        <v>970</v>
      </c>
      <c r="C2590" s="3" t="s">
        <v>1169</v>
      </c>
      <c r="D2590" s="4">
        <v>45840.0</v>
      </c>
      <c r="E2590" s="3" t="s">
        <v>9</v>
      </c>
      <c r="F2590" s="3" t="s">
        <v>972</v>
      </c>
    </row>
    <row r="2591" ht="22.5" customHeight="1">
      <c r="A2591" s="2" t="s">
        <v>3311</v>
      </c>
      <c r="B2591" s="3" t="s">
        <v>77</v>
      </c>
      <c r="C2591" s="3" t="s">
        <v>407</v>
      </c>
      <c r="D2591" s="4">
        <v>45826.0</v>
      </c>
      <c r="E2591" s="3" t="s">
        <v>9</v>
      </c>
      <c r="F2591" s="3" t="s">
        <v>79</v>
      </c>
    </row>
    <row r="2592" ht="22.5" customHeight="1">
      <c r="A2592" s="2" t="s">
        <v>3312</v>
      </c>
      <c r="B2592" s="3" t="s">
        <v>77</v>
      </c>
      <c r="C2592" s="3" t="s">
        <v>407</v>
      </c>
      <c r="D2592" s="4">
        <v>45833.0</v>
      </c>
      <c r="E2592" s="3" t="s">
        <v>9</v>
      </c>
      <c r="F2592" s="3" t="s">
        <v>79</v>
      </c>
    </row>
    <row r="2593" ht="22.5" customHeight="1">
      <c r="A2593" s="2" t="s">
        <v>3313</v>
      </c>
      <c r="B2593" s="3" t="s">
        <v>77</v>
      </c>
      <c r="C2593" s="3" t="s">
        <v>407</v>
      </c>
      <c r="D2593" s="4">
        <v>45834.0</v>
      </c>
      <c r="E2593" s="3" t="s">
        <v>9</v>
      </c>
      <c r="F2593" s="3" t="s">
        <v>79</v>
      </c>
    </row>
    <row r="2594" ht="22.5" customHeight="1">
      <c r="A2594" s="2" t="s">
        <v>3314</v>
      </c>
      <c r="B2594" s="3" t="s">
        <v>117</v>
      </c>
      <c r="C2594" s="3" t="s">
        <v>118</v>
      </c>
      <c r="D2594" s="4">
        <v>45847.0</v>
      </c>
      <c r="E2594" s="3" t="s">
        <v>9</v>
      </c>
      <c r="F2594" s="3" t="s">
        <v>119</v>
      </c>
    </row>
    <row r="2595" ht="22.5" customHeight="1">
      <c r="A2595" s="2" t="s">
        <v>3315</v>
      </c>
      <c r="B2595" s="3" t="s">
        <v>117</v>
      </c>
      <c r="C2595" s="3" t="s">
        <v>118</v>
      </c>
      <c r="D2595" s="4">
        <v>45848.0</v>
      </c>
      <c r="E2595" s="3" t="s">
        <v>9</v>
      </c>
      <c r="F2595" s="3" t="s">
        <v>119</v>
      </c>
    </row>
    <row r="2596" ht="22.5" customHeight="1">
      <c r="A2596" s="2" t="s">
        <v>3316</v>
      </c>
      <c r="B2596" s="3" t="s">
        <v>18</v>
      </c>
      <c r="C2596" s="3" t="s">
        <v>19</v>
      </c>
      <c r="D2596" s="4">
        <v>45833.0</v>
      </c>
      <c r="E2596" s="3" t="s">
        <v>9</v>
      </c>
      <c r="F2596" s="3" t="s">
        <v>1053</v>
      </c>
    </row>
    <row r="2597" ht="22.5" customHeight="1">
      <c r="A2597" s="2" t="s">
        <v>3317</v>
      </c>
      <c r="B2597" s="3" t="s">
        <v>248</v>
      </c>
      <c r="C2597" s="3" t="s">
        <v>249</v>
      </c>
      <c r="D2597" s="4">
        <v>45846.0</v>
      </c>
      <c r="E2597" s="3" t="s">
        <v>9</v>
      </c>
      <c r="F2597" s="3" t="s">
        <v>250</v>
      </c>
    </row>
    <row r="2598" ht="22.5" customHeight="1">
      <c r="A2598" s="2" t="s">
        <v>3318</v>
      </c>
      <c r="B2598" s="3" t="s">
        <v>248</v>
      </c>
      <c r="C2598" s="3" t="s">
        <v>249</v>
      </c>
      <c r="D2598" s="4">
        <v>45827.0</v>
      </c>
      <c r="E2598" s="3" t="s">
        <v>9</v>
      </c>
      <c r="F2598" s="3" t="s">
        <v>250</v>
      </c>
    </row>
    <row r="2599" ht="22.5" customHeight="1">
      <c r="A2599" s="2" t="s">
        <v>3319</v>
      </c>
      <c r="B2599" s="3" t="s">
        <v>2898</v>
      </c>
      <c r="C2599" s="3" t="s">
        <v>3320</v>
      </c>
      <c r="D2599" s="4">
        <v>45828.0</v>
      </c>
      <c r="E2599" s="3" t="s">
        <v>9</v>
      </c>
      <c r="F2599" s="3" t="s">
        <v>3321</v>
      </c>
    </row>
    <row r="2600" ht="22.5" customHeight="1">
      <c r="A2600" s="2" t="s">
        <v>3322</v>
      </c>
      <c r="B2600" s="3" t="s">
        <v>143</v>
      </c>
      <c r="C2600" s="3" t="s">
        <v>144</v>
      </c>
      <c r="D2600" s="4">
        <v>45824.0</v>
      </c>
      <c r="E2600" s="3" t="s">
        <v>9</v>
      </c>
      <c r="F2600" s="3" t="s">
        <v>145</v>
      </c>
    </row>
    <row r="2601" ht="22.5" customHeight="1">
      <c r="A2601" s="2" t="s">
        <v>3323</v>
      </c>
      <c r="B2601" s="3" t="s">
        <v>143</v>
      </c>
      <c r="C2601" s="3" t="s">
        <v>144</v>
      </c>
      <c r="D2601" s="4">
        <v>45840.0</v>
      </c>
      <c r="E2601" s="3" t="s">
        <v>9</v>
      </c>
      <c r="F2601" s="3" t="s">
        <v>145</v>
      </c>
    </row>
    <row r="2602" ht="22.5" customHeight="1">
      <c r="A2602" s="2" t="s">
        <v>3324</v>
      </c>
      <c r="B2602" s="3" t="s">
        <v>143</v>
      </c>
      <c r="C2602" s="3" t="s">
        <v>144</v>
      </c>
      <c r="D2602" s="4">
        <v>45847.0</v>
      </c>
      <c r="E2602" s="3" t="s">
        <v>9</v>
      </c>
      <c r="F2602" s="3" t="s">
        <v>145</v>
      </c>
    </row>
    <row r="2603" ht="22.5" customHeight="1">
      <c r="A2603" s="2" t="s">
        <v>3325</v>
      </c>
      <c r="B2603" s="3" t="s">
        <v>3245</v>
      </c>
      <c r="C2603" s="3" t="s">
        <v>3264</v>
      </c>
      <c r="D2603" s="4">
        <v>45853.0</v>
      </c>
      <c r="E2603" s="3" t="s">
        <v>9</v>
      </c>
      <c r="F2603" s="3" t="s">
        <v>3247</v>
      </c>
    </row>
    <row r="2604" ht="22.5" customHeight="1">
      <c r="A2604" s="2" t="s">
        <v>3326</v>
      </c>
      <c r="B2604" s="3" t="s">
        <v>1536</v>
      </c>
      <c r="C2604" s="3" t="s">
        <v>1537</v>
      </c>
      <c r="D2604" s="4">
        <v>45853.0</v>
      </c>
      <c r="E2604" s="3" t="s">
        <v>9</v>
      </c>
      <c r="F2604" s="3" t="s">
        <v>1650</v>
      </c>
    </row>
    <row r="2605" ht="22.5" customHeight="1">
      <c r="A2605" s="2" t="s">
        <v>3327</v>
      </c>
      <c r="B2605" s="3" t="s">
        <v>2278</v>
      </c>
      <c r="C2605" s="3" t="s">
        <v>2279</v>
      </c>
      <c r="D2605" s="4">
        <v>45827.0</v>
      </c>
      <c r="E2605" s="3" t="s">
        <v>9</v>
      </c>
      <c r="F2605" s="3" t="s">
        <v>3328</v>
      </c>
    </row>
    <row r="2606" ht="22.5" customHeight="1">
      <c r="A2606" s="2" t="s">
        <v>3329</v>
      </c>
      <c r="B2606" s="3" t="s">
        <v>3330</v>
      </c>
      <c r="C2606" s="3" t="s">
        <v>296</v>
      </c>
      <c r="D2606" s="4">
        <v>45834.0</v>
      </c>
      <c r="E2606" s="3" t="s">
        <v>9</v>
      </c>
      <c r="F2606" s="3" t="s">
        <v>735</v>
      </c>
    </row>
    <row r="2607" ht="22.5" customHeight="1">
      <c r="A2607" s="2" t="s">
        <v>3331</v>
      </c>
      <c r="B2607" s="3" t="s">
        <v>2167</v>
      </c>
      <c r="C2607" s="3" t="s">
        <v>2168</v>
      </c>
      <c r="D2607" s="4">
        <v>45826.0</v>
      </c>
      <c r="E2607" s="3" t="s">
        <v>9</v>
      </c>
      <c r="F2607" s="3" t="s">
        <v>2422</v>
      </c>
    </row>
    <row r="2608" ht="22.5" customHeight="1">
      <c r="A2608" s="2" t="s">
        <v>3332</v>
      </c>
      <c r="B2608" s="3" t="s">
        <v>2167</v>
      </c>
      <c r="C2608" s="3" t="s">
        <v>2840</v>
      </c>
      <c r="D2608" s="4">
        <v>45827.0</v>
      </c>
      <c r="E2608" s="3" t="s">
        <v>9</v>
      </c>
      <c r="F2608" s="3" t="s">
        <v>2422</v>
      </c>
    </row>
    <row r="2609" ht="22.5" customHeight="1">
      <c r="A2609" s="2" t="s">
        <v>3333</v>
      </c>
      <c r="B2609" s="3" t="s">
        <v>22</v>
      </c>
      <c r="C2609" s="3" t="s">
        <v>31</v>
      </c>
      <c r="D2609" s="4">
        <v>45852.0</v>
      </c>
      <c r="E2609" s="3" t="s">
        <v>9</v>
      </c>
      <c r="F2609" s="3" t="s">
        <v>549</v>
      </c>
    </row>
    <row r="2610" ht="22.5" customHeight="1">
      <c r="A2610" s="2" t="s">
        <v>3334</v>
      </c>
      <c r="B2610" s="3" t="s">
        <v>2898</v>
      </c>
      <c r="C2610" s="3" t="s">
        <v>3195</v>
      </c>
      <c r="D2610" s="4">
        <v>45840.0</v>
      </c>
      <c r="E2610" s="3" t="s">
        <v>9</v>
      </c>
      <c r="F2610" s="3" t="s">
        <v>3196</v>
      </c>
    </row>
    <row r="2611" ht="22.5" customHeight="1">
      <c r="A2611" s="2" t="s">
        <v>3335</v>
      </c>
      <c r="B2611" s="3" t="s">
        <v>3336</v>
      </c>
      <c r="C2611" s="3" t="s">
        <v>3337</v>
      </c>
      <c r="D2611" s="4">
        <v>45827.0</v>
      </c>
      <c r="E2611" s="3" t="s">
        <v>9</v>
      </c>
      <c r="F2611" s="3" t="s">
        <v>3338</v>
      </c>
    </row>
    <row r="2612" ht="22.5" customHeight="1">
      <c r="A2612" s="2" t="s">
        <v>3339</v>
      </c>
      <c r="B2612" s="3" t="s">
        <v>3336</v>
      </c>
      <c r="C2612" s="3" t="s">
        <v>3337</v>
      </c>
      <c r="D2612" s="4">
        <v>45834.0</v>
      </c>
      <c r="E2612" s="3" t="s">
        <v>9</v>
      </c>
      <c r="F2612" s="3" t="s">
        <v>3338</v>
      </c>
    </row>
    <row r="2613" ht="22.5" customHeight="1">
      <c r="A2613" s="2" t="s">
        <v>3340</v>
      </c>
      <c r="B2613" s="3" t="s">
        <v>3336</v>
      </c>
      <c r="C2613" s="3" t="s">
        <v>3337</v>
      </c>
      <c r="D2613" s="4">
        <v>45833.0</v>
      </c>
      <c r="E2613" s="3" t="s">
        <v>9</v>
      </c>
      <c r="F2613" s="3" t="s">
        <v>3338</v>
      </c>
    </row>
    <row r="2614" ht="22.5" customHeight="1">
      <c r="A2614" s="2" t="s">
        <v>3341</v>
      </c>
      <c r="B2614" s="3" t="s">
        <v>12</v>
      </c>
      <c r="C2614" s="3" t="s">
        <v>1109</v>
      </c>
      <c r="D2614" s="4">
        <v>45839.0</v>
      </c>
      <c r="E2614" s="3" t="s">
        <v>57</v>
      </c>
      <c r="F2614" s="3" t="s">
        <v>292</v>
      </c>
    </row>
    <row r="2615" ht="22.5" customHeight="1">
      <c r="A2615" s="2" t="s">
        <v>3342</v>
      </c>
      <c r="B2615" s="3" t="s">
        <v>3175</v>
      </c>
      <c r="C2615" s="3" t="s">
        <v>3176</v>
      </c>
      <c r="D2615" s="4">
        <v>45827.0</v>
      </c>
      <c r="E2615" s="3" t="s">
        <v>57</v>
      </c>
      <c r="F2615" s="3" t="s">
        <v>3343</v>
      </c>
    </row>
    <row r="2616" ht="22.5" customHeight="1">
      <c r="A2616" s="2" t="s">
        <v>3344</v>
      </c>
      <c r="B2616" s="3" t="s">
        <v>60</v>
      </c>
      <c r="C2616" s="3" t="s">
        <v>61</v>
      </c>
      <c r="D2616" s="4">
        <v>45833.0</v>
      </c>
      <c r="E2616" s="3" t="s">
        <v>9</v>
      </c>
      <c r="F2616" s="3" t="s">
        <v>62</v>
      </c>
    </row>
    <row r="2617" ht="22.5" customHeight="1">
      <c r="A2617" s="2" t="s">
        <v>3345</v>
      </c>
      <c r="B2617" s="3" t="s">
        <v>60</v>
      </c>
      <c r="C2617" s="3" t="s">
        <v>61</v>
      </c>
      <c r="D2617" s="4">
        <v>45840.0</v>
      </c>
      <c r="E2617" s="3" t="s">
        <v>9</v>
      </c>
      <c r="F2617" s="3" t="s">
        <v>62</v>
      </c>
    </row>
    <row r="2618" ht="22.5" customHeight="1">
      <c r="A2618" s="2" t="s">
        <v>3346</v>
      </c>
      <c r="B2618" s="3" t="s">
        <v>60</v>
      </c>
      <c r="C2618" s="3" t="s">
        <v>61</v>
      </c>
      <c r="D2618" s="4">
        <v>45847.0</v>
      </c>
      <c r="E2618" s="3" t="s">
        <v>9</v>
      </c>
      <c r="F2618" s="3" t="s">
        <v>62</v>
      </c>
    </row>
    <row r="2619" ht="22.5" customHeight="1">
      <c r="A2619" s="2" t="s">
        <v>3347</v>
      </c>
      <c r="B2619" s="3" t="s">
        <v>479</v>
      </c>
      <c r="C2619" s="3" t="s">
        <v>923</v>
      </c>
      <c r="D2619" s="4">
        <v>45827.0</v>
      </c>
      <c r="E2619" s="3" t="s">
        <v>9</v>
      </c>
      <c r="F2619" s="3" t="s">
        <v>924</v>
      </c>
    </row>
    <row r="2620" ht="22.5" customHeight="1">
      <c r="A2620" s="2" t="s">
        <v>3348</v>
      </c>
      <c r="B2620" s="3" t="s">
        <v>71</v>
      </c>
      <c r="C2620" s="3" t="s">
        <v>72</v>
      </c>
      <c r="D2620" s="4">
        <v>45839.0</v>
      </c>
      <c r="E2620" s="3" t="s">
        <v>9</v>
      </c>
      <c r="F2620" s="3" t="s">
        <v>73</v>
      </c>
    </row>
    <row r="2621" ht="22.5" customHeight="1">
      <c r="A2621" s="2" t="s">
        <v>3349</v>
      </c>
      <c r="B2621" s="3" t="s">
        <v>71</v>
      </c>
      <c r="C2621" s="3" t="s">
        <v>72</v>
      </c>
      <c r="D2621" s="4">
        <v>45845.0</v>
      </c>
      <c r="E2621" s="3" t="s">
        <v>9</v>
      </c>
      <c r="F2621" s="3" t="s">
        <v>73</v>
      </c>
    </row>
    <row r="2622" ht="22.5" customHeight="1">
      <c r="A2622" s="2" t="s">
        <v>3350</v>
      </c>
      <c r="B2622" s="3" t="s">
        <v>2161</v>
      </c>
      <c r="C2622" s="3" t="s">
        <v>2492</v>
      </c>
      <c r="D2622" s="4">
        <v>45838.0</v>
      </c>
      <c r="E2622" s="3" t="s">
        <v>9</v>
      </c>
      <c r="F2622" s="3" t="s">
        <v>2490</v>
      </c>
    </row>
    <row r="2623" ht="22.5" customHeight="1">
      <c r="A2623" s="2" t="s">
        <v>3351</v>
      </c>
      <c r="B2623" s="3" t="s">
        <v>573</v>
      </c>
      <c r="C2623" s="3" t="s">
        <v>574</v>
      </c>
      <c r="D2623" s="4">
        <v>45845.0</v>
      </c>
      <c r="E2623" s="3" t="s">
        <v>9</v>
      </c>
      <c r="F2623" s="3" t="s">
        <v>848</v>
      </c>
    </row>
    <row r="2624" ht="22.5" customHeight="1">
      <c r="A2624" s="2" t="s">
        <v>3352</v>
      </c>
      <c r="B2624" s="3" t="s">
        <v>2161</v>
      </c>
      <c r="C2624" s="3" t="s">
        <v>2492</v>
      </c>
      <c r="D2624" s="4">
        <v>45852.0</v>
      </c>
      <c r="E2624" s="3" t="s">
        <v>9</v>
      </c>
      <c r="F2624" s="3" t="s">
        <v>2490</v>
      </c>
    </row>
    <row r="2625" ht="22.5" customHeight="1">
      <c r="A2625" s="2" t="s">
        <v>3353</v>
      </c>
      <c r="B2625" s="3" t="s">
        <v>105</v>
      </c>
      <c r="C2625" s="3" t="s">
        <v>428</v>
      </c>
      <c r="D2625" s="4">
        <v>45839.0</v>
      </c>
      <c r="E2625" s="3" t="s">
        <v>57</v>
      </c>
      <c r="F2625" s="3" t="s">
        <v>151</v>
      </c>
    </row>
    <row r="2626" ht="22.5" customHeight="1">
      <c r="A2626" s="2" t="s">
        <v>3354</v>
      </c>
      <c r="B2626" s="3" t="s">
        <v>2156</v>
      </c>
      <c r="C2626" s="3" t="s">
        <v>2157</v>
      </c>
      <c r="D2626" s="4">
        <v>45852.0</v>
      </c>
      <c r="E2626" s="3" t="s">
        <v>9</v>
      </c>
      <c r="F2626" s="3" t="s">
        <v>2158</v>
      </c>
    </row>
    <row r="2627" ht="22.5" customHeight="1">
      <c r="A2627" s="2" t="s">
        <v>3355</v>
      </c>
      <c r="B2627" s="3" t="s">
        <v>2898</v>
      </c>
      <c r="C2627" s="3" t="s">
        <v>3195</v>
      </c>
      <c r="D2627" s="4">
        <v>45834.0</v>
      </c>
      <c r="E2627" s="3" t="s">
        <v>9</v>
      </c>
      <c r="F2627" s="3" t="s">
        <v>3196</v>
      </c>
    </row>
    <row r="2628" ht="22.5" customHeight="1">
      <c r="A2628" s="2" t="s">
        <v>3356</v>
      </c>
      <c r="B2628" s="3" t="s">
        <v>2587</v>
      </c>
      <c r="C2628" s="3" t="s">
        <v>2588</v>
      </c>
      <c r="D2628" s="4">
        <v>45840.0</v>
      </c>
      <c r="E2628" s="3" t="s">
        <v>9</v>
      </c>
      <c r="F2628" s="3" t="s">
        <v>2589</v>
      </c>
    </row>
    <row r="2629" ht="22.5" customHeight="1">
      <c r="A2629" s="2" t="s">
        <v>3357</v>
      </c>
      <c r="B2629" s="3" t="s">
        <v>1536</v>
      </c>
      <c r="C2629" s="3" t="s">
        <v>1537</v>
      </c>
      <c r="D2629" s="4">
        <v>45827.0</v>
      </c>
      <c r="E2629" s="3" t="s">
        <v>24</v>
      </c>
      <c r="F2629" s="3" t="s">
        <v>1650</v>
      </c>
    </row>
    <row r="2630" ht="22.5" customHeight="1">
      <c r="A2630" s="2" t="s">
        <v>3358</v>
      </c>
      <c r="B2630" s="3" t="s">
        <v>101</v>
      </c>
      <c r="C2630" s="3" t="s">
        <v>875</v>
      </c>
      <c r="D2630" s="4">
        <v>45833.0</v>
      </c>
      <c r="E2630" s="3" t="s">
        <v>9</v>
      </c>
      <c r="F2630" s="3" t="s">
        <v>235</v>
      </c>
    </row>
    <row r="2631" ht="22.5" customHeight="1">
      <c r="A2631" s="2" t="s">
        <v>3359</v>
      </c>
      <c r="B2631" s="3" t="s">
        <v>2663</v>
      </c>
      <c r="C2631" s="3" t="s">
        <v>2664</v>
      </c>
      <c r="D2631" s="4">
        <v>45840.0</v>
      </c>
      <c r="E2631" s="3" t="s">
        <v>9</v>
      </c>
      <c r="F2631" s="3" t="s">
        <v>2665</v>
      </c>
    </row>
    <row r="2632" ht="22.5" customHeight="1">
      <c r="A2632" s="2" t="s">
        <v>3360</v>
      </c>
      <c r="B2632" s="3" t="s">
        <v>2663</v>
      </c>
      <c r="C2632" s="3" t="s">
        <v>2664</v>
      </c>
      <c r="D2632" s="4">
        <v>45847.0</v>
      </c>
      <c r="E2632" s="3" t="s">
        <v>9</v>
      </c>
      <c r="F2632" s="3" t="s">
        <v>2665</v>
      </c>
    </row>
    <row r="2633" ht="22.5" customHeight="1">
      <c r="A2633" s="2" t="s">
        <v>3361</v>
      </c>
      <c r="B2633" s="3" t="s">
        <v>95</v>
      </c>
      <c r="C2633" s="3" t="s">
        <v>442</v>
      </c>
      <c r="D2633" s="4">
        <v>45826.0</v>
      </c>
      <c r="E2633" s="3" t="s">
        <v>9</v>
      </c>
      <c r="F2633" s="3" t="s">
        <v>3362</v>
      </c>
    </row>
    <row r="2634" ht="22.5" customHeight="1">
      <c r="A2634" s="2" t="s">
        <v>3363</v>
      </c>
      <c r="B2634" s="3" t="s">
        <v>126</v>
      </c>
      <c r="C2634" s="3" t="s">
        <v>314</v>
      </c>
      <c r="D2634" s="4">
        <v>45826.0</v>
      </c>
      <c r="E2634" s="3" t="s">
        <v>9</v>
      </c>
      <c r="F2634" s="3" t="s">
        <v>253</v>
      </c>
    </row>
    <row r="2635" ht="22.5" customHeight="1">
      <c r="A2635" s="2" t="s">
        <v>3364</v>
      </c>
      <c r="B2635" s="3" t="s">
        <v>1697</v>
      </c>
      <c r="C2635" s="3" t="s">
        <v>1927</v>
      </c>
      <c r="D2635" s="4">
        <v>45826.0</v>
      </c>
      <c r="E2635" s="3" t="s">
        <v>9</v>
      </c>
      <c r="F2635" s="3" t="s">
        <v>1735</v>
      </c>
    </row>
    <row r="2636" ht="22.5" customHeight="1">
      <c r="A2636" s="2" t="s">
        <v>3365</v>
      </c>
      <c r="B2636" s="3" t="s">
        <v>1697</v>
      </c>
      <c r="C2636" s="3" t="s">
        <v>1927</v>
      </c>
      <c r="D2636" s="4">
        <v>45827.0</v>
      </c>
      <c r="E2636" s="3" t="s">
        <v>57</v>
      </c>
      <c r="F2636" s="3" t="s">
        <v>1735</v>
      </c>
    </row>
    <row r="2637" ht="22.5" customHeight="1">
      <c r="A2637" s="2" t="s">
        <v>3366</v>
      </c>
      <c r="B2637" s="3" t="s">
        <v>269</v>
      </c>
      <c r="C2637" s="3" t="s">
        <v>270</v>
      </c>
      <c r="D2637" s="4">
        <v>45840.0</v>
      </c>
      <c r="E2637" s="3" t="s">
        <v>9</v>
      </c>
      <c r="F2637" s="3" t="s">
        <v>2024</v>
      </c>
    </row>
    <row r="2638" ht="22.5" customHeight="1">
      <c r="A2638" s="2" t="s">
        <v>3367</v>
      </c>
      <c r="B2638" s="3" t="s">
        <v>3037</v>
      </c>
      <c r="C2638" s="3" t="s">
        <v>3038</v>
      </c>
      <c r="D2638" s="4">
        <v>45840.0</v>
      </c>
      <c r="E2638" s="3" t="s">
        <v>9</v>
      </c>
      <c r="F2638" s="3" t="s">
        <v>3039</v>
      </c>
    </row>
    <row r="2639" ht="22.5" customHeight="1">
      <c r="A2639" s="2" t="s">
        <v>3368</v>
      </c>
      <c r="B2639" s="3" t="s">
        <v>808</v>
      </c>
      <c r="C2639" s="3" t="s">
        <v>809</v>
      </c>
      <c r="D2639" s="4">
        <v>45826.0</v>
      </c>
      <c r="E2639" s="3" t="s">
        <v>9</v>
      </c>
      <c r="F2639" s="3" t="s">
        <v>812</v>
      </c>
    </row>
    <row r="2640" ht="22.5" customHeight="1">
      <c r="A2640" s="2" t="s">
        <v>3369</v>
      </c>
      <c r="B2640" s="3" t="s">
        <v>27</v>
      </c>
      <c r="C2640" s="3" t="s">
        <v>716</v>
      </c>
      <c r="D2640" s="4">
        <v>45832.0</v>
      </c>
      <c r="E2640" s="3" t="s">
        <v>9</v>
      </c>
      <c r="F2640" s="3" t="s">
        <v>29</v>
      </c>
    </row>
    <row r="2641" ht="22.5" customHeight="1">
      <c r="A2641" s="2" t="s">
        <v>3370</v>
      </c>
      <c r="B2641" s="3" t="s">
        <v>27</v>
      </c>
      <c r="C2641" s="3" t="s">
        <v>716</v>
      </c>
      <c r="D2641" s="4">
        <v>45852.0</v>
      </c>
      <c r="E2641" s="3" t="s">
        <v>9</v>
      </c>
      <c r="F2641" s="3" t="s">
        <v>29</v>
      </c>
    </row>
    <row r="2642" ht="22.5" customHeight="1">
      <c r="A2642" s="2" t="s">
        <v>3371</v>
      </c>
      <c r="B2642" s="3" t="s">
        <v>808</v>
      </c>
      <c r="C2642" s="3" t="s">
        <v>809</v>
      </c>
      <c r="D2642" s="4">
        <v>45828.0</v>
      </c>
      <c r="E2642" s="3" t="s">
        <v>24</v>
      </c>
      <c r="F2642" s="3" t="s">
        <v>3372</v>
      </c>
    </row>
    <row r="2643" ht="22.5" customHeight="1">
      <c r="A2643" s="2" t="s">
        <v>3373</v>
      </c>
      <c r="B2643" s="3" t="s">
        <v>117</v>
      </c>
      <c r="C2643" s="3" t="s">
        <v>118</v>
      </c>
      <c r="D2643" s="4">
        <v>45827.0</v>
      </c>
      <c r="E2643" s="3" t="s">
        <v>9</v>
      </c>
      <c r="F2643" s="3" t="s">
        <v>119</v>
      </c>
    </row>
    <row r="2644" ht="22.5" customHeight="1">
      <c r="A2644" s="2" t="s">
        <v>3374</v>
      </c>
      <c r="B2644" s="3" t="s">
        <v>39</v>
      </c>
      <c r="C2644" s="3" t="s">
        <v>40</v>
      </c>
      <c r="D2644" s="4">
        <v>45852.0</v>
      </c>
      <c r="E2644" s="3" t="s">
        <v>9</v>
      </c>
      <c r="F2644" s="3" t="s">
        <v>1869</v>
      </c>
    </row>
    <row r="2645" ht="22.5" customHeight="1">
      <c r="A2645" s="2" t="s">
        <v>3375</v>
      </c>
      <c r="B2645" s="3" t="s">
        <v>1599</v>
      </c>
      <c r="C2645" s="3" t="s">
        <v>1600</v>
      </c>
      <c r="D2645" s="4">
        <v>45853.0</v>
      </c>
      <c r="E2645" s="3" t="s">
        <v>9</v>
      </c>
      <c r="F2645" s="3" t="s">
        <v>1601</v>
      </c>
    </row>
    <row r="2646" ht="22.5" customHeight="1">
      <c r="A2646" s="2" t="s">
        <v>3376</v>
      </c>
      <c r="B2646" s="3" t="s">
        <v>71</v>
      </c>
      <c r="C2646" s="3" t="s">
        <v>72</v>
      </c>
      <c r="D2646" s="4">
        <v>45827.0</v>
      </c>
      <c r="E2646" s="3" t="s">
        <v>9</v>
      </c>
      <c r="F2646" s="3" t="s">
        <v>73</v>
      </c>
    </row>
    <row r="2647" ht="22.5" customHeight="1">
      <c r="A2647" s="2" t="s">
        <v>3377</v>
      </c>
      <c r="B2647" s="3" t="s">
        <v>109</v>
      </c>
      <c r="C2647" s="3" t="s">
        <v>197</v>
      </c>
      <c r="D2647" s="4">
        <v>45846.0</v>
      </c>
      <c r="E2647" s="3" t="s">
        <v>9</v>
      </c>
      <c r="F2647" s="3" t="s">
        <v>583</v>
      </c>
    </row>
    <row r="2648" ht="22.5" customHeight="1">
      <c r="A2648" s="2" t="s">
        <v>3378</v>
      </c>
      <c r="B2648" s="3" t="s">
        <v>136</v>
      </c>
      <c r="C2648" s="3" t="s">
        <v>256</v>
      </c>
      <c r="D2648" s="4">
        <v>45827.0</v>
      </c>
      <c r="E2648" s="3" t="s">
        <v>57</v>
      </c>
      <c r="F2648" s="3" t="s">
        <v>138</v>
      </c>
    </row>
    <row r="2649" ht="22.5" customHeight="1">
      <c r="A2649" s="2" t="s">
        <v>3379</v>
      </c>
      <c r="B2649" s="3" t="s">
        <v>1536</v>
      </c>
      <c r="C2649" s="3" t="s">
        <v>1537</v>
      </c>
      <c r="D2649" s="4">
        <v>45827.0</v>
      </c>
      <c r="E2649" s="3" t="s">
        <v>57</v>
      </c>
      <c r="F2649" s="3" t="s">
        <v>1650</v>
      </c>
    </row>
    <row r="2650" ht="22.5" customHeight="1">
      <c r="A2650" s="2" t="s">
        <v>3380</v>
      </c>
      <c r="B2650" s="3" t="s">
        <v>105</v>
      </c>
      <c r="C2650" s="3" t="s">
        <v>226</v>
      </c>
      <c r="D2650" s="4">
        <v>45827.0</v>
      </c>
      <c r="E2650" s="3" t="s">
        <v>9</v>
      </c>
      <c r="F2650" s="3" t="s">
        <v>2207</v>
      </c>
    </row>
    <row r="2651" ht="22.5" customHeight="1">
      <c r="A2651" s="2" t="s">
        <v>3381</v>
      </c>
      <c r="B2651" s="3" t="s">
        <v>1767</v>
      </c>
      <c r="C2651" s="3" t="s">
        <v>3382</v>
      </c>
      <c r="D2651" s="4">
        <v>45827.0</v>
      </c>
      <c r="E2651" s="3" t="s">
        <v>57</v>
      </c>
      <c r="F2651" s="3" t="s">
        <v>2207</v>
      </c>
    </row>
    <row r="2652" ht="22.5" customHeight="1">
      <c r="A2652" s="2" t="s">
        <v>3383</v>
      </c>
      <c r="B2652" s="3" t="s">
        <v>970</v>
      </c>
      <c r="C2652" s="3" t="s">
        <v>1169</v>
      </c>
      <c r="D2652" s="4">
        <v>45841.0</v>
      </c>
      <c r="E2652" s="3" t="s">
        <v>9</v>
      </c>
      <c r="F2652" s="3" t="s">
        <v>972</v>
      </c>
    </row>
    <row r="2653" ht="22.5" customHeight="1">
      <c r="A2653" s="2" t="s">
        <v>3384</v>
      </c>
      <c r="B2653" s="3" t="s">
        <v>970</v>
      </c>
      <c r="C2653" s="3" t="s">
        <v>1169</v>
      </c>
      <c r="D2653" s="4">
        <v>45848.0</v>
      </c>
      <c r="E2653" s="3" t="s">
        <v>9</v>
      </c>
      <c r="F2653" s="3" t="s">
        <v>972</v>
      </c>
    </row>
    <row r="2654" ht="22.5" customHeight="1">
      <c r="A2654" s="2" t="s">
        <v>3385</v>
      </c>
      <c r="B2654" s="3" t="s">
        <v>161</v>
      </c>
      <c r="C2654" s="3" t="s">
        <v>162</v>
      </c>
      <c r="D2654" s="4">
        <v>45846.0</v>
      </c>
      <c r="E2654" s="3" t="s">
        <v>9</v>
      </c>
      <c r="F2654" s="3" t="s">
        <v>163</v>
      </c>
    </row>
    <row r="2655" ht="22.5" customHeight="1">
      <c r="A2655" s="2" t="s">
        <v>3386</v>
      </c>
      <c r="B2655" s="3" t="s">
        <v>161</v>
      </c>
      <c r="C2655" s="3" t="s">
        <v>162</v>
      </c>
      <c r="D2655" s="4">
        <v>45860.0</v>
      </c>
      <c r="E2655" s="3" t="s">
        <v>9</v>
      </c>
      <c r="F2655" s="3" t="s">
        <v>163</v>
      </c>
    </row>
    <row r="2656" ht="22.5" customHeight="1">
      <c r="A2656" s="2" t="s">
        <v>3387</v>
      </c>
      <c r="B2656" s="3" t="s">
        <v>2167</v>
      </c>
      <c r="C2656" s="3" t="s">
        <v>2168</v>
      </c>
      <c r="D2656" s="4">
        <v>45833.0</v>
      </c>
      <c r="E2656" s="3" t="s">
        <v>9</v>
      </c>
      <c r="F2656" s="3" t="s">
        <v>2422</v>
      </c>
    </row>
    <row r="2657" ht="22.5" customHeight="1">
      <c r="A2657" s="2" t="s">
        <v>3388</v>
      </c>
      <c r="B2657" s="3" t="s">
        <v>2167</v>
      </c>
      <c r="C2657" s="3" t="s">
        <v>2840</v>
      </c>
      <c r="D2657" s="4">
        <v>45834.0</v>
      </c>
      <c r="E2657" s="3" t="s">
        <v>9</v>
      </c>
      <c r="F2657" s="3" t="s">
        <v>2422</v>
      </c>
    </row>
    <row r="2658" ht="22.5" customHeight="1">
      <c r="A2658" s="2" t="s">
        <v>3389</v>
      </c>
      <c r="B2658" s="3" t="s">
        <v>2167</v>
      </c>
      <c r="C2658" s="3" t="s">
        <v>2840</v>
      </c>
      <c r="D2658" s="4">
        <v>45835.0</v>
      </c>
      <c r="E2658" s="3" t="s">
        <v>24</v>
      </c>
      <c r="F2658" s="3" t="s">
        <v>2422</v>
      </c>
    </row>
    <row r="2659" ht="22.5" customHeight="1">
      <c r="A2659" s="2" t="s">
        <v>3390</v>
      </c>
      <c r="B2659" s="3" t="s">
        <v>1693</v>
      </c>
      <c r="C2659" s="3" t="s">
        <v>2973</v>
      </c>
      <c r="D2659" s="4">
        <v>45817.0</v>
      </c>
      <c r="E2659" s="3" t="s">
        <v>24</v>
      </c>
      <c r="F2659" s="3" t="s">
        <v>1695</v>
      </c>
    </row>
    <row r="2660" ht="22.5" customHeight="1">
      <c r="A2660" s="2" t="s">
        <v>3391</v>
      </c>
      <c r="B2660" s="3" t="s">
        <v>1697</v>
      </c>
      <c r="C2660" s="3" t="s">
        <v>1698</v>
      </c>
      <c r="D2660" s="4">
        <v>45828.0</v>
      </c>
      <c r="E2660" s="3" t="s">
        <v>57</v>
      </c>
      <c r="F2660" s="3" t="s">
        <v>1863</v>
      </c>
    </row>
    <row r="2661" ht="22.5" customHeight="1">
      <c r="A2661" s="2" t="s">
        <v>3392</v>
      </c>
      <c r="B2661" s="3" t="s">
        <v>126</v>
      </c>
      <c r="C2661" s="3" t="s">
        <v>127</v>
      </c>
      <c r="D2661" s="4">
        <v>45828.0</v>
      </c>
      <c r="E2661" s="3" t="s">
        <v>9</v>
      </c>
      <c r="F2661" s="3" t="s">
        <v>253</v>
      </c>
    </row>
    <row r="2662" ht="22.5" customHeight="1">
      <c r="A2662" s="2" t="s">
        <v>3393</v>
      </c>
      <c r="B2662" s="3" t="s">
        <v>248</v>
      </c>
      <c r="C2662" s="3" t="s">
        <v>249</v>
      </c>
      <c r="D2662" s="4">
        <v>45834.0</v>
      </c>
      <c r="E2662" s="3" t="s">
        <v>9</v>
      </c>
      <c r="F2662" s="3" t="s">
        <v>250</v>
      </c>
    </row>
    <row r="2663" ht="22.5" customHeight="1">
      <c r="A2663" s="2" t="s">
        <v>3394</v>
      </c>
      <c r="B2663" s="3" t="s">
        <v>2161</v>
      </c>
      <c r="C2663" s="3" t="s">
        <v>2182</v>
      </c>
      <c r="D2663" s="4">
        <v>45831.0</v>
      </c>
      <c r="E2663" s="3" t="s">
        <v>9</v>
      </c>
      <c r="F2663" s="3" t="s">
        <v>2490</v>
      </c>
    </row>
    <row r="2664" ht="22.5" customHeight="1">
      <c r="A2664" s="2" t="s">
        <v>3395</v>
      </c>
      <c r="B2664" s="3" t="s">
        <v>1536</v>
      </c>
      <c r="C2664" s="3" t="s">
        <v>1537</v>
      </c>
      <c r="D2664" s="4">
        <v>45849.0</v>
      </c>
      <c r="E2664" s="3" t="s">
        <v>24</v>
      </c>
      <c r="F2664" s="3" t="s">
        <v>1650</v>
      </c>
    </row>
    <row r="2665" ht="22.5" customHeight="1">
      <c r="A2665" s="2" t="s">
        <v>3396</v>
      </c>
      <c r="B2665" s="3" t="s">
        <v>83</v>
      </c>
      <c r="C2665" s="3" t="s">
        <v>84</v>
      </c>
      <c r="D2665" s="4">
        <v>45840.0</v>
      </c>
      <c r="E2665" s="3" t="s">
        <v>9</v>
      </c>
      <c r="F2665" s="3" t="s">
        <v>88</v>
      </c>
    </row>
    <row r="2666" ht="22.5" customHeight="1">
      <c r="A2666" s="2" t="s">
        <v>3397</v>
      </c>
      <c r="B2666" s="3" t="s">
        <v>269</v>
      </c>
      <c r="C2666" s="3" t="s">
        <v>270</v>
      </c>
      <c r="D2666" s="4">
        <v>45833.0</v>
      </c>
      <c r="E2666" s="3" t="s">
        <v>9</v>
      </c>
      <c r="F2666" s="3" t="s">
        <v>2024</v>
      </c>
    </row>
    <row r="2667" ht="22.5" customHeight="1">
      <c r="A2667" s="2" t="s">
        <v>3398</v>
      </c>
      <c r="B2667" s="3" t="s">
        <v>95</v>
      </c>
      <c r="C2667" s="3" t="s">
        <v>96</v>
      </c>
      <c r="D2667" s="4">
        <v>45831.0</v>
      </c>
      <c r="E2667" s="3" t="s">
        <v>9</v>
      </c>
      <c r="F2667" s="3" t="s">
        <v>368</v>
      </c>
    </row>
    <row r="2668" ht="22.5" customHeight="1">
      <c r="A2668" s="2" t="s">
        <v>3399</v>
      </c>
      <c r="B2668" s="3" t="s">
        <v>143</v>
      </c>
      <c r="C2668" s="3" t="s">
        <v>144</v>
      </c>
      <c r="D2668" s="4">
        <v>45854.0</v>
      </c>
      <c r="E2668" s="3" t="s">
        <v>9</v>
      </c>
      <c r="F2668" s="3" t="s">
        <v>145</v>
      </c>
    </row>
    <row r="2669" ht="22.5" customHeight="1">
      <c r="A2669" s="2" t="s">
        <v>3400</v>
      </c>
      <c r="B2669" s="3" t="s">
        <v>117</v>
      </c>
      <c r="C2669" s="3" t="s">
        <v>118</v>
      </c>
      <c r="D2669" s="4">
        <v>45831.0</v>
      </c>
      <c r="E2669" s="3" t="s">
        <v>9</v>
      </c>
      <c r="F2669" s="3" t="s">
        <v>119</v>
      </c>
    </row>
    <row r="2670" ht="22.5" customHeight="1">
      <c r="A2670" s="2" t="s">
        <v>3401</v>
      </c>
      <c r="B2670" s="3" t="s">
        <v>117</v>
      </c>
      <c r="C2670" s="3" t="s">
        <v>118</v>
      </c>
      <c r="D2670" s="4">
        <v>45834.0</v>
      </c>
      <c r="E2670" s="3" t="s">
        <v>9</v>
      </c>
      <c r="F2670" s="3" t="s">
        <v>119</v>
      </c>
    </row>
    <row r="2671" ht="22.5" customHeight="1">
      <c r="A2671" s="2" t="s">
        <v>3402</v>
      </c>
      <c r="B2671" s="3" t="s">
        <v>183</v>
      </c>
      <c r="C2671" s="3" t="s">
        <v>184</v>
      </c>
      <c r="D2671" s="4">
        <v>45840.0</v>
      </c>
      <c r="E2671" s="3" t="s">
        <v>9</v>
      </c>
      <c r="F2671" s="3" t="s">
        <v>185</v>
      </c>
    </row>
    <row r="2672" ht="22.5" customHeight="1">
      <c r="A2672" s="2" t="s">
        <v>3403</v>
      </c>
      <c r="B2672" s="3" t="s">
        <v>183</v>
      </c>
      <c r="C2672" s="3" t="s">
        <v>184</v>
      </c>
      <c r="D2672" s="4">
        <v>45847.0</v>
      </c>
      <c r="E2672" s="3" t="s">
        <v>9</v>
      </c>
      <c r="F2672" s="3" t="s">
        <v>185</v>
      </c>
    </row>
    <row r="2673" ht="22.5" customHeight="1">
      <c r="A2673" s="2" t="s">
        <v>3404</v>
      </c>
      <c r="B2673" s="3" t="s">
        <v>183</v>
      </c>
      <c r="C2673" s="3" t="s">
        <v>184</v>
      </c>
      <c r="D2673" s="4">
        <v>45833.0</v>
      </c>
      <c r="E2673" s="3" t="s">
        <v>9</v>
      </c>
      <c r="F2673" s="3" t="s">
        <v>185</v>
      </c>
    </row>
    <row r="2674" ht="22.5" customHeight="1">
      <c r="A2674" s="2" t="s">
        <v>3405</v>
      </c>
      <c r="B2674" s="3" t="s">
        <v>27</v>
      </c>
      <c r="C2674" s="3" t="s">
        <v>716</v>
      </c>
      <c r="D2674" s="4">
        <v>45832.0</v>
      </c>
      <c r="E2674" s="3" t="s">
        <v>9</v>
      </c>
      <c r="F2674" s="3" t="s">
        <v>29</v>
      </c>
    </row>
    <row r="2675" ht="22.5" customHeight="1">
      <c r="A2675" s="2" t="s">
        <v>3406</v>
      </c>
      <c r="B2675" s="3" t="s">
        <v>174</v>
      </c>
      <c r="C2675" s="3" t="s">
        <v>204</v>
      </c>
      <c r="D2675" s="4">
        <v>45862.0</v>
      </c>
      <c r="E2675" s="3" t="s">
        <v>9</v>
      </c>
      <c r="F2675" s="3" t="s">
        <v>205</v>
      </c>
    </row>
    <row r="2676" ht="22.5" customHeight="1">
      <c r="A2676" s="2" t="s">
        <v>3407</v>
      </c>
      <c r="B2676" s="3" t="s">
        <v>248</v>
      </c>
      <c r="C2676" s="3" t="s">
        <v>249</v>
      </c>
      <c r="D2676" s="4">
        <v>45853.0</v>
      </c>
      <c r="E2676" s="3" t="s">
        <v>9</v>
      </c>
      <c r="F2676" s="3" t="s">
        <v>250</v>
      </c>
    </row>
    <row r="2677" ht="22.5" customHeight="1">
      <c r="A2677" s="2" t="s">
        <v>3408</v>
      </c>
      <c r="B2677" s="3" t="s">
        <v>174</v>
      </c>
      <c r="C2677" s="3" t="s">
        <v>204</v>
      </c>
      <c r="D2677" s="4">
        <v>45860.0</v>
      </c>
      <c r="E2677" s="3" t="s">
        <v>9</v>
      </c>
      <c r="F2677" s="3" t="s">
        <v>3409</v>
      </c>
    </row>
    <row r="2678" ht="22.5" customHeight="1">
      <c r="A2678" s="2" t="s">
        <v>3410</v>
      </c>
      <c r="B2678" s="3" t="s">
        <v>3203</v>
      </c>
      <c r="C2678" s="3" t="s">
        <v>3204</v>
      </c>
      <c r="D2678" s="4">
        <v>45834.0</v>
      </c>
      <c r="E2678" s="3" t="s">
        <v>9</v>
      </c>
      <c r="F2678" s="3" t="s">
        <v>3205</v>
      </c>
    </row>
    <row r="2679" ht="22.5" customHeight="1">
      <c r="A2679" s="2" t="s">
        <v>3411</v>
      </c>
      <c r="B2679" s="3" t="s">
        <v>2663</v>
      </c>
      <c r="C2679" s="3" t="s">
        <v>2664</v>
      </c>
      <c r="D2679" s="4">
        <v>45845.0</v>
      </c>
      <c r="E2679" s="3" t="s">
        <v>24</v>
      </c>
      <c r="F2679" s="3" t="s">
        <v>2665</v>
      </c>
    </row>
    <row r="2680" ht="22.5" customHeight="1">
      <c r="A2680" s="2" t="s">
        <v>3412</v>
      </c>
      <c r="B2680" s="3" t="s">
        <v>2663</v>
      </c>
      <c r="C2680" s="3" t="s">
        <v>2664</v>
      </c>
      <c r="D2680" s="4">
        <v>45854.0</v>
      </c>
      <c r="E2680" s="3" t="s">
        <v>9</v>
      </c>
      <c r="F2680" s="3" t="s">
        <v>2665</v>
      </c>
    </row>
    <row r="2681" ht="22.5" customHeight="1">
      <c r="A2681" s="2" t="s">
        <v>3413</v>
      </c>
      <c r="B2681" s="3" t="s">
        <v>2012</v>
      </c>
      <c r="C2681" s="3" t="s">
        <v>3414</v>
      </c>
      <c r="D2681" s="4">
        <v>45832.0</v>
      </c>
      <c r="E2681" s="3" t="s">
        <v>57</v>
      </c>
      <c r="F2681" s="3" t="s">
        <v>3415</v>
      </c>
    </row>
    <row r="2682" ht="22.5" customHeight="1">
      <c r="A2682" s="2" t="s">
        <v>3416</v>
      </c>
      <c r="B2682" s="3" t="s">
        <v>117</v>
      </c>
      <c r="C2682" s="3" t="s">
        <v>118</v>
      </c>
      <c r="D2682" s="4">
        <v>45841.0</v>
      </c>
      <c r="E2682" s="3" t="s">
        <v>9</v>
      </c>
      <c r="F2682" s="3" t="s">
        <v>119</v>
      </c>
    </row>
    <row r="2683" ht="22.5" customHeight="1">
      <c r="A2683" s="2" t="s">
        <v>3417</v>
      </c>
      <c r="B2683" s="3" t="s">
        <v>55</v>
      </c>
      <c r="C2683" s="3" t="s">
        <v>140</v>
      </c>
      <c r="D2683" s="4">
        <v>45847.0</v>
      </c>
      <c r="E2683" s="3" t="s">
        <v>9</v>
      </c>
      <c r="F2683" s="3" t="s">
        <v>58</v>
      </c>
    </row>
    <row r="2684" ht="22.5" customHeight="1">
      <c r="A2684" s="2" t="s">
        <v>3418</v>
      </c>
      <c r="B2684" s="3" t="s">
        <v>192</v>
      </c>
      <c r="C2684" s="3" t="s">
        <v>303</v>
      </c>
      <c r="D2684" s="4">
        <v>45847.0</v>
      </c>
      <c r="E2684" s="3" t="s">
        <v>9</v>
      </c>
      <c r="F2684" s="3" t="s">
        <v>1055</v>
      </c>
    </row>
    <row r="2685" ht="22.5" customHeight="1">
      <c r="A2685" s="2" t="s">
        <v>3419</v>
      </c>
      <c r="B2685" s="3" t="s">
        <v>192</v>
      </c>
      <c r="C2685" s="3" t="s">
        <v>303</v>
      </c>
      <c r="D2685" s="4">
        <v>45848.0</v>
      </c>
      <c r="E2685" s="3" t="s">
        <v>9</v>
      </c>
      <c r="F2685" s="3" t="s">
        <v>1055</v>
      </c>
    </row>
    <row r="2686" ht="22.5" customHeight="1">
      <c r="A2686" s="2" t="s">
        <v>3420</v>
      </c>
      <c r="B2686" s="3" t="s">
        <v>2161</v>
      </c>
      <c r="C2686" s="3" t="s">
        <v>2182</v>
      </c>
      <c r="D2686" s="4">
        <v>45845.0</v>
      </c>
      <c r="E2686" s="3" t="s">
        <v>9</v>
      </c>
      <c r="F2686" s="3" t="s">
        <v>2490</v>
      </c>
    </row>
    <row r="2687" ht="22.5" customHeight="1">
      <c r="A2687" s="2" t="s">
        <v>3421</v>
      </c>
      <c r="B2687" s="3" t="s">
        <v>1767</v>
      </c>
      <c r="C2687" s="3" t="s">
        <v>1768</v>
      </c>
      <c r="D2687" s="4">
        <v>45832.0</v>
      </c>
      <c r="E2687" s="3" t="s">
        <v>57</v>
      </c>
      <c r="F2687" s="3" t="s">
        <v>1769</v>
      </c>
    </row>
    <row r="2688" ht="22.5" customHeight="1">
      <c r="A2688" s="2" t="s">
        <v>3422</v>
      </c>
      <c r="B2688" s="3" t="s">
        <v>573</v>
      </c>
      <c r="C2688" s="3" t="s">
        <v>574</v>
      </c>
      <c r="D2688" s="4">
        <v>45852.0</v>
      </c>
      <c r="E2688" s="3" t="s">
        <v>9</v>
      </c>
      <c r="F2688" s="3" t="s">
        <v>848</v>
      </c>
    </row>
    <row r="2689" ht="22.5" customHeight="1">
      <c r="A2689" s="2" t="s">
        <v>3423</v>
      </c>
      <c r="B2689" s="3" t="s">
        <v>71</v>
      </c>
      <c r="C2689" s="3" t="s">
        <v>72</v>
      </c>
      <c r="D2689" s="4">
        <v>45838.0</v>
      </c>
      <c r="E2689" s="3" t="s">
        <v>9</v>
      </c>
      <c r="F2689" s="3" t="s">
        <v>73</v>
      </c>
    </row>
    <row r="2690" ht="22.5" customHeight="1">
      <c r="A2690" s="2" t="s">
        <v>3424</v>
      </c>
      <c r="B2690" s="3" t="s">
        <v>71</v>
      </c>
      <c r="C2690" s="3" t="s">
        <v>72</v>
      </c>
      <c r="D2690" s="4">
        <v>45845.0</v>
      </c>
      <c r="E2690" s="3" t="s">
        <v>9</v>
      </c>
      <c r="F2690" s="3" t="s">
        <v>73</v>
      </c>
    </row>
    <row r="2691" ht="22.5" customHeight="1">
      <c r="A2691" s="2" t="s">
        <v>3425</v>
      </c>
      <c r="B2691" s="3" t="s">
        <v>2898</v>
      </c>
      <c r="C2691" s="3" t="s">
        <v>3195</v>
      </c>
      <c r="D2691" s="4">
        <v>45839.0</v>
      </c>
      <c r="E2691" s="3" t="s">
        <v>9</v>
      </c>
      <c r="F2691" s="3" t="s">
        <v>3196</v>
      </c>
    </row>
    <row r="2692" ht="22.5" customHeight="1">
      <c r="A2692" s="2" t="s">
        <v>3426</v>
      </c>
      <c r="B2692" s="3" t="s">
        <v>2156</v>
      </c>
      <c r="C2692" s="3" t="s">
        <v>3063</v>
      </c>
      <c r="D2692" s="4">
        <v>45845.0</v>
      </c>
      <c r="E2692" s="3" t="s">
        <v>9</v>
      </c>
      <c r="F2692" s="3" t="s">
        <v>2158</v>
      </c>
    </row>
    <row r="2693" ht="22.5" customHeight="1">
      <c r="A2693" s="2" t="s">
        <v>3427</v>
      </c>
      <c r="B2693" s="3" t="s">
        <v>1536</v>
      </c>
      <c r="C2693" s="3" t="s">
        <v>1537</v>
      </c>
      <c r="D2693" s="4">
        <v>45860.0</v>
      </c>
      <c r="E2693" s="3" t="s">
        <v>9</v>
      </c>
      <c r="F2693" s="3" t="s">
        <v>1650</v>
      </c>
    </row>
    <row r="2694" ht="22.5" customHeight="1">
      <c r="A2694" s="2" t="s">
        <v>3428</v>
      </c>
      <c r="B2694" s="3" t="s">
        <v>2325</v>
      </c>
      <c r="C2694" s="3" t="s">
        <v>2326</v>
      </c>
      <c r="D2694" s="4">
        <v>45834.0</v>
      </c>
      <c r="E2694" s="3" t="s">
        <v>57</v>
      </c>
      <c r="F2694" s="3" t="s">
        <v>2516</v>
      </c>
    </row>
    <row r="2695" ht="22.5" customHeight="1">
      <c r="A2695" s="2" t="s">
        <v>3429</v>
      </c>
      <c r="B2695" s="3" t="s">
        <v>3029</v>
      </c>
      <c r="C2695" s="3" t="s">
        <v>3116</v>
      </c>
      <c r="D2695" s="4">
        <v>45841.0</v>
      </c>
      <c r="E2695" s="3" t="s">
        <v>9</v>
      </c>
      <c r="F2695" s="3" t="s">
        <v>3031</v>
      </c>
    </row>
    <row r="2696" ht="22.5" customHeight="1">
      <c r="A2696" s="2" t="s">
        <v>3430</v>
      </c>
      <c r="B2696" s="3" t="s">
        <v>3029</v>
      </c>
      <c r="C2696" s="3" t="s">
        <v>3116</v>
      </c>
      <c r="D2696" s="4">
        <v>45847.0</v>
      </c>
      <c r="E2696" s="3" t="s">
        <v>9</v>
      </c>
      <c r="F2696" s="3" t="s">
        <v>3031</v>
      </c>
    </row>
    <row r="2697" ht="22.5" customHeight="1">
      <c r="A2697" s="2" t="s">
        <v>3431</v>
      </c>
      <c r="B2697" s="3" t="s">
        <v>3029</v>
      </c>
      <c r="C2697" s="3" t="s">
        <v>3116</v>
      </c>
      <c r="D2697" s="4">
        <v>45833.0</v>
      </c>
      <c r="E2697" s="3" t="s">
        <v>9</v>
      </c>
      <c r="F2697" s="3" t="s">
        <v>3031</v>
      </c>
    </row>
    <row r="2698" ht="22.5" customHeight="1">
      <c r="A2698" s="2" t="s">
        <v>3432</v>
      </c>
      <c r="B2698" s="3" t="s">
        <v>2587</v>
      </c>
      <c r="C2698" s="3" t="s">
        <v>2588</v>
      </c>
      <c r="D2698" s="4">
        <v>45847.0</v>
      </c>
      <c r="E2698" s="3" t="s">
        <v>9</v>
      </c>
      <c r="F2698" s="3" t="s">
        <v>2589</v>
      </c>
    </row>
    <row r="2699" ht="22.5" customHeight="1">
      <c r="A2699" s="2" t="s">
        <v>3433</v>
      </c>
      <c r="B2699" s="3" t="s">
        <v>105</v>
      </c>
      <c r="C2699" s="3" t="s">
        <v>428</v>
      </c>
      <c r="D2699" s="4">
        <v>45853.0</v>
      </c>
      <c r="E2699" s="3" t="s">
        <v>9</v>
      </c>
      <c r="F2699" s="3" t="s">
        <v>151</v>
      </c>
    </row>
    <row r="2700" ht="22.5" customHeight="1">
      <c r="A2700" s="2" t="s">
        <v>3434</v>
      </c>
      <c r="B2700" s="3" t="s">
        <v>39</v>
      </c>
      <c r="C2700" s="3" t="s">
        <v>40</v>
      </c>
      <c r="D2700" s="4">
        <v>45859.0</v>
      </c>
      <c r="E2700" s="3" t="s">
        <v>9</v>
      </c>
      <c r="F2700" s="3" t="s">
        <v>1068</v>
      </c>
    </row>
    <row r="2701" ht="22.5" customHeight="1">
      <c r="A2701" s="2" t="s">
        <v>3435</v>
      </c>
      <c r="B2701" s="3" t="s">
        <v>1767</v>
      </c>
      <c r="C2701" s="3" t="s">
        <v>1768</v>
      </c>
      <c r="D2701" s="4">
        <v>45853.0</v>
      </c>
      <c r="E2701" s="3" t="s">
        <v>9</v>
      </c>
      <c r="F2701" s="3" t="s">
        <v>2388</v>
      </c>
    </row>
    <row r="2702" ht="22.5" customHeight="1">
      <c r="A2702" s="2" t="s">
        <v>3436</v>
      </c>
      <c r="B2702" s="3" t="s">
        <v>1767</v>
      </c>
      <c r="C2702" s="3" t="s">
        <v>3163</v>
      </c>
      <c r="D2702" s="4">
        <v>45846.0</v>
      </c>
      <c r="E2702" s="3" t="s">
        <v>9</v>
      </c>
      <c r="F2702" s="3" t="s">
        <v>2388</v>
      </c>
    </row>
    <row r="2703" ht="22.5" customHeight="1">
      <c r="A2703" s="2" t="s">
        <v>3437</v>
      </c>
      <c r="B2703" s="3" t="s">
        <v>1767</v>
      </c>
      <c r="C2703" s="3" t="s">
        <v>3163</v>
      </c>
      <c r="D2703" s="4">
        <v>45839.0</v>
      </c>
      <c r="E2703" s="3" t="s">
        <v>9</v>
      </c>
      <c r="F2703" s="3" t="s">
        <v>2388</v>
      </c>
    </row>
    <row r="2704" ht="22.5" customHeight="1">
      <c r="A2704" s="2" t="s">
        <v>3438</v>
      </c>
      <c r="B2704" s="3" t="s">
        <v>479</v>
      </c>
      <c r="C2704" s="3" t="s">
        <v>923</v>
      </c>
      <c r="D2704" s="4">
        <v>45833.0</v>
      </c>
      <c r="E2704" s="3" t="s">
        <v>9</v>
      </c>
      <c r="F2704" s="3" t="s">
        <v>924</v>
      </c>
    </row>
    <row r="2705" ht="22.5" customHeight="1">
      <c r="A2705" s="2" t="s">
        <v>3439</v>
      </c>
      <c r="B2705" s="3" t="s">
        <v>479</v>
      </c>
      <c r="C2705" s="3" t="s">
        <v>923</v>
      </c>
      <c r="D2705" s="4">
        <v>45833.0</v>
      </c>
      <c r="E2705" s="3" t="s">
        <v>9</v>
      </c>
      <c r="F2705" s="3" t="s">
        <v>924</v>
      </c>
    </row>
    <row r="2706" ht="22.5" customHeight="1">
      <c r="A2706" s="2" t="s">
        <v>3440</v>
      </c>
      <c r="B2706" s="3" t="s">
        <v>126</v>
      </c>
      <c r="C2706" s="3" t="s">
        <v>127</v>
      </c>
      <c r="D2706" s="4">
        <v>45833.0</v>
      </c>
      <c r="E2706" s="3" t="s">
        <v>9</v>
      </c>
      <c r="F2706" s="3" t="s">
        <v>253</v>
      </c>
    </row>
    <row r="2707" ht="22.5" customHeight="1">
      <c r="A2707" s="2" t="s">
        <v>3441</v>
      </c>
      <c r="B2707" s="3" t="s">
        <v>109</v>
      </c>
      <c r="C2707" s="3" t="s">
        <v>3442</v>
      </c>
      <c r="D2707" s="4">
        <v>45849.0</v>
      </c>
      <c r="E2707" s="3" t="s">
        <v>24</v>
      </c>
      <c r="F2707" s="3" t="s">
        <v>583</v>
      </c>
    </row>
    <row r="2708" ht="22.5" customHeight="1">
      <c r="A2708" s="2" t="s">
        <v>3443</v>
      </c>
      <c r="B2708" s="3" t="s">
        <v>109</v>
      </c>
      <c r="C2708" s="3" t="s">
        <v>3444</v>
      </c>
      <c r="D2708" s="4">
        <v>45849.0</v>
      </c>
      <c r="E2708" s="3" t="s">
        <v>24</v>
      </c>
      <c r="F2708" s="3" t="s">
        <v>583</v>
      </c>
    </row>
    <row r="2709" ht="22.5" customHeight="1">
      <c r="A2709" s="2" t="s">
        <v>3445</v>
      </c>
      <c r="B2709" s="3" t="s">
        <v>109</v>
      </c>
      <c r="C2709" s="3" t="s">
        <v>3444</v>
      </c>
      <c r="D2709" s="4">
        <v>45854.0</v>
      </c>
      <c r="E2709" s="3" t="s">
        <v>9</v>
      </c>
      <c r="F2709" s="3" t="s">
        <v>583</v>
      </c>
    </row>
    <row r="2710" ht="22.5" customHeight="1">
      <c r="A2710" s="2" t="s">
        <v>3446</v>
      </c>
      <c r="B2710" s="3" t="s">
        <v>109</v>
      </c>
      <c r="C2710" s="3" t="s">
        <v>197</v>
      </c>
      <c r="D2710" s="4">
        <v>45853.0</v>
      </c>
      <c r="E2710" s="3" t="s">
        <v>9</v>
      </c>
      <c r="F2710" s="3" t="s">
        <v>583</v>
      </c>
    </row>
    <row r="2711" ht="22.5" customHeight="1">
      <c r="A2711" s="2" t="s">
        <v>3447</v>
      </c>
      <c r="B2711" s="3" t="s">
        <v>3448</v>
      </c>
      <c r="C2711" s="3" t="s">
        <v>3449</v>
      </c>
      <c r="D2711" s="4">
        <v>45847.0</v>
      </c>
      <c r="E2711" s="3" t="s">
        <v>9</v>
      </c>
      <c r="F2711" s="3" t="s">
        <v>3450</v>
      </c>
    </row>
    <row r="2712" ht="22.5" customHeight="1">
      <c r="A2712" s="2" t="s">
        <v>3451</v>
      </c>
      <c r="B2712" s="3" t="s">
        <v>479</v>
      </c>
      <c r="C2712" s="3" t="s">
        <v>923</v>
      </c>
      <c r="D2712" s="4">
        <v>45838.0</v>
      </c>
      <c r="E2712" s="3" t="s">
        <v>9</v>
      </c>
      <c r="F2712" s="3" t="s">
        <v>924</v>
      </c>
    </row>
    <row r="2713" ht="22.5" customHeight="1">
      <c r="A2713" s="2" t="s">
        <v>3452</v>
      </c>
      <c r="B2713" s="3" t="s">
        <v>192</v>
      </c>
      <c r="C2713" s="3" t="s">
        <v>303</v>
      </c>
      <c r="D2713" s="4">
        <v>45840.0</v>
      </c>
      <c r="E2713" s="3" t="s">
        <v>9</v>
      </c>
      <c r="F2713" s="3" t="s">
        <v>1055</v>
      </c>
    </row>
    <row r="2714" ht="22.5" customHeight="1">
      <c r="A2714" s="2" t="s">
        <v>3453</v>
      </c>
      <c r="B2714" s="3" t="s">
        <v>3454</v>
      </c>
      <c r="C2714" s="3" t="s">
        <v>3455</v>
      </c>
      <c r="D2714" s="4">
        <v>45834.0</v>
      </c>
      <c r="E2714" s="3" t="s">
        <v>9</v>
      </c>
      <c r="F2714" s="3" t="s">
        <v>3456</v>
      </c>
    </row>
    <row r="2715" ht="22.5" customHeight="1">
      <c r="A2715" s="2" t="s">
        <v>3457</v>
      </c>
      <c r="B2715" s="3" t="s">
        <v>3454</v>
      </c>
      <c r="C2715" s="3" t="s">
        <v>3455</v>
      </c>
      <c r="D2715" s="4">
        <v>45834.0</v>
      </c>
      <c r="E2715" s="3" t="s">
        <v>9</v>
      </c>
      <c r="F2715" s="3" t="s">
        <v>3456</v>
      </c>
    </row>
    <row r="2716" ht="22.5" customHeight="1">
      <c r="A2716" s="2" t="s">
        <v>3458</v>
      </c>
      <c r="B2716" s="3" t="s">
        <v>77</v>
      </c>
      <c r="C2716" s="3" t="s">
        <v>407</v>
      </c>
      <c r="D2716" s="4">
        <v>45840.0</v>
      </c>
      <c r="E2716" s="3" t="s">
        <v>9</v>
      </c>
      <c r="F2716" s="3" t="s">
        <v>79</v>
      </c>
    </row>
    <row r="2717" ht="22.5" customHeight="1">
      <c r="A2717" s="2" t="s">
        <v>3459</v>
      </c>
      <c r="B2717" s="3" t="s">
        <v>2547</v>
      </c>
      <c r="C2717" s="3" t="s">
        <v>2548</v>
      </c>
      <c r="D2717" s="4">
        <v>45835.0</v>
      </c>
      <c r="E2717" s="3" t="s">
        <v>9</v>
      </c>
      <c r="F2717" s="3" t="s">
        <v>2549</v>
      </c>
    </row>
    <row r="2718" ht="22.5" customHeight="1">
      <c r="A2718" s="2" t="s">
        <v>3460</v>
      </c>
      <c r="B2718" s="3" t="s">
        <v>27</v>
      </c>
      <c r="C2718" s="3" t="s">
        <v>716</v>
      </c>
      <c r="D2718" s="4">
        <v>45838.0</v>
      </c>
      <c r="E2718" s="3" t="s">
        <v>9</v>
      </c>
      <c r="F2718" s="3" t="s">
        <v>29</v>
      </c>
    </row>
    <row r="2719" ht="22.5" customHeight="1">
      <c r="A2719" s="2" t="s">
        <v>3461</v>
      </c>
      <c r="B2719" s="3" t="s">
        <v>269</v>
      </c>
      <c r="C2719" s="3" t="s">
        <v>3462</v>
      </c>
      <c r="D2719" s="4">
        <v>45841.0</v>
      </c>
      <c r="E2719" s="3" t="s">
        <v>9</v>
      </c>
      <c r="F2719" s="3" t="s">
        <v>2024</v>
      </c>
    </row>
    <row r="2720" ht="22.5" customHeight="1">
      <c r="A2720" s="2" t="s">
        <v>3463</v>
      </c>
      <c r="B2720" s="3" t="s">
        <v>269</v>
      </c>
      <c r="C2720" s="3" t="s">
        <v>3462</v>
      </c>
      <c r="D2720" s="4">
        <v>45845.0</v>
      </c>
      <c r="E2720" s="3" t="s">
        <v>9</v>
      </c>
      <c r="F2720" s="3" t="s">
        <v>2024</v>
      </c>
    </row>
    <row r="2721" ht="22.5" customHeight="1">
      <c r="A2721" s="2" t="s">
        <v>3464</v>
      </c>
      <c r="B2721" s="3" t="s">
        <v>269</v>
      </c>
      <c r="C2721" s="3" t="s">
        <v>270</v>
      </c>
      <c r="D2721" s="4">
        <v>45845.0</v>
      </c>
      <c r="E2721" s="3" t="s">
        <v>9</v>
      </c>
      <c r="F2721" s="3" t="s">
        <v>3465</v>
      </c>
    </row>
    <row r="2722" ht="22.5" customHeight="1">
      <c r="A2722" s="2" t="s">
        <v>3466</v>
      </c>
      <c r="B2722" s="3" t="s">
        <v>269</v>
      </c>
      <c r="C2722" s="3" t="s">
        <v>270</v>
      </c>
      <c r="D2722" s="4">
        <v>45847.0</v>
      </c>
      <c r="E2722" s="3" t="s">
        <v>9</v>
      </c>
      <c r="F2722" s="3" t="s">
        <v>2024</v>
      </c>
    </row>
    <row r="2723" ht="22.5" customHeight="1">
      <c r="A2723" s="2" t="s">
        <v>3467</v>
      </c>
      <c r="B2723" s="3" t="s">
        <v>269</v>
      </c>
      <c r="C2723" s="3" t="s">
        <v>270</v>
      </c>
      <c r="D2723" s="4">
        <v>45846.0</v>
      </c>
      <c r="E2723" s="3" t="s">
        <v>9</v>
      </c>
      <c r="F2723" s="3" t="s">
        <v>2024</v>
      </c>
    </row>
    <row r="2724" ht="22.5" customHeight="1">
      <c r="A2724" s="2" t="s">
        <v>3468</v>
      </c>
      <c r="B2724" s="3" t="s">
        <v>192</v>
      </c>
      <c r="C2724" s="3" t="s">
        <v>303</v>
      </c>
      <c r="D2724" s="4">
        <v>45841.0</v>
      </c>
      <c r="E2724" s="3" t="s">
        <v>9</v>
      </c>
      <c r="F2724" s="3" t="s">
        <v>796</v>
      </c>
    </row>
    <row r="2725" ht="22.5" customHeight="1">
      <c r="A2725" s="2" t="s">
        <v>3469</v>
      </c>
      <c r="B2725" s="3" t="s">
        <v>248</v>
      </c>
      <c r="C2725" s="3" t="s">
        <v>249</v>
      </c>
      <c r="D2725" s="4">
        <v>45838.0</v>
      </c>
      <c r="E2725" s="3" t="s">
        <v>9</v>
      </c>
      <c r="F2725" s="3" t="s">
        <v>250</v>
      </c>
    </row>
    <row r="2726" ht="22.5" customHeight="1">
      <c r="A2726" s="2" t="s">
        <v>3470</v>
      </c>
      <c r="B2726" s="3" t="s">
        <v>55</v>
      </c>
      <c r="C2726" s="3" t="s">
        <v>140</v>
      </c>
      <c r="D2726" s="4">
        <v>45854.0</v>
      </c>
      <c r="E2726" s="3" t="s">
        <v>9</v>
      </c>
      <c r="F2726" s="3" t="s">
        <v>58</v>
      </c>
    </row>
    <row r="2727" ht="22.5" customHeight="1">
      <c r="A2727" s="2" t="s">
        <v>3471</v>
      </c>
      <c r="B2727" s="3" t="s">
        <v>77</v>
      </c>
      <c r="C2727" s="3" t="s">
        <v>407</v>
      </c>
      <c r="D2727" s="4">
        <v>45841.0</v>
      </c>
      <c r="E2727" s="3" t="s">
        <v>9</v>
      </c>
      <c r="F2727" s="3" t="s">
        <v>79</v>
      </c>
    </row>
    <row r="2728" ht="22.5" customHeight="1">
      <c r="A2728" s="2" t="s">
        <v>3472</v>
      </c>
      <c r="B2728" s="3" t="s">
        <v>77</v>
      </c>
      <c r="C2728" s="3" t="s">
        <v>407</v>
      </c>
      <c r="D2728" s="4">
        <v>45845.0</v>
      </c>
      <c r="E2728" s="3" t="s">
        <v>9</v>
      </c>
      <c r="F2728" s="3" t="s">
        <v>79</v>
      </c>
    </row>
    <row r="2729" ht="22.5" customHeight="1">
      <c r="A2729" s="2" t="s">
        <v>3473</v>
      </c>
      <c r="B2729" s="3" t="s">
        <v>95</v>
      </c>
      <c r="C2729" s="3" t="s">
        <v>471</v>
      </c>
      <c r="D2729" s="4">
        <v>45835.0</v>
      </c>
      <c r="E2729" s="3" t="s">
        <v>57</v>
      </c>
      <c r="F2729" s="3" t="s">
        <v>368</v>
      </c>
    </row>
    <row r="2730" ht="22.5" customHeight="1">
      <c r="A2730" s="2" t="s">
        <v>3474</v>
      </c>
      <c r="B2730" s="3" t="s">
        <v>117</v>
      </c>
      <c r="C2730" s="3" t="s">
        <v>118</v>
      </c>
      <c r="D2730" s="4">
        <v>45846.0</v>
      </c>
      <c r="E2730" s="3" t="s">
        <v>9</v>
      </c>
      <c r="F2730" s="3" t="s">
        <v>119</v>
      </c>
    </row>
    <row r="2731" ht="22.5" customHeight="1">
      <c r="A2731" s="2" t="s">
        <v>3475</v>
      </c>
      <c r="B2731" s="3" t="s">
        <v>18</v>
      </c>
      <c r="C2731" s="3" t="s">
        <v>19</v>
      </c>
      <c r="D2731" s="4">
        <v>45840.0</v>
      </c>
      <c r="E2731" s="3" t="s">
        <v>9</v>
      </c>
      <c r="F2731" s="3" t="s">
        <v>1053</v>
      </c>
    </row>
    <row r="2732" ht="22.5" customHeight="1">
      <c r="A2732" s="2" t="s">
        <v>3476</v>
      </c>
      <c r="B2732" s="3" t="s">
        <v>18</v>
      </c>
      <c r="C2732" s="3" t="s">
        <v>19</v>
      </c>
      <c r="D2732" s="4">
        <v>45847.0</v>
      </c>
      <c r="E2732" s="3" t="s">
        <v>9</v>
      </c>
      <c r="F2732" s="3" t="s">
        <v>20</v>
      </c>
    </row>
    <row r="2733" ht="22.5" customHeight="1">
      <c r="A2733" s="2" t="s">
        <v>3477</v>
      </c>
      <c r="B2733" s="3" t="s">
        <v>18</v>
      </c>
      <c r="C2733" s="3" t="s">
        <v>19</v>
      </c>
      <c r="D2733" s="4">
        <v>45856.0</v>
      </c>
      <c r="E2733" s="3" t="s">
        <v>9</v>
      </c>
      <c r="F2733" s="3" t="s">
        <v>20</v>
      </c>
    </row>
    <row r="2734" ht="22.5" customHeight="1">
      <c r="A2734" s="2" t="s">
        <v>3478</v>
      </c>
      <c r="B2734" s="3" t="s">
        <v>3330</v>
      </c>
      <c r="C2734" s="3" t="s">
        <v>503</v>
      </c>
      <c r="D2734" s="4">
        <v>45840.0</v>
      </c>
      <c r="E2734" s="3" t="s">
        <v>9</v>
      </c>
      <c r="F2734" s="3" t="s">
        <v>503</v>
      </c>
    </row>
    <row r="2735" ht="22.5" customHeight="1">
      <c r="A2735" s="2" t="s">
        <v>3479</v>
      </c>
      <c r="B2735" s="3" t="s">
        <v>2959</v>
      </c>
      <c r="C2735" s="3" t="s">
        <v>3139</v>
      </c>
      <c r="D2735" s="4">
        <v>45852.0</v>
      </c>
      <c r="E2735" s="3" t="s">
        <v>9</v>
      </c>
      <c r="F2735" s="3" t="s">
        <v>3480</v>
      </c>
    </row>
    <row r="2736" ht="22.5" customHeight="1">
      <c r="A2736" s="2" t="s">
        <v>3481</v>
      </c>
      <c r="B2736" s="3" t="s">
        <v>2959</v>
      </c>
      <c r="C2736" s="3" t="s">
        <v>3139</v>
      </c>
      <c r="D2736" s="4">
        <v>45859.0</v>
      </c>
      <c r="E2736" s="3" t="s">
        <v>9</v>
      </c>
      <c r="F2736" s="3" t="s">
        <v>3140</v>
      </c>
    </row>
    <row r="2737" ht="22.5" customHeight="1">
      <c r="A2737" s="2" t="s">
        <v>3482</v>
      </c>
      <c r="B2737" s="3" t="s">
        <v>1599</v>
      </c>
      <c r="C2737" s="3" t="s">
        <v>1600</v>
      </c>
      <c r="D2737" s="4">
        <v>45849.0</v>
      </c>
      <c r="E2737" s="3" t="s">
        <v>24</v>
      </c>
      <c r="F2737" s="3" t="s">
        <v>1601</v>
      </c>
    </row>
    <row r="2738" ht="22.5" customHeight="1">
      <c r="A2738" s="2" t="s">
        <v>3483</v>
      </c>
      <c r="B2738" s="3" t="s">
        <v>3037</v>
      </c>
      <c r="C2738" s="3" t="s">
        <v>3038</v>
      </c>
      <c r="D2738" s="4">
        <v>45854.0</v>
      </c>
      <c r="E2738" s="3" t="s">
        <v>9</v>
      </c>
      <c r="F2738" s="3" t="s">
        <v>3039</v>
      </c>
    </row>
    <row r="2739" ht="22.5" customHeight="1">
      <c r="A2739" s="2" t="s">
        <v>3484</v>
      </c>
      <c r="B2739" s="3" t="s">
        <v>3037</v>
      </c>
      <c r="C2739" s="3" t="s">
        <v>3038</v>
      </c>
      <c r="D2739" s="4">
        <v>45856.0</v>
      </c>
      <c r="E2739" s="3" t="s">
        <v>57</v>
      </c>
      <c r="F2739" s="3" t="s">
        <v>3039</v>
      </c>
    </row>
    <row r="2740" ht="22.5" customHeight="1">
      <c r="A2740" s="2" t="s">
        <v>3485</v>
      </c>
      <c r="B2740" s="3" t="s">
        <v>136</v>
      </c>
      <c r="C2740" s="3" t="s">
        <v>256</v>
      </c>
      <c r="D2740" s="4">
        <v>45845.0</v>
      </c>
      <c r="E2740" s="3" t="s">
        <v>9</v>
      </c>
      <c r="F2740" s="3" t="s">
        <v>138</v>
      </c>
    </row>
    <row r="2741" ht="22.5" customHeight="1">
      <c r="A2741" s="2" t="s">
        <v>3486</v>
      </c>
      <c r="B2741" s="3" t="s">
        <v>3487</v>
      </c>
      <c r="C2741" s="3" t="s">
        <v>3488</v>
      </c>
      <c r="D2741" s="4">
        <v>45852.0</v>
      </c>
      <c r="E2741" s="3" t="s">
        <v>9</v>
      </c>
      <c r="F2741" s="3" t="s">
        <v>138</v>
      </c>
    </row>
    <row r="2742" ht="22.5" customHeight="1">
      <c r="A2742" s="2" t="s">
        <v>3489</v>
      </c>
      <c r="B2742" s="3" t="s">
        <v>2461</v>
      </c>
      <c r="C2742" s="3" t="s">
        <v>2462</v>
      </c>
      <c r="D2742" s="4">
        <v>45845.0</v>
      </c>
      <c r="E2742" s="3" t="s">
        <v>9</v>
      </c>
      <c r="F2742" s="3" t="s">
        <v>138</v>
      </c>
    </row>
    <row r="2743" ht="22.5" customHeight="1">
      <c r="A2743" s="2" t="s">
        <v>3490</v>
      </c>
      <c r="B2743" s="3" t="s">
        <v>174</v>
      </c>
      <c r="C2743" s="3" t="s">
        <v>204</v>
      </c>
      <c r="D2743" s="4">
        <v>45841.0</v>
      </c>
      <c r="E2743" s="3" t="s">
        <v>9</v>
      </c>
      <c r="F2743" s="3" t="s">
        <v>205</v>
      </c>
    </row>
    <row r="2744" ht="22.5" customHeight="1">
      <c r="A2744" s="2" t="s">
        <v>3491</v>
      </c>
      <c r="B2744" s="3" t="s">
        <v>3454</v>
      </c>
      <c r="C2744" s="3" t="s">
        <v>3455</v>
      </c>
      <c r="D2744" s="4">
        <v>45841.0</v>
      </c>
      <c r="E2744" s="3" t="s">
        <v>9</v>
      </c>
      <c r="F2744" s="3" t="s">
        <v>3456</v>
      </c>
    </row>
    <row r="2745" ht="22.5" customHeight="1">
      <c r="A2745" s="2" t="s">
        <v>3492</v>
      </c>
      <c r="B2745" s="3" t="s">
        <v>71</v>
      </c>
      <c r="C2745" s="3" t="s">
        <v>72</v>
      </c>
      <c r="D2745" s="4">
        <v>45852.0</v>
      </c>
      <c r="E2745" s="3" t="s">
        <v>9</v>
      </c>
      <c r="F2745" s="3" t="s">
        <v>73</v>
      </c>
    </row>
    <row r="2746" ht="22.5" customHeight="1">
      <c r="A2746" s="2" t="s">
        <v>3493</v>
      </c>
      <c r="B2746" s="3" t="s">
        <v>27</v>
      </c>
      <c r="C2746" s="3" t="s">
        <v>892</v>
      </c>
      <c r="D2746" s="4">
        <v>45852.0</v>
      </c>
      <c r="E2746" s="3" t="s">
        <v>9</v>
      </c>
      <c r="F2746" s="3" t="s">
        <v>29</v>
      </c>
    </row>
    <row r="2747" ht="22.5" customHeight="1">
      <c r="A2747" s="2" t="s">
        <v>3494</v>
      </c>
      <c r="B2747" s="3" t="s">
        <v>457</v>
      </c>
      <c r="C2747" s="3" t="s">
        <v>475</v>
      </c>
      <c r="D2747" s="4">
        <v>45852.0</v>
      </c>
      <c r="E2747" s="3" t="s">
        <v>24</v>
      </c>
      <c r="F2747" s="3" t="s">
        <v>459</v>
      </c>
    </row>
    <row r="2748" ht="22.5" customHeight="1">
      <c r="A2748" s="2" t="s">
        <v>3495</v>
      </c>
      <c r="B2748" s="3" t="s">
        <v>457</v>
      </c>
      <c r="C2748" s="3" t="s">
        <v>475</v>
      </c>
      <c r="D2748" s="4">
        <v>45859.0</v>
      </c>
      <c r="E2748" s="3" t="s">
        <v>24</v>
      </c>
      <c r="F2748" s="3" t="s">
        <v>459</v>
      </c>
    </row>
    <row r="2749" ht="22.5" customHeight="1">
      <c r="A2749" s="2" t="s">
        <v>3496</v>
      </c>
      <c r="B2749" s="3" t="s">
        <v>248</v>
      </c>
      <c r="C2749" s="3" t="s">
        <v>249</v>
      </c>
      <c r="D2749" s="4">
        <v>45839.0</v>
      </c>
      <c r="E2749" s="3" t="s">
        <v>57</v>
      </c>
      <c r="F2749" s="3" t="s">
        <v>250</v>
      </c>
    </row>
    <row r="2750" ht="22.5" customHeight="1">
      <c r="A2750" s="2" t="s">
        <v>3497</v>
      </c>
      <c r="B2750" s="3" t="s">
        <v>2167</v>
      </c>
      <c r="C2750" s="3" t="s">
        <v>2168</v>
      </c>
      <c r="D2750" s="4">
        <v>45841.0</v>
      </c>
      <c r="E2750" s="3" t="s">
        <v>9</v>
      </c>
      <c r="F2750" s="3" t="s">
        <v>2422</v>
      </c>
    </row>
    <row r="2751" ht="22.5" customHeight="1">
      <c r="A2751" s="2" t="s">
        <v>3498</v>
      </c>
      <c r="B2751" s="3" t="s">
        <v>83</v>
      </c>
      <c r="C2751" s="3" t="s">
        <v>1443</v>
      </c>
      <c r="D2751" s="4">
        <v>45859.0</v>
      </c>
      <c r="E2751" s="3" t="s">
        <v>9</v>
      </c>
      <c r="F2751" s="3" t="s">
        <v>312</v>
      </c>
    </row>
    <row r="2752" ht="22.5" customHeight="1">
      <c r="A2752" s="2" t="s">
        <v>3499</v>
      </c>
      <c r="B2752" s="3" t="s">
        <v>183</v>
      </c>
      <c r="C2752" s="3" t="s">
        <v>184</v>
      </c>
      <c r="D2752" s="4">
        <v>45854.0</v>
      </c>
      <c r="E2752" s="3" t="s">
        <v>9</v>
      </c>
      <c r="F2752" s="3" t="s">
        <v>185</v>
      </c>
    </row>
    <row r="2753" ht="22.5" customHeight="1">
      <c r="A2753" s="2" t="s">
        <v>3500</v>
      </c>
      <c r="B2753" s="3" t="s">
        <v>2587</v>
      </c>
      <c r="C2753" s="3" t="s">
        <v>2588</v>
      </c>
      <c r="D2753" s="4">
        <v>45854.0</v>
      </c>
      <c r="E2753" s="3" t="s">
        <v>9</v>
      </c>
      <c r="F2753" s="3" t="s">
        <v>2589</v>
      </c>
    </row>
    <row r="2754" ht="22.5" customHeight="1">
      <c r="A2754" s="2" t="s">
        <v>3501</v>
      </c>
      <c r="B2754" s="3" t="s">
        <v>2898</v>
      </c>
      <c r="C2754" s="3" t="s">
        <v>3195</v>
      </c>
      <c r="D2754" s="4">
        <v>45849.0</v>
      </c>
      <c r="E2754" s="3" t="s">
        <v>9</v>
      </c>
      <c r="F2754" s="3" t="s">
        <v>3196</v>
      </c>
    </row>
    <row r="2755" ht="22.5" customHeight="1">
      <c r="A2755" s="2" t="s">
        <v>3502</v>
      </c>
      <c r="B2755" s="3" t="s">
        <v>242</v>
      </c>
      <c r="C2755" s="3" t="s">
        <v>243</v>
      </c>
      <c r="D2755" s="4">
        <v>45841.0</v>
      </c>
      <c r="E2755" s="3" t="s">
        <v>24</v>
      </c>
      <c r="F2755" s="3" t="s">
        <v>246</v>
      </c>
    </row>
    <row r="2756" ht="22.5" customHeight="1">
      <c r="A2756" s="2" t="s">
        <v>3503</v>
      </c>
      <c r="B2756" s="3" t="s">
        <v>55</v>
      </c>
      <c r="C2756" s="3" t="s">
        <v>140</v>
      </c>
      <c r="D2756" s="4">
        <v>45855.0</v>
      </c>
      <c r="E2756" s="3" t="s">
        <v>9</v>
      </c>
      <c r="F2756" s="3" t="s">
        <v>58</v>
      </c>
    </row>
    <row r="2757" ht="22.5" customHeight="1">
      <c r="A2757" s="2" t="s">
        <v>3504</v>
      </c>
      <c r="B2757" s="3" t="s">
        <v>105</v>
      </c>
      <c r="C2757" s="3" t="s">
        <v>428</v>
      </c>
      <c r="D2757" s="4">
        <v>45860.0</v>
      </c>
      <c r="E2757" s="3" t="s">
        <v>9</v>
      </c>
      <c r="F2757" s="3" t="s">
        <v>151</v>
      </c>
    </row>
    <row r="2758" ht="22.5" customHeight="1">
      <c r="A2758" s="2" t="s">
        <v>3505</v>
      </c>
      <c r="B2758" s="3" t="s">
        <v>77</v>
      </c>
      <c r="C2758" s="3" t="s">
        <v>407</v>
      </c>
      <c r="D2758" s="4">
        <v>45848.0</v>
      </c>
      <c r="E2758" s="3" t="s">
        <v>9</v>
      </c>
      <c r="F2758" s="3" t="s">
        <v>79</v>
      </c>
    </row>
    <row r="2759" ht="22.5" customHeight="1">
      <c r="A2759" s="2" t="s">
        <v>3506</v>
      </c>
      <c r="B2759" s="3" t="s">
        <v>2547</v>
      </c>
      <c r="C2759" s="3" t="s">
        <v>2548</v>
      </c>
      <c r="D2759" s="4">
        <v>45841.0</v>
      </c>
      <c r="E2759" s="3" t="s">
        <v>24</v>
      </c>
      <c r="F2759" s="3" t="s">
        <v>2549</v>
      </c>
    </row>
    <row r="2760" ht="22.5" customHeight="1">
      <c r="A2760" s="2" t="s">
        <v>3507</v>
      </c>
      <c r="B2760" s="3" t="s">
        <v>970</v>
      </c>
      <c r="C2760" s="3" t="s">
        <v>1169</v>
      </c>
      <c r="D2760" s="4">
        <v>45846.0</v>
      </c>
      <c r="E2760" s="3" t="s">
        <v>9</v>
      </c>
      <c r="F2760" s="3" t="s">
        <v>972</v>
      </c>
    </row>
    <row r="2761" ht="22.5" customHeight="1">
      <c r="A2761" s="2" t="s">
        <v>3508</v>
      </c>
      <c r="B2761" s="3" t="s">
        <v>95</v>
      </c>
      <c r="C2761" s="3" t="s">
        <v>442</v>
      </c>
      <c r="D2761" s="4">
        <v>45840.0</v>
      </c>
      <c r="E2761" s="3" t="s">
        <v>9</v>
      </c>
      <c r="F2761" s="3" t="s">
        <v>3362</v>
      </c>
    </row>
    <row r="2762" ht="22.5" customHeight="1">
      <c r="A2762" s="2" t="s">
        <v>3509</v>
      </c>
      <c r="B2762" s="3" t="s">
        <v>95</v>
      </c>
      <c r="C2762" s="3" t="s">
        <v>442</v>
      </c>
      <c r="D2762" s="4">
        <v>45842.0</v>
      </c>
      <c r="E2762" s="3" t="s">
        <v>9</v>
      </c>
      <c r="F2762" s="3" t="s">
        <v>3362</v>
      </c>
    </row>
    <row r="2763" ht="22.5" customHeight="1">
      <c r="A2763" s="2" t="s">
        <v>3510</v>
      </c>
      <c r="B2763" s="3" t="s">
        <v>109</v>
      </c>
      <c r="C2763" s="3" t="s">
        <v>627</v>
      </c>
      <c r="D2763" s="4">
        <v>45860.0</v>
      </c>
      <c r="E2763" s="3" t="s">
        <v>9</v>
      </c>
      <c r="F2763" s="3" t="s">
        <v>583</v>
      </c>
    </row>
    <row r="2764" ht="22.5" customHeight="1">
      <c r="A2764" s="2" t="s">
        <v>3511</v>
      </c>
      <c r="B2764" s="3" t="s">
        <v>71</v>
      </c>
      <c r="C2764" s="3" t="s">
        <v>72</v>
      </c>
      <c r="D2764" s="4">
        <v>45840.0</v>
      </c>
      <c r="E2764" s="3" t="s">
        <v>9</v>
      </c>
      <c r="F2764" s="3" t="s">
        <v>73</v>
      </c>
    </row>
    <row r="2765" ht="22.5" customHeight="1">
      <c r="A2765" s="2" t="s">
        <v>3512</v>
      </c>
      <c r="B2765" s="3" t="s">
        <v>1599</v>
      </c>
      <c r="C2765" s="3" t="s">
        <v>1600</v>
      </c>
      <c r="D2765" s="4">
        <v>45859.0</v>
      </c>
      <c r="E2765" s="3" t="s">
        <v>9</v>
      </c>
      <c r="F2765" s="3" t="s">
        <v>1601</v>
      </c>
    </row>
    <row r="2766" ht="22.5" customHeight="1">
      <c r="A2766" s="2" t="s">
        <v>3513</v>
      </c>
      <c r="B2766" s="3" t="s">
        <v>174</v>
      </c>
      <c r="C2766" s="3" t="s">
        <v>204</v>
      </c>
      <c r="D2766" s="4">
        <v>45862.0</v>
      </c>
      <c r="E2766" s="3" t="s">
        <v>9</v>
      </c>
      <c r="F2766" s="3" t="s">
        <v>205</v>
      </c>
    </row>
    <row r="2767" ht="22.5" customHeight="1">
      <c r="A2767" s="2" t="s">
        <v>3514</v>
      </c>
      <c r="B2767" s="3" t="s">
        <v>269</v>
      </c>
      <c r="C2767" s="3" t="s">
        <v>270</v>
      </c>
      <c r="D2767" s="4">
        <v>45852.0</v>
      </c>
      <c r="E2767" s="3" t="s">
        <v>9</v>
      </c>
      <c r="F2767" s="3" t="s">
        <v>2024</v>
      </c>
    </row>
    <row r="2768" ht="22.5" customHeight="1">
      <c r="A2768" s="2" t="s">
        <v>3515</v>
      </c>
      <c r="B2768" s="3" t="s">
        <v>27</v>
      </c>
      <c r="C2768" s="3" t="s">
        <v>892</v>
      </c>
      <c r="D2768" s="4">
        <v>45848.0</v>
      </c>
      <c r="E2768" s="3" t="s">
        <v>9</v>
      </c>
      <c r="F2768" s="3" t="s">
        <v>29</v>
      </c>
    </row>
    <row r="2769" ht="22.5" customHeight="1">
      <c r="A2769" s="2" t="s">
        <v>3516</v>
      </c>
      <c r="B2769" s="3" t="s">
        <v>573</v>
      </c>
      <c r="C2769" s="3" t="s">
        <v>923</v>
      </c>
      <c r="D2769" s="4">
        <v>45848.0</v>
      </c>
      <c r="E2769" s="3" t="s">
        <v>9</v>
      </c>
      <c r="F2769" s="3" t="s">
        <v>1364</v>
      </c>
    </row>
    <row r="2770" ht="22.5" customHeight="1">
      <c r="A2770" s="2" t="s">
        <v>3517</v>
      </c>
      <c r="B2770" s="3" t="s">
        <v>2156</v>
      </c>
      <c r="C2770" s="3" t="s">
        <v>2157</v>
      </c>
      <c r="D2770" s="4">
        <v>45859.0</v>
      </c>
      <c r="E2770" s="3" t="s">
        <v>9</v>
      </c>
      <c r="F2770" s="3" t="s">
        <v>2158</v>
      </c>
    </row>
    <row r="2771" ht="22.5" customHeight="1">
      <c r="A2771" s="2" t="s">
        <v>3518</v>
      </c>
      <c r="B2771" s="3" t="s">
        <v>126</v>
      </c>
      <c r="C2771" s="3" t="s">
        <v>127</v>
      </c>
      <c r="D2771" s="4">
        <v>45841.0</v>
      </c>
      <c r="E2771" s="3" t="s">
        <v>9</v>
      </c>
      <c r="F2771" s="3" t="s">
        <v>128</v>
      </c>
    </row>
    <row r="2772" ht="22.5" customHeight="1">
      <c r="A2772" s="2" t="s">
        <v>3519</v>
      </c>
      <c r="B2772" s="3" t="s">
        <v>113</v>
      </c>
      <c r="C2772" s="3" t="s">
        <v>453</v>
      </c>
      <c r="D2772" s="4">
        <v>45841.0</v>
      </c>
      <c r="E2772" s="3" t="s">
        <v>24</v>
      </c>
      <c r="F2772" s="3" t="s">
        <v>451</v>
      </c>
    </row>
    <row r="2773" ht="22.5" customHeight="1">
      <c r="A2773" s="2" t="s">
        <v>3520</v>
      </c>
      <c r="B2773" s="3" t="s">
        <v>113</v>
      </c>
      <c r="C2773" s="3" t="s">
        <v>1521</v>
      </c>
      <c r="D2773" s="4">
        <v>45845.0</v>
      </c>
      <c r="E2773" s="3" t="s">
        <v>9</v>
      </c>
      <c r="F2773" s="3" t="s">
        <v>451</v>
      </c>
    </row>
    <row r="2774" ht="22.5" customHeight="1">
      <c r="A2774" s="2" t="s">
        <v>3521</v>
      </c>
      <c r="B2774" s="3" t="s">
        <v>113</v>
      </c>
      <c r="C2774" s="3" t="s">
        <v>1521</v>
      </c>
      <c r="D2774" s="4">
        <v>45852.0</v>
      </c>
      <c r="E2774" s="3" t="s">
        <v>9</v>
      </c>
      <c r="F2774" s="3" t="s">
        <v>451</v>
      </c>
    </row>
    <row r="2775" ht="22.5" customHeight="1">
      <c r="A2775" s="2" t="s">
        <v>3522</v>
      </c>
      <c r="B2775" s="3" t="s">
        <v>113</v>
      </c>
      <c r="C2775" s="3" t="s">
        <v>1521</v>
      </c>
      <c r="D2775" s="4">
        <v>45859.0</v>
      </c>
      <c r="E2775" s="3" t="s">
        <v>9</v>
      </c>
      <c r="F2775" s="3" t="s">
        <v>451</v>
      </c>
    </row>
    <row r="2776" ht="22.5" customHeight="1">
      <c r="A2776" s="2" t="s">
        <v>3523</v>
      </c>
      <c r="B2776" s="3" t="s">
        <v>113</v>
      </c>
      <c r="C2776" s="3" t="s">
        <v>1521</v>
      </c>
      <c r="D2776" s="4">
        <v>45866.0</v>
      </c>
      <c r="E2776" s="3" t="s">
        <v>9</v>
      </c>
      <c r="F2776" s="3" t="s">
        <v>451</v>
      </c>
    </row>
    <row r="2777" ht="22.5" customHeight="1">
      <c r="A2777" s="2" t="s">
        <v>3524</v>
      </c>
      <c r="B2777" s="3" t="s">
        <v>113</v>
      </c>
      <c r="C2777" s="3" t="s">
        <v>3525</v>
      </c>
      <c r="D2777" s="4">
        <v>45873.0</v>
      </c>
      <c r="E2777" s="3" t="s">
        <v>9</v>
      </c>
      <c r="F2777" s="3" t="s">
        <v>451</v>
      </c>
    </row>
    <row r="2778" ht="22.5" customHeight="1">
      <c r="A2778" s="2" t="s">
        <v>3526</v>
      </c>
      <c r="B2778" s="3" t="s">
        <v>83</v>
      </c>
      <c r="C2778" s="3" t="s">
        <v>84</v>
      </c>
      <c r="D2778" s="4">
        <v>45848.0</v>
      </c>
      <c r="E2778" s="3" t="s">
        <v>9</v>
      </c>
      <c r="F2778" s="3" t="s">
        <v>88</v>
      </c>
    </row>
    <row r="2779" ht="22.5" customHeight="1">
      <c r="A2779" s="2" t="s">
        <v>3527</v>
      </c>
      <c r="B2779" s="3" t="s">
        <v>22</v>
      </c>
      <c r="C2779" s="3" t="s">
        <v>31</v>
      </c>
      <c r="D2779" s="4">
        <v>45848.0</v>
      </c>
      <c r="E2779" s="3" t="s">
        <v>9</v>
      </c>
      <c r="F2779" s="3" t="s">
        <v>835</v>
      </c>
    </row>
    <row r="2780" ht="22.5" customHeight="1">
      <c r="A2780" s="2" t="s">
        <v>3528</v>
      </c>
      <c r="B2780" s="3" t="s">
        <v>55</v>
      </c>
      <c r="C2780" s="3" t="s">
        <v>140</v>
      </c>
      <c r="D2780" s="4">
        <v>45855.0</v>
      </c>
      <c r="E2780" s="3" t="s">
        <v>9</v>
      </c>
      <c r="F2780" s="3" t="s">
        <v>58</v>
      </c>
    </row>
    <row r="2781" ht="22.5" customHeight="1">
      <c r="A2781" s="2" t="s">
        <v>3529</v>
      </c>
      <c r="B2781" s="3" t="s">
        <v>2325</v>
      </c>
      <c r="C2781" s="3" t="s">
        <v>3530</v>
      </c>
      <c r="D2781" s="4">
        <v>45848.0</v>
      </c>
      <c r="E2781" s="3" t="s">
        <v>57</v>
      </c>
      <c r="F2781" s="3" t="s">
        <v>2516</v>
      </c>
    </row>
    <row r="2782" ht="22.5" customHeight="1">
      <c r="A2782" s="2" t="s">
        <v>3531</v>
      </c>
      <c r="B2782" s="3" t="s">
        <v>192</v>
      </c>
      <c r="C2782" s="3" t="s">
        <v>303</v>
      </c>
      <c r="D2782" s="4">
        <v>45846.0</v>
      </c>
      <c r="E2782" s="3" t="s">
        <v>9</v>
      </c>
      <c r="F2782" s="3" t="s">
        <v>1055</v>
      </c>
    </row>
    <row r="2783" ht="22.5" customHeight="1">
      <c r="A2783" s="2" t="s">
        <v>3532</v>
      </c>
      <c r="B2783" s="3" t="s">
        <v>143</v>
      </c>
      <c r="C2783" s="3" t="s">
        <v>144</v>
      </c>
      <c r="D2783" s="4">
        <v>45855.0</v>
      </c>
      <c r="E2783" s="3" t="s">
        <v>9</v>
      </c>
      <c r="F2783" s="3" t="s">
        <v>145</v>
      </c>
    </row>
    <row r="2784" ht="22.5" customHeight="1">
      <c r="A2784" s="2" t="s">
        <v>3533</v>
      </c>
      <c r="B2784" s="3" t="s">
        <v>3534</v>
      </c>
      <c r="C2784" s="3" t="s">
        <v>3535</v>
      </c>
      <c r="D2784" s="4">
        <v>45842.0</v>
      </c>
      <c r="E2784" s="3" t="s">
        <v>9</v>
      </c>
      <c r="F2784" s="3" t="s">
        <v>145</v>
      </c>
    </row>
    <row r="2785" ht="22.5" customHeight="1">
      <c r="A2785" s="2" t="s">
        <v>3536</v>
      </c>
      <c r="B2785" s="3" t="s">
        <v>2167</v>
      </c>
      <c r="C2785" s="3" t="s">
        <v>2530</v>
      </c>
      <c r="D2785" s="4">
        <v>45848.0</v>
      </c>
      <c r="E2785" s="3" t="s">
        <v>9</v>
      </c>
      <c r="F2785" s="3" t="s">
        <v>2422</v>
      </c>
    </row>
    <row r="2786" ht="22.5" customHeight="1">
      <c r="A2786" s="2" t="s">
        <v>3537</v>
      </c>
      <c r="B2786" s="3" t="s">
        <v>3037</v>
      </c>
      <c r="C2786" s="3" t="s">
        <v>3239</v>
      </c>
      <c r="D2786" s="4">
        <v>45842.0</v>
      </c>
      <c r="E2786" s="3" t="s">
        <v>57</v>
      </c>
      <c r="F2786" s="3" t="s">
        <v>3039</v>
      </c>
    </row>
    <row r="2787" ht="22.5" customHeight="1">
      <c r="A2787" s="2" t="s">
        <v>3538</v>
      </c>
      <c r="B2787" s="3" t="s">
        <v>2898</v>
      </c>
      <c r="C2787" s="3" t="s">
        <v>3539</v>
      </c>
      <c r="D2787" s="4">
        <v>45848.0</v>
      </c>
      <c r="E2787" s="3" t="s">
        <v>24</v>
      </c>
      <c r="F2787" s="3" t="s">
        <v>3321</v>
      </c>
    </row>
    <row r="2788" ht="22.5" customHeight="1">
      <c r="A2788" s="2" t="s">
        <v>3540</v>
      </c>
      <c r="B2788" s="3" t="s">
        <v>2161</v>
      </c>
      <c r="C2788" s="3" t="s">
        <v>2182</v>
      </c>
      <c r="D2788" s="4">
        <v>45849.0</v>
      </c>
      <c r="E2788" s="3" t="s">
        <v>9</v>
      </c>
      <c r="F2788" s="3" t="s">
        <v>2490</v>
      </c>
    </row>
    <row r="2789" ht="22.5" customHeight="1">
      <c r="A2789" s="2" t="s">
        <v>3541</v>
      </c>
      <c r="B2789" s="3" t="s">
        <v>161</v>
      </c>
      <c r="C2789" s="3" t="s">
        <v>3542</v>
      </c>
      <c r="D2789" s="4">
        <v>45860.0</v>
      </c>
      <c r="E2789" s="3" t="s">
        <v>9</v>
      </c>
      <c r="F2789" s="3" t="s">
        <v>337</v>
      </c>
    </row>
    <row r="2790" ht="22.5" customHeight="1">
      <c r="A2790" s="2" t="s">
        <v>3543</v>
      </c>
      <c r="B2790" s="3" t="s">
        <v>161</v>
      </c>
      <c r="C2790" s="3" t="s">
        <v>162</v>
      </c>
      <c r="D2790" s="4">
        <v>45867.0</v>
      </c>
      <c r="E2790" s="3" t="s">
        <v>9</v>
      </c>
      <c r="F2790" s="3" t="s">
        <v>337</v>
      </c>
    </row>
    <row r="2791" ht="22.5" customHeight="1">
      <c r="A2791" s="2" t="s">
        <v>3544</v>
      </c>
      <c r="B2791" s="3" t="s">
        <v>2156</v>
      </c>
      <c r="C2791" s="3" t="s">
        <v>2157</v>
      </c>
      <c r="D2791" s="4">
        <v>45849.0</v>
      </c>
      <c r="E2791" s="3" t="s">
        <v>9</v>
      </c>
      <c r="F2791" s="3" t="s">
        <v>2158</v>
      </c>
    </row>
    <row r="2792" ht="22.5" customHeight="1">
      <c r="A2792" s="2" t="s">
        <v>3545</v>
      </c>
      <c r="B2792" s="3" t="s">
        <v>2959</v>
      </c>
      <c r="C2792" s="3" t="s">
        <v>3139</v>
      </c>
      <c r="D2792" s="4">
        <v>45848.0</v>
      </c>
      <c r="E2792" s="3" t="s">
        <v>9</v>
      </c>
      <c r="F2792" s="3" t="s">
        <v>3140</v>
      </c>
    </row>
    <row r="2793" ht="22.5" customHeight="1">
      <c r="A2793" s="2" t="s">
        <v>3546</v>
      </c>
      <c r="B2793" s="3" t="s">
        <v>3534</v>
      </c>
      <c r="C2793" s="3" t="s">
        <v>3535</v>
      </c>
      <c r="D2793" s="4">
        <v>45845.0</v>
      </c>
      <c r="E2793" s="3" t="s">
        <v>9</v>
      </c>
      <c r="F2793" s="3" t="s">
        <v>145</v>
      </c>
    </row>
    <row r="2794" ht="22.5" customHeight="1">
      <c r="A2794" s="2" t="s">
        <v>3547</v>
      </c>
      <c r="B2794" s="3" t="s">
        <v>3029</v>
      </c>
      <c r="C2794" s="3" t="s">
        <v>3030</v>
      </c>
      <c r="D2794" s="4">
        <v>45845.0</v>
      </c>
      <c r="E2794" s="3" t="s">
        <v>9</v>
      </c>
      <c r="F2794" s="3" t="s">
        <v>3031</v>
      </c>
    </row>
    <row r="2795" ht="22.5" customHeight="1">
      <c r="A2795" s="2" t="s">
        <v>3548</v>
      </c>
      <c r="B2795" s="3" t="s">
        <v>126</v>
      </c>
      <c r="C2795" s="3" t="s">
        <v>253</v>
      </c>
      <c r="D2795" s="4">
        <v>45845.0</v>
      </c>
      <c r="E2795" s="3" t="s">
        <v>24</v>
      </c>
      <c r="F2795" s="3" t="s">
        <v>253</v>
      </c>
    </row>
    <row r="2796" ht="22.5" customHeight="1">
      <c r="A2796" s="2" t="s">
        <v>3549</v>
      </c>
      <c r="B2796" s="3" t="s">
        <v>77</v>
      </c>
      <c r="C2796" s="3" t="s">
        <v>407</v>
      </c>
      <c r="D2796" s="4">
        <v>45855.0</v>
      </c>
      <c r="E2796" s="3" t="s">
        <v>9</v>
      </c>
      <c r="F2796" s="3" t="s">
        <v>79</v>
      </c>
    </row>
    <row r="2797" ht="22.5" customHeight="1">
      <c r="A2797" s="2" t="s">
        <v>3550</v>
      </c>
      <c r="B2797" s="3" t="s">
        <v>71</v>
      </c>
      <c r="C2797" s="3" t="s">
        <v>72</v>
      </c>
      <c r="D2797" s="4">
        <v>45848.0</v>
      </c>
      <c r="E2797" s="3" t="s">
        <v>9</v>
      </c>
      <c r="F2797" s="3" t="s">
        <v>73</v>
      </c>
    </row>
    <row r="2798" ht="22.5" customHeight="1">
      <c r="A2798" s="2" t="s">
        <v>3551</v>
      </c>
      <c r="B2798" s="3" t="s">
        <v>573</v>
      </c>
      <c r="C2798" s="3" t="s">
        <v>574</v>
      </c>
      <c r="D2798" s="4">
        <v>45859.0</v>
      </c>
      <c r="E2798" s="3" t="s">
        <v>9</v>
      </c>
      <c r="F2798" s="3" t="s">
        <v>848</v>
      </c>
    </row>
    <row r="2799" ht="22.5" customHeight="1">
      <c r="A2799" s="2" t="s">
        <v>3552</v>
      </c>
      <c r="B2799" s="3" t="s">
        <v>39</v>
      </c>
      <c r="C2799" s="3" t="s">
        <v>40</v>
      </c>
      <c r="D2799" s="4">
        <v>45866.0</v>
      </c>
      <c r="E2799" s="3" t="s">
        <v>9</v>
      </c>
      <c r="F2799" s="3" t="s">
        <v>3553</v>
      </c>
    </row>
    <row r="2800" ht="22.5" customHeight="1">
      <c r="A2800" s="2" t="s">
        <v>3554</v>
      </c>
      <c r="B2800" s="3" t="s">
        <v>248</v>
      </c>
      <c r="C2800" s="3" t="s">
        <v>249</v>
      </c>
      <c r="D2800" s="4">
        <v>45860.0</v>
      </c>
      <c r="E2800" s="3" t="s">
        <v>9</v>
      </c>
      <c r="F2800" s="3" t="s">
        <v>250</v>
      </c>
    </row>
    <row r="2801" ht="22.5" customHeight="1">
      <c r="A2801" s="2" t="s">
        <v>3555</v>
      </c>
      <c r="B2801" s="3" t="s">
        <v>1697</v>
      </c>
      <c r="C2801" s="3" t="s">
        <v>1734</v>
      </c>
      <c r="D2801" s="4">
        <v>45845.0</v>
      </c>
      <c r="E2801" s="3" t="s">
        <v>57</v>
      </c>
      <c r="F2801" s="3" t="s">
        <v>1735</v>
      </c>
    </row>
    <row r="2802" ht="22.5" customHeight="1">
      <c r="A2802" s="2" t="s">
        <v>3556</v>
      </c>
      <c r="B2802" s="3" t="s">
        <v>2898</v>
      </c>
      <c r="C2802" s="3" t="s">
        <v>3539</v>
      </c>
      <c r="D2802" s="4">
        <v>45862.0</v>
      </c>
      <c r="E2802" s="3" t="s">
        <v>9</v>
      </c>
      <c r="F2802" s="3" t="s">
        <v>3321</v>
      </c>
    </row>
    <row r="2803" ht="22.5" customHeight="1">
      <c r="A2803" s="2" t="s">
        <v>3557</v>
      </c>
      <c r="B2803" s="3" t="s">
        <v>3534</v>
      </c>
      <c r="C2803" s="3" t="s">
        <v>3535</v>
      </c>
      <c r="D2803" s="4">
        <v>45862.0</v>
      </c>
      <c r="E2803" s="3" t="s">
        <v>9</v>
      </c>
      <c r="F2803" s="3" t="s">
        <v>145</v>
      </c>
    </row>
    <row r="2804" ht="22.5" customHeight="1">
      <c r="A2804" s="2" t="s">
        <v>3558</v>
      </c>
      <c r="B2804" s="3" t="s">
        <v>3037</v>
      </c>
      <c r="C2804" s="3" t="s">
        <v>3038</v>
      </c>
      <c r="D2804" s="4">
        <v>45861.0</v>
      </c>
      <c r="E2804" s="3" t="s">
        <v>9</v>
      </c>
      <c r="F2804" s="3" t="s">
        <v>3039</v>
      </c>
    </row>
    <row r="2805" ht="22.5" customHeight="1">
      <c r="A2805" s="2" t="s">
        <v>3559</v>
      </c>
      <c r="B2805" s="3" t="s">
        <v>3330</v>
      </c>
      <c r="C2805" s="3" t="s">
        <v>299</v>
      </c>
      <c r="D2805" s="4">
        <v>45848.0</v>
      </c>
      <c r="E2805" s="3" t="s">
        <v>24</v>
      </c>
      <c r="F2805" s="3" t="s">
        <v>503</v>
      </c>
    </row>
    <row r="2806" ht="22.5" customHeight="1">
      <c r="A2806" s="2" t="s">
        <v>3560</v>
      </c>
      <c r="B2806" s="3" t="s">
        <v>95</v>
      </c>
      <c r="C2806" s="3" t="s">
        <v>96</v>
      </c>
      <c r="D2806" s="4">
        <v>45849.0</v>
      </c>
      <c r="E2806" s="3" t="s">
        <v>9</v>
      </c>
      <c r="F2806" s="3" t="s">
        <v>3561</v>
      </c>
    </row>
    <row r="2807" ht="22.5" customHeight="1">
      <c r="A2807" s="2" t="s">
        <v>3562</v>
      </c>
      <c r="B2807" s="3" t="s">
        <v>143</v>
      </c>
      <c r="C2807" s="3" t="s">
        <v>144</v>
      </c>
      <c r="D2807" s="4">
        <v>45481.0</v>
      </c>
      <c r="E2807" s="3" t="s">
        <v>9</v>
      </c>
      <c r="F2807" s="3" t="s">
        <v>145</v>
      </c>
    </row>
    <row r="2808" ht="22.5" customHeight="1">
      <c r="A2808" s="2" t="s">
        <v>3563</v>
      </c>
      <c r="B2808" s="3" t="s">
        <v>83</v>
      </c>
      <c r="C2808" s="3" t="s">
        <v>84</v>
      </c>
      <c r="D2808" s="4">
        <v>45846.0</v>
      </c>
      <c r="E2808" s="3" t="s">
        <v>9</v>
      </c>
      <c r="F2808" s="3" t="s">
        <v>88</v>
      </c>
    </row>
    <row r="2809" ht="22.5" customHeight="1">
      <c r="A2809" s="2" t="s">
        <v>3564</v>
      </c>
      <c r="B2809" s="3" t="s">
        <v>22</v>
      </c>
      <c r="C2809" s="3" t="s">
        <v>3565</v>
      </c>
      <c r="D2809" s="4">
        <v>46224.0</v>
      </c>
      <c r="E2809" s="3" t="s">
        <v>9</v>
      </c>
      <c r="F2809" s="3" t="s">
        <v>275</v>
      </c>
    </row>
    <row r="2810" ht="22.5" customHeight="1">
      <c r="A2810" s="2" t="s">
        <v>3566</v>
      </c>
      <c r="B2810" s="3" t="s">
        <v>3534</v>
      </c>
      <c r="C2810" s="3" t="s">
        <v>3535</v>
      </c>
      <c r="D2810" s="4">
        <v>45846.0</v>
      </c>
      <c r="E2810" s="3" t="s">
        <v>9</v>
      </c>
      <c r="F2810" s="3" t="s">
        <v>145</v>
      </c>
    </row>
    <row r="2811" ht="22.5" customHeight="1">
      <c r="A2811" s="2" t="s">
        <v>3567</v>
      </c>
      <c r="B2811" s="3" t="s">
        <v>192</v>
      </c>
      <c r="C2811" s="3" t="s">
        <v>303</v>
      </c>
      <c r="D2811" s="4">
        <v>45862.0</v>
      </c>
      <c r="E2811" s="3" t="s">
        <v>9</v>
      </c>
      <c r="F2811" s="3" t="s">
        <v>796</v>
      </c>
    </row>
    <row r="2812" ht="22.5" customHeight="1">
      <c r="A2812" s="2" t="s">
        <v>3568</v>
      </c>
      <c r="B2812" s="3" t="s">
        <v>242</v>
      </c>
      <c r="C2812" s="3" t="s">
        <v>1362</v>
      </c>
      <c r="D2812" s="4">
        <v>45848.0</v>
      </c>
      <c r="E2812" s="3" t="s">
        <v>9</v>
      </c>
      <c r="F2812" s="3" t="s">
        <v>377</v>
      </c>
    </row>
    <row r="2813" ht="22.5" customHeight="1">
      <c r="A2813" s="2" t="s">
        <v>3569</v>
      </c>
      <c r="B2813" s="3" t="s">
        <v>242</v>
      </c>
      <c r="C2813" s="3" t="s">
        <v>1362</v>
      </c>
      <c r="D2813" s="4">
        <v>45852.0</v>
      </c>
      <c r="E2813" s="3" t="s">
        <v>9</v>
      </c>
      <c r="F2813" s="3" t="s">
        <v>377</v>
      </c>
    </row>
    <row r="2814" ht="22.5" customHeight="1">
      <c r="A2814" s="2" t="s">
        <v>3570</v>
      </c>
      <c r="B2814" s="3" t="s">
        <v>242</v>
      </c>
      <c r="C2814" s="3" t="s">
        <v>1362</v>
      </c>
      <c r="D2814" s="4">
        <v>45873.0</v>
      </c>
      <c r="E2814" s="3" t="s">
        <v>9</v>
      </c>
      <c r="F2814" s="3" t="s">
        <v>377</v>
      </c>
    </row>
    <row r="2815" ht="22.5" customHeight="1">
      <c r="A2815" s="2" t="s">
        <v>3571</v>
      </c>
      <c r="B2815" s="3" t="s">
        <v>27</v>
      </c>
      <c r="C2815" s="3" t="s">
        <v>716</v>
      </c>
      <c r="D2815" s="4">
        <v>45859.0</v>
      </c>
      <c r="E2815" s="3" t="s">
        <v>9</v>
      </c>
      <c r="F2815" s="3" t="s">
        <v>29</v>
      </c>
    </row>
    <row r="2816" ht="22.5" customHeight="1">
      <c r="A2816" s="2" t="s">
        <v>3572</v>
      </c>
      <c r="B2816" s="3" t="s">
        <v>105</v>
      </c>
      <c r="C2816" s="3" t="s">
        <v>428</v>
      </c>
      <c r="D2816" s="4">
        <v>45862.0</v>
      </c>
      <c r="E2816" s="3" t="s">
        <v>9</v>
      </c>
      <c r="F2816" s="3" t="s">
        <v>151</v>
      </c>
    </row>
    <row r="2817" ht="22.5" customHeight="1">
      <c r="A2817" s="2" t="s">
        <v>3573</v>
      </c>
      <c r="B2817" s="3" t="s">
        <v>22</v>
      </c>
      <c r="C2817" s="3" t="s">
        <v>1219</v>
      </c>
      <c r="D2817" s="4">
        <v>45859.0</v>
      </c>
      <c r="E2817" s="3" t="s">
        <v>9</v>
      </c>
      <c r="F2817" s="3" t="s">
        <v>835</v>
      </c>
    </row>
    <row r="2818" ht="22.5" customHeight="1">
      <c r="A2818" s="2" t="s">
        <v>3574</v>
      </c>
      <c r="B2818" s="3" t="s">
        <v>2663</v>
      </c>
      <c r="C2818" s="3" t="s">
        <v>2664</v>
      </c>
      <c r="D2818" s="4">
        <v>45861.0</v>
      </c>
      <c r="E2818" s="3" t="s">
        <v>9</v>
      </c>
      <c r="F2818" s="3" t="s">
        <v>2665</v>
      </c>
    </row>
    <row r="2819" ht="22.5" customHeight="1">
      <c r="A2819" s="2" t="s">
        <v>3575</v>
      </c>
      <c r="B2819" s="3" t="s">
        <v>2587</v>
      </c>
      <c r="C2819" s="3" t="s">
        <v>2588</v>
      </c>
      <c r="D2819" s="4">
        <v>45868.0</v>
      </c>
      <c r="E2819" s="3" t="s">
        <v>9</v>
      </c>
      <c r="F2819" s="3" t="s">
        <v>2589</v>
      </c>
    </row>
    <row r="2820" ht="22.5" customHeight="1">
      <c r="A2820" s="2" t="s">
        <v>3576</v>
      </c>
      <c r="B2820" s="3" t="s">
        <v>126</v>
      </c>
      <c r="C2820" s="3" t="s">
        <v>127</v>
      </c>
      <c r="D2820" s="4">
        <v>45848.0</v>
      </c>
      <c r="E2820" s="3" t="s">
        <v>9</v>
      </c>
      <c r="F2820" s="3" t="s">
        <v>128</v>
      </c>
    </row>
    <row r="2821" ht="22.5" customHeight="1">
      <c r="A2821" s="2" t="s">
        <v>3577</v>
      </c>
      <c r="B2821" s="3" t="s">
        <v>2547</v>
      </c>
      <c r="C2821" s="3" t="s">
        <v>2551</v>
      </c>
      <c r="D2821" s="4">
        <v>45848.0</v>
      </c>
      <c r="E2821" s="3" t="s">
        <v>24</v>
      </c>
      <c r="F2821" s="3" t="s">
        <v>3578</v>
      </c>
    </row>
    <row r="2822" ht="22.5" customHeight="1">
      <c r="A2822" s="2" t="s">
        <v>3579</v>
      </c>
      <c r="B2822" s="3" t="s">
        <v>2547</v>
      </c>
      <c r="C2822" s="3" t="s">
        <v>2551</v>
      </c>
      <c r="D2822" s="4">
        <v>45849.0</v>
      </c>
      <c r="E2822" s="3" t="s">
        <v>24</v>
      </c>
      <c r="F2822" s="3" t="s">
        <v>3578</v>
      </c>
    </row>
    <row r="2823" ht="22.5" customHeight="1">
      <c r="A2823" s="2" t="s">
        <v>3580</v>
      </c>
      <c r="B2823" s="3" t="s">
        <v>71</v>
      </c>
      <c r="C2823" s="3" t="s">
        <v>72</v>
      </c>
      <c r="D2823" s="4">
        <v>45849.0</v>
      </c>
      <c r="E2823" s="3" t="s">
        <v>9</v>
      </c>
      <c r="F2823" s="3" t="s">
        <v>73</v>
      </c>
    </row>
    <row r="2824" ht="22.5" customHeight="1">
      <c r="A2824" s="2" t="s">
        <v>3581</v>
      </c>
      <c r="B2824" s="3" t="s">
        <v>2474</v>
      </c>
      <c r="C2824" s="3" t="s">
        <v>2620</v>
      </c>
      <c r="D2824" s="4">
        <v>45855.0</v>
      </c>
      <c r="E2824" s="3" t="s">
        <v>9</v>
      </c>
      <c r="F2824" s="3" t="s">
        <v>2476</v>
      </c>
    </row>
    <row r="2825" ht="22.5" customHeight="1">
      <c r="A2825" s="2" t="s">
        <v>3582</v>
      </c>
      <c r="B2825" s="3" t="s">
        <v>192</v>
      </c>
      <c r="C2825" s="3" t="s">
        <v>303</v>
      </c>
      <c r="D2825" s="4">
        <v>45849.0</v>
      </c>
      <c r="E2825" s="3" t="s">
        <v>9</v>
      </c>
      <c r="F2825" s="3" t="s">
        <v>1055</v>
      </c>
    </row>
    <row r="2826" ht="22.5" customHeight="1">
      <c r="A2826" s="2" t="s">
        <v>3583</v>
      </c>
      <c r="B2826" s="3" t="s">
        <v>1599</v>
      </c>
      <c r="C2826" s="3" t="s">
        <v>3584</v>
      </c>
      <c r="D2826" s="4">
        <v>45859.0</v>
      </c>
      <c r="E2826" s="3" t="s">
        <v>9</v>
      </c>
      <c r="F2826" s="3" t="s">
        <v>1601</v>
      </c>
    </row>
    <row r="2827" ht="22.5" customHeight="1">
      <c r="A2827" s="2" t="s">
        <v>3585</v>
      </c>
      <c r="B2827" s="3" t="s">
        <v>269</v>
      </c>
      <c r="C2827" s="3" t="s">
        <v>270</v>
      </c>
      <c r="D2827" s="4">
        <v>45853.0</v>
      </c>
      <c r="E2827" s="3" t="s">
        <v>9</v>
      </c>
      <c r="F2827" s="3" t="s">
        <v>2024</v>
      </c>
    </row>
    <row r="2828" ht="22.5" customHeight="1">
      <c r="A2828" s="2" t="s">
        <v>3586</v>
      </c>
      <c r="B2828" s="3" t="s">
        <v>269</v>
      </c>
      <c r="C2828" s="3" t="s">
        <v>270</v>
      </c>
      <c r="D2828" s="4">
        <v>45857.0</v>
      </c>
      <c r="E2828" s="3" t="s">
        <v>9</v>
      </c>
      <c r="F2828" s="3" t="s">
        <v>2024</v>
      </c>
    </row>
    <row r="2829" ht="22.5" customHeight="1">
      <c r="A2829" s="2" t="s">
        <v>3587</v>
      </c>
      <c r="B2829" s="3" t="s">
        <v>77</v>
      </c>
      <c r="C2829" s="3" t="s">
        <v>81</v>
      </c>
      <c r="D2829" s="4">
        <v>45847.0</v>
      </c>
      <c r="E2829" s="3" t="s">
        <v>57</v>
      </c>
      <c r="F2829" s="3" t="s">
        <v>79</v>
      </c>
    </row>
    <row r="2830" ht="22.5" customHeight="1">
      <c r="A2830" s="2" t="s">
        <v>3588</v>
      </c>
      <c r="B2830" s="3" t="s">
        <v>2547</v>
      </c>
      <c r="C2830" s="3" t="s">
        <v>2551</v>
      </c>
      <c r="D2830" s="4">
        <v>45855.0</v>
      </c>
      <c r="E2830" s="3" t="s">
        <v>24</v>
      </c>
      <c r="F2830" s="3" t="s">
        <v>2549</v>
      </c>
    </row>
    <row r="2831" ht="22.5" customHeight="1">
      <c r="A2831" s="2" t="s">
        <v>3589</v>
      </c>
      <c r="B2831" s="3" t="s">
        <v>83</v>
      </c>
      <c r="C2831" s="3" t="s">
        <v>84</v>
      </c>
      <c r="D2831" s="4">
        <v>45860.0</v>
      </c>
      <c r="E2831" s="3" t="s">
        <v>9</v>
      </c>
      <c r="F2831" s="3" t="s">
        <v>88</v>
      </c>
    </row>
    <row r="2832" ht="22.5" customHeight="1">
      <c r="A2832" s="2" t="s">
        <v>3590</v>
      </c>
      <c r="B2832" s="3" t="s">
        <v>2325</v>
      </c>
      <c r="C2832" s="3" t="s">
        <v>2326</v>
      </c>
      <c r="D2832" s="4">
        <v>45852.0</v>
      </c>
      <c r="E2832" s="3" t="s">
        <v>57</v>
      </c>
      <c r="F2832" s="3" t="s">
        <v>2516</v>
      </c>
    </row>
    <row r="2833" ht="22.5" customHeight="1">
      <c r="A2833" s="2" t="s">
        <v>3591</v>
      </c>
      <c r="B2833" s="3" t="s">
        <v>970</v>
      </c>
      <c r="C2833" s="3" t="s">
        <v>1169</v>
      </c>
      <c r="D2833" s="4">
        <v>45849.0</v>
      </c>
      <c r="E2833" s="3" t="s">
        <v>9</v>
      </c>
      <c r="F2833" s="3" t="s">
        <v>972</v>
      </c>
    </row>
    <row r="2834" ht="22.5" customHeight="1">
      <c r="A2834" s="2" t="s">
        <v>3592</v>
      </c>
      <c r="B2834" s="3" t="s">
        <v>970</v>
      </c>
      <c r="C2834" s="3" t="s">
        <v>1169</v>
      </c>
      <c r="D2834" s="4">
        <v>45855.0</v>
      </c>
      <c r="E2834" s="3" t="s">
        <v>9</v>
      </c>
      <c r="F2834" s="3" t="s">
        <v>972</v>
      </c>
    </row>
    <row r="2835" ht="22.5" customHeight="1">
      <c r="A2835" s="2" t="s">
        <v>3593</v>
      </c>
      <c r="B2835" s="3" t="s">
        <v>269</v>
      </c>
      <c r="C2835" s="3" t="s">
        <v>270</v>
      </c>
      <c r="D2835" s="4">
        <v>45849.0</v>
      </c>
      <c r="E2835" s="3" t="s">
        <v>9</v>
      </c>
      <c r="F2835" s="3" t="s">
        <v>2024</v>
      </c>
    </row>
    <row r="2836" ht="22.5" customHeight="1">
      <c r="A2836" s="2" t="s">
        <v>3594</v>
      </c>
      <c r="B2836" s="3" t="s">
        <v>18</v>
      </c>
      <c r="C2836" s="3" t="s">
        <v>19</v>
      </c>
      <c r="D2836" s="4">
        <v>45848.0</v>
      </c>
      <c r="E2836" s="3" t="s">
        <v>9</v>
      </c>
      <c r="F2836" s="3" t="s">
        <v>1053</v>
      </c>
    </row>
    <row r="2837" ht="22.5" customHeight="1">
      <c r="A2837" s="2" t="s">
        <v>3595</v>
      </c>
      <c r="B2837" s="3" t="s">
        <v>126</v>
      </c>
      <c r="C2837" s="3" t="s">
        <v>127</v>
      </c>
      <c r="D2837" s="4">
        <v>45848.0</v>
      </c>
      <c r="E2837" s="3" t="s">
        <v>9</v>
      </c>
      <c r="F2837" s="3" t="s">
        <v>253</v>
      </c>
    </row>
    <row r="2838" ht="22.5" customHeight="1">
      <c r="A2838" s="2" t="s">
        <v>3596</v>
      </c>
      <c r="B2838" s="3" t="s">
        <v>3330</v>
      </c>
      <c r="C2838" s="3" t="s">
        <v>299</v>
      </c>
      <c r="D2838" s="4">
        <v>45849.0</v>
      </c>
      <c r="E2838" s="3" t="s">
        <v>24</v>
      </c>
      <c r="F2838" s="3" t="s">
        <v>503</v>
      </c>
    </row>
    <row r="2839" ht="22.5" customHeight="1">
      <c r="A2839" s="2" t="s">
        <v>3597</v>
      </c>
      <c r="B2839" s="3" t="s">
        <v>2547</v>
      </c>
      <c r="C2839" s="3" t="s">
        <v>3598</v>
      </c>
      <c r="D2839" s="4">
        <v>45849.0</v>
      </c>
      <c r="E2839" s="3" t="s">
        <v>24</v>
      </c>
      <c r="F2839" s="3" t="s">
        <v>3599</v>
      </c>
    </row>
    <row r="2840" ht="22.5" customHeight="1">
      <c r="A2840" s="2" t="s">
        <v>3600</v>
      </c>
      <c r="B2840" s="3" t="s">
        <v>113</v>
      </c>
      <c r="C2840" s="3" t="s">
        <v>3601</v>
      </c>
      <c r="D2840" s="4">
        <v>45848.0</v>
      </c>
      <c r="E2840" s="3" t="s">
        <v>9</v>
      </c>
      <c r="F2840" s="3" t="s">
        <v>451</v>
      </c>
    </row>
    <row r="2841" ht="22.5" customHeight="1">
      <c r="A2841" s="2" t="s">
        <v>3602</v>
      </c>
      <c r="B2841" s="3" t="s">
        <v>3065</v>
      </c>
      <c r="C2841" s="3" t="s">
        <v>3603</v>
      </c>
      <c r="D2841" s="4">
        <v>45853.0</v>
      </c>
      <c r="E2841" s="3" t="s">
        <v>24</v>
      </c>
      <c r="F2841" s="3" t="s">
        <v>3604</v>
      </c>
    </row>
    <row r="2842" ht="22.5" customHeight="1">
      <c r="A2842" s="2" t="s">
        <v>3605</v>
      </c>
      <c r="B2842" s="3" t="s">
        <v>2959</v>
      </c>
      <c r="C2842" s="3" t="s">
        <v>3139</v>
      </c>
      <c r="D2842" s="4">
        <v>45855.0</v>
      </c>
      <c r="E2842" s="3" t="s">
        <v>9</v>
      </c>
      <c r="F2842" s="3" t="s">
        <v>3140</v>
      </c>
    </row>
    <row r="2843" ht="22.5" customHeight="1">
      <c r="A2843" s="2" t="s">
        <v>3606</v>
      </c>
      <c r="B2843" s="3" t="s">
        <v>479</v>
      </c>
      <c r="C2843" s="3" t="s">
        <v>480</v>
      </c>
      <c r="D2843" s="4">
        <v>45862.0</v>
      </c>
      <c r="E2843" s="3" t="s">
        <v>9</v>
      </c>
      <c r="F2843" s="3" t="s">
        <v>924</v>
      </c>
    </row>
    <row r="2844" ht="22.5" customHeight="1">
      <c r="A2844" s="2" t="s">
        <v>3607</v>
      </c>
      <c r="B2844" s="3" t="s">
        <v>248</v>
      </c>
      <c r="C2844" s="3" t="s">
        <v>249</v>
      </c>
      <c r="D2844" s="4">
        <v>45855.0</v>
      </c>
      <c r="E2844" s="3" t="s">
        <v>9</v>
      </c>
      <c r="F2844" s="3" t="s">
        <v>250</v>
      </c>
    </row>
    <row r="2845" ht="22.5" customHeight="1">
      <c r="A2845" s="2" t="s">
        <v>3608</v>
      </c>
      <c r="B2845" s="3" t="s">
        <v>3037</v>
      </c>
      <c r="C2845" s="3" t="s">
        <v>3038</v>
      </c>
      <c r="D2845" s="4">
        <v>45856.0</v>
      </c>
      <c r="E2845" s="3" t="s">
        <v>9</v>
      </c>
      <c r="F2845" s="3" t="s">
        <v>3039</v>
      </c>
    </row>
    <row r="2846" ht="22.5" customHeight="1">
      <c r="A2846" s="2" t="s">
        <v>3609</v>
      </c>
      <c r="B2846" s="3" t="s">
        <v>83</v>
      </c>
      <c r="C2846" s="3" t="s">
        <v>84</v>
      </c>
      <c r="D2846" s="4">
        <v>45853.0</v>
      </c>
      <c r="E2846" s="3" t="s">
        <v>24</v>
      </c>
      <c r="F2846" s="3" t="s">
        <v>312</v>
      </c>
    </row>
    <row r="2847" ht="22.5" customHeight="1">
      <c r="A2847" s="2" t="s">
        <v>3610</v>
      </c>
      <c r="B2847" s="3" t="s">
        <v>27</v>
      </c>
      <c r="C2847" s="3" t="s">
        <v>892</v>
      </c>
      <c r="D2847" s="4">
        <v>45862.0</v>
      </c>
      <c r="E2847" s="3" t="s">
        <v>9</v>
      </c>
      <c r="F2847" s="3" t="s">
        <v>29</v>
      </c>
    </row>
    <row r="2848" ht="22.5" customHeight="1">
      <c r="A2848" s="2" t="s">
        <v>3611</v>
      </c>
      <c r="B2848" s="3" t="s">
        <v>1536</v>
      </c>
      <c r="C2848" s="3" t="s">
        <v>1537</v>
      </c>
      <c r="D2848" s="4">
        <v>45862.0</v>
      </c>
      <c r="E2848" s="3" t="s">
        <v>9</v>
      </c>
      <c r="F2848" s="3" t="s">
        <v>1650</v>
      </c>
    </row>
    <row r="2849" ht="22.5" customHeight="1">
      <c r="A2849" s="2" t="s">
        <v>3612</v>
      </c>
      <c r="B2849" s="3" t="s">
        <v>573</v>
      </c>
      <c r="C2849" s="3" t="s">
        <v>574</v>
      </c>
      <c r="D2849" s="4">
        <v>45873.0</v>
      </c>
      <c r="E2849" s="3" t="s">
        <v>9</v>
      </c>
      <c r="F2849" s="3" t="s">
        <v>848</v>
      </c>
    </row>
    <row r="2850" ht="22.5" customHeight="1">
      <c r="A2850" s="2" t="s">
        <v>3613</v>
      </c>
      <c r="B2850" s="3" t="s">
        <v>109</v>
      </c>
      <c r="C2850" s="3" t="s">
        <v>753</v>
      </c>
      <c r="D2850" s="4">
        <v>45862.0</v>
      </c>
      <c r="E2850" s="3" t="s">
        <v>9</v>
      </c>
      <c r="F2850" s="3" t="s">
        <v>583</v>
      </c>
    </row>
    <row r="2851" ht="22.5" customHeight="1">
      <c r="A2851" s="2" t="s">
        <v>3614</v>
      </c>
      <c r="B2851" s="3" t="s">
        <v>71</v>
      </c>
      <c r="C2851" s="3" t="s">
        <v>72</v>
      </c>
      <c r="D2851" s="4">
        <v>45855.0</v>
      </c>
      <c r="E2851" s="3" t="s">
        <v>9</v>
      </c>
      <c r="F2851" s="3" t="s">
        <v>73</v>
      </c>
    </row>
    <row r="2852" ht="22.5" customHeight="1">
      <c r="A2852" s="2" t="s">
        <v>3615</v>
      </c>
      <c r="B2852" s="3" t="s">
        <v>2156</v>
      </c>
      <c r="C2852" s="3" t="s">
        <v>2157</v>
      </c>
      <c r="D2852" s="4">
        <v>45855.0</v>
      </c>
      <c r="E2852" s="3" t="s">
        <v>9</v>
      </c>
      <c r="F2852" s="3" t="s">
        <v>2158</v>
      </c>
    </row>
    <row r="2853" ht="22.5" customHeight="1">
      <c r="A2853" s="2" t="s">
        <v>3616</v>
      </c>
      <c r="B2853" s="3" t="s">
        <v>55</v>
      </c>
      <c r="C2853" s="3" t="s">
        <v>140</v>
      </c>
      <c r="D2853" s="4">
        <v>45852.0</v>
      </c>
      <c r="E2853" s="3" t="s">
        <v>57</v>
      </c>
      <c r="F2853" s="3" t="s">
        <v>58</v>
      </c>
    </row>
    <row r="2854" ht="22.5" customHeight="1">
      <c r="A2854" s="2" t="s">
        <v>3617</v>
      </c>
      <c r="B2854" s="3" t="s">
        <v>55</v>
      </c>
      <c r="C2854" s="3" t="s">
        <v>140</v>
      </c>
      <c r="D2854" s="4">
        <v>45868.0</v>
      </c>
      <c r="E2854" s="3" t="s">
        <v>9</v>
      </c>
      <c r="F2854" s="3" t="s">
        <v>58</v>
      </c>
    </row>
    <row r="2855" ht="22.5" customHeight="1">
      <c r="A2855" s="2" t="s">
        <v>3618</v>
      </c>
      <c r="B2855" s="3" t="s">
        <v>269</v>
      </c>
      <c r="C2855" s="3" t="s">
        <v>270</v>
      </c>
      <c r="D2855" s="4">
        <v>45855.0</v>
      </c>
      <c r="E2855" s="3" t="s">
        <v>9</v>
      </c>
      <c r="F2855" s="3" t="s">
        <v>2024</v>
      </c>
    </row>
    <row r="2856" ht="22.5" customHeight="1">
      <c r="A2856" s="2" t="s">
        <v>3619</v>
      </c>
      <c r="B2856" s="3" t="s">
        <v>269</v>
      </c>
      <c r="C2856" s="3" t="s">
        <v>270</v>
      </c>
      <c r="D2856" s="4">
        <v>45859.0</v>
      </c>
      <c r="E2856" s="3" t="s">
        <v>9</v>
      </c>
      <c r="F2856" s="3" t="s">
        <v>2024</v>
      </c>
    </row>
    <row r="2857" ht="22.5" customHeight="1">
      <c r="A2857" s="2" t="s">
        <v>3620</v>
      </c>
      <c r="B2857" s="3" t="s">
        <v>269</v>
      </c>
      <c r="C2857" s="3" t="s">
        <v>270</v>
      </c>
      <c r="D2857" s="4">
        <v>45854.0</v>
      </c>
      <c r="E2857" s="3" t="s">
        <v>9</v>
      </c>
      <c r="F2857" s="3" t="s">
        <v>2024</v>
      </c>
    </row>
    <row r="2858" ht="22.5" customHeight="1">
      <c r="A2858" s="2" t="s">
        <v>3621</v>
      </c>
      <c r="B2858" s="3" t="s">
        <v>970</v>
      </c>
      <c r="C2858" s="3" t="s">
        <v>1169</v>
      </c>
      <c r="D2858" s="4">
        <v>45862.0</v>
      </c>
      <c r="E2858" s="3" t="s">
        <v>9</v>
      </c>
      <c r="F2858" s="3" t="s">
        <v>3622</v>
      </c>
    </row>
    <row r="2859" ht="22.5" customHeight="1">
      <c r="A2859" s="2" t="s">
        <v>3623</v>
      </c>
      <c r="B2859" s="3" t="s">
        <v>2161</v>
      </c>
      <c r="C2859" s="3" t="s">
        <v>2182</v>
      </c>
      <c r="D2859" s="4">
        <v>45859.0</v>
      </c>
      <c r="E2859" s="3" t="s">
        <v>9</v>
      </c>
      <c r="F2859" s="3" t="s">
        <v>3624</v>
      </c>
    </row>
    <row r="2860" ht="22.5" customHeight="1">
      <c r="A2860" s="2" t="s">
        <v>3625</v>
      </c>
      <c r="B2860" s="3" t="s">
        <v>2161</v>
      </c>
      <c r="C2860" s="3" t="s">
        <v>2182</v>
      </c>
      <c r="D2860" s="4">
        <v>45866.0</v>
      </c>
      <c r="E2860" s="3" t="s">
        <v>9</v>
      </c>
      <c r="F2860" s="3" t="s">
        <v>3624</v>
      </c>
    </row>
    <row r="2861" ht="22.5" customHeight="1">
      <c r="A2861" s="2" t="s">
        <v>3626</v>
      </c>
      <c r="B2861" s="3" t="s">
        <v>2161</v>
      </c>
      <c r="C2861" s="3" t="s">
        <v>2182</v>
      </c>
      <c r="D2861" s="4">
        <v>45873.0</v>
      </c>
      <c r="E2861" s="3" t="s">
        <v>9</v>
      </c>
      <c r="F2861" s="3" t="s">
        <v>2490</v>
      </c>
    </row>
    <row r="2862" ht="22.5" customHeight="1">
      <c r="A2862" s="2" t="s">
        <v>3627</v>
      </c>
      <c r="B2862" s="3" t="s">
        <v>2161</v>
      </c>
      <c r="C2862" s="3" t="s">
        <v>2162</v>
      </c>
      <c r="D2862" s="4">
        <v>45862.0</v>
      </c>
      <c r="E2862" s="3" t="s">
        <v>9</v>
      </c>
      <c r="F2862" s="3" t="s">
        <v>2490</v>
      </c>
    </row>
    <row r="2863" ht="22.5" customHeight="1">
      <c r="A2863" s="2" t="s">
        <v>3628</v>
      </c>
      <c r="B2863" s="3" t="s">
        <v>2161</v>
      </c>
      <c r="C2863" s="3" t="s">
        <v>2162</v>
      </c>
      <c r="D2863" s="4">
        <v>45880.0</v>
      </c>
      <c r="E2863" s="3" t="s">
        <v>9</v>
      </c>
      <c r="F2863" s="3" t="s">
        <v>2490</v>
      </c>
    </row>
    <row r="2864" ht="22.5" customHeight="1">
      <c r="A2864" s="2" t="s">
        <v>3629</v>
      </c>
      <c r="B2864" s="3" t="s">
        <v>39</v>
      </c>
      <c r="C2864" s="3" t="s">
        <v>40</v>
      </c>
      <c r="D2864" s="4">
        <v>45873.0</v>
      </c>
      <c r="E2864" s="3" t="s">
        <v>9</v>
      </c>
      <c r="F2864" s="3" t="s">
        <v>1068</v>
      </c>
    </row>
    <row r="2865" ht="22.5" customHeight="1">
      <c r="A2865" s="2" t="s">
        <v>3630</v>
      </c>
      <c r="B2865" s="3" t="s">
        <v>970</v>
      </c>
      <c r="C2865" s="3" t="s">
        <v>1169</v>
      </c>
      <c r="D2865" s="4">
        <v>45854.0</v>
      </c>
      <c r="E2865" s="3" t="s">
        <v>9</v>
      </c>
      <c r="F2865" s="3" t="s">
        <v>3622</v>
      </c>
    </row>
    <row r="2866" ht="22.5" customHeight="1">
      <c r="A2866" s="2" t="s">
        <v>3631</v>
      </c>
      <c r="B2866" s="3" t="s">
        <v>143</v>
      </c>
      <c r="C2866" s="3" t="s">
        <v>144</v>
      </c>
      <c r="D2866" s="4">
        <v>45853.0</v>
      </c>
      <c r="E2866" s="3" t="s">
        <v>9</v>
      </c>
      <c r="F2866" s="3" t="s">
        <v>145</v>
      </c>
    </row>
    <row r="2867" ht="22.5" customHeight="1">
      <c r="A2867" s="2" t="s">
        <v>3632</v>
      </c>
      <c r="B2867" s="3" t="s">
        <v>2898</v>
      </c>
      <c r="C2867" s="3" t="s">
        <v>3195</v>
      </c>
      <c r="D2867" s="4">
        <v>45856.0</v>
      </c>
      <c r="E2867" s="3" t="s">
        <v>9</v>
      </c>
      <c r="F2867" s="3" t="s">
        <v>3196</v>
      </c>
    </row>
    <row r="2868" ht="22.5" customHeight="1">
      <c r="A2868" s="2" t="s">
        <v>3633</v>
      </c>
      <c r="B2868" s="3" t="s">
        <v>2898</v>
      </c>
      <c r="C2868" s="3" t="s">
        <v>3195</v>
      </c>
      <c r="D2868" s="4">
        <v>45854.0</v>
      </c>
      <c r="E2868" s="3" t="s">
        <v>9</v>
      </c>
      <c r="F2868" s="3" t="s">
        <v>3196</v>
      </c>
    </row>
    <row r="2869" ht="22.5" customHeight="1">
      <c r="A2869" s="2" t="s">
        <v>3634</v>
      </c>
      <c r="B2869" s="3" t="s">
        <v>2898</v>
      </c>
      <c r="C2869" s="3" t="s">
        <v>3195</v>
      </c>
      <c r="D2869" s="4">
        <v>45853.0</v>
      </c>
      <c r="E2869" s="3" t="s">
        <v>57</v>
      </c>
      <c r="F2869" s="3" t="s">
        <v>3196</v>
      </c>
    </row>
    <row r="2870" ht="22.5" customHeight="1">
      <c r="A2870" s="2" t="s">
        <v>3635</v>
      </c>
      <c r="B2870" s="3" t="s">
        <v>71</v>
      </c>
      <c r="C2870" s="3" t="s">
        <v>72</v>
      </c>
      <c r="D2870" s="4">
        <v>45859.0</v>
      </c>
      <c r="E2870" s="3" t="s">
        <v>9</v>
      </c>
      <c r="F2870" s="3" t="s">
        <v>73</v>
      </c>
    </row>
    <row r="2871" ht="22.5" customHeight="1">
      <c r="A2871" s="2" t="s">
        <v>3636</v>
      </c>
      <c r="B2871" s="3" t="s">
        <v>1767</v>
      </c>
      <c r="C2871" s="3" t="s">
        <v>3163</v>
      </c>
      <c r="D2871" s="4">
        <v>45855.0</v>
      </c>
      <c r="E2871" s="3" t="s">
        <v>9</v>
      </c>
      <c r="F2871" s="3" t="s">
        <v>2933</v>
      </c>
    </row>
    <row r="2872" ht="22.5" customHeight="1">
      <c r="A2872" s="2" t="s">
        <v>3637</v>
      </c>
      <c r="B2872" s="3" t="s">
        <v>1697</v>
      </c>
      <c r="C2872" s="3" t="s">
        <v>1698</v>
      </c>
      <c r="D2872" s="4">
        <v>45855.0</v>
      </c>
      <c r="E2872" s="3" t="s">
        <v>57</v>
      </c>
      <c r="F2872" s="3" t="s">
        <v>1735</v>
      </c>
    </row>
    <row r="2873" ht="22.5" customHeight="1">
      <c r="A2873" s="2" t="s">
        <v>3638</v>
      </c>
      <c r="B2873" s="3" t="s">
        <v>1697</v>
      </c>
      <c r="C2873" s="3" t="s">
        <v>1734</v>
      </c>
      <c r="D2873" s="4">
        <v>45862.0</v>
      </c>
      <c r="E2873" s="3" t="s">
        <v>9</v>
      </c>
      <c r="F2873" s="3" t="s">
        <v>1735</v>
      </c>
    </row>
    <row r="2874" ht="22.5" customHeight="1">
      <c r="A2874" s="2" t="s">
        <v>3639</v>
      </c>
      <c r="B2874" s="3" t="s">
        <v>192</v>
      </c>
      <c r="C2874" s="3" t="s">
        <v>303</v>
      </c>
      <c r="D2874" s="4">
        <v>45860.0</v>
      </c>
      <c r="E2874" s="3" t="s">
        <v>9</v>
      </c>
      <c r="F2874" s="3" t="s">
        <v>1055</v>
      </c>
    </row>
    <row r="2875" ht="22.5" customHeight="1">
      <c r="A2875" s="2" t="s">
        <v>3640</v>
      </c>
      <c r="B2875" s="3" t="s">
        <v>77</v>
      </c>
      <c r="C2875" s="3" t="s">
        <v>407</v>
      </c>
      <c r="D2875" s="4">
        <v>45862.0</v>
      </c>
      <c r="E2875" s="3" t="s">
        <v>9</v>
      </c>
      <c r="F2875" s="3" t="s">
        <v>79</v>
      </c>
    </row>
    <row r="2876" ht="22.5" customHeight="1">
      <c r="A2876" s="2" t="s">
        <v>3641</v>
      </c>
      <c r="B2876" s="3" t="s">
        <v>126</v>
      </c>
      <c r="C2876" s="3" t="s">
        <v>127</v>
      </c>
      <c r="D2876" s="4">
        <v>45854.0</v>
      </c>
      <c r="E2876" s="3" t="s">
        <v>9</v>
      </c>
      <c r="F2876" s="3" t="s">
        <v>489</v>
      </c>
    </row>
    <row r="2877" ht="22.5" customHeight="1">
      <c r="A2877" s="2" t="s">
        <v>3642</v>
      </c>
      <c r="B2877" s="3" t="s">
        <v>77</v>
      </c>
      <c r="C2877" s="3" t="s">
        <v>407</v>
      </c>
      <c r="D2877" s="4">
        <v>45869.0</v>
      </c>
      <c r="E2877" s="3" t="s">
        <v>9</v>
      </c>
      <c r="F2877" s="3" t="s">
        <v>79</v>
      </c>
    </row>
    <row r="2878" ht="22.5" customHeight="1">
      <c r="A2878" s="2" t="s">
        <v>3643</v>
      </c>
      <c r="B2878" s="3" t="s">
        <v>22</v>
      </c>
      <c r="C2878" s="3" t="s">
        <v>31</v>
      </c>
      <c r="D2878" s="4">
        <v>45862.0</v>
      </c>
      <c r="E2878" s="3" t="s">
        <v>9</v>
      </c>
      <c r="F2878" s="3" t="s">
        <v>188</v>
      </c>
    </row>
    <row r="2879" ht="22.5" customHeight="1">
      <c r="A2879" s="2" t="s">
        <v>3644</v>
      </c>
      <c r="B2879" s="3" t="s">
        <v>95</v>
      </c>
      <c r="C2879" s="3" t="s">
        <v>96</v>
      </c>
      <c r="D2879" s="4">
        <v>45854.0</v>
      </c>
      <c r="E2879" s="3" t="s">
        <v>9</v>
      </c>
      <c r="F2879" s="3" t="s">
        <v>97</v>
      </c>
    </row>
    <row r="2880" ht="22.5" customHeight="1">
      <c r="A2880" s="2" t="s">
        <v>3645</v>
      </c>
      <c r="B2880" s="3" t="s">
        <v>95</v>
      </c>
      <c r="C2880" s="3" t="s">
        <v>96</v>
      </c>
      <c r="D2880" s="4">
        <v>45856.0</v>
      </c>
      <c r="E2880" s="3" t="s">
        <v>9</v>
      </c>
      <c r="F2880" s="3" t="s">
        <v>97</v>
      </c>
    </row>
    <row r="2881" ht="22.5" customHeight="1">
      <c r="A2881" s="2" t="s">
        <v>3646</v>
      </c>
      <c r="B2881" s="3" t="s">
        <v>27</v>
      </c>
      <c r="C2881" s="3" t="s">
        <v>716</v>
      </c>
      <c r="D2881" s="4">
        <v>45873.0</v>
      </c>
      <c r="E2881" s="3" t="s">
        <v>9</v>
      </c>
      <c r="F2881" s="3" t="s">
        <v>29</v>
      </c>
    </row>
    <row r="2882" ht="22.5" customHeight="1">
      <c r="A2882" s="2" t="s">
        <v>3647</v>
      </c>
      <c r="B2882" s="3" t="s">
        <v>12</v>
      </c>
      <c r="C2882" s="3" t="s">
        <v>3648</v>
      </c>
      <c r="D2882" s="4">
        <v>45862.0</v>
      </c>
      <c r="E2882" s="3" t="s">
        <v>9</v>
      </c>
      <c r="F2882" s="3" t="s">
        <v>292</v>
      </c>
    </row>
    <row r="2883" ht="22.5" customHeight="1">
      <c r="A2883" s="2" t="s">
        <v>3649</v>
      </c>
      <c r="B2883" s="3" t="s">
        <v>1536</v>
      </c>
      <c r="C2883" s="3" t="s">
        <v>1537</v>
      </c>
      <c r="D2883" s="4">
        <v>45859.0</v>
      </c>
      <c r="E2883" s="3" t="s">
        <v>57</v>
      </c>
      <c r="F2883" s="3" t="s">
        <v>1650</v>
      </c>
    </row>
    <row r="2884" ht="22.5" customHeight="1">
      <c r="A2884" s="2" t="s">
        <v>3650</v>
      </c>
      <c r="B2884" s="3" t="s">
        <v>2587</v>
      </c>
      <c r="C2884" s="3" t="s">
        <v>2588</v>
      </c>
      <c r="D2884" s="4">
        <v>45875.0</v>
      </c>
      <c r="E2884" s="3" t="s">
        <v>9</v>
      </c>
      <c r="F2884" s="3" t="s">
        <v>2589</v>
      </c>
    </row>
    <row r="2885" ht="22.5" customHeight="1">
      <c r="A2885" s="2" t="s">
        <v>3651</v>
      </c>
      <c r="B2885" s="3" t="s">
        <v>1767</v>
      </c>
      <c r="C2885" s="3" t="s">
        <v>1768</v>
      </c>
      <c r="D2885" s="4">
        <v>36731.0</v>
      </c>
      <c r="E2885" s="3" t="s">
        <v>9</v>
      </c>
      <c r="F2885" s="3" t="s">
        <v>2388</v>
      </c>
    </row>
    <row r="2886" ht="22.5" customHeight="1">
      <c r="A2886" s="2" t="s">
        <v>3652</v>
      </c>
      <c r="B2886" s="3" t="s">
        <v>1767</v>
      </c>
      <c r="C2886" s="3" t="s">
        <v>1768</v>
      </c>
      <c r="D2886" s="4">
        <v>45862.0</v>
      </c>
      <c r="E2886" s="3" t="s">
        <v>9</v>
      </c>
      <c r="F2886" s="3" t="s">
        <v>2388</v>
      </c>
    </row>
    <row r="2887" ht="22.5" customHeight="1">
      <c r="A2887" s="2" t="s">
        <v>3653</v>
      </c>
      <c r="B2887" s="3" t="s">
        <v>105</v>
      </c>
      <c r="C2887" s="3" t="s">
        <v>428</v>
      </c>
      <c r="D2887" s="4">
        <v>45874.0</v>
      </c>
      <c r="E2887" s="3" t="s">
        <v>9</v>
      </c>
      <c r="F2887" s="3" t="s">
        <v>151</v>
      </c>
    </row>
    <row r="2888" ht="22.5" customHeight="1">
      <c r="A2888" s="2" t="s">
        <v>3654</v>
      </c>
      <c r="B2888" s="3" t="s">
        <v>2156</v>
      </c>
      <c r="C2888" s="3" t="s">
        <v>2157</v>
      </c>
      <c r="D2888" s="4">
        <v>45873.0</v>
      </c>
      <c r="E2888" s="3" t="s">
        <v>9</v>
      </c>
      <c r="F2888" s="3" t="s">
        <v>2158</v>
      </c>
    </row>
    <row r="2889" ht="22.5" customHeight="1">
      <c r="A2889" s="2" t="s">
        <v>3655</v>
      </c>
      <c r="B2889" s="3" t="s">
        <v>431</v>
      </c>
      <c r="C2889" s="3" t="s">
        <v>657</v>
      </c>
      <c r="D2889" s="4">
        <v>45860.0</v>
      </c>
      <c r="E2889" s="3" t="s">
        <v>9</v>
      </c>
      <c r="F2889" s="3" t="s">
        <v>972</v>
      </c>
    </row>
    <row r="2890" ht="22.5" customHeight="1">
      <c r="A2890" s="2" t="s">
        <v>3656</v>
      </c>
      <c r="B2890" s="3" t="s">
        <v>109</v>
      </c>
      <c r="C2890" s="3" t="s">
        <v>197</v>
      </c>
      <c r="D2890" s="4">
        <v>45874.0</v>
      </c>
      <c r="E2890" s="3" t="s">
        <v>9</v>
      </c>
      <c r="F2890" s="3" t="s">
        <v>583</v>
      </c>
    </row>
    <row r="2891" ht="22.5" customHeight="1">
      <c r="A2891" s="2" t="s">
        <v>3657</v>
      </c>
      <c r="B2891" s="3" t="s">
        <v>573</v>
      </c>
      <c r="C2891" s="3" t="s">
        <v>2769</v>
      </c>
      <c r="D2891" s="4">
        <v>45880.0</v>
      </c>
      <c r="E2891" s="3" t="s">
        <v>9</v>
      </c>
      <c r="F2891" s="3" t="s">
        <v>848</v>
      </c>
    </row>
    <row r="2892" ht="22.5" customHeight="1">
      <c r="A2892" s="2" t="s">
        <v>3658</v>
      </c>
      <c r="B2892" s="3" t="s">
        <v>183</v>
      </c>
      <c r="C2892" s="3" t="s">
        <v>184</v>
      </c>
      <c r="D2892" s="4">
        <v>45868.0</v>
      </c>
      <c r="E2892" s="3" t="s">
        <v>9</v>
      </c>
      <c r="F2892" s="3" t="s">
        <v>185</v>
      </c>
    </row>
    <row r="2893" ht="22.5" customHeight="1">
      <c r="A2893" s="2" t="s">
        <v>3659</v>
      </c>
      <c r="B2893" s="3" t="s">
        <v>2547</v>
      </c>
      <c r="C2893" s="3" t="s">
        <v>2548</v>
      </c>
      <c r="D2893" s="4">
        <v>45880.0</v>
      </c>
      <c r="E2893" s="3" t="s">
        <v>9</v>
      </c>
      <c r="F2893" s="3" t="s">
        <v>2549</v>
      </c>
    </row>
    <row r="2894" ht="22.5" customHeight="1">
      <c r="A2894" s="2" t="s">
        <v>3660</v>
      </c>
      <c r="B2894" s="3" t="s">
        <v>3661</v>
      </c>
      <c r="C2894" s="3" t="s">
        <v>3662</v>
      </c>
      <c r="D2894" s="4">
        <v>45856.0</v>
      </c>
      <c r="E2894" s="3" t="s">
        <v>9</v>
      </c>
      <c r="F2894" s="3" t="s">
        <v>3663</v>
      </c>
    </row>
    <row r="2895" ht="22.5" customHeight="1">
      <c r="A2895" s="2" t="s">
        <v>3664</v>
      </c>
      <c r="B2895" s="3" t="s">
        <v>2898</v>
      </c>
      <c r="C2895" s="3" t="s">
        <v>3539</v>
      </c>
      <c r="D2895" s="4">
        <v>45854.0</v>
      </c>
      <c r="E2895" s="3" t="s">
        <v>9</v>
      </c>
      <c r="F2895" s="3" t="s">
        <v>3665</v>
      </c>
    </row>
    <row r="2896" ht="22.5" customHeight="1">
      <c r="A2896" s="2" t="s">
        <v>3666</v>
      </c>
      <c r="B2896" s="3" t="s">
        <v>3037</v>
      </c>
      <c r="C2896" s="3" t="s">
        <v>3038</v>
      </c>
      <c r="D2896" s="4">
        <v>45862.0</v>
      </c>
      <c r="E2896" s="3" t="s">
        <v>9</v>
      </c>
      <c r="F2896" s="3" t="s">
        <v>3039</v>
      </c>
    </row>
    <row r="2897" ht="22.5" customHeight="1">
      <c r="A2897" s="2" t="s">
        <v>3667</v>
      </c>
      <c r="B2897" s="3" t="s">
        <v>3037</v>
      </c>
      <c r="C2897" s="3" t="s">
        <v>3038</v>
      </c>
      <c r="D2897" s="4">
        <v>45875.0</v>
      </c>
      <c r="E2897" s="3" t="s">
        <v>9</v>
      </c>
      <c r="F2897" s="3" t="s">
        <v>3039</v>
      </c>
    </row>
    <row r="2898" ht="22.5" customHeight="1">
      <c r="A2898" s="2" t="s">
        <v>3668</v>
      </c>
      <c r="B2898" s="3" t="s">
        <v>1599</v>
      </c>
      <c r="C2898" s="3" t="s">
        <v>1600</v>
      </c>
      <c r="D2898" s="4">
        <v>45874.0</v>
      </c>
      <c r="E2898" s="3" t="s">
        <v>9</v>
      </c>
      <c r="F2898" s="3" t="s">
        <v>1601</v>
      </c>
    </row>
    <row r="2899" ht="22.5" customHeight="1">
      <c r="A2899" s="2" t="s">
        <v>3669</v>
      </c>
      <c r="B2899" s="3" t="s">
        <v>248</v>
      </c>
      <c r="C2899" s="3" t="s">
        <v>249</v>
      </c>
      <c r="D2899" s="4">
        <v>45873.0</v>
      </c>
      <c r="E2899" s="3" t="s">
        <v>9</v>
      </c>
      <c r="F2899" s="3" t="s">
        <v>250</v>
      </c>
    </row>
    <row r="2900" ht="22.5" customHeight="1">
      <c r="A2900" s="2" t="s">
        <v>3670</v>
      </c>
      <c r="B2900" s="3" t="s">
        <v>269</v>
      </c>
      <c r="C2900" s="3" t="s">
        <v>270</v>
      </c>
      <c r="D2900" s="4">
        <v>45860.0</v>
      </c>
      <c r="E2900" s="3" t="s">
        <v>9</v>
      </c>
      <c r="F2900" s="3" t="s">
        <v>2024</v>
      </c>
    </row>
    <row r="2901" ht="22.5" customHeight="1">
      <c r="A2901" s="2" t="s">
        <v>3671</v>
      </c>
      <c r="B2901" s="3" t="s">
        <v>269</v>
      </c>
      <c r="C2901" s="3" t="s">
        <v>270</v>
      </c>
      <c r="D2901" s="4">
        <v>45873.0</v>
      </c>
      <c r="E2901" s="3" t="s">
        <v>9</v>
      </c>
      <c r="F2901" s="3" t="s">
        <v>2024</v>
      </c>
    </row>
    <row r="2902" ht="22.5" customHeight="1">
      <c r="A2902" s="2" t="s">
        <v>3672</v>
      </c>
      <c r="B2902" s="3" t="s">
        <v>83</v>
      </c>
      <c r="C2902" s="3" t="s">
        <v>84</v>
      </c>
      <c r="D2902" s="4">
        <v>45876.0</v>
      </c>
      <c r="E2902" s="3" t="s">
        <v>9</v>
      </c>
      <c r="F2902" s="3" t="s">
        <v>88</v>
      </c>
    </row>
    <row r="2903" ht="22.5" customHeight="1">
      <c r="A2903" s="2" t="s">
        <v>3673</v>
      </c>
      <c r="B2903" s="3" t="s">
        <v>1599</v>
      </c>
      <c r="C2903" s="3" t="s">
        <v>1600</v>
      </c>
      <c r="D2903" s="4">
        <v>45855.0</v>
      </c>
      <c r="E2903" s="3" t="s">
        <v>9</v>
      </c>
      <c r="F2903" s="3" t="s">
        <v>1601</v>
      </c>
    </row>
    <row r="2904" ht="22.5" customHeight="1">
      <c r="A2904" s="2" t="s">
        <v>3674</v>
      </c>
      <c r="B2904" s="3" t="s">
        <v>1599</v>
      </c>
      <c r="C2904" s="3" t="s">
        <v>1600</v>
      </c>
      <c r="D2904" s="4">
        <v>45855.0</v>
      </c>
      <c r="E2904" s="3" t="s">
        <v>57</v>
      </c>
      <c r="F2904" s="3" t="s">
        <v>1601</v>
      </c>
    </row>
    <row r="2905" ht="22.5" customHeight="1">
      <c r="A2905" s="2" t="s">
        <v>3675</v>
      </c>
      <c r="B2905" s="3" t="s">
        <v>174</v>
      </c>
      <c r="C2905" s="3" t="s">
        <v>204</v>
      </c>
      <c r="D2905" s="4">
        <v>45876.0</v>
      </c>
      <c r="E2905" s="3" t="s">
        <v>9</v>
      </c>
      <c r="F2905" s="3" t="s">
        <v>205</v>
      </c>
    </row>
    <row r="2906" ht="22.5" customHeight="1">
      <c r="A2906" s="2" t="s">
        <v>3676</v>
      </c>
      <c r="B2906" s="3" t="s">
        <v>269</v>
      </c>
      <c r="C2906" s="3" t="s">
        <v>270</v>
      </c>
      <c r="D2906" s="4">
        <v>45855.0</v>
      </c>
      <c r="E2906" s="3" t="s">
        <v>9</v>
      </c>
      <c r="F2906" s="3" t="s">
        <v>2024</v>
      </c>
    </row>
    <row r="2907" ht="22.5" customHeight="1">
      <c r="A2907" s="2" t="s">
        <v>3677</v>
      </c>
      <c r="B2907" s="3" t="s">
        <v>3487</v>
      </c>
      <c r="C2907" s="3" t="s">
        <v>3488</v>
      </c>
      <c r="D2907" s="4">
        <v>45855.0</v>
      </c>
      <c r="E2907" s="3" t="s">
        <v>24</v>
      </c>
      <c r="F2907" s="3" t="s">
        <v>3678</v>
      </c>
    </row>
    <row r="2908" ht="22.5" customHeight="1">
      <c r="A2908" s="2" t="s">
        <v>3679</v>
      </c>
      <c r="B2908" s="3" t="s">
        <v>126</v>
      </c>
      <c r="C2908" s="3" t="s">
        <v>127</v>
      </c>
      <c r="D2908" s="4">
        <v>45856.0</v>
      </c>
      <c r="E2908" s="3" t="s">
        <v>9</v>
      </c>
      <c r="F2908" s="3" t="s">
        <v>128</v>
      </c>
    </row>
    <row r="2909" ht="22.5" customHeight="1">
      <c r="A2909" s="2" t="s">
        <v>3680</v>
      </c>
      <c r="B2909" s="3" t="s">
        <v>2012</v>
      </c>
      <c r="C2909" s="3" t="s">
        <v>3681</v>
      </c>
      <c r="D2909" s="4">
        <v>45876.0</v>
      </c>
      <c r="E2909" s="3" t="s">
        <v>24</v>
      </c>
      <c r="F2909" s="3" t="s">
        <v>3682</v>
      </c>
    </row>
    <row r="2910" ht="22.5" customHeight="1">
      <c r="A2910" s="2" t="s">
        <v>3683</v>
      </c>
      <c r="B2910" s="3" t="s">
        <v>970</v>
      </c>
      <c r="C2910" s="3" t="s">
        <v>1169</v>
      </c>
      <c r="D2910" s="4">
        <v>45859.0</v>
      </c>
      <c r="E2910" s="3" t="s">
        <v>9</v>
      </c>
      <c r="F2910" s="3" t="s">
        <v>972</v>
      </c>
    </row>
    <row r="2911" ht="22.5" customHeight="1">
      <c r="A2911" s="2" t="s">
        <v>3684</v>
      </c>
      <c r="B2911" s="3" t="s">
        <v>970</v>
      </c>
      <c r="C2911" s="3" t="s">
        <v>1169</v>
      </c>
      <c r="D2911" s="4">
        <v>45863.0</v>
      </c>
      <c r="E2911" s="3" t="s">
        <v>9</v>
      </c>
      <c r="F2911" s="3" t="s">
        <v>972</v>
      </c>
    </row>
    <row r="2912" ht="22.5" customHeight="1">
      <c r="A2912" s="2" t="s">
        <v>3685</v>
      </c>
      <c r="B2912" s="3" t="s">
        <v>3661</v>
      </c>
      <c r="C2912" s="3" t="s">
        <v>3686</v>
      </c>
      <c r="D2912" s="4">
        <v>45856.0</v>
      </c>
      <c r="E2912" s="3" t="s">
        <v>57</v>
      </c>
      <c r="F2912" s="3" t="s">
        <v>3663</v>
      </c>
    </row>
    <row r="2913" ht="22.5" customHeight="1">
      <c r="A2913" s="2" t="s">
        <v>3687</v>
      </c>
      <c r="B2913" s="3" t="s">
        <v>2167</v>
      </c>
      <c r="C2913" s="3" t="s">
        <v>2168</v>
      </c>
      <c r="D2913" s="4">
        <v>45862.0</v>
      </c>
      <c r="E2913" s="3" t="s">
        <v>9</v>
      </c>
      <c r="F2913" s="3" t="s">
        <v>3095</v>
      </c>
    </row>
    <row r="2914" ht="22.5" customHeight="1">
      <c r="A2914" s="2" t="s">
        <v>3688</v>
      </c>
      <c r="B2914" s="3" t="s">
        <v>55</v>
      </c>
      <c r="C2914" s="3" t="s">
        <v>140</v>
      </c>
      <c r="D2914" s="4">
        <v>45862.0</v>
      </c>
      <c r="E2914" s="3" t="s">
        <v>9</v>
      </c>
      <c r="F2914" s="3" t="s">
        <v>58</v>
      </c>
    </row>
    <row r="2915" ht="22.5" customHeight="1">
      <c r="A2915" s="2" t="s">
        <v>3689</v>
      </c>
      <c r="B2915" s="3" t="s">
        <v>55</v>
      </c>
      <c r="C2915" s="3" t="s">
        <v>56</v>
      </c>
      <c r="D2915" s="4">
        <v>45876.0</v>
      </c>
      <c r="E2915" s="3" t="s">
        <v>9</v>
      </c>
      <c r="F2915" s="3" t="s">
        <v>58</v>
      </c>
    </row>
    <row r="2916" ht="22.5" customHeight="1">
      <c r="A2916" s="2" t="s">
        <v>3690</v>
      </c>
      <c r="B2916" s="3" t="s">
        <v>2898</v>
      </c>
      <c r="C2916" s="3" t="s">
        <v>3195</v>
      </c>
      <c r="D2916" s="4">
        <v>45863.0</v>
      </c>
      <c r="E2916" s="3" t="s">
        <v>9</v>
      </c>
      <c r="F2916" s="3" t="s">
        <v>3196</v>
      </c>
    </row>
    <row r="2917" ht="22.5" customHeight="1">
      <c r="A2917" s="2" t="s">
        <v>3691</v>
      </c>
      <c r="B2917" s="3" t="s">
        <v>113</v>
      </c>
      <c r="C2917" s="3" t="s">
        <v>1521</v>
      </c>
      <c r="D2917" s="4">
        <v>45873.0</v>
      </c>
      <c r="E2917" s="3" t="s">
        <v>9</v>
      </c>
      <c r="F2917" s="3" t="s">
        <v>451</v>
      </c>
    </row>
    <row r="2918" ht="22.5" customHeight="1">
      <c r="A2918" s="2" t="s">
        <v>3692</v>
      </c>
      <c r="B2918" s="3" t="s">
        <v>126</v>
      </c>
      <c r="C2918" s="3" t="s">
        <v>314</v>
      </c>
      <c r="D2918" s="4">
        <v>45859.0</v>
      </c>
      <c r="E2918" s="3" t="s">
        <v>9</v>
      </c>
      <c r="F2918" s="3" t="s">
        <v>253</v>
      </c>
    </row>
    <row r="2919" ht="22.5" customHeight="1">
      <c r="A2919" s="2" t="s">
        <v>3693</v>
      </c>
      <c r="B2919" s="3" t="s">
        <v>1536</v>
      </c>
      <c r="C2919" s="3" t="s">
        <v>1537</v>
      </c>
      <c r="D2919" s="4">
        <v>45863.0</v>
      </c>
      <c r="E2919" s="3" t="s">
        <v>24</v>
      </c>
      <c r="F2919" s="3" t="s">
        <v>1650</v>
      </c>
    </row>
    <row r="2920" ht="22.5" customHeight="1">
      <c r="A2920" s="2" t="s">
        <v>3694</v>
      </c>
      <c r="B2920" s="3" t="s">
        <v>105</v>
      </c>
      <c r="C2920" s="3" t="s">
        <v>428</v>
      </c>
      <c r="D2920" s="4">
        <v>45863.0</v>
      </c>
      <c r="E2920" s="3" t="s">
        <v>24</v>
      </c>
      <c r="F2920" s="3" t="s">
        <v>107</v>
      </c>
    </row>
    <row r="2921" ht="22.5" customHeight="1">
      <c r="A2921" s="2" t="s">
        <v>3695</v>
      </c>
      <c r="B2921" s="3" t="s">
        <v>39</v>
      </c>
      <c r="C2921" s="3" t="s">
        <v>40</v>
      </c>
      <c r="D2921" s="4">
        <v>45880.0</v>
      </c>
      <c r="E2921" s="3" t="s">
        <v>9</v>
      </c>
      <c r="F2921" s="3" t="s">
        <v>1068</v>
      </c>
    </row>
    <row r="2922" ht="22.5" customHeight="1">
      <c r="A2922" s="2" t="s">
        <v>3696</v>
      </c>
      <c r="B2922" s="3" t="s">
        <v>105</v>
      </c>
      <c r="C2922" s="3" t="s">
        <v>428</v>
      </c>
      <c r="D2922" s="4">
        <v>45863.0</v>
      </c>
      <c r="E2922" s="3" t="s">
        <v>24</v>
      </c>
      <c r="F2922" s="3" t="s">
        <v>151</v>
      </c>
    </row>
    <row r="2923" ht="22.5" customHeight="1">
      <c r="A2923" s="2" t="s">
        <v>3697</v>
      </c>
      <c r="B2923" s="3" t="s">
        <v>3037</v>
      </c>
      <c r="C2923" s="3" t="s">
        <v>3039</v>
      </c>
      <c r="D2923" s="4">
        <v>45882.0</v>
      </c>
      <c r="E2923" s="3" t="s">
        <v>9</v>
      </c>
      <c r="F2923" s="3" t="s">
        <v>3039</v>
      </c>
    </row>
    <row r="2924" ht="22.5" customHeight="1">
      <c r="A2924" s="2" t="s">
        <v>3698</v>
      </c>
      <c r="B2924" s="3" t="s">
        <v>2663</v>
      </c>
      <c r="C2924" s="3" t="s">
        <v>2664</v>
      </c>
      <c r="D2924" s="4">
        <v>45868.0</v>
      </c>
      <c r="E2924" s="3" t="s">
        <v>9</v>
      </c>
      <c r="F2924" s="3" t="s">
        <v>2665</v>
      </c>
    </row>
    <row r="2925" ht="22.5" customHeight="1">
      <c r="A2925" s="2" t="s">
        <v>3699</v>
      </c>
      <c r="B2925" s="3" t="s">
        <v>2663</v>
      </c>
      <c r="C2925" s="3" t="s">
        <v>2664</v>
      </c>
      <c r="D2925" s="4">
        <v>45875.0</v>
      </c>
      <c r="E2925" s="3" t="s">
        <v>9</v>
      </c>
      <c r="F2925" s="3" t="s">
        <v>2665</v>
      </c>
    </row>
    <row r="2926" ht="22.5" customHeight="1">
      <c r="A2926" s="2" t="s">
        <v>3700</v>
      </c>
      <c r="B2926" s="3" t="s">
        <v>2663</v>
      </c>
      <c r="C2926" s="3" t="s">
        <v>2664</v>
      </c>
      <c r="D2926" s="4">
        <v>45882.0</v>
      </c>
      <c r="E2926" s="3" t="s">
        <v>9</v>
      </c>
      <c r="F2926" s="3" t="s">
        <v>2665</v>
      </c>
    </row>
    <row r="2927" ht="22.5" customHeight="1">
      <c r="A2927" s="2" t="s">
        <v>3701</v>
      </c>
      <c r="B2927" s="3" t="s">
        <v>77</v>
      </c>
      <c r="C2927" s="3" t="s">
        <v>407</v>
      </c>
      <c r="D2927" s="4">
        <v>45876.0</v>
      </c>
      <c r="E2927" s="3" t="s">
        <v>9</v>
      </c>
      <c r="F2927" s="3" t="s">
        <v>79</v>
      </c>
    </row>
    <row r="2928" ht="22.5" customHeight="1">
      <c r="A2928" s="2" t="s">
        <v>3702</v>
      </c>
      <c r="B2928" s="3" t="s">
        <v>117</v>
      </c>
      <c r="C2928" s="3" t="s">
        <v>118</v>
      </c>
      <c r="D2928" s="4">
        <v>45873.0</v>
      </c>
      <c r="E2928" s="3" t="s">
        <v>9</v>
      </c>
      <c r="F2928" s="3" t="s">
        <v>119</v>
      </c>
    </row>
    <row r="2929" ht="22.5" customHeight="1">
      <c r="A2929" s="2" t="s">
        <v>3703</v>
      </c>
      <c r="B2929" s="3" t="s">
        <v>117</v>
      </c>
      <c r="C2929" s="3" t="s">
        <v>118</v>
      </c>
      <c r="D2929" s="4">
        <v>45876.0</v>
      </c>
      <c r="E2929" s="3" t="s">
        <v>9</v>
      </c>
      <c r="F2929" s="3" t="s">
        <v>119</v>
      </c>
    </row>
    <row r="2930" ht="22.5" customHeight="1">
      <c r="A2930" s="2" t="s">
        <v>3704</v>
      </c>
      <c r="B2930" s="3" t="s">
        <v>117</v>
      </c>
      <c r="C2930" s="3" t="s">
        <v>118</v>
      </c>
      <c r="D2930" s="4">
        <v>45874.0</v>
      </c>
      <c r="E2930" s="3" t="s">
        <v>9</v>
      </c>
      <c r="F2930" s="3" t="s">
        <v>119</v>
      </c>
    </row>
    <row r="2931" ht="22.5" customHeight="1">
      <c r="A2931" s="2" t="s">
        <v>3705</v>
      </c>
      <c r="B2931" s="3" t="s">
        <v>573</v>
      </c>
      <c r="C2931" s="3" t="s">
        <v>574</v>
      </c>
      <c r="D2931" s="4">
        <v>45870.0</v>
      </c>
      <c r="E2931" s="3" t="s">
        <v>24</v>
      </c>
      <c r="F2931" s="3" t="s">
        <v>848</v>
      </c>
    </row>
    <row r="2932" ht="22.5" customHeight="1">
      <c r="A2932" s="2" t="s">
        <v>3706</v>
      </c>
      <c r="B2932" s="3" t="s">
        <v>3029</v>
      </c>
      <c r="C2932" s="3" t="s">
        <v>3030</v>
      </c>
      <c r="D2932" s="4">
        <v>45862.0</v>
      </c>
      <c r="E2932" s="3" t="s">
        <v>9</v>
      </c>
      <c r="F2932" s="3" t="s">
        <v>3031</v>
      </c>
    </row>
    <row r="2933" ht="22.5" customHeight="1">
      <c r="A2933" s="2" t="s">
        <v>3707</v>
      </c>
      <c r="B2933" s="3" t="s">
        <v>970</v>
      </c>
      <c r="C2933" s="3" t="s">
        <v>1169</v>
      </c>
      <c r="D2933" s="4">
        <v>45869.0</v>
      </c>
      <c r="E2933" s="3" t="s">
        <v>9</v>
      </c>
      <c r="F2933" s="3" t="s">
        <v>972</v>
      </c>
    </row>
    <row r="2934" ht="22.5" customHeight="1">
      <c r="A2934" s="2" t="s">
        <v>3708</v>
      </c>
      <c r="B2934" s="3" t="s">
        <v>27</v>
      </c>
      <c r="C2934" s="3" t="s">
        <v>892</v>
      </c>
      <c r="D2934" s="4">
        <v>45880.0</v>
      </c>
      <c r="E2934" s="3" t="s">
        <v>9</v>
      </c>
      <c r="F2934" s="3" t="s">
        <v>29</v>
      </c>
    </row>
    <row r="2935" ht="22.5" customHeight="1">
      <c r="A2935" s="2" t="s">
        <v>3709</v>
      </c>
      <c r="B2935" s="3" t="s">
        <v>3330</v>
      </c>
      <c r="C2935" s="3" t="s">
        <v>299</v>
      </c>
      <c r="D2935" s="4">
        <v>45863.0</v>
      </c>
      <c r="E2935" s="3" t="s">
        <v>24</v>
      </c>
      <c r="F2935" s="3" t="s">
        <v>503</v>
      </c>
    </row>
    <row r="2936" ht="22.5" customHeight="1">
      <c r="A2936" s="2" t="s">
        <v>3710</v>
      </c>
      <c r="B2936" s="3" t="s">
        <v>3245</v>
      </c>
      <c r="C2936" s="3" t="s">
        <v>3246</v>
      </c>
      <c r="D2936" s="4">
        <v>45891.0</v>
      </c>
      <c r="E2936" s="3" t="s">
        <v>57</v>
      </c>
      <c r="F2936" s="3" t="s">
        <v>3262</v>
      </c>
    </row>
    <row r="2937" ht="22.5" customHeight="1">
      <c r="A2937" s="2" t="s">
        <v>3711</v>
      </c>
      <c r="B2937" s="3" t="s">
        <v>269</v>
      </c>
      <c r="C2937" s="3" t="s">
        <v>270</v>
      </c>
      <c r="D2937" s="4">
        <v>45849.0</v>
      </c>
      <c r="E2937" s="3" t="s">
        <v>9</v>
      </c>
      <c r="F2937" s="3" t="s">
        <v>2024</v>
      </c>
    </row>
    <row r="2938" ht="22.5" customHeight="1">
      <c r="A2938" s="2" t="s">
        <v>3712</v>
      </c>
      <c r="B2938" s="3" t="s">
        <v>1536</v>
      </c>
      <c r="C2938" s="3" t="s">
        <v>1537</v>
      </c>
      <c r="D2938" s="4">
        <v>45874.0</v>
      </c>
      <c r="E2938" s="3" t="s">
        <v>9</v>
      </c>
      <c r="F2938" s="3" t="s">
        <v>1650</v>
      </c>
    </row>
    <row r="2939" ht="22.5" customHeight="1">
      <c r="A2939" s="2" t="s">
        <v>3713</v>
      </c>
      <c r="B2939" s="3" t="s">
        <v>3037</v>
      </c>
      <c r="C2939" s="3" t="s">
        <v>3038</v>
      </c>
      <c r="D2939" s="4">
        <v>45863.0</v>
      </c>
      <c r="E2939" s="3" t="s">
        <v>24</v>
      </c>
      <c r="F2939" s="3" t="s">
        <v>3039</v>
      </c>
    </row>
    <row r="2940" ht="22.5" customHeight="1">
      <c r="A2940" s="2" t="s">
        <v>3714</v>
      </c>
      <c r="B2940" s="3" t="s">
        <v>55</v>
      </c>
      <c r="C2940" s="3" t="s">
        <v>3715</v>
      </c>
      <c r="D2940" s="4">
        <v>45869.0</v>
      </c>
      <c r="E2940" s="3" t="s">
        <v>9</v>
      </c>
      <c r="F2940" s="3" t="s">
        <v>58</v>
      </c>
    </row>
    <row r="2941" ht="22.5" customHeight="1">
      <c r="A2941" s="2" t="s">
        <v>3716</v>
      </c>
      <c r="B2941" s="3" t="s">
        <v>83</v>
      </c>
      <c r="C2941" s="3" t="s">
        <v>223</v>
      </c>
      <c r="D2941" s="4">
        <v>45863.0</v>
      </c>
      <c r="E2941" s="3" t="s">
        <v>24</v>
      </c>
      <c r="F2941" s="3" t="s">
        <v>88</v>
      </c>
    </row>
    <row r="2942" ht="22.5" customHeight="1">
      <c r="A2942" s="2" t="s">
        <v>3717</v>
      </c>
      <c r="B2942" s="3" t="s">
        <v>109</v>
      </c>
      <c r="C2942" s="3" t="s">
        <v>197</v>
      </c>
      <c r="D2942" s="4">
        <v>45863.0</v>
      </c>
      <c r="E2942" s="3" t="s">
        <v>24</v>
      </c>
      <c r="F2942" s="3" t="s">
        <v>111</v>
      </c>
    </row>
    <row r="2943" ht="22.5" customHeight="1">
      <c r="A2943" s="2" t="s">
        <v>3718</v>
      </c>
      <c r="B2943" s="3" t="s">
        <v>2156</v>
      </c>
      <c r="C2943" s="3" t="s">
        <v>3279</v>
      </c>
      <c r="D2943" s="4">
        <v>45883.0</v>
      </c>
      <c r="E2943" s="3" t="s">
        <v>9</v>
      </c>
      <c r="F2943" s="3" t="s">
        <v>2158</v>
      </c>
    </row>
    <row r="2944" ht="22.5" customHeight="1">
      <c r="A2944" s="2" t="s">
        <v>3719</v>
      </c>
      <c r="B2944" s="3" t="s">
        <v>2156</v>
      </c>
      <c r="C2944" s="3" t="s">
        <v>3063</v>
      </c>
      <c r="D2944" s="4">
        <v>45887.0</v>
      </c>
      <c r="E2944" s="3" t="s">
        <v>9</v>
      </c>
      <c r="F2944" s="3" t="s">
        <v>2158</v>
      </c>
    </row>
    <row r="2945" ht="22.5" customHeight="1">
      <c r="A2945" s="2" t="s">
        <v>3720</v>
      </c>
      <c r="B2945" s="3" t="s">
        <v>161</v>
      </c>
      <c r="C2945" s="3" t="s">
        <v>288</v>
      </c>
      <c r="D2945" s="4">
        <v>45863.0</v>
      </c>
      <c r="E2945" s="3" t="s">
        <v>24</v>
      </c>
      <c r="F2945" s="3" t="s">
        <v>337</v>
      </c>
    </row>
    <row r="2946" ht="22.5" customHeight="1">
      <c r="A2946" s="2" t="s">
        <v>3721</v>
      </c>
      <c r="B2946" s="3" t="s">
        <v>71</v>
      </c>
      <c r="C2946" s="3" t="s">
        <v>72</v>
      </c>
      <c r="D2946" s="4">
        <v>45862.0</v>
      </c>
      <c r="E2946" s="3" t="s">
        <v>9</v>
      </c>
      <c r="F2946" s="3" t="s">
        <v>73</v>
      </c>
    </row>
    <row r="2947" ht="22.5" customHeight="1">
      <c r="A2947" s="2" t="s">
        <v>3722</v>
      </c>
      <c r="B2947" s="3" t="s">
        <v>269</v>
      </c>
      <c r="C2947" s="3" t="s">
        <v>270</v>
      </c>
      <c r="D2947" s="4">
        <v>45849.0</v>
      </c>
      <c r="E2947" s="3" t="s">
        <v>9</v>
      </c>
      <c r="F2947" s="3" t="s">
        <v>2024</v>
      </c>
    </row>
    <row r="2948" ht="22.5" customHeight="1">
      <c r="A2948" s="2" t="s">
        <v>3723</v>
      </c>
      <c r="B2948" s="3" t="s">
        <v>3661</v>
      </c>
      <c r="C2948" s="3" t="s">
        <v>3724</v>
      </c>
      <c r="D2948" s="4">
        <v>45862.0</v>
      </c>
      <c r="E2948" s="3" t="s">
        <v>57</v>
      </c>
      <c r="F2948" s="3" t="s">
        <v>3663</v>
      </c>
    </row>
    <row r="2949" ht="22.5" customHeight="1">
      <c r="A2949" s="2" t="s">
        <v>3725</v>
      </c>
      <c r="B2949" s="3" t="s">
        <v>113</v>
      </c>
      <c r="C2949" s="3" t="s">
        <v>1521</v>
      </c>
      <c r="D2949" s="4">
        <v>45862.0</v>
      </c>
      <c r="E2949" s="3" t="s">
        <v>57</v>
      </c>
      <c r="F2949" s="3" t="s">
        <v>451</v>
      </c>
    </row>
    <row r="2950" ht="22.5" customHeight="1">
      <c r="A2950" s="2" t="s">
        <v>3726</v>
      </c>
      <c r="B2950" s="3" t="s">
        <v>1536</v>
      </c>
      <c r="C2950" s="3" t="s">
        <v>1537</v>
      </c>
      <c r="D2950" s="4">
        <v>45881.0</v>
      </c>
      <c r="E2950" s="3" t="s">
        <v>9</v>
      </c>
      <c r="F2950" s="3" t="s">
        <v>1650</v>
      </c>
    </row>
    <row r="2951" ht="22.5" customHeight="1">
      <c r="A2951" s="2" t="s">
        <v>3727</v>
      </c>
      <c r="B2951" s="3" t="s">
        <v>105</v>
      </c>
      <c r="C2951" s="3" t="s">
        <v>428</v>
      </c>
      <c r="D2951" s="4">
        <v>45888.0</v>
      </c>
      <c r="E2951" s="3" t="s">
        <v>9</v>
      </c>
      <c r="F2951" s="3" t="s">
        <v>151</v>
      </c>
    </row>
    <row r="2952" ht="22.5" customHeight="1">
      <c r="A2952" s="2" t="s">
        <v>3728</v>
      </c>
      <c r="B2952" s="3" t="s">
        <v>105</v>
      </c>
      <c r="C2952" s="3" t="s">
        <v>428</v>
      </c>
      <c r="D2952" s="4">
        <v>45895.0</v>
      </c>
      <c r="E2952" s="3" t="s">
        <v>9</v>
      </c>
      <c r="F2952" s="3" t="s">
        <v>151</v>
      </c>
    </row>
    <row r="2953" ht="22.5" customHeight="1">
      <c r="A2953" s="2" t="s">
        <v>3729</v>
      </c>
      <c r="B2953" s="3" t="s">
        <v>174</v>
      </c>
      <c r="C2953" s="3" t="s">
        <v>204</v>
      </c>
      <c r="D2953" s="4">
        <v>45869.0</v>
      </c>
      <c r="E2953" s="3" t="s">
        <v>9</v>
      </c>
      <c r="F2953" s="3" t="s">
        <v>205</v>
      </c>
    </row>
    <row r="2954" ht="22.5" customHeight="1">
      <c r="A2954" s="2" t="s">
        <v>3730</v>
      </c>
      <c r="B2954" s="3" t="s">
        <v>174</v>
      </c>
      <c r="C2954" s="3" t="s">
        <v>204</v>
      </c>
      <c r="D2954" s="4">
        <v>45845.0</v>
      </c>
      <c r="E2954" s="3" t="s">
        <v>9</v>
      </c>
      <c r="F2954" s="3" t="s">
        <v>205</v>
      </c>
    </row>
    <row r="2955" ht="22.5" customHeight="1">
      <c r="A2955" s="2" t="s">
        <v>3731</v>
      </c>
      <c r="B2955" s="3" t="s">
        <v>174</v>
      </c>
      <c r="C2955" s="3" t="s">
        <v>204</v>
      </c>
      <c r="D2955" s="4">
        <v>45876.0</v>
      </c>
      <c r="E2955" s="3" t="s">
        <v>9</v>
      </c>
      <c r="F2955" s="3" t="s">
        <v>3732</v>
      </c>
    </row>
    <row r="2956" ht="22.5" customHeight="1">
      <c r="A2956" s="2" t="s">
        <v>3733</v>
      </c>
      <c r="B2956" s="3" t="s">
        <v>18</v>
      </c>
      <c r="C2956" s="3" t="s">
        <v>611</v>
      </c>
      <c r="D2956" s="4">
        <v>45875.0</v>
      </c>
      <c r="E2956" s="3" t="s">
        <v>9</v>
      </c>
      <c r="F2956" s="3" t="s">
        <v>1053</v>
      </c>
    </row>
    <row r="2957" ht="22.5" customHeight="1">
      <c r="A2957" s="2" t="s">
        <v>3734</v>
      </c>
      <c r="B2957" s="3" t="s">
        <v>18</v>
      </c>
      <c r="C2957" s="3" t="s">
        <v>611</v>
      </c>
      <c r="D2957" s="4">
        <v>45882.0</v>
      </c>
      <c r="E2957" s="3" t="s">
        <v>9</v>
      </c>
      <c r="F2957" s="3" t="s">
        <v>1053</v>
      </c>
    </row>
    <row r="2958" ht="22.5" customHeight="1">
      <c r="A2958" s="2" t="s">
        <v>3735</v>
      </c>
      <c r="B2958" s="3" t="s">
        <v>18</v>
      </c>
      <c r="C2958" s="3" t="s">
        <v>19</v>
      </c>
      <c r="D2958" s="4">
        <v>45889.0</v>
      </c>
      <c r="E2958" s="3" t="s">
        <v>9</v>
      </c>
      <c r="F2958" s="3" t="s">
        <v>1053</v>
      </c>
    </row>
    <row r="2959" ht="22.5" customHeight="1">
      <c r="A2959" s="2" t="s">
        <v>3736</v>
      </c>
      <c r="B2959" s="3" t="s">
        <v>109</v>
      </c>
      <c r="C2959" s="3" t="s">
        <v>197</v>
      </c>
      <c r="D2959" s="4">
        <v>45876.0</v>
      </c>
      <c r="E2959" s="3" t="s">
        <v>24</v>
      </c>
      <c r="F2959" s="3" t="s">
        <v>111</v>
      </c>
    </row>
    <row r="2960" ht="22.5" customHeight="1">
      <c r="A2960" s="2" t="s">
        <v>3737</v>
      </c>
      <c r="B2960" s="3" t="s">
        <v>105</v>
      </c>
      <c r="C2960" s="3" t="s">
        <v>428</v>
      </c>
      <c r="D2960" s="4">
        <v>45895.0</v>
      </c>
      <c r="E2960" s="3" t="s">
        <v>9</v>
      </c>
      <c r="F2960" s="3" t="s">
        <v>151</v>
      </c>
    </row>
    <row r="2961" ht="22.5" customHeight="1">
      <c r="A2961" s="2" t="s">
        <v>3738</v>
      </c>
      <c r="B2961" s="3" t="s">
        <v>248</v>
      </c>
      <c r="C2961" s="3" t="s">
        <v>249</v>
      </c>
      <c r="D2961" s="4">
        <v>45876.0</v>
      </c>
      <c r="E2961" s="3" t="s">
        <v>9</v>
      </c>
      <c r="F2961" s="3" t="s">
        <v>250</v>
      </c>
    </row>
    <row r="2962" ht="22.5" customHeight="1">
      <c r="A2962" s="2" t="s">
        <v>3739</v>
      </c>
      <c r="B2962" s="3" t="s">
        <v>248</v>
      </c>
      <c r="C2962" s="3" t="s">
        <v>249</v>
      </c>
      <c r="D2962" s="4">
        <v>45870.0</v>
      </c>
      <c r="E2962" s="3" t="s">
        <v>24</v>
      </c>
      <c r="F2962" s="3" t="s">
        <v>250</v>
      </c>
    </row>
    <row r="2963" ht="22.5" customHeight="1">
      <c r="A2963" s="2" t="s">
        <v>3740</v>
      </c>
      <c r="B2963" s="3" t="s">
        <v>1697</v>
      </c>
      <c r="C2963" s="3" t="s">
        <v>1734</v>
      </c>
      <c r="D2963" s="4">
        <v>45863.0</v>
      </c>
      <c r="E2963" s="3" t="s">
        <v>24</v>
      </c>
      <c r="F2963" s="3" t="s">
        <v>1863</v>
      </c>
    </row>
    <row r="2964" ht="22.5" customHeight="1">
      <c r="A2964" s="2" t="s">
        <v>3741</v>
      </c>
      <c r="B2964" s="3" t="s">
        <v>1697</v>
      </c>
      <c r="C2964" s="3" t="s">
        <v>1861</v>
      </c>
      <c r="D2964" s="4">
        <v>45869.0</v>
      </c>
      <c r="E2964" s="3" t="s">
        <v>9</v>
      </c>
      <c r="F2964" s="3" t="s">
        <v>1863</v>
      </c>
    </row>
    <row r="2965" ht="22.5" customHeight="1">
      <c r="A2965" s="2" t="s">
        <v>3742</v>
      </c>
      <c r="B2965" s="3" t="s">
        <v>109</v>
      </c>
      <c r="C2965" s="3" t="s">
        <v>627</v>
      </c>
      <c r="D2965" s="4">
        <v>45881.0</v>
      </c>
      <c r="E2965" s="3" t="s">
        <v>9</v>
      </c>
      <c r="F2965" s="3" t="s">
        <v>583</v>
      </c>
    </row>
    <row r="2966" ht="22.5" customHeight="1">
      <c r="A2966" s="2" t="s">
        <v>3743</v>
      </c>
      <c r="B2966" s="3" t="s">
        <v>39</v>
      </c>
      <c r="C2966" s="3" t="s">
        <v>40</v>
      </c>
      <c r="D2966" s="4">
        <v>45887.0</v>
      </c>
      <c r="E2966" s="3" t="s">
        <v>9</v>
      </c>
      <c r="F2966" s="3" t="s">
        <v>525</v>
      </c>
    </row>
    <row r="2967" ht="22.5" customHeight="1">
      <c r="A2967" s="2" t="s">
        <v>3744</v>
      </c>
      <c r="B2967" s="3" t="s">
        <v>71</v>
      </c>
      <c r="C2967" s="3" t="s">
        <v>72</v>
      </c>
      <c r="D2967" s="4">
        <v>45873.0</v>
      </c>
      <c r="E2967" s="3" t="s">
        <v>9</v>
      </c>
      <c r="F2967" s="3" t="s">
        <v>73</v>
      </c>
    </row>
    <row r="2968" ht="22.5" customHeight="1">
      <c r="A2968" s="2" t="s">
        <v>3745</v>
      </c>
      <c r="B2968" s="3" t="s">
        <v>71</v>
      </c>
      <c r="C2968" s="3" t="s">
        <v>72</v>
      </c>
      <c r="D2968" s="4">
        <v>45868.0</v>
      </c>
      <c r="E2968" s="3" t="s">
        <v>9</v>
      </c>
      <c r="F2968" s="3" t="s">
        <v>73</v>
      </c>
    </row>
    <row r="2969" ht="22.5" customHeight="1">
      <c r="A2969" s="2" t="s">
        <v>3746</v>
      </c>
      <c r="B2969" s="3" t="s">
        <v>970</v>
      </c>
      <c r="C2969" s="3" t="s">
        <v>1169</v>
      </c>
      <c r="D2969" s="4">
        <v>45869.0</v>
      </c>
      <c r="E2969" s="3" t="s">
        <v>9</v>
      </c>
      <c r="F2969" s="3" t="s">
        <v>972</v>
      </c>
    </row>
    <row r="2970" ht="22.5" customHeight="1">
      <c r="A2970" s="2" t="s">
        <v>3747</v>
      </c>
      <c r="B2970" s="3" t="s">
        <v>970</v>
      </c>
      <c r="C2970" s="3" t="s">
        <v>1169</v>
      </c>
      <c r="D2970" s="4">
        <v>45876.0</v>
      </c>
      <c r="E2970" s="3" t="s">
        <v>9</v>
      </c>
      <c r="F2970" s="3" t="s">
        <v>972</v>
      </c>
    </row>
    <row r="2971" ht="22.5" customHeight="1">
      <c r="A2971" s="2" t="s">
        <v>3748</v>
      </c>
      <c r="B2971" s="3" t="s">
        <v>970</v>
      </c>
      <c r="C2971" s="3" t="s">
        <v>1169</v>
      </c>
      <c r="D2971" s="4">
        <v>45875.0</v>
      </c>
      <c r="E2971" s="3" t="s">
        <v>9</v>
      </c>
      <c r="F2971" s="3" t="s">
        <v>972</v>
      </c>
    </row>
    <row r="2972" ht="22.5" customHeight="1">
      <c r="A2972" s="2" t="s">
        <v>3749</v>
      </c>
      <c r="B2972" s="3" t="s">
        <v>3330</v>
      </c>
      <c r="C2972" s="3" t="s">
        <v>299</v>
      </c>
      <c r="D2972" s="4">
        <v>45868.0</v>
      </c>
      <c r="E2972" s="3" t="s">
        <v>24</v>
      </c>
      <c r="F2972" s="3" t="s">
        <v>593</v>
      </c>
    </row>
    <row r="2973" ht="22.5" customHeight="1">
      <c r="A2973" s="2" t="s">
        <v>3750</v>
      </c>
      <c r="B2973" s="3" t="s">
        <v>3330</v>
      </c>
      <c r="C2973" s="3" t="s">
        <v>299</v>
      </c>
      <c r="D2973" s="4">
        <v>45869.0</v>
      </c>
      <c r="E2973" s="3" t="s">
        <v>24</v>
      </c>
      <c r="F2973" s="3" t="s">
        <v>503</v>
      </c>
    </row>
    <row r="2974" ht="22.5" customHeight="1">
      <c r="A2974" s="2" t="s">
        <v>3751</v>
      </c>
      <c r="B2974" s="3" t="s">
        <v>3661</v>
      </c>
      <c r="C2974" s="3" t="s">
        <v>3752</v>
      </c>
      <c r="D2974" s="4">
        <v>45868.0</v>
      </c>
      <c r="E2974" s="3" t="s">
        <v>57</v>
      </c>
      <c r="F2974" s="3" t="s">
        <v>3663</v>
      </c>
    </row>
    <row r="2975" ht="22.5" customHeight="1">
      <c r="A2975" s="2" t="s">
        <v>3753</v>
      </c>
      <c r="B2975" s="3" t="s">
        <v>1536</v>
      </c>
      <c r="C2975" s="3" t="s">
        <v>1537</v>
      </c>
      <c r="D2975" s="4">
        <v>45868.0</v>
      </c>
      <c r="E2975" s="3" t="s">
        <v>24</v>
      </c>
      <c r="F2975" s="3" t="s">
        <v>1650</v>
      </c>
    </row>
    <row r="2976" ht="22.5" customHeight="1">
      <c r="A2976" s="2" t="s">
        <v>3754</v>
      </c>
      <c r="B2976" s="3" t="s">
        <v>269</v>
      </c>
      <c r="C2976" s="3" t="s">
        <v>270</v>
      </c>
      <c r="D2976" s="4">
        <v>45869.0</v>
      </c>
      <c r="E2976" s="3" t="s">
        <v>9</v>
      </c>
      <c r="F2976" s="3" t="s">
        <v>2024</v>
      </c>
    </row>
    <row r="2977" ht="22.5" customHeight="1">
      <c r="A2977" s="2" t="s">
        <v>3755</v>
      </c>
      <c r="B2977" s="3" t="s">
        <v>2167</v>
      </c>
      <c r="C2977" s="3" t="s">
        <v>2168</v>
      </c>
      <c r="D2977" s="4">
        <v>45869.0</v>
      </c>
      <c r="E2977" s="3" t="s">
        <v>9</v>
      </c>
      <c r="F2977" s="3" t="s">
        <v>2422</v>
      </c>
    </row>
    <row r="2978" ht="22.5" customHeight="1">
      <c r="A2978" s="2" t="s">
        <v>3756</v>
      </c>
      <c r="B2978" s="3" t="s">
        <v>174</v>
      </c>
      <c r="C2978" s="3" t="s">
        <v>204</v>
      </c>
      <c r="D2978" s="4">
        <v>45883.0</v>
      </c>
      <c r="E2978" s="3" t="s">
        <v>9</v>
      </c>
      <c r="F2978" s="3" t="s">
        <v>205</v>
      </c>
    </row>
    <row r="2979" ht="22.5" customHeight="1">
      <c r="A2979" s="2" t="s">
        <v>3757</v>
      </c>
      <c r="B2979" s="3" t="s">
        <v>22</v>
      </c>
      <c r="C2979" s="3" t="s">
        <v>31</v>
      </c>
      <c r="D2979" s="4">
        <v>45873.0</v>
      </c>
      <c r="E2979" s="3" t="s">
        <v>9</v>
      </c>
      <c r="F2979" s="3" t="s">
        <v>835</v>
      </c>
    </row>
    <row r="2980" ht="22.5" customHeight="1">
      <c r="A2980" s="2" t="s">
        <v>3758</v>
      </c>
      <c r="B2980" s="3" t="s">
        <v>22</v>
      </c>
      <c r="C2980" s="3" t="s">
        <v>1219</v>
      </c>
      <c r="D2980" s="4">
        <v>45880.0</v>
      </c>
      <c r="E2980" s="3" t="s">
        <v>9</v>
      </c>
      <c r="F2980" s="3" t="s">
        <v>188</v>
      </c>
    </row>
    <row r="2981" ht="22.5" customHeight="1">
      <c r="A2981" s="2" t="s">
        <v>3759</v>
      </c>
      <c r="B2981" s="3" t="s">
        <v>269</v>
      </c>
      <c r="C2981" s="3" t="s">
        <v>270</v>
      </c>
      <c r="D2981" s="4">
        <v>45880.0</v>
      </c>
      <c r="E2981" s="3" t="s">
        <v>9</v>
      </c>
      <c r="F2981" s="3" t="s">
        <v>2124</v>
      </c>
    </row>
    <row r="2982" ht="22.5" customHeight="1">
      <c r="A2982" s="2" t="s">
        <v>3760</v>
      </c>
      <c r="B2982" s="3" t="s">
        <v>105</v>
      </c>
      <c r="C2982" s="3" t="s">
        <v>428</v>
      </c>
      <c r="D2982" s="4">
        <v>45895.0</v>
      </c>
      <c r="E2982" s="3" t="s">
        <v>9</v>
      </c>
      <c r="F2982" s="3" t="s">
        <v>151</v>
      </c>
    </row>
    <row r="2983" ht="22.5" customHeight="1">
      <c r="A2983" s="2" t="s">
        <v>3761</v>
      </c>
      <c r="B2983" s="3" t="s">
        <v>95</v>
      </c>
      <c r="C2983" s="3" t="s">
        <v>96</v>
      </c>
      <c r="D2983" s="4">
        <v>45869.0</v>
      </c>
      <c r="E2983" s="3" t="s">
        <v>9</v>
      </c>
      <c r="F2983" s="3" t="s">
        <v>97</v>
      </c>
    </row>
    <row r="2984" ht="22.5" customHeight="1">
      <c r="A2984" s="2" t="s">
        <v>3762</v>
      </c>
      <c r="B2984" s="3" t="s">
        <v>346</v>
      </c>
      <c r="C2984" s="3" t="s">
        <v>3763</v>
      </c>
      <c r="D2984" s="4">
        <v>45870.0</v>
      </c>
      <c r="E2984" s="3" t="s">
        <v>24</v>
      </c>
      <c r="F2984" s="3" t="s">
        <v>3764</v>
      </c>
    </row>
    <row r="2985" ht="22.5" customHeight="1">
      <c r="A2985" s="2" t="s">
        <v>3765</v>
      </c>
      <c r="B2985" s="3" t="s">
        <v>1599</v>
      </c>
      <c r="C2985" s="3" t="s">
        <v>1600</v>
      </c>
      <c r="D2985" s="4">
        <v>45881.0</v>
      </c>
      <c r="E2985" s="3" t="s">
        <v>9</v>
      </c>
      <c r="F2985" s="3" t="s">
        <v>1601</v>
      </c>
    </row>
    <row r="2986" ht="22.5" customHeight="1">
      <c r="A2986" s="2" t="s">
        <v>3766</v>
      </c>
      <c r="B2986" s="3" t="s">
        <v>2898</v>
      </c>
      <c r="C2986" s="3" t="s">
        <v>3539</v>
      </c>
      <c r="D2986" s="4">
        <v>45884.0</v>
      </c>
      <c r="E2986" s="3" t="s">
        <v>9</v>
      </c>
      <c r="F2986" s="3" t="s">
        <v>3767</v>
      </c>
    </row>
    <row r="2987" ht="22.5" customHeight="1">
      <c r="A2987" s="2" t="s">
        <v>3768</v>
      </c>
      <c r="B2987" s="3" t="s">
        <v>2898</v>
      </c>
      <c r="C2987" s="3" t="s">
        <v>3539</v>
      </c>
      <c r="D2987" s="4">
        <v>45883.0</v>
      </c>
      <c r="E2987" s="3" t="s">
        <v>9</v>
      </c>
      <c r="F2987" s="3" t="s">
        <v>3767</v>
      </c>
    </row>
    <row r="2988" ht="22.5" customHeight="1">
      <c r="A2988" s="2" t="s">
        <v>3769</v>
      </c>
      <c r="B2988" s="3" t="s">
        <v>2156</v>
      </c>
      <c r="C2988" s="3" t="s">
        <v>3279</v>
      </c>
      <c r="D2988" s="4">
        <v>45870.0</v>
      </c>
      <c r="E2988" s="3" t="s">
        <v>9</v>
      </c>
      <c r="F2988" s="3" t="s">
        <v>2158</v>
      </c>
    </row>
    <row r="2989" ht="22.5" customHeight="1">
      <c r="A2989" s="2" t="s">
        <v>3770</v>
      </c>
      <c r="B2989" s="3" t="s">
        <v>117</v>
      </c>
      <c r="C2989" s="3" t="s">
        <v>118</v>
      </c>
      <c r="D2989" s="4">
        <v>45880.0</v>
      </c>
      <c r="E2989" s="3" t="s">
        <v>9</v>
      </c>
      <c r="F2989" s="3" t="s">
        <v>119</v>
      </c>
    </row>
    <row r="2990" ht="22.5" customHeight="1">
      <c r="A2990" s="2" t="s">
        <v>3771</v>
      </c>
      <c r="B2990" s="3" t="s">
        <v>113</v>
      </c>
      <c r="C2990" s="3" t="s">
        <v>3772</v>
      </c>
      <c r="D2990" s="4">
        <v>45873.0</v>
      </c>
      <c r="E2990" s="3" t="s">
        <v>9</v>
      </c>
      <c r="F2990" s="3" t="s">
        <v>451</v>
      </c>
    </row>
    <row r="2991" ht="22.5" customHeight="1">
      <c r="A2991" s="2" t="s">
        <v>3773</v>
      </c>
      <c r="B2991" s="3" t="s">
        <v>113</v>
      </c>
      <c r="C2991" s="3" t="s">
        <v>1521</v>
      </c>
      <c r="D2991" s="4">
        <v>45859.0</v>
      </c>
      <c r="E2991" s="3" t="s">
        <v>9</v>
      </c>
      <c r="F2991" s="3" t="s">
        <v>451</v>
      </c>
    </row>
    <row r="2992" ht="22.5" customHeight="1">
      <c r="A2992" s="2" t="s">
        <v>3774</v>
      </c>
      <c r="B2992" s="3" t="s">
        <v>2161</v>
      </c>
      <c r="C2992" s="3" t="s">
        <v>2162</v>
      </c>
      <c r="D2992" s="4">
        <v>45884.0</v>
      </c>
      <c r="E2992" s="3" t="s">
        <v>9</v>
      </c>
      <c r="F2992" s="3" t="s">
        <v>2490</v>
      </c>
    </row>
    <row r="2993" ht="22.5" customHeight="1">
      <c r="A2993" s="2" t="s">
        <v>3775</v>
      </c>
      <c r="B2993" s="3" t="s">
        <v>2474</v>
      </c>
      <c r="C2993" s="3" t="s">
        <v>2620</v>
      </c>
      <c r="D2993" s="4">
        <v>45876.0</v>
      </c>
      <c r="E2993" s="3" t="s">
        <v>9</v>
      </c>
      <c r="F2993" s="3" t="s">
        <v>2621</v>
      </c>
    </row>
    <row r="2994" ht="22.5" customHeight="1">
      <c r="A2994" s="2" t="s">
        <v>3776</v>
      </c>
      <c r="B2994" s="3" t="s">
        <v>3330</v>
      </c>
      <c r="C2994" s="3" t="s">
        <v>299</v>
      </c>
      <c r="D2994" s="4">
        <v>45870.0</v>
      </c>
      <c r="E2994" s="3" t="s">
        <v>24</v>
      </c>
      <c r="F2994" s="3" t="s">
        <v>593</v>
      </c>
    </row>
    <row r="2995" ht="22.5" customHeight="1">
      <c r="A2995" s="2" t="s">
        <v>3777</v>
      </c>
      <c r="B2995" s="3" t="s">
        <v>2898</v>
      </c>
      <c r="C2995" s="3" t="s">
        <v>3195</v>
      </c>
      <c r="D2995" s="4">
        <v>45870.0</v>
      </c>
      <c r="E2995" s="3" t="s">
        <v>9</v>
      </c>
      <c r="F2995" s="3" t="s">
        <v>3196</v>
      </c>
    </row>
    <row r="2996" ht="22.5" customHeight="1">
      <c r="A2996" s="2" t="s">
        <v>3778</v>
      </c>
      <c r="B2996" s="3" t="s">
        <v>27</v>
      </c>
      <c r="C2996" s="3" t="s">
        <v>892</v>
      </c>
      <c r="D2996" s="4">
        <v>45883.0</v>
      </c>
      <c r="E2996" s="3" t="s">
        <v>9</v>
      </c>
      <c r="F2996" s="3" t="s">
        <v>29</v>
      </c>
    </row>
    <row r="2997" ht="22.5" customHeight="1">
      <c r="A2997" s="2" t="s">
        <v>3779</v>
      </c>
      <c r="B2997" s="3" t="s">
        <v>269</v>
      </c>
      <c r="C2997" s="3" t="s">
        <v>270</v>
      </c>
      <c r="D2997" s="4">
        <v>45874.0</v>
      </c>
      <c r="E2997" s="3" t="s">
        <v>9</v>
      </c>
      <c r="F2997" s="3" t="s">
        <v>2024</v>
      </c>
    </row>
    <row r="2998" ht="22.5" customHeight="1">
      <c r="A2998" s="2" t="s">
        <v>3780</v>
      </c>
      <c r="B2998" s="3" t="s">
        <v>3037</v>
      </c>
      <c r="C2998" s="3" t="s">
        <v>3038</v>
      </c>
      <c r="D2998" s="4">
        <v>45889.0</v>
      </c>
      <c r="E2998" s="3" t="s">
        <v>9</v>
      </c>
      <c r="F2998" s="3" t="s">
        <v>3039</v>
      </c>
    </row>
    <row r="2999" ht="22.5" customHeight="1">
      <c r="A2999" s="2" t="s">
        <v>3781</v>
      </c>
      <c r="B2999" s="3" t="s">
        <v>3037</v>
      </c>
      <c r="C2999" s="3" t="s">
        <v>3038</v>
      </c>
      <c r="D2999" s="4">
        <v>45876.0</v>
      </c>
      <c r="E2999" s="3" t="s">
        <v>57</v>
      </c>
      <c r="F2999" s="3" t="s">
        <v>3039</v>
      </c>
    </row>
    <row r="3000" ht="22.5" customHeight="1">
      <c r="A3000" s="2" t="s">
        <v>3782</v>
      </c>
      <c r="B3000" s="3" t="s">
        <v>3037</v>
      </c>
      <c r="C3000" s="3" t="s">
        <v>3038</v>
      </c>
      <c r="D3000" s="4">
        <v>45877.0</v>
      </c>
      <c r="E3000" s="3" t="s">
        <v>9</v>
      </c>
      <c r="F3000" s="3" t="s">
        <v>3039</v>
      </c>
    </row>
    <row r="3001" ht="22.5" customHeight="1">
      <c r="A3001" s="2" t="s">
        <v>3783</v>
      </c>
      <c r="B3001" s="3" t="s">
        <v>183</v>
      </c>
      <c r="C3001" s="3" t="s">
        <v>184</v>
      </c>
      <c r="D3001" s="4">
        <v>45882.0</v>
      </c>
      <c r="E3001" s="3" t="s">
        <v>9</v>
      </c>
      <c r="F3001" s="3" t="s">
        <v>185</v>
      </c>
    </row>
    <row r="3002" ht="22.5" customHeight="1">
      <c r="A3002" s="2" t="s">
        <v>3784</v>
      </c>
      <c r="B3002" s="3" t="s">
        <v>970</v>
      </c>
      <c r="C3002" s="3" t="s">
        <v>1169</v>
      </c>
      <c r="D3002" s="4">
        <v>45874.0</v>
      </c>
      <c r="E3002" s="3" t="s">
        <v>9</v>
      </c>
      <c r="F3002" s="3" t="s">
        <v>972</v>
      </c>
    </row>
    <row r="3003" ht="22.5" customHeight="1">
      <c r="A3003" s="2" t="s">
        <v>3785</v>
      </c>
      <c r="B3003" s="3" t="s">
        <v>18</v>
      </c>
      <c r="C3003" s="3" t="s">
        <v>19</v>
      </c>
      <c r="D3003" s="4">
        <v>45877.0</v>
      </c>
      <c r="E3003" s="3" t="s">
        <v>9</v>
      </c>
      <c r="F3003" s="3" t="s">
        <v>1053</v>
      </c>
    </row>
    <row r="3004" ht="22.5" customHeight="1">
      <c r="A3004" s="2" t="s">
        <v>3786</v>
      </c>
      <c r="B3004" s="3" t="s">
        <v>143</v>
      </c>
      <c r="C3004" s="3" t="s">
        <v>144</v>
      </c>
      <c r="D3004" s="4">
        <v>45882.0</v>
      </c>
      <c r="E3004" s="3" t="s">
        <v>9</v>
      </c>
      <c r="F3004" s="3" t="s">
        <v>145</v>
      </c>
    </row>
    <row r="3005" ht="22.5" customHeight="1">
      <c r="A3005" s="2" t="s">
        <v>3787</v>
      </c>
      <c r="B3005" s="3" t="s">
        <v>2898</v>
      </c>
      <c r="C3005" s="3" t="s">
        <v>3195</v>
      </c>
      <c r="D3005" s="4">
        <v>45873.0</v>
      </c>
      <c r="E3005" s="3" t="s">
        <v>9</v>
      </c>
      <c r="F3005" s="3" t="s">
        <v>3196</v>
      </c>
    </row>
    <row r="3006" ht="22.5" customHeight="1">
      <c r="A3006" s="2" t="s">
        <v>3788</v>
      </c>
      <c r="B3006" s="3" t="s">
        <v>248</v>
      </c>
      <c r="C3006" s="3" t="s">
        <v>249</v>
      </c>
      <c r="D3006" s="4">
        <v>45874.0</v>
      </c>
      <c r="E3006" s="3" t="s">
        <v>9</v>
      </c>
      <c r="F3006" s="3" t="s">
        <v>250</v>
      </c>
    </row>
    <row r="3007" ht="22.5" customHeight="1">
      <c r="A3007" s="2" t="s">
        <v>3789</v>
      </c>
      <c r="B3007" s="3" t="s">
        <v>83</v>
      </c>
      <c r="C3007" s="3" t="s">
        <v>223</v>
      </c>
      <c r="D3007" s="4">
        <v>45874.0</v>
      </c>
      <c r="E3007" s="3" t="s">
        <v>9</v>
      </c>
      <c r="F3007" s="3" t="s">
        <v>88</v>
      </c>
    </row>
    <row r="3008" ht="22.5" customHeight="1">
      <c r="A3008" s="2" t="s">
        <v>3790</v>
      </c>
      <c r="B3008" s="3" t="s">
        <v>83</v>
      </c>
      <c r="C3008" s="3" t="s">
        <v>223</v>
      </c>
      <c r="D3008" s="4">
        <v>45880.0</v>
      </c>
      <c r="E3008" s="3" t="s">
        <v>9</v>
      </c>
      <c r="F3008" s="3" t="s">
        <v>88</v>
      </c>
    </row>
    <row r="3009" ht="22.5" customHeight="1">
      <c r="A3009" s="2" t="s">
        <v>3791</v>
      </c>
      <c r="B3009" s="3" t="s">
        <v>3330</v>
      </c>
      <c r="C3009" s="3" t="s">
        <v>296</v>
      </c>
      <c r="D3009" s="4">
        <v>45876.0</v>
      </c>
      <c r="E3009" s="3" t="s">
        <v>24</v>
      </c>
      <c r="F3009" s="3" t="s">
        <v>735</v>
      </c>
    </row>
    <row r="3010" ht="22.5" customHeight="1">
      <c r="A3010" s="2" t="s">
        <v>3792</v>
      </c>
      <c r="B3010" s="3" t="s">
        <v>77</v>
      </c>
      <c r="C3010" s="3" t="s">
        <v>407</v>
      </c>
      <c r="D3010" s="4">
        <v>45873.0</v>
      </c>
      <c r="E3010" s="3" t="s">
        <v>9</v>
      </c>
      <c r="F3010" s="3" t="s">
        <v>79</v>
      </c>
    </row>
    <row r="3011" ht="22.5" customHeight="1">
      <c r="A3011" s="2" t="s">
        <v>3793</v>
      </c>
      <c r="B3011" s="3" t="s">
        <v>1767</v>
      </c>
      <c r="C3011" s="3" t="s">
        <v>3163</v>
      </c>
      <c r="D3011" s="4">
        <v>45877.0</v>
      </c>
      <c r="E3011" s="3" t="s">
        <v>9</v>
      </c>
      <c r="F3011" s="3" t="s">
        <v>2388</v>
      </c>
    </row>
    <row r="3012" ht="22.5" customHeight="1">
      <c r="A3012" s="2" t="s">
        <v>3794</v>
      </c>
      <c r="B3012" s="3" t="s">
        <v>1767</v>
      </c>
      <c r="C3012" s="3" t="s">
        <v>3163</v>
      </c>
      <c r="D3012" s="4">
        <v>45881.0</v>
      </c>
      <c r="E3012" s="3" t="s">
        <v>9</v>
      </c>
      <c r="F3012" s="3" t="s">
        <v>2388</v>
      </c>
    </row>
    <row r="3013" ht="22.5" customHeight="1">
      <c r="A3013" s="2" t="s">
        <v>3795</v>
      </c>
      <c r="B3013" s="3" t="s">
        <v>1767</v>
      </c>
      <c r="C3013" s="3" t="s">
        <v>3163</v>
      </c>
      <c r="D3013" s="4">
        <v>45895.0</v>
      </c>
      <c r="E3013" s="3" t="s">
        <v>9</v>
      </c>
      <c r="F3013" s="3" t="s">
        <v>2388</v>
      </c>
    </row>
    <row r="3014" ht="22.5" customHeight="1">
      <c r="A3014" s="2" t="s">
        <v>3796</v>
      </c>
      <c r="B3014" s="3" t="s">
        <v>1767</v>
      </c>
      <c r="C3014" s="3" t="s">
        <v>3163</v>
      </c>
      <c r="D3014" s="4">
        <v>45902.0</v>
      </c>
      <c r="E3014" s="3" t="s">
        <v>9</v>
      </c>
      <c r="F3014" s="3" t="s">
        <v>2388</v>
      </c>
    </row>
    <row r="3015" ht="22.5" customHeight="1">
      <c r="A3015" s="2" t="s">
        <v>3797</v>
      </c>
      <c r="B3015" s="3" t="s">
        <v>1767</v>
      </c>
      <c r="C3015" s="3" t="s">
        <v>3163</v>
      </c>
      <c r="D3015" s="4">
        <v>45874.0</v>
      </c>
      <c r="E3015" s="3" t="s">
        <v>9</v>
      </c>
      <c r="F3015" s="3" t="s">
        <v>2388</v>
      </c>
    </row>
    <row r="3016" ht="22.5" customHeight="1">
      <c r="A3016" s="2" t="s">
        <v>3798</v>
      </c>
      <c r="B3016" s="3" t="s">
        <v>22</v>
      </c>
      <c r="C3016" s="3" t="s">
        <v>1219</v>
      </c>
      <c r="D3016" s="4">
        <v>45883.0</v>
      </c>
      <c r="E3016" s="3" t="s">
        <v>9</v>
      </c>
      <c r="F3016" s="3" t="s">
        <v>188</v>
      </c>
    </row>
    <row r="3017" ht="22.5" customHeight="1">
      <c r="A3017" s="2" t="s">
        <v>3799</v>
      </c>
      <c r="B3017" s="3" t="s">
        <v>2474</v>
      </c>
      <c r="C3017" s="3" t="s">
        <v>2620</v>
      </c>
      <c r="D3017" s="4">
        <v>45883.0</v>
      </c>
      <c r="E3017" s="3" t="s">
        <v>9</v>
      </c>
      <c r="F3017" s="3" t="s">
        <v>2621</v>
      </c>
    </row>
    <row r="3018" ht="22.5" customHeight="1">
      <c r="A3018" s="2" t="s">
        <v>3800</v>
      </c>
      <c r="B3018" s="3" t="s">
        <v>2167</v>
      </c>
      <c r="C3018" s="3" t="s">
        <v>3801</v>
      </c>
      <c r="D3018" s="4">
        <v>45876.0</v>
      </c>
      <c r="E3018" s="3" t="s">
        <v>9</v>
      </c>
      <c r="F3018" s="3" t="s">
        <v>2675</v>
      </c>
    </row>
    <row r="3019" ht="22.5" customHeight="1">
      <c r="A3019" s="2" t="s">
        <v>3802</v>
      </c>
      <c r="B3019" s="3" t="s">
        <v>22</v>
      </c>
      <c r="C3019" s="3" t="s">
        <v>31</v>
      </c>
      <c r="D3019" s="4">
        <v>45887.0</v>
      </c>
      <c r="E3019" s="3" t="s">
        <v>9</v>
      </c>
      <c r="F3019" s="3" t="s">
        <v>188</v>
      </c>
    </row>
    <row r="3020" ht="22.5" customHeight="1">
      <c r="A3020" s="2" t="s">
        <v>3803</v>
      </c>
      <c r="B3020" s="3" t="s">
        <v>573</v>
      </c>
      <c r="C3020" s="3" t="s">
        <v>574</v>
      </c>
      <c r="D3020" s="4">
        <v>45887.0</v>
      </c>
      <c r="E3020" s="3" t="s">
        <v>24</v>
      </c>
      <c r="F3020" s="3" t="s">
        <v>848</v>
      </c>
    </row>
    <row r="3021" ht="22.5" customHeight="1">
      <c r="A3021" s="2" t="s">
        <v>3804</v>
      </c>
      <c r="B3021" s="3" t="s">
        <v>1536</v>
      </c>
      <c r="C3021" s="3" t="s">
        <v>1537</v>
      </c>
      <c r="D3021" s="4">
        <v>45895.0</v>
      </c>
      <c r="E3021" s="3" t="s">
        <v>9</v>
      </c>
      <c r="F3021" s="3" t="s">
        <v>1650</v>
      </c>
    </row>
    <row r="3022" ht="22.5" customHeight="1">
      <c r="A3022" s="2" t="s">
        <v>3805</v>
      </c>
      <c r="B3022" s="3" t="s">
        <v>479</v>
      </c>
      <c r="C3022" s="3" t="s">
        <v>480</v>
      </c>
      <c r="D3022" s="4">
        <v>45874.0</v>
      </c>
      <c r="E3022" s="3" t="s">
        <v>24</v>
      </c>
      <c r="F3022" s="3" t="s">
        <v>3806</v>
      </c>
    </row>
    <row r="3023" ht="22.5" customHeight="1">
      <c r="A3023" s="2" t="s">
        <v>3807</v>
      </c>
      <c r="B3023" s="3" t="s">
        <v>808</v>
      </c>
      <c r="C3023" s="3" t="s">
        <v>809</v>
      </c>
      <c r="D3023" s="4">
        <v>45877.0</v>
      </c>
      <c r="E3023" s="3" t="s">
        <v>9</v>
      </c>
      <c r="F3023" s="3" t="s">
        <v>810</v>
      </c>
    </row>
    <row r="3024" ht="22.5" customHeight="1">
      <c r="A3024" s="2" t="s">
        <v>3808</v>
      </c>
      <c r="B3024" s="3" t="s">
        <v>2898</v>
      </c>
      <c r="C3024" s="3" t="s">
        <v>3195</v>
      </c>
      <c r="D3024" s="4">
        <v>45877.0</v>
      </c>
      <c r="E3024" s="3" t="s">
        <v>9</v>
      </c>
      <c r="F3024" s="3" t="s">
        <v>3809</v>
      </c>
    </row>
    <row r="3025" ht="22.5" customHeight="1">
      <c r="A3025" s="2" t="s">
        <v>3810</v>
      </c>
      <c r="B3025" s="3" t="s">
        <v>3330</v>
      </c>
      <c r="C3025" s="3" t="s">
        <v>296</v>
      </c>
      <c r="D3025" s="4">
        <v>45883.0</v>
      </c>
      <c r="E3025" s="3" t="s">
        <v>57</v>
      </c>
      <c r="F3025" s="3" t="s">
        <v>3811</v>
      </c>
    </row>
    <row r="3026" ht="22.5" customHeight="1">
      <c r="A3026" s="2" t="s">
        <v>3812</v>
      </c>
      <c r="B3026" s="3" t="s">
        <v>644</v>
      </c>
      <c r="C3026" s="3" t="s">
        <v>3813</v>
      </c>
      <c r="D3026" s="4">
        <v>45925.0</v>
      </c>
      <c r="E3026" s="3" t="s">
        <v>9</v>
      </c>
      <c r="F3026" s="5">
        <v>1111.0</v>
      </c>
    </row>
    <row r="3027" ht="22.5" customHeight="1">
      <c r="A3027" s="2" t="s">
        <v>3814</v>
      </c>
      <c r="B3027" s="3" t="s">
        <v>126</v>
      </c>
      <c r="C3027" s="3" t="s">
        <v>127</v>
      </c>
      <c r="D3027" s="4">
        <v>45876.0</v>
      </c>
      <c r="E3027" s="3" t="s">
        <v>9</v>
      </c>
      <c r="F3027" s="3" t="s">
        <v>128</v>
      </c>
    </row>
    <row r="3028" ht="22.5" customHeight="1">
      <c r="A3028" s="2" t="s">
        <v>3815</v>
      </c>
      <c r="B3028" s="3" t="s">
        <v>117</v>
      </c>
      <c r="C3028" s="3" t="s">
        <v>118</v>
      </c>
      <c r="D3028" s="4">
        <v>45883.0</v>
      </c>
      <c r="E3028" s="3" t="s">
        <v>9</v>
      </c>
      <c r="F3028" s="3" t="s">
        <v>119</v>
      </c>
    </row>
    <row r="3029" ht="22.5" customHeight="1">
      <c r="A3029" s="2" t="s">
        <v>3816</v>
      </c>
      <c r="B3029" s="3" t="s">
        <v>3817</v>
      </c>
      <c r="C3029" s="3" t="s">
        <v>3818</v>
      </c>
      <c r="D3029" s="4">
        <v>45880.0</v>
      </c>
      <c r="E3029" s="3" t="s">
        <v>9</v>
      </c>
      <c r="F3029" s="3" t="s">
        <v>3819</v>
      </c>
    </row>
    <row r="3030" ht="22.5" customHeight="1">
      <c r="A3030" s="2" t="s">
        <v>3820</v>
      </c>
      <c r="B3030" s="3" t="s">
        <v>3817</v>
      </c>
      <c r="C3030" s="3" t="s">
        <v>3818</v>
      </c>
      <c r="D3030" s="4">
        <v>45887.0</v>
      </c>
      <c r="E3030" s="3" t="s">
        <v>9</v>
      </c>
      <c r="F3030" s="3" t="s">
        <v>3819</v>
      </c>
    </row>
    <row r="3031" ht="22.5" customHeight="1">
      <c r="A3031" s="2" t="s">
        <v>3821</v>
      </c>
      <c r="B3031" s="3" t="s">
        <v>248</v>
      </c>
      <c r="C3031" s="3" t="s">
        <v>249</v>
      </c>
      <c r="D3031" s="4">
        <v>45887.0</v>
      </c>
      <c r="E3031" s="3" t="s">
        <v>9</v>
      </c>
      <c r="F3031" s="3" t="s">
        <v>250</v>
      </c>
    </row>
    <row r="3032" ht="22.5" customHeight="1">
      <c r="A3032" s="2" t="s">
        <v>3822</v>
      </c>
      <c r="B3032" s="3" t="s">
        <v>3817</v>
      </c>
      <c r="C3032" s="3" t="s">
        <v>3818</v>
      </c>
      <c r="D3032" s="4">
        <v>45874.0</v>
      </c>
      <c r="E3032" s="3" t="s">
        <v>9</v>
      </c>
      <c r="F3032" s="3" t="s">
        <v>3819</v>
      </c>
    </row>
    <row r="3033" ht="22.5" customHeight="1">
      <c r="A3033" s="2" t="s">
        <v>3823</v>
      </c>
      <c r="B3033" s="3" t="s">
        <v>2278</v>
      </c>
      <c r="C3033" s="3" t="s">
        <v>2279</v>
      </c>
      <c r="D3033" s="4">
        <v>45883.0</v>
      </c>
      <c r="E3033" s="3" t="s">
        <v>9</v>
      </c>
      <c r="F3033" s="3" t="s">
        <v>2498</v>
      </c>
    </row>
    <row r="3034" ht="22.5" customHeight="1">
      <c r="A3034" s="2" t="s">
        <v>3824</v>
      </c>
      <c r="B3034" s="3" t="s">
        <v>3825</v>
      </c>
      <c r="C3034" s="3" t="s">
        <v>3826</v>
      </c>
      <c r="D3034" s="4">
        <v>45883.0</v>
      </c>
      <c r="E3034" s="3" t="s">
        <v>9</v>
      </c>
      <c r="F3034" s="3" t="s">
        <v>3827</v>
      </c>
    </row>
    <row r="3035" ht="22.5" customHeight="1">
      <c r="A3035" s="2" t="s">
        <v>3828</v>
      </c>
      <c r="B3035" s="3" t="s">
        <v>3825</v>
      </c>
      <c r="C3035" s="3" t="s">
        <v>3826</v>
      </c>
      <c r="D3035" s="4">
        <v>45890.0</v>
      </c>
      <c r="E3035" s="3" t="s">
        <v>9</v>
      </c>
      <c r="F3035" s="3" t="s">
        <v>3827</v>
      </c>
    </row>
    <row r="3036" ht="22.5" customHeight="1">
      <c r="A3036" s="2" t="s">
        <v>3829</v>
      </c>
      <c r="B3036" s="3" t="s">
        <v>3825</v>
      </c>
      <c r="C3036" s="3" t="s">
        <v>3826</v>
      </c>
      <c r="D3036" s="4">
        <v>45897.0</v>
      </c>
      <c r="E3036" s="3" t="s">
        <v>9</v>
      </c>
      <c r="F3036" s="3" t="s">
        <v>3827</v>
      </c>
    </row>
    <row r="3037" ht="22.5" customHeight="1">
      <c r="A3037" s="2" t="s">
        <v>3830</v>
      </c>
      <c r="B3037" s="3" t="s">
        <v>3661</v>
      </c>
      <c r="C3037" s="3" t="s">
        <v>3724</v>
      </c>
      <c r="D3037" s="4">
        <v>45877.0</v>
      </c>
      <c r="E3037" s="3" t="s">
        <v>9</v>
      </c>
      <c r="F3037" s="3" t="s">
        <v>3663</v>
      </c>
    </row>
    <row r="3038" ht="22.5" customHeight="1">
      <c r="A3038" s="2" t="s">
        <v>3831</v>
      </c>
      <c r="B3038" s="3" t="s">
        <v>136</v>
      </c>
      <c r="C3038" s="3" t="s">
        <v>256</v>
      </c>
      <c r="D3038" s="4">
        <v>45874.0</v>
      </c>
      <c r="E3038" s="3" t="s">
        <v>9</v>
      </c>
      <c r="F3038" s="3" t="s">
        <v>3832</v>
      </c>
    </row>
    <row r="3039" ht="22.5" customHeight="1">
      <c r="A3039" s="2" t="s">
        <v>3833</v>
      </c>
      <c r="B3039" s="3" t="s">
        <v>27</v>
      </c>
      <c r="C3039" s="3" t="s">
        <v>892</v>
      </c>
      <c r="D3039" s="4">
        <v>45887.0</v>
      </c>
      <c r="E3039" s="3" t="s">
        <v>9</v>
      </c>
      <c r="F3039" s="3" t="s">
        <v>29</v>
      </c>
    </row>
    <row r="3040" ht="22.5" customHeight="1">
      <c r="A3040" s="2" t="s">
        <v>3834</v>
      </c>
      <c r="B3040" s="3" t="s">
        <v>22</v>
      </c>
      <c r="C3040" s="3" t="s">
        <v>31</v>
      </c>
      <c r="D3040" s="4">
        <v>45894.0</v>
      </c>
      <c r="E3040" s="3" t="s">
        <v>9</v>
      </c>
      <c r="F3040" s="3" t="s">
        <v>188</v>
      </c>
    </row>
    <row r="3041" ht="22.5" customHeight="1">
      <c r="A3041" s="2" t="s">
        <v>3835</v>
      </c>
      <c r="B3041" s="3" t="s">
        <v>2156</v>
      </c>
      <c r="C3041" s="3" t="s">
        <v>3063</v>
      </c>
      <c r="D3041" s="4">
        <v>45891.0</v>
      </c>
      <c r="E3041" s="3" t="s">
        <v>9</v>
      </c>
      <c r="F3041" s="3" t="s">
        <v>2158</v>
      </c>
    </row>
    <row r="3042" ht="22.5" customHeight="1">
      <c r="A3042" s="2" t="s">
        <v>3836</v>
      </c>
      <c r="B3042" s="3" t="s">
        <v>39</v>
      </c>
      <c r="C3042" s="3" t="s">
        <v>40</v>
      </c>
      <c r="D3042" s="4">
        <v>45894.0</v>
      </c>
      <c r="E3042" s="3" t="s">
        <v>9</v>
      </c>
      <c r="F3042" s="3" t="s">
        <v>660</v>
      </c>
    </row>
    <row r="3043" ht="22.5" customHeight="1">
      <c r="A3043" s="2" t="s">
        <v>3837</v>
      </c>
      <c r="B3043" s="3" t="s">
        <v>479</v>
      </c>
      <c r="C3043" s="3" t="s">
        <v>923</v>
      </c>
      <c r="D3043" s="4">
        <v>45889.0</v>
      </c>
      <c r="E3043" s="3" t="s">
        <v>9</v>
      </c>
      <c r="F3043" s="3" t="s">
        <v>924</v>
      </c>
    </row>
    <row r="3044" ht="22.5" customHeight="1">
      <c r="A3044" s="2" t="s">
        <v>3838</v>
      </c>
      <c r="B3044" s="3" t="s">
        <v>479</v>
      </c>
      <c r="C3044" s="3" t="s">
        <v>480</v>
      </c>
      <c r="D3044" s="4">
        <v>45887.0</v>
      </c>
      <c r="E3044" s="3" t="s">
        <v>9</v>
      </c>
      <c r="F3044" s="3" t="s">
        <v>924</v>
      </c>
    </row>
    <row r="3045" ht="22.5" customHeight="1">
      <c r="A3045" s="2" t="s">
        <v>3839</v>
      </c>
      <c r="B3045" s="3" t="s">
        <v>248</v>
      </c>
      <c r="C3045" s="3" t="s">
        <v>249</v>
      </c>
      <c r="D3045" s="4">
        <v>45876.0</v>
      </c>
      <c r="E3045" s="3" t="s">
        <v>24</v>
      </c>
      <c r="F3045" s="3" t="s">
        <v>250</v>
      </c>
    </row>
    <row r="3046" ht="22.5" customHeight="1">
      <c r="A3046" s="2" t="s">
        <v>3840</v>
      </c>
      <c r="B3046" s="3" t="s">
        <v>3029</v>
      </c>
      <c r="C3046" s="3" t="s">
        <v>3030</v>
      </c>
      <c r="D3046" s="4">
        <v>45876.0</v>
      </c>
      <c r="E3046" s="3" t="s">
        <v>57</v>
      </c>
      <c r="F3046" s="3" t="s">
        <v>3031</v>
      </c>
    </row>
    <row r="3047" ht="22.5" customHeight="1">
      <c r="A3047" s="2" t="s">
        <v>3841</v>
      </c>
      <c r="B3047" s="3" t="s">
        <v>3029</v>
      </c>
      <c r="C3047" s="3" t="s">
        <v>3030</v>
      </c>
      <c r="D3047" s="4">
        <v>45876.0</v>
      </c>
      <c r="E3047" s="3" t="s">
        <v>24</v>
      </c>
      <c r="F3047" s="3" t="s">
        <v>3031</v>
      </c>
    </row>
    <row r="3048" ht="22.5" customHeight="1">
      <c r="A3048" s="2" t="s">
        <v>3842</v>
      </c>
      <c r="B3048" s="3" t="s">
        <v>269</v>
      </c>
      <c r="C3048" s="3" t="s">
        <v>2482</v>
      </c>
      <c r="D3048" s="4">
        <v>45887.0</v>
      </c>
      <c r="E3048" s="3" t="s">
        <v>9</v>
      </c>
      <c r="F3048" s="3" t="s">
        <v>2024</v>
      </c>
    </row>
    <row r="3049" ht="22.5" customHeight="1">
      <c r="A3049" s="2" t="s">
        <v>3843</v>
      </c>
      <c r="B3049" s="3" t="s">
        <v>1536</v>
      </c>
      <c r="C3049" s="3" t="s">
        <v>1537</v>
      </c>
      <c r="D3049" s="4">
        <v>45877.0</v>
      </c>
      <c r="E3049" s="3" t="s">
        <v>24</v>
      </c>
      <c r="F3049" s="3" t="s">
        <v>1650</v>
      </c>
    </row>
    <row r="3050" ht="22.5" customHeight="1">
      <c r="A3050" s="2" t="s">
        <v>3844</v>
      </c>
      <c r="B3050" s="3" t="s">
        <v>2898</v>
      </c>
      <c r="C3050" s="3" t="s">
        <v>3539</v>
      </c>
      <c r="D3050" s="4">
        <v>45881.0</v>
      </c>
      <c r="E3050" s="3" t="s">
        <v>57</v>
      </c>
      <c r="F3050" s="3" t="s">
        <v>3767</v>
      </c>
    </row>
    <row r="3051" ht="22.5" customHeight="1">
      <c r="A3051" s="2" t="s">
        <v>3845</v>
      </c>
      <c r="B3051" s="3" t="s">
        <v>269</v>
      </c>
      <c r="C3051" s="3" t="s">
        <v>270</v>
      </c>
      <c r="D3051" s="4">
        <v>45882.0</v>
      </c>
      <c r="E3051" s="3" t="s">
        <v>9</v>
      </c>
      <c r="F3051" s="3" t="s">
        <v>2024</v>
      </c>
    </row>
    <row r="3052" ht="22.5" customHeight="1">
      <c r="A3052" s="2" t="s">
        <v>3846</v>
      </c>
      <c r="B3052" s="3" t="s">
        <v>109</v>
      </c>
      <c r="C3052" s="3" t="s">
        <v>197</v>
      </c>
      <c r="D3052" s="4">
        <v>45884.0</v>
      </c>
      <c r="E3052" s="3" t="s">
        <v>24</v>
      </c>
      <c r="F3052" s="3" t="s">
        <v>583</v>
      </c>
    </row>
    <row r="3053" ht="22.5" customHeight="1">
      <c r="A3053" s="2" t="s">
        <v>3847</v>
      </c>
      <c r="B3053" s="3" t="s">
        <v>83</v>
      </c>
      <c r="C3053" s="3" t="s">
        <v>223</v>
      </c>
      <c r="D3053" s="4">
        <v>45883.0</v>
      </c>
      <c r="E3053" s="3" t="s">
        <v>57</v>
      </c>
      <c r="F3053" s="3" t="s">
        <v>88</v>
      </c>
    </row>
    <row r="3054" ht="22.5" customHeight="1">
      <c r="A3054" s="2" t="s">
        <v>3848</v>
      </c>
      <c r="B3054" s="3" t="s">
        <v>192</v>
      </c>
      <c r="C3054" s="3" t="s">
        <v>303</v>
      </c>
      <c r="D3054" s="4">
        <v>45881.0</v>
      </c>
      <c r="E3054" s="3" t="s">
        <v>9</v>
      </c>
      <c r="F3054" s="3" t="s">
        <v>1055</v>
      </c>
    </row>
    <row r="3055" ht="22.5" customHeight="1">
      <c r="A3055" s="2" t="s">
        <v>3849</v>
      </c>
      <c r="B3055" s="3" t="s">
        <v>55</v>
      </c>
      <c r="C3055" s="3" t="s">
        <v>140</v>
      </c>
      <c r="D3055" s="4">
        <v>45882.0</v>
      </c>
      <c r="E3055" s="3" t="s">
        <v>9</v>
      </c>
      <c r="F3055" s="3" t="s">
        <v>58</v>
      </c>
    </row>
    <row r="3056" ht="22.5" customHeight="1">
      <c r="A3056" s="2" t="s">
        <v>3850</v>
      </c>
      <c r="B3056" s="3" t="s">
        <v>55</v>
      </c>
      <c r="C3056" s="3" t="s">
        <v>140</v>
      </c>
      <c r="D3056" s="4">
        <v>45903.0</v>
      </c>
      <c r="E3056" s="3" t="s">
        <v>9</v>
      </c>
      <c r="F3056" s="3" t="s">
        <v>58</v>
      </c>
    </row>
    <row r="3057" ht="22.5" customHeight="1">
      <c r="A3057" s="2" t="s">
        <v>3851</v>
      </c>
      <c r="B3057" s="3" t="s">
        <v>55</v>
      </c>
      <c r="C3057" s="3" t="s">
        <v>140</v>
      </c>
      <c r="D3057" s="4">
        <v>45884.0</v>
      </c>
      <c r="E3057" s="3" t="s">
        <v>9</v>
      </c>
      <c r="F3057" s="3" t="s">
        <v>58</v>
      </c>
    </row>
    <row r="3058" ht="22.5" customHeight="1">
      <c r="A3058" s="2" t="s">
        <v>3852</v>
      </c>
      <c r="B3058" s="3" t="s">
        <v>143</v>
      </c>
      <c r="C3058" s="3" t="s">
        <v>144</v>
      </c>
      <c r="D3058" s="4">
        <v>45877.0</v>
      </c>
      <c r="E3058" s="3" t="s">
        <v>9</v>
      </c>
      <c r="F3058" s="3" t="s">
        <v>145</v>
      </c>
    </row>
    <row r="3059" ht="22.5" customHeight="1">
      <c r="A3059" s="2" t="s">
        <v>3853</v>
      </c>
      <c r="B3059" s="3" t="s">
        <v>143</v>
      </c>
      <c r="C3059" s="3" t="s">
        <v>144</v>
      </c>
      <c r="D3059" s="4">
        <v>45882.0</v>
      </c>
      <c r="E3059" s="3" t="s">
        <v>9</v>
      </c>
      <c r="F3059" s="3" t="s">
        <v>145</v>
      </c>
    </row>
    <row r="3060" ht="22.5" customHeight="1">
      <c r="A3060" s="2" t="s">
        <v>3854</v>
      </c>
      <c r="B3060" s="3" t="s">
        <v>83</v>
      </c>
      <c r="C3060" s="3" t="s">
        <v>223</v>
      </c>
      <c r="D3060" s="4">
        <v>45887.0</v>
      </c>
      <c r="E3060" s="3" t="s">
        <v>9</v>
      </c>
      <c r="F3060" s="3" t="s">
        <v>88</v>
      </c>
    </row>
    <row r="3061" ht="22.5" customHeight="1">
      <c r="A3061" s="2" t="s">
        <v>3855</v>
      </c>
      <c r="B3061" s="3" t="s">
        <v>95</v>
      </c>
      <c r="C3061" s="3" t="s">
        <v>442</v>
      </c>
      <c r="D3061" s="4">
        <v>45877.0</v>
      </c>
      <c r="E3061" s="3" t="s">
        <v>9</v>
      </c>
      <c r="F3061" s="3" t="s">
        <v>3362</v>
      </c>
    </row>
    <row r="3062" ht="22.5" customHeight="1">
      <c r="A3062" s="2" t="s">
        <v>3856</v>
      </c>
      <c r="B3062" s="3" t="s">
        <v>1767</v>
      </c>
      <c r="C3062" s="3" t="s">
        <v>1768</v>
      </c>
      <c r="D3062" s="4">
        <v>45877.0</v>
      </c>
      <c r="E3062" s="3" t="s">
        <v>9</v>
      </c>
      <c r="F3062" s="3" t="s">
        <v>2689</v>
      </c>
    </row>
    <row r="3063" ht="22.5" customHeight="1">
      <c r="A3063" s="2" t="s">
        <v>3857</v>
      </c>
      <c r="B3063" s="3" t="s">
        <v>126</v>
      </c>
      <c r="C3063" s="3" t="s">
        <v>314</v>
      </c>
      <c r="D3063" s="4">
        <v>45877.0</v>
      </c>
      <c r="E3063" s="3" t="s">
        <v>9</v>
      </c>
      <c r="F3063" s="3" t="s">
        <v>253</v>
      </c>
    </row>
    <row r="3064" ht="22.5" customHeight="1">
      <c r="A3064" s="2" t="s">
        <v>3858</v>
      </c>
      <c r="B3064" s="3" t="s">
        <v>248</v>
      </c>
      <c r="C3064" s="3" t="s">
        <v>249</v>
      </c>
      <c r="D3064" s="4">
        <v>45881.0</v>
      </c>
      <c r="E3064" s="3" t="s">
        <v>9</v>
      </c>
      <c r="F3064" s="3" t="s">
        <v>250</v>
      </c>
    </row>
    <row r="3065" ht="22.5" customHeight="1">
      <c r="A3065" s="2" t="s">
        <v>3859</v>
      </c>
      <c r="B3065" s="3" t="s">
        <v>248</v>
      </c>
      <c r="C3065" s="3" t="s">
        <v>249</v>
      </c>
      <c r="D3065" s="4">
        <v>45884.0</v>
      </c>
      <c r="E3065" s="3" t="s">
        <v>24</v>
      </c>
      <c r="F3065" s="3" t="s">
        <v>250</v>
      </c>
    </row>
    <row r="3066" ht="22.5" customHeight="1">
      <c r="A3066" s="2" t="s">
        <v>3860</v>
      </c>
      <c r="B3066" s="3" t="s">
        <v>161</v>
      </c>
      <c r="C3066" s="3" t="s">
        <v>288</v>
      </c>
      <c r="D3066" s="4">
        <v>45881.0</v>
      </c>
      <c r="E3066" s="3" t="s">
        <v>9</v>
      </c>
      <c r="F3066" s="3" t="s">
        <v>337</v>
      </c>
    </row>
    <row r="3067" ht="22.5" customHeight="1">
      <c r="A3067" s="2" t="s">
        <v>3861</v>
      </c>
      <c r="B3067" s="3" t="s">
        <v>161</v>
      </c>
      <c r="C3067" s="3" t="s">
        <v>288</v>
      </c>
      <c r="D3067" s="4">
        <v>45888.0</v>
      </c>
      <c r="E3067" s="3" t="s">
        <v>24</v>
      </c>
      <c r="F3067" s="3" t="s">
        <v>163</v>
      </c>
    </row>
    <row r="3068" ht="22.5" customHeight="1">
      <c r="A3068" s="2" t="s">
        <v>3862</v>
      </c>
      <c r="B3068" s="3" t="s">
        <v>161</v>
      </c>
      <c r="C3068" s="3" t="s">
        <v>162</v>
      </c>
      <c r="D3068" s="4">
        <v>45895.0</v>
      </c>
      <c r="E3068" s="3" t="s">
        <v>9</v>
      </c>
      <c r="F3068" s="3" t="s">
        <v>337</v>
      </c>
    </row>
    <row r="3069" ht="22.5" customHeight="1">
      <c r="A3069" s="2" t="s">
        <v>3863</v>
      </c>
      <c r="B3069" s="3" t="s">
        <v>109</v>
      </c>
      <c r="C3069" s="3" t="s">
        <v>197</v>
      </c>
      <c r="D3069" s="4">
        <v>45888.0</v>
      </c>
      <c r="E3069" s="3" t="s">
        <v>9</v>
      </c>
      <c r="F3069" s="3" t="s">
        <v>111</v>
      </c>
    </row>
    <row r="3070" ht="22.5" customHeight="1">
      <c r="A3070" s="2" t="s">
        <v>3864</v>
      </c>
      <c r="B3070" s="3" t="s">
        <v>1599</v>
      </c>
      <c r="C3070" s="3" t="s">
        <v>1600</v>
      </c>
      <c r="D3070" s="4">
        <v>45888.0</v>
      </c>
      <c r="E3070" s="3" t="s">
        <v>9</v>
      </c>
      <c r="F3070" s="3" t="s">
        <v>1601</v>
      </c>
    </row>
    <row r="3071" ht="22.5" customHeight="1">
      <c r="A3071" s="2" t="s">
        <v>3865</v>
      </c>
      <c r="B3071" s="3" t="s">
        <v>1599</v>
      </c>
      <c r="C3071" s="3" t="s">
        <v>3866</v>
      </c>
      <c r="D3071" s="4">
        <v>45895.0</v>
      </c>
      <c r="E3071" s="3" t="s">
        <v>9</v>
      </c>
      <c r="F3071" s="3" t="s">
        <v>1601</v>
      </c>
    </row>
    <row r="3072" ht="22.5" customHeight="1">
      <c r="A3072" s="2" t="s">
        <v>3867</v>
      </c>
      <c r="B3072" s="3" t="s">
        <v>77</v>
      </c>
      <c r="C3072" s="3" t="s">
        <v>407</v>
      </c>
      <c r="D3072" s="4">
        <v>45883.0</v>
      </c>
      <c r="E3072" s="3" t="s">
        <v>9</v>
      </c>
      <c r="F3072" s="3" t="s">
        <v>79</v>
      </c>
    </row>
    <row r="3073" ht="22.5" customHeight="1">
      <c r="A3073" s="2" t="s">
        <v>3868</v>
      </c>
      <c r="B3073" s="3" t="s">
        <v>77</v>
      </c>
      <c r="C3073" s="3" t="s">
        <v>407</v>
      </c>
      <c r="D3073" s="4">
        <v>45880.0</v>
      </c>
      <c r="E3073" s="3" t="s">
        <v>9</v>
      </c>
      <c r="F3073" s="3" t="s">
        <v>79</v>
      </c>
    </row>
    <row r="3074" ht="22.5" customHeight="1">
      <c r="A3074" s="2" t="s">
        <v>3869</v>
      </c>
      <c r="B3074" s="3" t="s">
        <v>2161</v>
      </c>
      <c r="C3074" s="3" t="s">
        <v>2162</v>
      </c>
      <c r="D3074" s="4">
        <v>45881.0</v>
      </c>
      <c r="E3074" s="3" t="s">
        <v>9</v>
      </c>
      <c r="F3074" s="3" t="s">
        <v>2490</v>
      </c>
    </row>
    <row r="3075" ht="22.5" customHeight="1">
      <c r="A3075" s="2" t="s">
        <v>3870</v>
      </c>
      <c r="B3075" s="3" t="s">
        <v>970</v>
      </c>
      <c r="C3075" s="3" t="s">
        <v>1169</v>
      </c>
      <c r="D3075" s="4">
        <v>45883.0</v>
      </c>
      <c r="E3075" s="3" t="s">
        <v>9</v>
      </c>
      <c r="F3075" s="3" t="s">
        <v>972</v>
      </c>
    </row>
    <row r="3076" ht="22.5" customHeight="1">
      <c r="A3076" s="2" t="s">
        <v>3871</v>
      </c>
      <c r="B3076" s="3" t="s">
        <v>970</v>
      </c>
      <c r="C3076" s="3" t="s">
        <v>1169</v>
      </c>
      <c r="D3076" s="4">
        <v>45884.0</v>
      </c>
      <c r="E3076" s="3" t="s">
        <v>9</v>
      </c>
      <c r="F3076" s="3" t="s">
        <v>972</v>
      </c>
    </row>
    <row r="3077" ht="22.5" customHeight="1">
      <c r="A3077" s="2" t="s">
        <v>3872</v>
      </c>
      <c r="B3077" s="3" t="s">
        <v>970</v>
      </c>
      <c r="C3077" s="3" t="s">
        <v>1169</v>
      </c>
      <c r="D3077" s="4">
        <v>45890.0</v>
      </c>
      <c r="E3077" s="3" t="s">
        <v>9</v>
      </c>
      <c r="F3077" s="3" t="s">
        <v>972</v>
      </c>
    </row>
    <row r="3078" ht="22.5" customHeight="1">
      <c r="A3078" s="2" t="s">
        <v>3873</v>
      </c>
      <c r="B3078" s="3" t="s">
        <v>2898</v>
      </c>
      <c r="C3078" s="3" t="s">
        <v>3208</v>
      </c>
      <c r="D3078" s="4">
        <v>45881.0</v>
      </c>
      <c r="E3078" s="3" t="s">
        <v>57</v>
      </c>
      <c r="F3078" s="3" t="s">
        <v>3321</v>
      </c>
    </row>
    <row r="3079" ht="22.5" customHeight="1">
      <c r="A3079" s="2" t="s">
        <v>3874</v>
      </c>
      <c r="B3079" s="3" t="s">
        <v>3661</v>
      </c>
      <c r="C3079" s="3" t="s">
        <v>3875</v>
      </c>
      <c r="D3079" s="4">
        <v>45882.0</v>
      </c>
      <c r="E3079" s="3" t="s">
        <v>9</v>
      </c>
      <c r="F3079" s="3" t="s">
        <v>3663</v>
      </c>
    </row>
    <row r="3080" ht="22.5" customHeight="1">
      <c r="A3080" s="2" t="s">
        <v>3876</v>
      </c>
      <c r="B3080" s="3" t="s">
        <v>2587</v>
      </c>
      <c r="C3080" s="3" t="s">
        <v>2588</v>
      </c>
      <c r="D3080" s="4">
        <v>45882.0</v>
      </c>
      <c r="E3080" s="3" t="s">
        <v>9</v>
      </c>
      <c r="F3080" s="3" t="s">
        <v>2589</v>
      </c>
    </row>
    <row r="3081" ht="22.5" customHeight="1">
      <c r="A3081" s="2" t="s">
        <v>3877</v>
      </c>
      <c r="B3081" s="3" t="s">
        <v>39</v>
      </c>
      <c r="C3081" s="3" t="s">
        <v>40</v>
      </c>
      <c r="D3081" s="4">
        <v>45908.0</v>
      </c>
      <c r="E3081" s="3" t="s">
        <v>9</v>
      </c>
      <c r="F3081" s="3" t="s">
        <v>3878</v>
      </c>
    </row>
    <row r="3082" ht="22.5" customHeight="1">
      <c r="A3082" s="2" t="s">
        <v>3879</v>
      </c>
      <c r="B3082" s="3" t="s">
        <v>573</v>
      </c>
      <c r="C3082" s="3" t="s">
        <v>574</v>
      </c>
      <c r="D3082" s="4">
        <v>45887.0</v>
      </c>
      <c r="E3082" s="3" t="s">
        <v>57</v>
      </c>
      <c r="F3082" s="3" t="s">
        <v>1364</v>
      </c>
    </row>
    <row r="3083" ht="22.5" customHeight="1">
      <c r="A3083" s="2" t="s">
        <v>3880</v>
      </c>
      <c r="B3083" s="3" t="s">
        <v>573</v>
      </c>
      <c r="C3083" s="3" t="s">
        <v>574</v>
      </c>
      <c r="D3083" s="4">
        <v>45894.0</v>
      </c>
      <c r="E3083" s="3" t="s">
        <v>9</v>
      </c>
      <c r="F3083" s="3" t="s">
        <v>848</v>
      </c>
    </row>
    <row r="3084" ht="22.5" customHeight="1">
      <c r="A3084" s="2" t="s">
        <v>3881</v>
      </c>
      <c r="B3084" s="3" t="s">
        <v>117</v>
      </c>
      <c r="C3084" s="3" t="s">
        <v>118</v>
      </c>
      <c r="D3084" s="4">
        <v>45884.0</v>
      </c>
      <c r="E3084" s="3" t="s">
        <v>9</v>
      </c>
      <c r="F3084" s="3" t="s">
        <v>119</v>
      </c>
    </row>
    <row r="3085" ht="22.5" customHeight="1">
      <c r="A3085" s="2" t="s">
        <v>3882</v>
      </c>
      <c r="B3085" s="3" t="s">
        <v>117</v>
      </c>
      <c r="C3085" s="3" t="s">
        <v>118</v>
      </c>
      <c r="D3085" s="4">
        <v>45890.0</v>
      </c>
      <c r="E3085" s="3" t="s">
        <v>9</v>
      </c>
      <c r="F3085" s="3" t="s">
        <v>119</v>
      </c>
    </row>
    <row r="3086" ht="22.5" customHeight="1">
      <c r="A3086" s="2" t="s">
        <v>3883</v>
      </c>
      <c r="B3086" s="3" t="s">
        <v>1536</v>
      </c>
      <c r="C3086" s="3" t="s">
        <v>1537</v>
      </c>
      <c r="D3086" s="4">
        <v>45902.0</v>
      </c>
      <c r="E3086" s="3" t="s">
        <v>9</v>
      </c>
      <c r="F3086" s="3" t="s">
        <v>1650</v>
      </c>
    </row>
    <row r="3087" ht="22.5" customHeight="1">
      <c r="A3087" s="2" t="s">
        <v>3884</v>
      </c>
      <c r="B3087" s="3" t="s">
        <v>3037</v>
      </c>
      <c r="C3087" s="3" t="s">
        <v>3038</v>
      </c>
      <c r="D3087" s="4">
        <v>45890.0</v>
      </c>
      <c r="E3087" s="3" t="s">
        <v>57</v>
      </c>
      <c r="F3087" s="3" t="s">
        <v>3039</v>
      </c>
    </row>
    <row r="3088" ht="22.5" customHeight="1">
      <c r="A3088" s="2" t="s">
        <v>3885</v>
      </c>
      <c r="B3088" s="3" t="s">
        <v>3817</v>
      </c>
      <c r="C3088" s="3" t="s">
        <v>3818</v>
      </c>
      <c r="D3088" s="4">
        <v>45894.0</v>
      </c>
      <c r="E3088" s="3" t="s">
        <v>9</v>
      </c>
      <c r="F3088" s="3" t="s">
        <v>3886</v>
      </c>
    </row>
    <row r="3089" ht="22.5" customHeight="1">
      <c r="A3089" s="2" t="s">
        <v>3887</v>
      </c>
      <c r="B3089" s="3" t="s">
        <v>3817</v>
      </c>
      <c r="C3089" s="3" t="s">
        <v>3818</v>
      </c>
      <c r="D3089" s="4">
        <v>45884.0</v>
      </c>
      <c r="E3089" s="3" t="s">
        <v>24</v>
      </c>
      <c r="F3089" s="3" t="s">
        <v>3819</v>
      </c>
    </row>
    <row r="3090" ht="22.5" customHeight="1">
      <c r="A3090" s="2" t="s">
        <v>3888</v>
      </c>
      <c r="B3090" s="3" t="s">
        <v>3029</v>
      </c>
      <c r="C3090" s="3" t="s">
        <v>3030</v>
      </c>
      <c r="D3090" s="4">
        <v>45882.0</v>
      </c>
      <c r="E3090" s="3" t="s">
        <v>9</v>
      </c>
      <c r="F3090" s="3" t="s">
        <v>3031</v>
      </c>
    </row>
    <row r="3091" ht="22.5" customHeight="1">
      <c r="A3091" s="2" t="s">
        <v>3889</v>
      </c>
      <c r="B3091" s="3" t="s">
        <v>3029</v>
      </c>
      <c r="C3091" s="3" t="s">
        <v>3030</v>
      </c>
      <c r="D3091" s="4">
        <v>45889.0</v>
      </c>
      <c r="E3091" s="3" t="s">
        <v>9</v>
      </c>
      <c r="F3091" s="3" t="s">
        <v>3031</v>
      </c>
    </row>
    <row r="3092" ht="22.5" customHeight="1">
      <c r="A3092" s="2" t="s">
        <v>3890</v>
      </c>
      <c r="B3092" s="3" t="s">
        <v>18</v>
      </c>
      <c r="C3092" s="3" t="s">
        <v>19</v>
      </c>
      <c r="D3092" s="4">
        <v>45896.0</v>
      </c>
      <c r="E3092" s="3" t="s">
        <v>9</v>
      </c>
      <c r="F3092" s="3" t="s">
        <v>1053</v>
      </c>
    </row>
    <row r="3093" ht="22.5" customHeight="1">
      <c r="A3093" s="2" t="s">
        <v>3891</v>
      </c>
      <c r="B3093" s="3" t="s">
        <v>2167</v>
      </c>
      <c r="C3093" s="3" t="s">
        <v>3892</v>
      </c>
      <c r="D3093" s="4">
        <v>45883.0</v>
      </c>
      <c r="E3093" s="3" t="s">
        <v>9</v>
      </c>
      <c r="F3093" s="3" t="s">
        <v>2675</v>
      </c>
    </row>
    <row r="3094" ht="22.5" customHeight="1">
      <c r="A3094" s="2" t="s">
        <v>3893</v>
      </c>
      <c r="B3094" s="3" t="s">
        <v>77</v>
      </c>
      <c r="C3094" s="3" t="s">
        <v>407</v>
      </c>
      <c r="D3094" s="4">
        <v>45881.0</v>
      </c>
      <c r="E3094" s="3" t="s">
        <v>9</v>
      </c>
      <c r="F3094" s="3" t="s">
        <v>79</v>
      </c>
    </row>
    <row r="3095" ht="22.5" customHeight="1">
      <c r="A3095" s="2" t="s">
        <v>3894</v>
      </c>
      <c r="B3095" s="3" t="s">
        <v>136</v>
      </c>
      <c r="C3095" s="3" t="s">
        <v>137</v>
      </c>
      <c r="D3095" s="4">
        <v>45881.0</v>
      </c>
      <c r="E3095" s="3" t="s">
        <v>9</v>
      </c>
      <c r="F3095" s="3" t="s">
        <v>3895</v>
      </c>
    </row>
    <row r="3096" ht="22.5" customHeight="1">
      <c r="A3096" s="2" t="s">
        <v>3896</v>
      </c>
      <c r="B3096" s="3" t="s">
        <v>105</v>
      </c>
      <c r="C3096" s="3" t="s">
        <v>428</v>
      </c>
      <c r="D3096" s="4">
        <v>45890.0</v>
      </c>
      <c r="E3096" s="3" t="s">
        <v>57</v>
      </c>
      <c r="F3096" s="3" t="s">
        <v>151</v>
      </c>
    </row>
    <row r="3097" ht="22.5" customHeight="1">
      <c r="A3097" s="2" t="s">
        <v>3897</v>
      </c>
      <c r="B3097" s="3" t="s">
        <v>83</v>
      </c>
      <c r="C3097" s="3" t="s">
        <v>223</v>
      </c>
      <c r="D3097" s="4">
        <v>45884.0</v>
      </c>
      <c r="E3097" s="3" t="s">
        <v>24</v>
      </c>
      <c r="F3097" s="3" t="s">
        <v>88</v>
      </c>
    </row>
    <row r="3098" ht="22.5" customHeight="1">
      <c r="A3098" s="2" t="s">
        <v>3898</v>
      </c>
      <c r="B3098" s="3" t="s">
        <v>269</v>
      </c>
      <c r="C3098" s="3" t="s">
        <v>270</v>
      </c>
      <c r="D3098" s="4">
        <v>45883.0</v>
      </c>
      <c r="E3098" s="3" t="s">
        <v>9</v>
      </c>
      <c r="F3098" s="3" t="s">
        <v>2024</v>
      </c>
    </row>
    <row r="3099" ht="22.5" customHeight="1">
      <c r="A3099" s="2" t="s">
        <v>3899</v>
      </c>
      <c r="B3099" s="3" t="s">
        <v>83</v>
      </c>
      <c r="C3099" s="3" t="s">
        <v>223</v>
      </c>
      <c r="D3099" s="4">
        <v>45881.0</v>
      </c>
      <c r="E3099" s="3" t="s">
        <v>24</v>
      </c>
      <c r="F3099" s="3" t="s">
        <v>88</v>
      </c>
    </row>
    <row r="3100" ht="22.5" customHeight="1">
      <c r="A3100" s="2" t="s">
        <v>3900</v>
      </c>
      <c r="B3100" s="3" t="s">
        <v>1536</v>
      </c>
      <c r="C3100" s="3" t="s">
        <v>1537</v>
      </c>
      <c r="D3100" s="4">
        <v>45884.0</v>
      </c>
      <c r="E3100" s="3" t="s">
        <v>24</v>
      </c>
      <c r="F3100" s="3" t="s">
        <v>1650</v>
      </c>
    </row>
    <row r="3101" ht="22.5" customHeight="1">
      <c r="A3101" s="2" t="s">
        <v>3901</v>
      </c>
      <c r="B3101" s="3" t="s">
        <v>174</v>
      </c>
      <c r="C3101" s="3" t="s">
        <v>175</v>
      </c>
      <c r="D3101" s="4">
        <v>45890.0</v>
      </c>
      <c r="E3101" s="3" t="s">
        <v>9</v>
      </c>
      <c r="F3101" s="3" t="s">
        <v>2594</v>
      </c>
    </row>
    <row r="3102" ht="22.5" customHeight="1">
      <c r="A3102" s="2" t="s">
        <v>3902</v>
      </c>
      <c r="B3102" s="3" t="s">
        <v>2663</v>
      </c>
      <c r="C3102" s="3" t="s">
        <v>2664</v>
      </c>
      <c r="D3102" s="4">
        <v>45889.0</v>
      </c>
      <c r="E3102" s="3" t="s">
        <v>9</v>
      </c>
      <c r="F3102" s="3" t="s">
        <v>2665</v>
      </c>
    </row>
    <row r="3103" ht="22.5" customHeight="1">
      <c r="A3103" s="2" t="s">
        <v>3903</v>
      </c>
      <c r="B3103" s="3" t="s">
        <v>2663</v>
      </c>
      <c r="C3103" s="3" t="s">
        <v>2664</v>
      </c>
      <c r="D3103" s="4">
        <v>45896.0</v>
      </c>
      <c r="E3103" s="3" t="s">
        <v>9</v>
      </c>
      <c r="F3103" s="3" t="s">
        <v>2665</v>
      </c>
    </row>
    <row r="3104" ht="22.5" customHeight="1">
      <c r="A3104" s="2" t="s">
        <v>3904</v>
      </c>
      <c r="B3104" s="3" t="s">
        <v>71</v>
      </c>
      <c r="C3104" s="3" t="s">
        <v>72</v>
      </c>
      <c r="D3104" s="4">
        <v>45887.0</v>
      </c>
      <c r="E3104" s="3" t="s">
        <v>9</v>
      </c>
      <c r="F3104" s="3" t="s">
        <v>73</v>
      </c>
    </row>
    <row r="3105" ht="22.5" customHeight="1">
      <c r="A3105" s="2" t="s">
        <v>3905</v>
      </c>
      <c r="B3105" s="3" t="s">
        <v>71</v>
      </c>
      <c r="C3105" s="3" t="s">
        <v>72</v>
      </c>
      <c r="D3105" s="4">
        <v>45894.0</v>
      </c>
      <c r="E3105" s="3" t="s">
        <v>9</v>
      </c>
      <c r="F3105" s="3" t="s">
        <v>73</v>
      </c>
    </row>
    <row r="3106" ht="22.5" customHeight="1">
      <c r="A3106" s="2" t="s">
        <v>3906</v>
      </c>
      <c r="B3106" s="3" t="s">
        <v>71</v>
      </c>
      <c r="C3106" s="3" t="s">
        <v>72</v>
      </c>
      <c r="D3106" s="4">
        <v>45883.0</v>
      </c>
      <c r="E3106" s="3" t="s">
        <v>9</v>
      </c>
      <c r="F3106" s="3" t="s">
        <v>73</v>
      </c>
    </row>
    <row r="3107" ht="22.5" customHeight="1">
      <c r="A3107" s="2" t="s">
        <v>3907</v>
      </c>
      <c r="B3107" s="3" t="s">
        <v>2161</v>
      </c>
      <c r="C3107" s="3" t="s">
        <v>2162</v>
      </c>
      <c r="D3107" s="4">
        <v>45883.0</v>
      </c>
      <c r="E3107" s="3" t="s">
        <v>57</v>
      </c>
      <c r="F3107" s="3" t="s">
        <v>2490</v>
      </c>
    </row>
    <row r="3108" ht="22.5" customHeight="1">
      <c r="A3108" s="2" t="s">
        <v>3908</v>
      </c>
      <c r="B3108" s="3" t="s">
        <v>143</v>
      </c>
      <c r="C3108" s="3" t="s">
        <v>144</v>
      </c>
      <c r="D3108" s="4" t="s">
        <v>3909</v>
      </c>
      <c r="E3108" s="3" t="s">
        <v>57</v>
      </c>
      <c r="F3108" s="3" t="s">
        <v>145</v>
      </c>
    </row>
    <row r="3109" ht="22.5" customHeight="1">
      <c r="A3109" s="2" t="s">
        <v>3910</v>
      </c>
      <c r="B3109" s="3" t="s">
        <v>101</v>
      </c>
      <c r="C3109" s="3" t="s">
        <v>875</v>
      </c>
      <c r="D3109" s="4">
        <v>45889.0</v>
      </c>
      <c r="E3109" s="3" t="s">
        <v>9</v>
      </c>
      <c r="F3109" s="3" t="s">
        <v>2347</v>
      </c>
    </row>
    <row r="3110" ht="22.5" customHeight="1">
      <c r="A3110" s="2" t="s">
        <v>3911</v>
      </c>
      <c r="B3110" s="3" t="s">
        <v>22</v>
      </c>
      <c r="C3110" s="3" t="s">
        <v>1219</v>
      </c>
      <c r="D3110" s="4">
        <v>45894.0</v>
      </c>
      <c r="E3110" s="3" t="s">
        <v>9</v>
      </c>
      <c r="F3110" s="3" t="s">
        <v>835</v>
      </c>
    </row>
    <row r="3111" ht="22.5" customHeight="1">
      <c r="A3111" s="2" t="s">
        <v>3912</v>
      </c>
      <c r="B3111" s="3" t="s">
        <v>970</v>
      </c>
      <c r="C3111" s="3" t="s">
        <v>1169</v>
      </c>
      <c r="D3111" s="4">
        <v>45888.0</v>
      </c>
      <c r="E3111" s="3" t="s">
        <v>9</v>
      </c>
      <c r="F3111" s="3" t="s">
        <v>972</v>
      </c>
    </row>
    <row r="3112" ht="22.5" customHeight="1">
      <c r="A3112" s="2" t="s">
        <v>3913</v>
      </c>
      <c r="B3112" s="3" t="s">
        <v>27</v>
      </c>
      <c r="C3112" s="3" t="s">
        <v>1288</v>
      </c>
      <c r="D3112" s="4">
        <v>45894.0</v>
      </c>
      <c r="E3112" s="3" t="s">
        <v>9</v>
      </c>
      <c r="F3112" s="3" t="s">
        <v>1487</v>
      </c>
    </row>
    <row r="3113" ht="22.5" customHeight="1">
      <c r="A3113" s="2" t="s">
        <v>3914</v>
      </c>
      <c r="B3113" s="3" t="s">
        <v>1124</v>
      </c>
      <c r="C3113" s="3" t="s">
        <v>1125</v>
      </c>
      <c r="D3113" s="4">
        <v>45888.0</v>
      </c>
      <c r="E3113" s="3" t="s">
        <v>57</v>
      </c>
      <c r="F3113" s="3" t="s">
        <v>145</v>
      </c>
    </row>
    <row r="3114" ht="22.5" customHeight="1">
      <c r="A3114" s="2" t="s">
        <v>3915</v>
      </c>
      <c r="B3114" s="3" t="s">
        <v>77</v>
      </c>
      <c r="C3114" s="3" t="s">
        <v>407</v>
      </c>
      <c r="D3114" s="4">
        <v>45890.0</v>
      </c>
      <c r="E3114" s="3" t="s">
        <v>9</v>
      </c>
      <c r="F3114" s="3" t="s">
        <v>79</v>
      </c>
    </row>
    <row r="3115" ht="22.5" customHeight="1">
      <c r="A3115" s="2" t="s">
        <v>3916</v>
      </c>
      <c r="B3115" s="3" t="s">
        <v>77</v>
      </c>
      <c r="C3115" s="3" t="s">
        <v>407</v>
      </c>
      <c r="D3115" s="4">
        <v>45888.0</v>
      </c>
      <c r="E3115" s="3" t="s">
        <v>9</v>
      </c>
      <c r="F3115" s="3" t="s">
        <v>79</v>
      </c>
    </row>
    <row r="3116" ht="22.5" customHeight="1">
      <c r="A3116" s="2" t="s">
        <v>3917</v>
      </c>
      <c r="B3116" s="3" t="s">
        <v>77</v>
      </c>
      <c r="C3116" s="3" t="s">
        <v>407</v>
      </c>
      <c r="D3116" s="4">
        <v>45889.0</v>
      </c>
      <c r="E3116" s="3" t="s">
        <v>9</v>
      </c>
      <c r="F3116" s="3" t="s">
        <v>79</v>
      </c>
    </row>
    <row r="3117" ht="22.5" customHeight="1">
      <c r="A3117" s="2" t="s">
        <v>3918</v>
      </c>
      <c r="B3117" s="3" t="s">
        <v>143</v>
      </c>
      <c r="C3117" s="3" t="s">
        <v>144</v>
      </c>
      <c r="D3117" s="4">
        <v>45896.0</v>
      </c>
      <c r="E3117" s="3" t="s">
        <v>9</v>
      </c>
      <c r="F3117" s="3" t="s">
        <v>145</v>
      </c>
    </row>
    <row r="3118" ht="22.5" customHeight="1">
      <c r="A3118" s="2" t="s">
        <v>3919</v>
      </c>
      <c r="B3118" s="3" t="s">
        <v>143</v>
      </c>
      <c r="C3118" s="3" t="s">
        <v>144</v>
      </c>
      <c r="D3118" s="4">
        <v>45903.0</v>
      </c>
      <c r="E3118" s="3" t="s">
        <v>9</v>
      </c>
      <c r="F3118" s="3" t="s">
        <v>145</v>
      </c>
    </row>
    <row r="3119" ht="22.5" customHeight="1">
      <c r="A3119" s="2" t="s">
        <v>3920</v>
      </c>
      <c r="B3119" s="3" t="s">
        <v>126</v>
      </c>
      <c r="C3119" s="3" t="s">
        <v>314</v>
      </c>
      <c r="D3119" s="4">
        <v>45882.0</v>
      </c>
      <c r="E3119" s="3" t="s">
        <v>9</v>
      </c>
      <c r="F3119" s="3" t="s">
        <v>253</v>
      </c>
    </row>
    <row r="3120" ht="22.5" customHeight="1">
      <c r="A3120" s="2" t="s">
        <v>3921</v>
      </c>
      <c r="B3120" s="3" t="s">
        <v>18</v>
      </c>
      <c r="C3120" s="3" t="s">
        <v>19</v>
      </c>
      <c r="D3120" s="4">
        <v>45903.0</v>
      </c>
      <c r="E3120" s="3" t="s">
        <v>9</v>
      </c>
      <c r="F3120" s="3" t="s">
        <v>1053</v>
      </c>
    </row>
    <row r="3121" ht="22.5" customHeight="1">
      <c r="A3121" s="2" t="s">
        <v>3922</v>
      </c>
      <c r="B3121" s="3" t="s">
        <v>109</v>
      </c>
      <c r="C3121" s="3" t="s">
        <v>197</v>
      </c>
      <c r="D3121" s="4">
        <v>45890.0</v>
      </c>
      <c r="E3121" s="3" t="s">
        <v>9</v>
      </c>
      <c r="F3121" s="3" t="s">
        <v>111</v>
      </c>
    </row>
    <row r="3122" ht="22.5" customHeight="1">
      <c r="A3122" s="2" t="s">
        <v>3923</v>
      </c>
      <c r="B3122" s="3" t="s">
        <v>1599</v>
      </c>
      <c r="C3122" s="3" t="s">
        <v>1600</v>
      </c>
      <c r="D3122" s="4">
        <v>45890.0</v>
      </c>
      <c r="E3122" s="3" t="s">
        <v>57</v>
      </c>
      <c r="F3122" s="3" t="s">
        <v>1601</v>
      </c>
    </row>
    <row r="3123" ht="22.5" customHeight="1">
      <c r="A3123" s="2" t="s">
        <v>3924</v>
      </c>
      <c r="B3123" s="3" t="s">
        <v>269</v>
      </c>
      <c r="C3123" s="3" t="s">
        <v>270</v>
      </c>
      <c r="D3123" s="4">
        <v>45888.0</v>
      </c>
      <c r="E3123" s="3" t="s">
        <v>9</v>
      </c>
      <c r="F3123" s="3" t="s">
        <v>2024</v>
      </c>
    </row>
    <row r="3124" ht="22.5" customHeight="1">
      <c r="A3124" s="2" t="s">
        <v>3925</v>
      </c>
      <c r="B3124" s="3" t="s">
        <v>12</v>
      </c>
      <c r="C3124" s="3" t="s">
        <v>642</v>
      </c>
      <c r="D3124" s="4">
        <v>45888.0</v>
      </c>
      <c r="E3124" s="3" t="s">
        <v>57</v>
      </c>
      <c r="F3124" s="3" t="s">
        <v>14</v>
      </c>
    </row>
    <row r="3125" ht="22.5" customHeight="1">
      <c r="A3125" s="2" t="s">
        <v>3926</v>
      </c>
      <c r="B3125" s="3" t="s">
        <v>248</v>
      </c>
      <c r="C3125" s="3" t="s">
        <v>249</v>
      </c>
      <c r="D3125" s="4">
        <v>45888.0</v>
      </c>
      <c r="E3125" s="3" t="s">
        <v>9</v>
      </c>
      <c r="F3125" s="3" t="s">
        <v>250</v>
      </c>
    </row>
    <row r="3126" ht="22.5" customHeight="1">
      <c r="A3126" s="2" t="s">
        <v>3927</v>
      </c>
      <c r="B3126" s="3" t="s">
        <v>248</v>
      </c>
      <c r="C3126" s="3" t="s">
        <v>249</v>
      </c>
      <c r="D3126" s="4">
        <v>45890.0</v>
      </c>
      <c r="E3126" s="3" t="s">
        <v>24</v>
      </c>
      <c r="F3126" s="3" t="s">
        <v>250</v>
      </c>
    </row>
    <row r="3127" ht="22.5" customHeight="1">
      <c r="A3127" s="2" t="s">
        <v>3928</v>
      </c>
      <c r="B3127" s="3" t="s">
        <v>105</v>
      </c>
      <c r="C3127" s="3" t="s">
        <v>428</v>
      </c>
      <c r="D3127" s="4">
        <v>45884.0</v>
      </c>
      <c r="E3127" s="3" t="s">
        <v>24</v>
      </c>
      <c r="F3127" s="3" t="s">
        <v>151</v>
      </c>
    </row>
    <row r="3128" ht="22.5" customHeight="1">
      <c r="A3128" s="2" t="s">
        <v>3929</v>
      </c>
      <c r="B3128" s="3" t="s">
        <v>2547</v>
      </c>
      <c r="C3128" s="3" t="s">
        <v>2548</v>
      </c>
      <c r="D3128" s="4">
        <v>45890.0</v>
      </c>
      <c r="E3128" s="3" t="s">
        <v>9</v>
      </c>
      <c r="F3128" s="3" t="s">
        <v>2549</v>
      </c>
    </row>
    <row r="3129" ht="22.5" customHeight="1">
      <c r="A3129" s="2" t="s">
        <v>3930</v>
      </c>
      <c r="B3129" s="3" t="s">
        <v>183</v>
      </c>
      <c r="C3129" s="3" t="s">
        <v>184</v>
      </c>
      <c r="D3129" s="4">
        <v>45896.0</v>
      </c>
      <c r="E3129" s="3" t="s">
        <v>9</v>
      </c>
      <c r="F3129" s="3" t="s">
        <v>185</v>
      </c>
    </row>
    <row r="3130" ht="22.5" customHeight="1">
      <c r="A3130" s="2" t="s">
        <v>3931</v>
      </c>
      <c r="B3130" s="3" t="s">
        <v>3330</v>
      </c>
      <c r="C3130" s="3" t="s">
        <v>299</v>
      </c>
      <c r="D3130" s="4">
        <v>45884.0</v>
      </c>
      <c r="E3130" s="3" t="s">
        <v>24</v>
      </c>
      <c r="F3130" s="3" t="s">
        <v>503</v>
      </c>
    </row>
    <row r="3131" ht="22.5" customHeight="1">
      <c r="A3131" s="2" t="s">
        <v>3932</v>
      </c>
      <c r="B3131" s="3" t="s">
        <v>2898</v>
      </c>
      <c r="C3131" s="3" t="s">
        <v>3195</v>
      </c>
      <c r="D3131" s="4">
        <v>45888.0</v>
      </c>
      <c r="E3131" s="3" t="s">
        <v>9</v>
      </c>
      <c r="F3131" s="3" t="s">
        <v>3196</v>
      </c>
    </row>
    <row r="3132" ht="22.5" customHeight="1">
      <c r="A3132" s="2" t="s">
        <v>3933</v>
      </c>
      <c r="B3132" s="3" t="s">
        <v>117</v>
      </c>
      <c r="C3132" s="3" t="s">
        <v>118</v>
      </c>
      <c r="D3132" s="4">
        <v>45888.0</v>
      </c>
      <c r="E3132" s="3" t="s">
        <v>24</v>
      </c>
      <c r="F3132" s="3" t="s">
        <v>119</v>
      </c>
    </row>
    <row r="3133" ht="22.5" customHeight="1">
      <c r="A3133" s="2" t="s">
        <v>3934</v>
      </c>
      <c r="B3133" s="3" t="s">
        <v>269</v>
      </c>
      <c r="C3133" s="3" t="s">
        <v>270</v>
      </c>
      <c r="D3133" s="4">
        <v>45889.0</v>
      </c>
      <c r="E3133" s="3" t="s">
        <v>9</v>
      </c>
      <c r="F3133" s="3" t="s">
        <v>2024</v>
      </c>
    </row>
    <row r="3134" ht="22.5" customHeight="1">
      <c r="A3134" s="2" t="s">
        <v>3935</v>
      </c>
      <c r="B3134" s="3" t="s">
        <v>3661</v>
      </c>
      <c r="C3134" s="3" t="s">
        <v>3875</v>
      </c>
      <c r="D3134" s="4">
        <v>45889.0</v>
      </c>
      <c r="E3134" s="3" t="s">
        <v>57</v>
      </c>
      <c r="F3134" s="3" t="s">
        <v>3663</v>
      </c>
    </row>
    <row r="3135" ht="22.5" customHeight="1">
      <c r="A3135" s="2" t="s">
        <v>3936</v>
      </c>
      <c r="B3135" s="3" t="s">
        <v>109</v>
      </c>
      <c r="C3135" s="3" t="s">
        <v>197</v>
      </c>
      <c r="D3135" s="4">
        <v>45895.0</v>
      </c>
      <c r="E3135" s="3" t="s">
        <v>9</v>
      </c>
      <c r="F3135" s="3" t="s">
        <v>111</v>
      </c>
    </row>
    <row r="3136" ht="22.5" customHeight="1">
      <c r="A3136" s="2" t="s">
        <v>3937</v>
      </c>
      <c r="B3136" s="3" t="s">
        <v>3817</v>
      </c>
      <c r="C3136" s="3" t="s">
        <v>3818</v>
      </c>
      <c r="D3136" s="4">
        <v>45901.0</v>
      </c>
      <c r="E3136" s="3" t="s">
        <v>9</v>
      </c>
      <c r="F3136" s="3" t="s">
        <v>3819</v>
      </c>
    </row>
    <row r="3137" ht="22.5" customHeight="1">
      <c r="A3137" s="2" t="s">
        <v>3938</v>
      </c>
      <c r="B3137" s="3" t="s">
        <v>174</v>
      </c>
      <c r="C3137" s="3" t="s">
        <v>175</v>
      </c>
      <c r="D3137" s="4">
        <v>45888.0</v>
      </c>
      <c r="E3137" s="3" t="s">
        <v>57</v>
      </c>
      <c r="F3137" s="3" t="s">
        <v>205</v>
      </c>
    </row>
    <row r="3138" ht="22.5" customHeight="1">
      <c r="A3138" s="2" t="s">
        <v>3939</v>
      </c>
      <c r="B3138" s="3" t="s">
        <v>3817</v>
      </c>
      <c r="C3138" s="3" t="s">
        <v>3818</v>
      </c>
      <c r="D3138" s="4">
        <v>45890.0</v>
      </c>
      <c r="E3138" s="3" t="s">
        <v>9</v>
      </c>
      <c r="F3138" s="3" t="s">
        <v>3819</v>
      </c>
    </row>
    <row r="3139" ht="22.5" customHeight="1">
      <c r="A3139" s="2" t="s">
        <v>3940</v>
      </c>
      <c r="B3139" s="3" t="s">
        <v>2898</v>
      </c>
      <c r="C3139" s="3" t="s">
        <v>3539</v>
      </c>
      <c r="D3139" s="4">
        <v>45888.0</v>
      </c>
      <c r="E3139" s="3" t="s">
        <v>9</v>
      </c>
      <c r="F3139" s="3" t="s">
        <v>3321</v>
      </c>
    </row>
    <row r="3140" ht="22.5" customHeight="1">
      <c r="A3140" s="2" t="s">
        <v>3941</v>
      </c>
      <c r="B3140" s="3" t="s">
        <v>2156</v>
      </c>
      <c r="C3140" s="3" t="s">
        <v>2157</v>
      </c>
      <c r="D3140" s="4">
        <v>45894.0</v>
      </c>
      <c r="E3140" s="3" t="s">
        <v>9</v>
      </c>
      <c r="F3140" s="3" t="s">
        <v>2158</v>
      </c>
    </row>
    <row r="3141" ht="22.5" customHeight="1">
      <c r="A3141" s="2" t="s">
        <v>3942</v>
      </c>
      <c r="B3141" s="3" t="s">
        <v>27</v>
      </c>
      <c r="C3141" s="3" t="s">
        <v>716</v>
      </c>
      <c r="D3141" s="4">
        <v>45901.0</v>
      </c>
      <c r="E3141" s="3" t="s">
        <v>9</v>
      </c>
      <c r="F3141" s="3" t="s">
        <v>29</v>
      </c>
    </row>
    <row r="3142" ht="22.5" customHeight="1">
      <c r="A3142" s="2" t="s">
        <v>3943</v>
      </c>
      <c r="B3142" s="3" t="s">
        <v>2898</v>
      </c>
      <c r="C3142" s="3" t="s">
        <v>3944</v>
      </c>
      <c r="D3142" s="4">
        <v>45889.0</v>
      </c>
      <c r="E3142" s="3" t="s">
        <v>9</v>
      </c>
      <c r="F3142" s="3" t="s">
        <v>3321</v>
      </c>
    </row>
    <row r="3143" ht="22.5" customHeight="1">
      <c r="A3143" s="2" t="s">
        <v>3945</v>
      </c>
      <c r="B3143" s="3" t="s">
        <v>2474</v>
      </c>
      <c r="C3143" s="3" t="s">
        <v>2620</v>
      </c>
      <c r="D3143" s="4">
        <v>45904.0</v>
      </c>
      <c r="E3143" s="3" t="s">
        <v>9</v>
      </c>
      <c r="F3143" s="3" t="s">
        <v>3946</v>
      </c>
    </row>
    <row r="3144" ht="22.5" customHeight="1">
      <c r="A3144" s="2" t="s">
        <v>3947</v>
      </c>
      <c r="B3144" s="3" t="s">
        <v>1693</v>
      </c>
      <c r="C3144" s="3" t="s">
        <v>1694</v>
      </c>
      <c r="D3144" s="4">
        <v>45891.0</v>
      </c>
      <c r="E3144" s="3" t="s">
        <v>24</v>
      </c>
      <c r="F3144" s="3" t="s">
        <v>1695</v>
      </c>
    </row>
    <row r="3145" ht="22.5" customHeight="1">
      <c r="A3145" s="2" t="s">
        <v>3948</v>
      </c>
      <c r="B3145" s="3" t="s">
        <v>117</v>
      </c>
      <c r="C3145" s="3" t="s">
        <v>118</v>
      </c>
      <c r="D3145" s="4">
        <v>45891.0</v>
      </c>
      <c r="E3145" s="3" t="s">
        <v>9</v>
      </c>
      <c r="F3145" s="3" t="s">
        <v>119</v>
      </c>
    </row>
    <row r="3146" ht="22.5" customHeight="1">
      <c r="A3146" s="2" t="s">
        <v>3949</v>
      </c>
      <c r="B3146" s="3" t="s">
        <v>242</v>
      </c>
      <c r="C3146" s="3" t="s">
        <v>243</v>
      </c>
      <c r="D3146" s="4">
        <v>45894.0</v>
      </c>
      <c r="E3146" s="3" t="s">
        <v>9</v>
      </c>
      <c r="F3146" s="3" t="s">
        <v>3950</v>
      </c>
    </row>
    <row r="3147" ht="22.5" customHeight="1">
      <c r="A3147" s="2" t="s">
        <v>3951</v>
      </c>
      <c r="B3147" s="3" t="s">
        <v>242</v>
      </c>
      <c r="C3147" s="3" t="s">
        <v>1362</v>
      </c>
      <c r="D3147" s="4">
        <v>45901.0</v>
      </c>
      <c r="E3147" s="3" t="s">
        <v>9</v>
      </c>
      <c r="F3147" s="3" t="s">
        <v>3950</v>
      </c>
    </row>
    <row r="3148" ht="22.5" customHeight="1">
      <c r="A3148" s="2" t="s">
        <v>3952</v>
      </c>
      <c r="B3148" s="3" t="s">
        <v>242</v>
      </c>
      <c r="C3148" s="3" t="s">
        <v>1362</v>
      </c>
      <c r="D3148" s="4">
        <v>45908.0</v>
      </c>
      <c r="E3148" s="3" t="s">
        <v>9</v>
      </c>
      <c r="F3148" s="3" t="s">
        <v>3950</v>
      </c>
    </row>
    <row r="3149" ht="22.5" customHeight="1">
      <c r="A3149" s="2" t="s">
        <v>3953</v>
      </c>
      <c r="B3149" s="3" t="s">
        <v>2161</v>
      </c>
      <c r="C3149" s="3" t="s">
        <v>2162</v>
      </c>
      <c r="D3149" s="4">
        <v>45894.0</v>
      </c>
      <c r="E3149" s="3" t="s">
        <v>9</v>
      </c>
      <c r="F3149" s="3" t="s">
        <v>2490</v>
      </c>
    </row>
    <row r="3150" ht="22.5" customHeight="1">
      <c r="A3150" s="2" t="s">
        <v>3954</v>
      </c>
      <c r="B3150" s="3" t="s">
        <v>2161</v>
      </c>
      <c r="C3150" s="3" t="s">
        <v>2162</v>
      </c>
      <c r="D3150" s="4">
        <v>45896.0</v>
      </c>
      <c r="E3150" s="3" t="s">
        <v>9</v>
      </c>
      <c r="F3150" s="3" t="s">
        <v>3955</v>
      </c>
    </row>
    <row r="3151" ht="22.5" customHeight="1">
      <c r="A3151" s="2" t="s">
        <v>3956</v>
      </c>
      <c r="B3151" s="3" t="s">
        <v>2161</v>
      </c>
      <c r="C3151" s="3" t="s">
        <v>2162</v>
      </c>
      <c r="D3151" s="4">
        <v>45891.0</v>
      </c>
      <c r="E3151" s="3" t="s">
        <v>9</v>
      </c>
      <c r="F3151" s="3" t="s">
        <v>2163</v>
      </c>
    </row>
    <row r="3152" ht="22.5" customHeight="1">
      <c r="A3152" s="2" t="s">
        <v>3957</v>
      </c>
      <c r="B3152" s="3" t="s">
        <v>136</v>
      </c>
      <c r="C3152" s="3" t="s">
        <v>256</v>
      </c>
      <c r="D3152" s="4">
        <v>45887.0</v>
      </c>
      <c r="E3152" s="3" t="s">
        <v>9</v>
      </c>
      <c r="F3152" s="3" t="s">
        <v>3958</v>
      </c>
    </row>
    <row r="3153" ht="22.5" customHeight="1">
      <c r="A3153" s="2" t="s">
        <v>3959</v>
      </c>
      <c r="B3153" s="3" t="s">
        <v>3330</v>
      </c>
      <c r="C3153" s="3" t="s">
        <v>299</v>
      </c>
      <c r="D3153" s="4">
        <v>45891.0</v>
      </c>
      <c r="E3153" s="3" t="s">
        <v>24</v>
      </c>
      <c r="F3153" s="3" t="s">
        <v>3960</v>
      </c>
    </row>
    <row r="3154" ht="22.5" customHeight="1">
      <c r="A3154" s="2" t="s">
        <v>3961</v>
      </c>
      <c r="B3154" s="3" t="s">
        <v>95</v>
      </c>
      <c r="C3154" s="3" t="s">
        <v>442</v>
      </c>
      <c r="D3154" s="4">
        <v>45888.0</v>
      </c>
      <c r="E3154" s="3" t="s">
        <v>9</v>
      </c>
      <c r="F3154" s="3" t="s">
        <v>3362</v>
      </c>
    </row>
    <row r="3155" ht="22.5" customHeight="1">
      <c r="A3155" s="2" t="s">
        <v>3962</v>
      </c>
      <c r="B3155" s="3" t="s">
        <v>83</v>
      </c>
      <c r="C3155" s="3" t="s">
        <v>223</v>
      </c>
      <c r="D3155" s="4">
        <v>45894.0</v>
      </c>
      <c r="E3155" s="3" t="s">
        <v>9</v>
      </c>
      <c r="F3155" s="3" t="s">
        <v>88</v>
      </c>
    </row>
    <row r="3156" ht="22.5" customHeight="1">
      <c r="A3156" s="2" t="s">
        <v>3963</v>
      </c>
      <c r="B3156" s="3" t="s">
        <v>83</v>
      </c>
      <c r="C3156" s="3" t="s">
        <v>90</v>
      </c>
      <c r="D3156" s="4">
        <v>45889.0</v>
      </c>
      <c r="E3156" s="3" t="s">
        <v>24</v>
      </c>
      <c r="F3156" s="3" t="s">
        <v>88</v>
      </c>
    </row>
    <row r="3157" ht="22.5" customHeight="1">
      <c r="A3157" s="2" t="s">
        <v>3964</v>
      </c>
      <c r="B3157" s="3" t="s">
        <v>1767</v>
      </c>
      <c r="C3157" s="3" t="s">
        <v>1768</v>
      </c>
      <c r="D3157" s="4">
        <v>45902.0</v>
      </c>
      <c r="E3157" s="3" t="s">
        <v>9</v>
      </c>
      <c r="F3157" s="3" t="s">
        <v>3965</v>
      </c>
    </row>
    <row r="3158" ht="22.5" customHeight="1">
      <c r="A3158" s="2" t="s">
        <v>3966</v>
      </c>
      <c r="B3158" s="3" t="s">
        <v>248</v>
      </c>
      <c r="C3158" s="3" t="s">
        <v>250</v>
      </c>
      <c r="D3158" s="4">
        <v>45895.0</v>
      </c>
      <c r="E3158" s="3" t="s">
        <v>9</v>
      </c>
      <c r="F3158" s="3" t="s">
        <v>250</v>
      </c>
    </row>
    <row r="3159" ht="22.5" customHeight="1">
      <c r="A3159" s="2" t="s">
        <v>3967</v>
      </c>
      <c r="B3159" s="3" t="s">
        <v>970</v>
      </c>
      <c r="C3159" s="3" t="s">
        <v>1169</v>
      </c>
      <c r="D3159" s="4">
        <v>45897.0</v>
      </c>
      <c r="E3159" s="3" t="s">
        <v>9</v>
      </c>
      <c r="F3159" s="3" t="s">
        <v>972</v>
      </c>
    </row>
    <row r="3160" ht="22.5" customHeight="1">
      <c r="A3160" s="2" t="s">
        <v>3968</v>
      </c>
      <c r="B3160" s="3" t="s">
        <v>269</v>
      </c>
      <c r="C3160" s="3" t="s">
        <v>270</v>
      </c>
      <c r="D3160" s="4">
        <v>45894.0</v>
      </c>
      <c r="E3160" s="3" t="s">
        <v>9</v>
      </c>
      <c r="F3160" s="3" t="s">
        <v>2024</v>
      </c>
    </row>
    <row r="3161" ht="22.5" customHeight="1">
      <c r="A3161" s="2" t="s">
        <v>3969</v>
      </c>
      <c r="B3161" s="3" t="s">
        <v>174</v>
      </c>
      <c r="C3161" s="3" t="s">
        <v>204</v>
      </c>
      <c r="D3161" s="4">
        <v>45897.0</v>
      </c>
      <c r="E3161" s="3" t="s">
        <v>9</v>
      </c>
      <c r="F3161" s="3" t="s">
        <v>205</v>
      </c>
    </row>
    <row r="3162" ht="22.5" customHeight="1">
      <c r="A3162" s="2" t="s">
        <v>3970</v>
      </c>
      <c r="B3162" s="3" t="s">
        <v>2167</v>
      </c>
      <c r="C3162" s="3" t="s">
        <v>3892</v>
      </c>
      <c r="D3162" s="4">
        <v>45890.0</v>
      </c>
      <c r="E3162" s="3" t="s">
        <v>9</v>
      </c>
      <c r="F3162" s="3" t="s">
        <v>3971</v>
      </c>
    </row>
    <row r="3163" ht="22.5" customHeight="1">
      <c r="A3163" s="2" t="s">
        <v>3972</v>
      </c>
      <c r="B3163" s="3" t="s">
        <v>71</v>
      </c>
      <c r="C3163" s="3" t="s">
        <v>72</v>
      </c>
      <c r="D3163" s="4">
        <v>45891.0</v>
      </c>
      <c r="E3163" s="3" t="s">
        <v>24</v>
      </c>
      <c r="F3163" s="3" t="s">
        <v>73</v>
      </c>
    </row>
    <row r="3164" ht="22.5" customHeight="1">
      <c r="A3164" s="2" t="s">
        <v>3973</v>
      </c>
      <c r="B3164" s="3" t="s">
        <v>39</v>
      </c>
      <c r="C3164" s="3" t="s">
        <v>40</v>
      </c>
      <c r="D3164" s="4">
        <v>45915.0</v>
      </c>
      <c r="E3164" s="3" t="s">
        <v>9</v>
      </c>
      <c r="F3164" s="3" t="s">
        <v>1068</v>
      </c>
    </row>
    <row r="3165" ht="22.5" customHeight="1">
      <c r="A3165" s="2" t="s">
        <v>3974</v>
      </c>
      <c r="B3165" s="3" t="s">
        <v>2587</v>
      </c>
      <c r="C3165" s="3" t="s">
        <v>2588</v>
      </c>
      <c r="D3165" s="4">
        <v>45890.0</v>
      </c>
      <c r="E3165" s="3" t="s">
        <v>57</v>
      </c>
      <c r="F3165" s="3" t="s">
        <v>2589</v>
      </c>
    </row>
    <row r="3166" ht="22.5" customHeight="1">
      <c r="A3166" s="2" t="s">
        <v>3975</v>
      </c>
      <c r="B3166" s="3" t="s">
        <v>83</v>
      </c>
      <c r="C3166" s="3" t="s">
        <v>90</v>
      </c>
      <c r="D3166" s="4">
        <v>45891.0</v>
      </c>
      <c r="E3166" s="3" t="s">
        <v>24</v>
      </c>
      <c r="F3166" s="3" t="s">
        <v>88</v>
      </c>
    </row>
    <row r="3167" ht="22.5" customHeight="1">
      <c r="A3167" s="2" t="s">
        <v>3976</v>
      </c>
      <c r="B3167" s="3" t="s">
        <v>3817</v>
      </c>
      <c r="C3167" s="3" t="s">
        <v>3818</v>
      </c>
      <c r="D3167" s="4">
        <v>45890.0</v>
      </c>
      <c r="E3167" s="3" t="s">
        <v>24</v>
      </c>
      <c r="F3167" s="5">
        <v>7.3858513E7</v>
      </c>
    </row>
    <row r="3168" ht="22.5" customHeight="1">
      <c r="A3168" s="2" t="s">
        <v>3977</v>
      </c>
      <c r="B3168" s="3" t="s">
        <v>27</v>
      </c>
      <c r="C3168" s="3" t="s">
        <v>716</v>
      </c>
      <c r="D3168" s="4">
        <v>45890.0</v>
      </c>
      <c r="E3168" s="3" t="s">
        <v>57</v>
      </c>
      <c r="F3168" s="3" t="s">
        <v>29</v>
      </c>
    </row>
    <row r="3169" ht="22.5" customHeight="1">
      <c r="A3169" s="2" t="s">
        <v>3978</v>
      </c>
      <c r="B3169" s="3" t="s">
        <v>2156</v>
      </c>
      <c r="C3169" s="3" t="s">
        <v>2157</v>
      </c>
      <c r="D3169" s="4">
        <v>45901.0</v>
      </c>
      <c r="E3169" s="3" t="s">
        <v>9</v>
      </c>
      <c r="F3169" s="3" t="s">
        <v>2158</v>
      </c>
    </row>
    <row r="3170" ht="22.5" customHeight="1">
      <c r="A3170" s="2" t="s">
        <v>3979</v>
      </c>
      <c r="B3170" s="3" t="s">
        <v>3980</v>
      </c>
      <c r="C3170" s="3" t="s">
        <v>3981</v>
      </c>
      <c r="D3170" s="4">
        <v>45890.0</v>
      </c>
      <c r="E3170" s="3" t="s">
        <v>24</v>
      </c>
      <c r="F3170" s="3" t="s">
        <v>3982</v>
      </c>
    </row>
    <row r="3171" ht="22.5" customHeight="1">
      <c r="A3171" s="2" t="s">
        <v>3983</v>
      </c>
      <c r="B3171" s="3" t="s">
        <v>3980</v>
      </c>
      <c r="C3171" s="3" t="s">
        <v>3981</v>
      </c>
      <c r="D3171" s="4">
        <v>45897.0</v>
      </c>
      <c r="E3171" s="3" t="s">
        <v>9</v>
      </c>
      <c r="F3171" s="3" t="s">
        <v>3982</v>
      </c>
    </row>
    <row r="3172" ht="22.5" customHeight="1">
      <c r="A3172" s="2" t="s">
        <v>3984</v>
      </c>
      <c r="B3172" s="3" t="s">
        <v>3980</v>
      </c>
      <c r="C3172" s="3" t="s">
        <v>3985</v>
      </c>
      <c r="D3172" s="4">
        <v>45904.0</v>
      </c>
      <c r="E3172" s="3" t="s">
        <v>9</v>
      </c>
      <c r="F3172" s="3" t="s">
        <v>3982</v>
      </c>
    </row>
    <row r="3173" ht="22.5" customHeight="1">
      <c r="A3173" s="2" t="s">
        <v>3986</v>
      </c>
      <c r="B3173" s="3" t="s">
        <v>3980</v>
      </c>
      <c r="C3173" s="3" t="s">
        <v>3985</v>
      </c>
      <c r="D3173" s="4">
        <v>45911.0</v>
      </c>
      <c r="E3173" s="3" t="s">
        <v>9</v>
      </c>
      <c r="F3173" s="3" t="s">
        <v>3982</v>
      </c>
    </row>
    <row r="3174" ht="22.5" customHeight="1">
      <c r="A3174" s="2" t="s">
        <v>3987</v>
      </c>
      <c r="B3174" s="3" t="s">
        <v>269</v>
      </c>
      <c r="C3174" s="3" t="s">
        <v>270</v>
      </c>
      <c r="D3174" s="4">
        <v>45895.0</v>
      </c>
      <c r="E3174" s="3" t="s">
        <v>9</v>
      </c>
      <c r="F3174" s="3" t="s">
        <v>2024</v>
      </c>
    </row>
    <row r="3175" ht="22.5" customHeight="1">
      <c r="A3175" s="2" t="s">
        <v>3988</v>
      </c>
      <c r="B3175" s="3" t="s">
        <v>126</v>
      </c>
      <c r="C3175" s="3" t="s">
        <v>127</v>
      </c>
      <c r="D3175" s="4">
        <v>45889.0</v>
      </c>
      <c r="E3175" s="3" t="s">
        <v>9</v>
      </c>
      <c r="F3175" s="3" t="s">
        <v>253</v>
      </c>
    </row>
    <row r="3176" ht="22.5" customHeight="1">
      <c r="A3176" s="2" t="s">
        <v>3989</v>
      </c>
      <c r="B3176" s="3" t="s">
        <v>2050</v>
      </c>
      <c r="C3176" s="3" t="s">
        <v>2051</v>
      </c>
      <c r="D3176" s="4">
        <v>45891.0</v>
      </c>
      <c r="E3176" s="3" t="s">
        <v>9</v>
      </c>
      <c r="F3176" s="3" t="s">
        <v>2052</v>
      </c>
    </row>
    <row r="3177" ht="22.5" customHeight="1">
      <c r="A3177" s="2" t="s">
        <v>3990</v>
      </c>
      <c r="B3177" s="3" t="s">
        <v>174</v>
      </c>
      <c r="C3177" s="3" t="s">
        <v>204</v>
      </c>
      <c r="D3177" s="4">
        <v>45904.0</v>
      </c>
      <c r="E3177" s="3" t="s">
        <v>9</v>
      </c>
      <c r="F3177" s="3" t="s">
        <v>205</v>
      </c>
    </row>
    <row r="3178" ht="22.5" customHeight="1">
      <c r="A3178" s="2" t="s">
        <v>3991</v>
      </c>
      <c r="B3178" s="3" t="s">
        <v>22</v>
      </c>
      <c r="C3178" s="3" t="s">
        <v>31</v>
      </c>
      <c r="D3178" s="4">
        <v>45901.0</v>
      </c>
      <c r="E3178" s="3" t="s">
        <v>9</v>
      </c>
      <c r="F3178" s="3" t="s">
        <v>188</v>
      </c>
    </row>
    <row r="3179" ht="22.5" customHeight="1">
      <c r="A3179" s="2" t="s">
        <v>3992</v>
      </c>
      <c r="B3179" s="3" t="s">
        <v>22</v>
      </c>
      <c r="C3179" s="3" t="s">
        <v>1219</v>
      </c>
      <c r="D3179" s="4">
        <v>45891.0</v>
      </c>
      <c r="E3179" s="3" t="s">
        <v>24</v>
      </c>
      <c r="F3179" s="3" t="s">
        <v>327</v>
      </c>
    </row>
    <row r="3180" ht="22.5" customHeight="1">
      <c r="A3180" s="2" t="s">
        <v>3993</v>
      </c>
      <c r="B3180" s="3" t="s">
        <v>192</v>
      </c>
      <c r="C3180" s="3" t="s">
        <v>303</v>
      </c>
      <c r="D3180" s="4">
        <v>45905.0</v>
      </c>
      <c r="E3180" s="3" t="s">
        <v>9</v>
      </c>
      <c r="F3180" s="3" t="s">
        <v>1055</v>
      </c>
    </row>
    <row r="3181" ht="22.5" customHeight="1">
      <c r="A3181" s="2" t="s">
        <v>3994</v>
      </c>
      <c r="B3181" s="3" t="s">
        <v>192</v>
      </c>
      <c r="C3181" s="3" t="s">
        <v>303</v>
      </c>
      <c r="D3181" s="4">
        <v>45912.0</v>
      </c>
      <c r="E3181" s="3" t="s">
        <v>9</v>
      </c>
      <c r="F3181" s="3" t="s">
        <v>194</v>
      </c>
    </row>
    <row r="3182" ht="22.5" customHeight="1">
      <c r="A3182" s="2" t="s">
        <v>3995</v>
      </c>
      <c r="B3182" s="3" t="s">
        <v>192</v>
      </c>
      <c r="C3182" s="3" t="s">
        <v>303</v>
      </c>
      <c r="D3182" s="4">
        <v>45919.0</v>
      </c>
      <c r="E3182" s="3" t="s">
        <v>9</v>
      </c>
      <c r="F3182" s="3" t="s">
        <v>796</v>
      </c>
    </row>
    <row r="3183" ht="22.5" customHeight="1">
      <c r="A3183" s="2" t="s">
        <v>3996</v>
      </c>
      <c r="B3183" s="3" t="s">
        <v>2167</v>
      </c>
      <c r="C3183" s="3" t="s">
        <v>2530</v>
      </c>
      <c r="D3183" s="4">
        <v>45890.0</v>
      </c>
      <c r="E3183" s="3" t="s">
        <v>9</v>
      </c>
      <c r="F3183" s="3" t="s">
        <v>2422</v>
      </c>
    </row>
    <row r="3184" ht="22.5" customHeight="1">
      <c r="A3184" s="2" t="s">
        <v>3997</v>
      </c>
      <c r="B3184" s="3" t="s">
        <v>2167</v>
      </c>
      <c r="C3184" s="3" t="s">
        <v>2861</v>
      </c>
      <c r="D3184" s="4">
        <v>45891.0</v>
      </c>
      <c r="E3184" s="3" t="s">
        <v>9</v>
      </c>
      <c r="F3184" s="3" t="s">
        <v>2422</v>
      </c>
    </row>
    <row r="3185" ht="22.5" customHeight="1">
      <c r="A3185" s="2" t="s">
        <v>3998</v>
      </c>
      <c r="B3185" s="3" t="s">
        <v>3336</v>
      </c>
      <c r="C3185" s="3" t="s">
        <v>3999</v>
      </c>
      <c r="D3185" s="4">
        <v>45904.0</v>
      </c>
      <c r="E3185" s="3" t="s">
        <v>9</v>
      </c>
      <c r="F3185" s="3" t="s">
        <v>3338</v>
      </c>
    </row>
    <row r="3186" ht="22.5" customHeight="1">
      <c r="A3186" s="2" t="s">
        <v>4000</v>
      </c>
      <c r="B3186" s="3" t="s">
        <v>27</v>
      </c>
      <c r="C3186" s="3" t="s">
        <v>716</v>
      </c>
      <c r="D3186" s="4">
        <v>45908.0</v>
      </c>
      <c r="E3186" s="3" t="s">
        <v>9</v>
      </c>
      <c r="F3186" s="3" t="s">
        <v>29</v>
      </c>
    </row>
    <row r="3187" ht="22.5" customHeight="1">
      <c r="A3187" s="2" t="s">
        <v>4001</v>
      </c>
      <c r="B3187" s="3" t="s">
        <v>117</v>
      </c>
      <c r="C3187" s="3" t="s">
        <v>118</v>
      </c>
      <c r="D3187" s="4">
        <v>45897.0</v>
      </c>
      <c r="E3187" s="3" t="s">
        <v>9</v>
      </c>
      <c r="F3187" s="3" t="s">
        <v>119</v>
      </c>
    </row>
    <row r="3188" ht="22.5" customHeight="1">
      <c r="A3188" s="2" t="s">
        <v>4002</v>
      </c>
      <c r="B3188" s="3" t="s">
        <v>105</v>
      </c>
      <c r="C3188" s="3" t="s">
        <v>428</v>
      </c>
      <c r="D3188" s="4">
        <v>45909.0</v>
      </c>
      <c r="E3188" s="3" t="s">
        <v>9</v>
      </c>
      <c r="F3188" s="3" t="s">
        <v>151</v>
      </c>
    </row>
    <row r="3189" ht="22.5" customHeight="1">
      <c r="A3189" s="2" t="s">
        <v>4003</v>
      </c>
      <c r="B3189" s="3" t="s">
        <v>248</v>
      </c>
      <c r="C3189" s="3" t="s">
        <v>249</v>
      </c>
      <c r="D3189" s="4">
        <v>45896.0</v>
      </c>
      <c r="E3189" s="3" t="s">
        <v>9</v>
      </c>
      <c r="F3189" s="3" t="s">
        <v>250</v>
      </c>
    </row>
    <row r="3190" ht="22.5" customHeight="1">
      <c r="A3190" s="2" t="s">
        <v>4004</v>
      </c>
      <c r="B3190" s="3" t="s">
        <v>3029</v>
      </c>
      <c r="C3190" s="3" t="s">
        <v>3030</v>
      </c>
      <c r="D3190" s="4">
        <v>45890.0</v>
      </c>
      <c r="E3190" s="3" t="s">
        <v>57</v>
      </c>
      <c r="F3190" s="3" t="s">
        <v>3031</v>
      </c>
    </row>
    <row r="3191" ht="22.5" customHeight="1">
      <c r="A3191" s="2" t="s">
        <v>4005</v>
      </c>
      <c r="B3191" s="3" t="s">
        <v>136</v>
      </c>
      <c r="C3191" s="3" t="s">
        <v>256</v>
      </c>
      <c r="D3191" s="4">
        <v>45891.0</v>
      </c>
      <c r="E3191" s="3" t="s">
        <v>24</v>
      </c>
      <c r="F3191" s="3" t="s">
        <v>3958</v>
      </c>
    </row>
    <row r="3192" ht="22.5" customHeight="1">
      <c r="A3192" s="2" t="s">
        <v>4006</v>
      </c>
      <c r="B3192" s="3" t="s">
        <v>970</v>
      </c>
      <c r="C3192" s="3" t="s">
        <v>1169</v>
      </c>
      <c r="D3192" s="4">
        <v>45904.0</v>
      </c>
      <c r="E3192" s="3" t="s">
        <v>9</v>
      </c>
      <c r="F3192" s="3" t="s">
        <v>972</v>
      </c>
    </row>
    <row r="3193" ht="22.5" customHeight="1">
      <c r="A3193" s="2" t="s">
        <v>4007</v>
      </c>
      <c r="B3193" s="3" t="s">
        <v>95</v>
      </c>
      <c r="C3193" s="3" t="s">
        <v>96</v>
      </c>
      <c r="D3193" s="4">
        <v>45891.0</v>
      </c>
      <c r="E3193" s="3" t="s">
        <v>9</v>
      </c>
      <c r="F3193" s="3" t="s">
        <v>97</v>
      </c>
    </row>
    <row r="3194" ht="22.5" customHeight="1">
      <c r="A3194" s="2" t="s">
        <v>4008</v>
      </c>
      <c r="B3194" s="3" t="s">
        <v>3980</v>
      </c>
      <c r="C3194" s="3" t="s">
        <v>4009</v>
      </c>
      <c r="D3194" s="4">
        <v>45890.0</v>
      </c>
      <c r="E3194" s="3" t="s">
        <v>57</v>
      </c>
      <c r="F3194" s="3" t="s">
        <v>3982</v>
      </c>
    </row>
    <row r="3195" ht="22.5" customHeight="1">
      <c r="A3195" s="2" t="s">
        <v>4010</v>
      </c>
      <c r="B3195" s="3" t="s">
        <v>126</v>
      </c>
      <c r="C3195" s="3" t="s">
        <v>127</v>
      </c>
      <c r="D3195" s="4">
        <v>45890.0</v>
      </c>
      <c r="E3195" s="3" t="s">
        <v>9</v>
      </c>
      <c r="F3195" s="3" t="s">
        <v>253</v>
      </c>
    </row>
    <row r="3196" ht="22.5" customHeight="1">
      <c r="A3196" s="2" t="s">
        <v>4011</v>
      </c>
      <c r="B3196" s="3" t="s">
        <v>3825</v>
      </c>
      <c r="C3196" s="3" t="s">
        <v>3826</v>
      </c>
      <c r="D3196" s="4">
        <v>45896.0</v>
      </c>
      <c r="E3196" s="3" t="s">
        <v>9</v>
      </c>
      <c r="F3196" s="3" t="s">
        <v>3827</v>
      </c>
    </row>
    <row r="3197" ht="22.5" customHeight="1">
      <c r="A3197" s="2" t="s">
        <v>4012</v>
      </c>
      <c r="B3197" s="3" t="s">
        <v>3825</v>
      </c>
      <c r="C3197" s="3" t="s">
        <v>3826</v>
      </c>
      <c r="D3197" s="4">
        <v>45897.0</v>
      </c>
      <c r="E3197" s="3" t="s">
        <v>9</v>
      </c>
      <c r="F3197" s="3" t="s">
        <v>4013</v>
      </c>
    </row>
    <row r="3198" ht="22.5" customHeight="1">
      <c r="A3198" s="2" t="s">
        <v>4014</v>
      </c>
      <c r="B3198" s="3" t="s">
        <v>109</v>
      </c>
      <c r="C3198" s="3" t="s">
        <v>4015</v>
      </c>
      <c r="D3198" s="4">
        <v>45902.0</v>
      </c>
      <c r="E3198" s="3" t="s">
        <v>9</v>
      </c>
      <c r="F3198" s="3" t="s">
        <v>111</v>
      </c>
    </row>
    <row r="3199" ht="22.5" customHeight="1">
      <c r="A3199" s="2" t="s">
        <v>4016</v>
      </c>
      <c r="B3199" s="3" t="s">
        <v>3661</v>
      </c>
      <c r="C3199" s="3" t="s">
        <v>3875</v>
      </c>
      <c r="D3199" s="4">
        <v>45896.0</v>
      </c>
      <c r="E3199" s="3" t="s">
        <v>57</v>
      </c>
      <c r="F3199" s="3" t="s">
        <v>3663</v>
      </c>
    </row>
    <row r="3200" ht="22.5" customHeight="1">
      <c r="A3200" s="2" t="s">
        <v>4017</v>
      </c>
      <c r="B3200" s="3" t="s">
        <v>3661</v>
      </c>
      <c r="C3200" s="3" t="s">
        <v>3875</v>
      </c>
      <c r="D3200" s="4">
        <v>45891.0</v>
      </c>
      <c r="E3200" s="3" t="s">
        <v>24</v>
      </c>
      <c r="F3200" s="3" t="s">
        <v>3663</v>
      </c>
    </row>
    <row r="3201" ht="22.5" customHeight="1">
      <c r="A3201" s="2" t="s">
        <v>4018</v>
      </c>
      <c r="B3201" s="3" t="s">
        <v>3980</v>
      </c>
      <c r="C3201" s="3" t="s">
        <v>3985</v>
      </c>
      <c r="D3201" s="4">
        <v>45911.0</v>
      </c>
      <c r="E3201" s="3" t="s">
        <v>9</v>
      </c>
      <c r="F3201" s="3" t="s">
        <v>3982</v>
      </c>
    </row>
    <row r="3202" ht="22.5" customHeight="1">
      <c r="A3202" s="2" t="s">
        <v>4019</v>
      </c>
      <c r="B3202" s="3" t="s">
        <v>3980</v>
      </c>
      <c r="C3202" s="3" t="s">
        <v>3985</v>
      </c>
      <c r="D3202" s="4">
        <v>45918.0</v>
      </c>
      <c r="E3202" s="3" t="s">
        <v>9</v>
      </c>
      <c r="F3202" s="3" t="s">
        <v>3982</v>
      </c>
    </row>
    <row r="3203" ht="22.5" customHeight="1">
      <c r="A3203" s="2" t="s">
        <v>4020</v>
      </c>
      <c r="B3203" s="3" t="s">
        <v>83</v>
      </c>
      <c r="C3203" s="3" t="s">
        <v>90</v>
      </c>
      <c r="D3203" s="4">
        <v>45901.0</v>
      </c>
      <c r="E3203" s="3" t="s">
        <v>24</v>
      </c>
      <c r="F3203" s="3" t="s">
        <v>88</v>
      </c>
    </row>
    <row r="3204" ht="22.5" customHeight="1">
      <c r="A3204" s="2" t="s">
        <v>4021</v>
      </c>
      <c r="B3204" s="3" t="s">
        <v>2898</v>
      </c>
      <c r="C3204" s="3" t="s">
        <v>3195</v>
      </c>
      <c r="D3204" s="4">
        <v>45902.0</v>
      </c>
      <c r="E3204" s="3" t="s">
        <v>9</v>
      </c>
      <c r="F3204" s="3" t="s">
        <v>3196</v>
      </c>
    </row>
    <row r="3205" ht="22.5" customHeight="1">
      <c r="A3205" s="2" t="s">
        <v>4022</v>
      </c>
      <c r="B3205" s="3" t="s">
        <v>573</v>
      </c>
      <c r="C3205" s="3" t="s">
        <v>574</v>
      </c>
      <c r="D3205" s="4">
        <v>45901.0</v>
      </c>
      <c r="E3205" s="3" t="s">
        <v>9</v>
      </c>
      <c r="F3205" s="3" t="s">
        <v>848</v>
      </c>
    </row>
    <row r="3206" ht="22.5" customHeight="1">
      <c r="A3206" s="2" t="s">
        <v>4023</v>
      </c>
      <c r="B3206" s="3" t="s">
        <v>573</v>
      </c>
      <c r="C3206" s="3" t="s">
        <v>2769</v>
      </c>
      <c r="D3206" s="4">
        <v>45908.0</v>
      </c>
      <c r="E3206" s="3" t="s">
        <v>9</v>
      </c>
      <c r="F3206" s="3" t="s">
        <v>848</v>
      </c>
    </row>
    <row r="3207" ht="22.5" customHeight="1">
      <c r="A3207" s="2" t="s">
        <v>4024</v>
      </c>
      <c r="B3207" s="3" t="s">
        <v>2167</v>
      </c>
      <c r="C3207" s="3" t="s">
        <v>2168</v>
      </c>
      <c r="D3207" s="4">
        <v>45897.0</v>
      </c>
      <c r="E3207" s="3" t="s">
        <v>9</v>
      </c>
      <c r="F3207" s="3" t="s">
        <v>2675</v>
      </c>
    </row>
    <row r="3208" ht="22.5" customHeight="1">
      <c r="A3208" s="2" t="s">
        <v>4025</v>
      </c>
      <c r="B3208" s="3" t="s">
        <v>269</v>
      </c>
      <c r="C3208" s="3" t="s">
        <v>270</v>
      </c>
      <c r="D3208" s="4">
        <v>45896.0</v>
      </c>
      <c r="E3208" s="3" t="s">
        <v>9</v>
      </c>
      <c r="F3208" s="3" t="s">
        <v>2024</v>
      </c>
    </row>
    <row r="3209" ht="22.5" customHeight="1">
      <c r="A3209" s="2" t="s">
        <v>4026</v>
      </c>
      <c r="B3209" s="3" t="s">
        <v>269</v>
      </c>
      <c r="C3209" s="3" t="s">
        <v>270</v>
      </c>
      <c r="D3209" s="4">
        <v>45897.0</v>
      </c>
      <c r="E3209" s="3" t="s">
        <v>9</v>
      </c>
      <c r="F3209" s="3" t="s">
        <v>2024</v>
      </c>
    </row>
    <row r="3210" ht="22.5" customHeight="1">
      <c r="A3210" s="2" t="s">
        <v>4027</v>
      </c>
      <c r="B3210" s="3" t="s">
        <v>183</v>
      </c>
      <c r="C3210" s="3" t="s">
        <v>184</v>
      </c>
      <c r="D3210" s="4">
        <v>45891.0</v>
      </c>
      <c r="E3210" s="3" t="s">
        <v>57</v>
      </c>
      <c r="F3210" s="3" t="s">
        <v>185</v>
      </c>
    </row>
    <row r="3211" ht="22.5" customHeight="1">
      <c r="A3211" s="2" t="s">
        <v>4028</v>
      </c>
      <c r="B3211" s="3" t="s">
        <v>105</v>
      </c>
      <c r="C3211" s="3" t="s">
        <v>428</v>
      </c>
      <c r="D3211" s="4">
        <v>45916.0</v>
      </c>
      <c r="E3211" s="3" t="s">
        <v>9</v>
      </c>
      <c r="F3211" s="3" t="s">
        <v>151</v>
      </c>
    </row>
    <row r="3212" ht="22.5" customHeight="1">
      <c r="A3212" s="2" t="s">
        <v>4029</v>
      </c>
      <c r="B3212" s="3" t="s">
        <v>3817</v>
      </c>
      <c r="C3212" s="3" t="s">
        <v>4030</v>
      </c>
      <c r="D3212" s="4">
        <v>45896.0</v>
      </c>
      <c r="E3212" s="3" t="s">
        <v>9</v>
      </c>
      <c r="F3212" s="3" t="s">
        <v>3819</v>
      </c>
    </row>
    <row r="3213" ht="22.5" customHeight="1">
      <c r="A3213" s="2" t="s">
        <v>4031</v>
      </c>
      <c r="B3213" s="3" t="s">
        <v>2898</v>
      </c>
      <c r="C3213" s="3" t="s">
        <v>3539</v>
      </c>
      <c r="D3213" s="4">
        <v>45895.0</v>
      </c>
      <c r="E3213" s="3" t="s">
        <v>9</v>
      </c>
      <c r="F3213" s="3" t="s">
        <v>4032</v>
      </c>
    </row>
    <row r="3214" ht="22.5" customHeight="1">
      <c r="A3214" s="2" t="s">
        <v>4033</v>
      </c>
      <c r="B3214" s="3" t="s">
        <v>2587</v>
      </c>
      <c r="C3214" s="3" t="s">
        <v>2588</v>
      </c>
      <c r="D3214" s="4">
        <v>45896.0</v>
      </c>
      <c r="E3214" s="3" t="s">
        <v>9</v>
      </c>
      <c r="F3214" s="3" t="s">
        <v>2589</v>
      </c>
    </row>
    <row r="3215" ht="22.5" customHeight="1">
      <c r="A3215" s="2" t="s">
        <v>4034</v>
      </c>
      <c r="B3215" s="3" t="s">
        <v>3454</v>
      </c>
      <c r="C3215" s="3" t="s">
        <v>3455</v>
      </c>
      <c r="D3215" s="4">
        <v>45897.0</v>
      </c>
      <c r="E3215" s="3" t="s">
        <v>9</v>
      </c>
      <c r="F3215" s="3" t="s">
        <v>4035</v>
      </c>
    </row>
    <row r="3216" ht="22.5" customHeight="1">
      <c r="A3216" s="2" t="s">
        <v>4036</v>
      </c>
      <c r="B3216" s="3" t="s">
        <v>83</v>
      </c>
      <c r="C3216" s="3" t="s">
        <v>223</v>
      </c>
      <c r="D3216" s="4">
        <v>45895.0</v>
      </c>
      <c r="E3216" s="3" t="s">
        <v>24</v>
      </c>
      <c r="F3216" s="3" t="s">
        <v>88</v>
      </c>
    </row>
    <row r="3217" ht="22.5" customHeight="1">
      <c r="A3217" s="2" t="s">
        <v>4037</v>
      </c>
      <c r="B3217" s="3" t="s">
        <v>2156</v>
      </c>
      <c r="C3217" s="3" t="s">
        <v>2157</v>
      </c>
      <c r="D3217" s="4">
        <v>45915.0</v>
      </c>
      <c r="E3217" s="3" t="s">
        <v>9</v>
      </c>
      <c r="F3217" s="3" t="s">
        <v>2158</v>
      </c>
    </row>
    <row r="3218" ht="22.5" customHeight="1">
      <c r="A3218" s="2" t="s">
        <v>4038</v>
      </c>
      <c r="B3218" s="3" t="s">
        <v>2474</v>
      </c>
      <c r="C3218" s="3" t="s">
        <v>2620</v>
      </c>
      <c r="D3218" s="4">
        <v>45903.0</v>
      </c>
      <c r="E3218" s="3" t="s">
        <v>9</v>
      </c>
      <c r="F3218" s="3" t="s">
        <v>3946</v>
      </c>
    </row>
    <row r="3219" ht="22.5" customHeight="1">
      <c r="A3219" s="2" t="s">
        <v>4039</v>
      </c>
      <c r="B3219" s="3" t="s">
        <v>1599</v>
      </c>
      <c r="C3219" s="3" t="s">
        <v>1600</v>
      </c>
      <c r="D3219" s="4">
        <v>45902.0</v>
      </c>
      <c r="E3219" s="3" t="s">
        <v>9</v>
      </c>
      <c r="F3219" s="3" t="s">
        <v>1601</v>
      </c>
    </row>
    <row r="3220" ht="22.5" customHeight="1">
      <c r="A3220" s="2" t="s">
        <v>4040</v>
      </c>
      <c r="B3220" s="3" t="s">
        <v>39</v>
      </c>
      <c r="C3220" s="3" t="s">
        <v>40</v>
      </c>
      <c r="D3220" s="4">
        <v>45922.0</v>
      </c>
      <c r="E3220" s="3" t="s">
        <v>9</v>
      </c>
      <c r="F3220" s="3" t="s">
        <v>1068</v>
      </c>
    </row>
    <row r="3221" ht="22.5" customHeight="1">
      <c r="A3221" s="2" t="s">
        <v>4041</v>
      </c>
      <c r="B3221" s="3" t="s">
        <v>136</v>
      </c>
      <c r="C3221" s="3" t="s">
        <v>2417</v>
      </c>
      <c r="D3221" s="4">
        <v>45895.0</v>
      </c>
      <c r="E3221" s="3" t="s">
        <v>9</v>
      </c>
      <c r="F3221" s="3" t="s">
        <v>4042</v>
      </c>
    </row>
    <row r="3222" ht="22.5" customHeight="1">
      <c r="A3222" s="2" t="s">
        <v>4043</v>
      </c>
      <c r="B3222" s="3" t="s">
        <v>71</v>
      </c>
      <c r="C3222" s="3" t="s">
        <v>72</v>
      </c>
      <c r="D3222" s="4">
        <v>45896.0</v>
      </c>
      <c r="E3222" s="3" t="s">
        <v>9</v>
      </c>
      <c r="F3222" s="3" t="s">
        <v>73</v>
      </c>
    </row>
    <row r="3223" ht="22.5" customHeight="1">
      <c r="A3223" s="2" t="s">
        <v>4044</v>
      </c>
      <c r="B3223" s="3" t="s">
        <v>1536</v>
      </c>
      <c r="C3223" s="3" t="s">
        <v>1537</v>
      </c>
      <c r="D3223" s="4">
        <v>45909.0</v>
      </c>
      <c r="E3223" s="3" t="s">
        <v>9</v>
      </c>
      <c r="F3223" s="3" t="s">
        <v>1650</v>
      </c>
    </row>
    <row r="3224" ht="22.5" customHeight="1">
      <c r="A3224" s="2" t="s">
        <v>4045</v>
      </c>
      <c r="B3224" s="3" t="s">
        <v>248</v>
      </c>
      <c r="C3224" s="3" t="s">
        <v>249</v>
      </c>
      <c r="D3224" s="4">
        <v>45901.0</v>
      </c>
      <c r="E3224" s="3" t="s">
        <v>9</v>
      </c>
      <c r="F3224" s="3" t="s">
        <v>250</v>
      </c>
    </row>
    <row r="3225" ht="22.5" customHeight="1">
      <c r="A3225" s="2" t="s">
        <v>4046</v>
      </c>
      <c r="B3225" s="3" t="s">
        <v>1697</v>
      </c>
      <c r="C3225" s="3" t="s">
        <v>1734</v>
      </c>
      <c r="D3225" s="4">
        <v>45897.0</v>
      </c>
      <c r="E3225" s="3" t="s">
        <v>57</v>
      </c>
      <c r="F3225" s="3" t="s">
        <v>1735</v>
      </c>
    </row>
    <row r="3226" ht="22.5" customHeight="1">
      <c r="A3226" s="2" t="s">
        <v>4047</v>
      </c>
      <c r="B3226" s="3" t="s">
        <v>3817</v>
      </c>
      <c r="C3226" s="3" t="s">
        <v>3818</v>
      </c>
      <c r="D3226" s="4">
        <v>45895.0</v>
      </c>
      <c r="E3226" s="3" t="s">
        <v>57</v>
      </c>
      <c r="F3226" s="3" t="s">
        <v>4048</v>
      </c>
    </row>
    <row r="3227" ht="22.5" customHeight="1">
      <c r="A3227" s="2" t="s">
        <v>4049</v>
      </c>
      <c r="B3227" s="3" t="s">
        <v>174</v>
      </c>
      <c r="C3227" s="3" t="s">
        <v>175</v>
      </c>
      <c r="D3227" s="4">
        <v>45911.0</v>
      </c>
      <c r="E3227" s="3" t="s">
        <v>9</v>
      </c>
      <c r="F3227" s="3" t="s">
        <v>2594</v>
      </c>
    </row>
    <row r="3228" ht="22.5" customHeight="1">
      <c r="A3228" s="2" t="s">
        <v>4050</v>
      </c>
      <c r="B3228" s="3" t="s">
        <v>83</v>
      </c>
      <c r="C3228" s="3" t="s">
        <v>84</v>
      </c>
      <c r="D3228" s="4">
        <v>45896.0</v>
      </c>
      <c r="E3228" s="3" t="s">
        <v>24</v>
      </c>
      <c r="F3228" s="3" t="s">
        <v>4051</v>
      </c>
    </row>
    <row r="3229" ht="22.5" customHeight="1">
      <c r="A3229" s="2" t="s">
        <v>4052</v>
      </c>
      <c r="B3229" s="3" t="s">
        <v>2547</v>
      </c>
      <c r="C3229" s="3" t="s">
        <v>2548</v>
      </c>
      <c r="D3229" s="4">
        <v>45897.0</v>
      </c>
      <c r="E3229" s="3" t="s">
        <v>24</v>
      </c>
      <c r="F3229" s="3" t="s">
        <v>2549</v>
      </c>
    </row>
    <row r="3230" ht="22.5" customHeight="1">
      <c r="A3230" s="2" t="s">
        <v>4053</v>
      </c>
      <c r="B3230" s="3" t="s">
        <v>2547</v>
      </c>
      <c r="C3230" s="3" t="s">
        <v>2548</v>
      </c>
      <c r="D3230" s="4">
        <v>45901.0</v>
      </c>
      <c r="E3230" s="3" t="s">
        <v>9</v>
      </c>
      <c r="F3230" s="3" t="s">
        <v>2549</v>
      </c>
    </row>
    <row r="3231" ht="22.5" customHeight="1">
      <c r="A3231" s="2" t="s">
        <v>4054</v>
      </c>
      <c r="B3231" s="3" t="s">
        <v>2898</v>
      </c>
      <c r="C3231" s="3" t="s">
        <v>3195</v>
      </c>
      <c r="D3231" s="4">
        <v>45896.0</v>
      </c>
      <c r="E3231" s="3" t="s">
        <v>9</v>
      </c>
      <c r="F3231" s="3" t="s">
        <v>3196</v>
      </c>
    </row>
    <row r="3232" ht="22.5" customHeight="1">
      <c r="A3232" s="2" t="s">
        <v>4055</v>
      </c>
      <c r="B3232" s="3" t="s">
        <v>2898</v>
      </c>
      <c r="C3232" s="3" t="s">
        <v>3539</v>
      </c>
      <c r="D3232" s="4">
        <v>45897.0</v>
      </c>
      <c r="E3232" s="3" t="s">
        <v>9</v>
      </c>
      <c r="F3232" s="3" t="s">
        <v>3321</v>
      </c>
    </row>
    <row r="3233" ht="22.5" customHeight="1">
      <c r="A3233" s="2" t="s">
        <v>4056</v>
      </c>
      <c r="B3233" s="3" t="s">
        <v>3817</v>
      </c>
      <c r="C3233" s="3" t="s">
        <v>3818</v>
      </c>
      <c r="D3233" s="4">
        <v>45901.0</v>
      </c>
      <c r="E3233" s="3" t="s">
        <v>9</v>
      </c>
      <c r="F3233" s="3" t="s">
        <v>4057</v>
      </c>
    </row>
    <row r="3234" ht="22.5" customHeight="1">
      <c r="A3234" s="2" t="s">
        <v>4058</v>
      </c>
      <c r="B3234" s="3" t="s">
        <v>1697</v>
      </c>
      <c r="C3234" s="3" t="s">
        <v>1861</v>
      </c>
      <c r="D3234" s="4">
        <v>45904.0</v>
      </c>
      <c r="E3234" s="3" t="s">
        <v>57</v>
      </c>
      <c r="F3234" s="3" t="s">
        <v>1863</v>
      </c>
    </row>
    <row r="3235" ht="22.5" customHeight="1">
      <c r="A3235" s="2" t="s">
        <v>4059</v>
      </c>
      <c r="B3235" s="3" t="s">
        <v>2587</v>
      </c>
      <c r="C3235" s="3" t="s">
        <v>2588</v>
      </c>
      <c r="D3235" s="4">
        <v>45903.0</v>
      </c>
      <c r="E3235" s="3" t="s">
        <v>9</v>
      </c>
      <c r="F3235" s="3" t="s">
        <v>2589</v>
      </c>
    </row>
    <row r="3236" ht="22.5" customHeight="1">
      <c r="A3236" s="2" t="s">
        <v>4060</v>
      </c>
      <c r="B3236" s="3" t="s">
        <v>2587</v>
      </c>
      <c r="C3236" s="3" t="s">
        <v>2588</v>
      </c>
      <c r="D3236" s="4">
        <v>45910.0</v>
      </c>
      <c r="E3236" s="3" t="s">
        <v>9</v>
      </c>
      <c r="F3236" s="3" t="s">
        <v>2589</v>
      </c>
    </row>
    <row r="3237" ht="22.5" customHeight="1">
      <c r="A3237" s="2" t="s">
        <v>4061</v>
      </c>
      <c r="B3237" s="3" t="s">
        <v>3825</v>
      </c>
      <c r="C3237" s="3" t="s">
        <v>3826</v>
      </c>
      <c r="D3237" s="4">
        <v>45904.0</v>
      </c>
      <c r="E3237" s="3" t="s">
        <v>9</v>
      </c>
      <c r="F3237" s="3" t="s">
        <v>4013</v>
      </c>
    </row>
    <row r="3238" ht="22.5" customHeight="1">
      <c r="A3238" s="2" t="s">
        <v>4062</v>
      </c>
      <c r="B3238" s="3" t="s">
        <v>117</v>
      </c>
      <c r="C3238" s="3" t="s">
        <v>118</v>
      </c>
      <c r="D3238" s="4">
        <v>45901.0</v>
      </c>
      <c r="E3238" s="3" t="s">
        <v>9</v>
      </c>
      <c r="F3238" s="3" t="s">
        <v>119</v>
      </c>
    </row>
    <row r="3239" ht="22.5" customHeight="1">
      <c r="A3239" s="2" t="s">
        <v>4063</v>
      </c>
      <c r="B3239" s="3" t="s">
        <v>117</v>
      </c>
      <c r="C3239" s="3" t="s">
        <v>118</v>
      </c>
      <c r="D3239" s="4">
        <v>45904.0</v>
      </c>
      <c r="E3239" s="3" t="s">
        <v>9</v>
      </c>
      <c r="F3239" s="3" t="s">
        <v>119</v>
      </c>
    </row>
    <row r="3240" ht="22.5" customHeight="1">
      <c r="A3240" s="2" t="s">
        <v>4064</v>
      </c>
      <c r="B3240" s="3" t="s">
        <v>2156</v>
      </c>
      <c r="C3240" s="3" t="s">
        <v>2157</v>
      </c>
      <c r="D3240" s="4">
        <v>45898.0</v>
      </c>
      <c r="E3240" s="3" t="s">
        <v>9</v>
      </c>
      <c r="F3240" s="3" t="s">
        <v>2158</v>
      </c>
    </row>
    <row r="3241" ht="22.5" customHeight="1">
      <c r="A3241" s="2" t="s">
        <v>4065</v>
      </c>
      <c r="B3241" s="3" t="s">
        <v>1536</v>
      </c>
      <c r="C3241" s="3" t="s">
        <v>1537</v>
      </c>
      <c r="D3241" s="4">
        <v>45897.0</v>
      </c>
      <c r="E3241" s="3" t="s">
        <v>9</v>
      </c>
      <c r="F3241" s="3" t="s">
        <v>1650</v>
      </c>
    </row>
    <row r="3242" ht="22.5" customHeight="1">
      <c r="A3242" s="2" t="s">
        <v>4066</v>
      </c>
      <c r="B3242" s="3" t="s">
        <v>183</v>
      </c>
      <c r="C3242" s="3" t="s">
        <v>184</v>
      </c>
      <c r="D3242" s="4">
        <v>45903.0</v>
      </c>
      <c r="E3242" s="3" t="s">
        <v>9</v>
      </c>
      <c r="F3242" s="3" t="s">
        <v>185</v>
      </c>
    </row>
    <row r="3243" ht="22.5" customHeight="1">
      <c r="A3243" s="2" t="s">
        <v>4067</v>
      </c>
      <c r="B3243" s="3" t="s">
        <v>3029</v>
      </c>
      <c r="C3243" s="3" t="s">
        <v>3030</v>
      </c>
      <c r="D3243" s="4">
        <v>45896.0</v>
      </c>
      <c r="E3243" s="3" t="s">
        <v>9</v>
      </c>
      <c r="F3243" s="3" t="s">
        <v>3031</v>
      </c>
    </row>
    <row r="3244" ht="22.5" customHeight="1">
      <c r="A3244" s="2" t="s">
        <v>4068</v>
      </c>
      <c r="B3244" s="3" t="s">
        <v>126</v>
      </c>
      <c r="C3244" s="3" t="s">
        <v>127</v>
      </c>
      <c r="D3244" s="4">
        <v>45896.0</v>
      </c>
      <c r="E3244" s="3" t="s">
        <v>9</v>
      </c>
      <c r="F3244" s="3" t="s">
        <v>253</v>
      </c>
    </row>
    <row r="3245" ht="22.5" customHeight="1">
      <c r="A3245" s="2" t="s">
        <v>4069</v>
      </c>
      <c r="B3245" s="3" t="s">
        <v>1599</v>
      </c>
      <c r="C3245" s="3" t="s">
        <v>1600</v>
      </c>
      <c r="D3245" s="4">
        <v>45903.0</v>
      </c>
      <c r="E3245" s="3" t="s">
        <v>9</v>
      </c>
      <c r="F3245" s="3" t="s">
        <v>1601</v>
      </c>
    </row>
    <row r="3246" ht="22.5" customHeight="1">
      <c r="A3246" s="2" t="s">
        <v>4070</v>
      </c>
      <c r="B3246" s="3" t="s">
        <v>3336</v>
      </c>
      <c r="C3246" s="3" t="s">
        <v>4071</v>
      </c>
      <c r="D3246" s="4">
        <v>45911.0</v>
      </c>
      <c r="E3246" s="3" t="s">
        <v>9</v>
      </c>
      <c r="F3246" s="3" t="s">
        <v>3338</v>
      </c>
    </row>
    <row r="3247" ht="22.5" customHeight="1">
      <c r="A3247" s="2" t="s">
        <v>4072</v>
      </c>
      <c r="B3247" s="3" t="s">
        <v>2898</v>
      </c>
      <c r="C3247" s="3" t="s">
        <v>4073</v>
      </c>
      <c r="D3247" s="4">
        <v>45902.0</v>
      </c>
      <c r="E3247" s="3" t="s">
        <v>9</v>
      </c>
      <c r="F3247" s="3" t="s">
        <v>3196</v>
      </c>
    </row>
    <row r="3248" ht="22.5" customHeight="1">
      <c r="A3248" s="2" t="s">
        <v>4074</v>
      </c>
      <c r="B3248" s="3" t="s">
        <v>1536</v>
      </c>
      <c r="C3248" s="3" t="s">
        <v>1537</v>
      </c>
      <c r="D3248" s="4">
        <v>45916.0</v>
      </c>
      <c r="E3248" s="3" t="s">
        <v>9</v>
      </c>
      <c r="F3248" s="3" t="s">
        <v>1650</v>
      </c>
    </row>
    <row r="3249" ht="22.5" customHeight="1">
      <c r="A3249" s="2" t="s">
        <v>4075</v>
      </c>
      <c r="B3249" s="3" t="s">
        <v>248</v>
      </c>
      <c r="C3249" s="3" t="s">
        <v>249</v>
      </c>
      <c r="D3249" s="4">
        <v>45903.0</v>
      </c>
      <c r="E3249" s="3" t="s">
        <v>9</v>
      </c>
      <c r="F3249" s="3" t="s">
        <v>250</v>
      </c>
    </row>
    <row r="3250" ht="22.5" customHeight="1">
      <c r="A3250" s="2" t="s">
        <v>4076</v>
      </c>
      <c r="B3250" s="3" t="s">
        <v>3980</v>
      </c>
      <c r="C3250" s="3" t="s">
        <v>3981</v>
      </c>
      <c r="D3250" s="4">
        <v>45918.0</v>
      </c>
      <c r="E3250" s="3" t="s">
        <v>9</v>
      </c>
      <c r="F3250" s="3" t="s">
        <v>3982</v>
      </c>
    </row>
    <row r="3251" ht="22.5" customHeight="1">
      <c r="A3251" s="2" t="s">
        <v>4077</v>
      </c>
      <c r="B3251" s="3" t="s">
        <v>3980</v>
      </c>
      <c r="C3251" s="3" t="s">
        <v>3985</v>
      </c>
      <c r="D3251" s="4">
        <v>45925.0</v>
      </c>
      <c r="E3251" s="3" t="s">
        <v>9</v>
      </c>
      <c r="F3251" s="3" t="s">
        <v>3982</v>
      </c>
    </row>
    <row r="3252" ht="22.5" customHeight="1">
      <c r="A3252" s="2" t="s">
        <v>4078</v>
      </c>
      <c r="B3252" s="3" t="s">
        <v>269</v>
      </c>
      <c r="C3252" s="3" t="s">
        <v>270</v>
      </c>
      <c r="D3252" s="4">
        <v>45901.0</v>
      </c>
      <c r="E3252" s="3" t="s">
        <v>9</v>
      </c>
      <c r="F3252" s="3" t="s">
        <v>2024</v>
      </c>
    </row>
    <row r="3253" ht="22.5" customHeight="1">
      <c r="A3253" s="2" t="s">
        <v>4079</v>
      </c>
      <c r="B3253" s="3" t="s">
        <v>269</v>
      </c>
      <c r="C3253" s="3" t="s">
        <v>270</v>
      </c>
      <c r="D3253" s="4">
        <v>45903.0</v>
      </c>
      <c r="E3253" s="3" t="s">
        <v>9</v>
      </c>
      <c r="F3253" s="3" t="s">
        <v>2024</v>
      </c>
    </row>
    <row r="3254" ht="22.5" customHeight="1">
      <c r="A3254" s="2" t="s">
        <v>4080</v>
      </c>
      <c r="B3254" s="3" t="s">
        <v>573</v>
      </c>
      <c r="C3254" s="3" t="s">
        <v>1313</v>
      </c>
      <c r="D3254" s="4">
        <v>45915.0</v>
      </c>
      <c r="E3254" s="3" t="s">
        <v>9</v>
      </c>
      <c r="F3254" s="3" t="s">
        <v>1364</v>
      </c>
    </row>
    <row r="3255" ht="22.5" customHeight="1">
      <c r="A3255" s="2" t="s">
        <v>4081</v>
      </c>
      <c r="B3255" s="3" t="s">
        <v>105</v>
      </c>
      <c r="C3255" s="3" t="s">
        <v>428</v>
      </c>
      <c r="D3255" s="4">
        <v>45923.0</v>
      </c>
      <c r="E3255" s="3" t="s">
        <v>9</v>
      </c>
      <c r="F3255" s="3" t="s">
        <v>151</v>
      </c>
    </row>
    <row r="3256" ht="22.5" customHeight="1">
      <c r="A3256" s="2" t="s">
        <v>4082</v>
      </c>
      <c r="B3256" s="3" t="s">
        <v>71</v>
      </c>
      <c r="C3256" s="3" t="s">
        <v>72</v>
      </c>
      <c r="D3256" s="4">
        <v>45901.0</v>
      </c>
      <c r="E3256" s="3" t="s">
        <v>9</v>
      </c>
      <c r="F3256" s="3" t="s">
        <v>73</v>
      </c>
    </row>
    <row r="3257" ht="22.5" customHeight="1">
      <c r="A3257" s="2" t="s">
        <v>4083</v>
      </c>
      <c r="B3257" s="3" t="s">
        <v>71</v>
      </c>
      <c r="C3257" s="3" t="s">
        <v>72</v>
      </c>
      <c r="D3257" s="4">
        <v>45915.0</v>
      </c>
      <c r="E3257" s="3" t="s">
        <v>9</v>
      </c>
      <c r="F3257" s="3" t="s">
        <v>73</v>
      </c>
    </row>
    <row r="3258" ht="22.5" customHeight="1">
      <c r="A3258" s="2" t="s">
        <v>4084</v>
      </c>
      <c r="B3258" s="3" t="s">
        <v>18</v>
      </c>
      <c r="C3258" s="3" t="s">
        <v>19</v>
      </c>
      <c r="D3258" s="4">
        <v>45903.0</v>
      </c>
      <c r="E3258" s="3" t="s">
        <v>9</v>
      </c>
      <c r="F3258" s="3" t="s">
        <v>1053</v>
      </c>
    </row>
    <row r="3259" ht="22.5" customHeight="1">
      <c r="A3259" s="2" t="s">
        <v>4085</v>
      </c>
      <c r="B3259" s="3" t="s">
        <v>83</v>
      </c>
      <c r="C3259" s="3" t="s">
        <v>84</v>
      </c>
      <c r="D3259" s="4">
        <v>45909.0</v>
      </c>
      <c r="E3259" s="3" t="s">
        <v>9</v>
      </c>
      <c r="F3259" s="3" t="s">
        <v>88</v>
      </c>
    </row>
    <row r="3260" ht="22.5" customHeight="1">
      <c r="A3260" s="2" t="s">
        <v>4086</v>
      </c>
      <c r="B3260" s="3" t="s">
        <v>3817</v>
      </c>
      <c r="C3260" s="3" t="s">
        <v>3818</v>
      </c>
      <c r="D3260" s="4">
        <v>45908.0</v>
      </c>
      <c r="E3260" s="3" t="s">
        <v>9</v>
      </c>
      <c r="F3260" s="3" t="s">
        <v>3819</v>
      </c>
    </row>
    <row r="3261" ht="22.5" customHeight="1">
      <c r="A3261" s="2" t="s">
        <v>4087</v>
      </c>
      <c r="B3261" s="3" t="s">
        <v>3661</v>
      </c>
      <c r="C3261" s="3" t="s">
        <v>3875</v>
      </c>
      <c r="D3261" s="4">
        <v>45903.0</v>
      </c>
      <c r="E3261" s="3" t="s">
        <v>9</v>
      </c>
      <c r="F3261" s="3" t="s">
        <v>3663</v>
      </c>
    </row>
    <row r="3262" ht="22.5" customHeight="1">
      <c r="A3262" s="2" t="s">
        <v>4088</v>
      </c>
      <c r="B3262" s="3" t="s">
        <v>2161</v>
      </c>
      <c r="C3262" s="3" t="s">
        <v>2162</v>
      </c>
      <c r="D3262" s="4">
        <v>45877.0</v>
      </c>
      <c r="E3262" s="3" t="s">
        <v>9</v>
      </c>
      <c r="F3262" s="3" t="s">
        <v>2739</v>
      </c>
    </row>
    <row r="3263" ht="22.5" customHeight="1">
      <c r="A3263" s="2" t="s">
        <v>4089</v>
      </c>
      <c r="B3263" s="3" t="s">
        <v>18</v>
      </c>
      <c r="C3263" s="3" t="s">
        <v>19</v>
      </c>
      <c r="D3263" s="4">
        <v>45917.0</v>
      </c>
      <c r="E3263" s="3" t="s">
        <v>9</v>
      </c>
      <c r="F3263" s="3" t="s">
        <v>1053</v>
      </c>
    </row>
    <row r="3264" ht="22.5" customHeight="1">
      <c r="A3264" s="2" t="s">
        <v>4090</v>
      </c>
      <c r="B3264" s="3" t="s">
        <v>2161</v>
      </c>
      <c r="C3264" s="3" t="s">
        <v>2162</v>
      </c>
      <c r="D3264" s="4">
        <v>45908.0</v>
      </c>
      <c r="E3264" s="3" t="s">
        <v>9</v>
      </c>
      <c r="F3264" s="3" t="s">
        <v>2490</v>
      </c>
    </row>
    <row r="3265" ht="22.5" customHeight="1">
      <c r="A3265" s="2" t="s">
        <v>4091</v>
      </c>
      <c r="B3265" s="3" t="s">
        <v>2161</v>
      </c>
      <c r="C3265" s="3" t="s">
        <v>2162</v>
      </c>
      <c r="D3265" s="4">
        <v>45915.0</v>
      </c>
      <c r="E3265" s="3" t="s">
        <v>9</v>
      </c>
      <c r="F3265" s="3" t="s">
        <v>2490</v>
      </c>
    </row>
    <row r="3266" ht="22.5" customHeight="1">
      <c r="A3266" s="2" t="s">
        <v>4092</v>
      </c>
      <c r="B3266" s="3" t="s">
        <v>269</v>
      </c>
      <c r="C3266" s="3" t="s">
        <v>270</v>
      </c>
      <c r="D3266" s="4">
        <v>45902.0</v>
      </c>
      <c r="E3266" s="3" t="s">
        <v>9</v>
      </c>
      <c r="F3266" s="3" t="s">
        <v>2024</v>
      </c>
    </row>
    <row r="3267" ht="22.5" customHeight="1">
      <c r="A3267" s="2" t="s">
        <v>4093</v>
      </c>
      <c r="B3267" s="3" t="s">
        <v>970</v>
      </c>
      <c r="C3267" s="3" t="s">
        <v>1169</v>
      </c>
      <c r="D3267" s="4">
        <v>45901.0</v>
      </c>
      <c r="E3267" s="3" t="s">
        <v>57</v>
      </c>
      <c r="F3267" s="3" t="s">
        <v>972</v>
      </c>
    </row>
    <row r="3268" ht="22.5" customHeight="1">
      <c r="A3268" s="2" t="s">
        <v>4094</v>
      </c>
      <c r="B3268" s="3" t="s">
        <v>109</v>
      </c>
      <c r="C3268" s="3" t="s">
        <v>197</v>
      </c>
      <c r="D3268" s="4">
        <v>45909.0</v>
      </c>
      <c r="E3268" s="3" t="s">
        <v>9</v>
      </c>
      <c r="F3268" s="3" t="s">
        <v>951</v>
      </c>
    </row>
    <row r="3269" ht="22.5" customHeight="1">
      <c r="A3269" s="2" t="s">
        <v>4095</v>
      </c>
      <c r="B3269" s="3" t="s">
        <v>2156</v>
      </c>
      <c r="C3269" s="3" t="s">
        <v>2157</v>
      </c>
      <c r="D3269" s="4">
        <v>45922.0</v>
      </c>
      <c r="E3269" s="3" t="s">
        <v>9</v>
      </c>
      <c r="F3269" s="3" t="s">
        <v>2158</v>
      </c>
    </row>
    <row r="3270" ht="22.5" customHeight="1">
      <c r="A3270" s="2" t="s">
        <v>4096</v>
      </c>
      <c r="B3270" s="3" t="s">
        <v>2167</v>
      </c>
      <c r="C3270" s="3" t="s">
        <v>4097</v>
      </c>
      <c r="D3270" s="4">
        <v>45904.0</v>
      </c>
      <c r="E3270" s="3" t="s">
        <v>9</v>
      </c>
      <c r="F3270" s="3" t="s">
        <v>3095</v>
      </c>
    </row>
    <row r="3271" ht="22.5" customHeight="1">
      <c r="A3271" s="2" t="s">
        <v>4098</v>
      </c>
      <c r="B3271" s="3" t="s">
        <v>109</v>
      </c>
      <c r="C3271" s="3" t="s">
        <v>197</v>
      </c>
      <c r="D3271" s="4">
        <v>45910.0</v>
      </c>
      <c r="E3271" s="3" t="s">
        <v>9</v>
      </c>
      <c r="F3271" s="3" t="s">
        <v>111</v>
      </c>
    </row>
    <row r="3272" ht="22.5" customHeight="1">
      <c r="A3272" s="2" t="s">
        <v>4099</v>
      </c>
      <c r="B3272" s="3" t="s">
        <v>83</v>
      </c>
      <c r="C3272" s="3" t="s">
        <v>84</v>
      </c>
      <c r="D3272" s="4">
        <v>45902.0</v>
      </c>
      <c r="E3272" s="3" t="s">
        <v>57</v>
      </c>
      <c r="F3272" s="3" t="s">
        <v>312</v>
      </c>
    </row>
    <row r="3273" ht="22.5" customHeight="1">
      <c r="A3273" s="2" t="s">
        <v>4100</v>
      </c>
      <c r="B3273" s="3" t="s">
        <v>4101</v>
      </c>
      <c r="C3273" s="3" t="s">
        <v>4102</v>
      </c>
      <c r="D3273" s="4">
        <v>45901.0</v>
      </c>
      <c r="E3273" s="3" t="s">
        <v>9</v>
      </c>
      <c r="F3273" s="3" t="s">
        <v>4103</v>
      </c>
    </row>
    <row r="3274" ht="22.5" customHeight="1">
      <c r="A3274" s="2" t="s">
        <v>4104</v>
      </c>
      <c r="B3274" s="3" t="s">
        <v>27</v>
      </c>
      <c r="C3274" s="3" t="s">
        <v>892</v>
      </c>
      <c r="D3274" s="4">
        <v>45915.0</v>
      </c>
      <c r="E3274" s="3" t="s">
        <v>9</v>
      </c>
      <c r="F3274" s="3" t="s">
        <v>29</v>
      </c>
    </row>
    <row r="3275" ht="22.5" customHeight="1">
      <c r="A3275" s="2" t="s">
        <v>4105</v>
      </c>
      <c r="B3275" s="3" t="s">
        <v>22</v>
      </c>
      <c r="C3275" s="3" t="s">
        <v>31</v>
      </c>
      <c r="D3275" s="4">
        <v>45908.0</v>
      </c>
      <c r="E3275" s="3" t="s">
        <v>9</v>
      </c>
      <c r="F3275" s="3" t="s">
        <v>188</v>
      </c>
    </row>
    <row r="3276" ht="22.5" customHeight="1">
      <c r="A3276" s="2" t="s">
        <v>4106</v>
      </c>
      <c r="B3276" s="3" t="s">
        <v>22</v>
      </c>
      <c r="C3276" s="3" t="s">
        <v>1219</v>
      </c>
      <c r="D3276" s="4">
        <v>45915.0</v>
      </c>
      <c r="E3276" s="3" t="s">
        <v>9</v>
      </c>
      <c r="F3276" s="3" t="s">
        <v>188</v>
      </c>
    </row>
    <row r="3277" ht="22.5" customHeight="1">
      <c r="A3277" s="2" t="s">
        <v>4107</v>
      </c>
      <c r="B3277" s="3" t="s">
        <v>22</v>
      </c>
      <c r="C3277" s="3" t="s">
        <v>1219</v>
      </c>
      <c r="D3277" s="4">
        <v>45922.0</v>
      </c>
      <c r="E3277" s="3" t="s">
        <v>9</v>
      </c>
      <c r="F3277" s="3" t="s">
        <v>188</v>
      </c>
    </row>
    <row r="3278" ht="22.5" customHeight="1">
      <c r="A3278" s="2" t="s">
        <v>4108</v>
      </c>
      <c r="B3278" s="3" t="s">
        <v>4101</v>
      </c>
      <c r="C3278" s="3" t="s">
        <v>4109</v>
      </c>
      <c r="D3278" s="4">
        <v>45909.0</v>
      </c>
      <c r="E3278" s="3" t="s">
        <v>24</v>
      </c>
      <c r="F3278" s="3" t="s">
        <v>4103</v>
      </c>
    </row>
    <row r="3279" ht="22.5" customHeight="1">
      <c r="A3279" s="2" t="s">
        <v>4110</v>
      </c>
      <c r="B3279" s="3" t="s">
        <v>4101</v>
      </c>
      <c r="C3279" s="3" t="s">
        <v>4109</v>
      </c>
      <c r="D3279" s="4">
        <v>45904.0</v>
      </c>
      <c r="E3279" s="3" t="s">
        <v>24</v>
      </c>
      <c r="F3279" s="3" t="s">
        <v>4103</v>
      </c>
    </row>
    <row r="3280" ht="22.5" customHeight="1">
      <c r="A3280" s="2" t="s">
        <v>4111</v>
      </c>
      <c r="B3280" s="3" t="s">
        <v>143</v>
      </c>
      <c r="C3280" s="3" t="s">
        <v>144</v>
      </c>
      <c r="D3280" s="4">
        <v>45902.0</v>
      </c>
      <c r="E3280" s="3" t="s">
        <v>9</v>
      </c>
      <c r="F3280" s="3" t="s">
        <v>145</v>
      </c>
    </row>
    <row r="3281" ht="22.5" customHeight="1">
      <c r="A3281" s="2" t="s">
        <v>4112</v>
      </c>
      <c r="B3281" s="3" t="s">
        <v>644</v>
      </c>
      <c r="C3281" s="3" t="s">
        <v>4113</v>
      </c>
      <c r="D3281" s="4">
        <v>45924.0</v>
      </c>
      <c r="E3281" s="3" t="s">
        <v>57</v>
      </c>
      <c r="F3281" s="3" t="s">
        <v>4113</v>
      </c>
    </row>
    <row r="3282" ht="22.5" customHeight="1">
      <c r="A3282" s="2" t="s">
        <v>4114</v>
      </c>
      <c r="B3282" s="3" t="s">
        <v>117</v>
      </c>
      <c r="C3282" s="3" t="s">
        <v>118</v>
      </c>
      <c r="D3282" s="4">
        <v>45902.0</v>
      </c>
      <c r="E3282" s="3" t="s">
        <v>9</v>
      </c>
      <c r="F3282" s="3" t="s">
        <v>119</v>
      </c>
    </row>
    <row r="3283" ht="22.5" customHeight="1">
      <c r="A3283" s="2" t="s">
        <v>4115</v>
      </c>
      <c r="B3283" s="3" t="s">
        <v>161</v>
      </c>
      <c r="C3283" s="3" t="s">
        <v>288</v>
      </c>
      <c r="D3283" s="4">
        <v>45902.0</v>
      </c>
      <c r="E3283" s="3" t="s">
        <v>9</v>
      </c>
      <c r="F3283" s="3" t="s">
        <v>337</v>
      </c>
    </row>
    <row r="3284" ht="22.5" customHeight="1">
      <c r="A3284" s="2" t="s">
        <v>4116</v>
      </c>
      <c r="B3284" s="3" t="s">
        <v>161</v>
      </c>
      <c r="C3284" s="3" t="s">
        <v>288</v>
      </c>
      <c r="D3284" s="4">
        <v>45909.0</v>
      </c>
      <c r="E3284" s="3" t="s">
        <v>9</v>
      </c>
      <c r="F3284" s="3" t="s">
        <v>337</v>
      </c>
    </row>
    <row r="3285" ht="22.5" customHeight="1">
      <c r="A3285" s="2" t="s">
        <v>4117</v>
      </c>
      <c r="B3285" s="3" t="s">
        <v>161</v>
      </c>
      <c r="C3285" s="3" t="s">
        <v>288</v>
      </c>
      <c r="D3285" s="4">
        <v>45916.0</v>
      </c>
      <c r="E3285" s="3" t="s">
        <v>9</v>
      </c>
      <c r="F3285" s="3" t="s">
        <v>163</v>
      </c>
    </row>
    <row r="3286" ht="22.5" customHeight="1">
      <c r="A3286" s="2" t="s">
        <v>4118</v>
      </c>
      <c r="B3286" s="3" t="s">
        <v>3817</v>
      </c>
      <c r="C3286" s="3" t="s">
        <v>3818</v>
      </c>
      <c r="D3286" s="4">
        <v>45904.0</v>
      </c>
      <c r="E3286" s="3" t="s">
        <v>9</v>
      </c>
      <c r="F3286" s="3" t="s">
        <v>4119</v>
      </c>
    </row>
    <row r="3287" ht="22.5" customHeight="1">
      <c r="A3287" s="2" t="s">
        <v>4120</v>
      </c>
      <c r="B3287" s="3" t="s">
        <v>3037</v>
      </c>
      <c r="C3287" s="3" t="s">
        <v>3038</v>
      </c>
      <c r="D3287" s="4">
        <v>45903.0</v>
      </c>
      <c r="E3287" s="3" t="s">
        <v>9</v>
      </c>
      <c r="F3287" s="3" t="s">
        <v>3039</v>
      </c>
    </row>
    <row r="3288" ht="22.5" customHeight="1">
      <c r="A3288" s="2" t="s">
        <v>4121</v>
      </c>
      <c r="B3288" s="3" t="s">
        <v>3037</v>
      </c>
      <c r="C3288" s="3" t="s">
        <v>3038</v>
      </c>
      <c r="D3288" s="4">
        <v>45910.0</v>
      </c>
      <c r="E3288" s="3" t="s">
        <v>9</v>
      </c>
      <c r="F3288" s="3" t="s">
        <v>3039</v>
      </c>
    </row>
    <row r="3289" ht="22.5" customHeight="1">
      <c r="A3289" s="2" t="s">
        <v>4122</v>
      </c>
      <c r="B3289" s="3" t="s">
        <v>3037</v>
      </c>
      <c r="C3289" s="3" t="s">
        <v>3038</v>
      </c>
      <c r="D3289" s="4">
        <v>45917.0</v>
      </c>
      <c r="E3289" s="3" t="s">
        <v>9</v>
      </c>
      <c r="F3289" s="3" t="s">
        <v>3039</v>
      </c>
    </row>
    <row r="3290" ht="22.5" customHeight="1">
      <c r="A3290" s="2" t="s">
        <v>4123</v>
      </c>
      <c r="B3290" s="3" t="s">
        <v>2547</v>
      </c>
      <c r="C3290" s="3" t="s">
        <v>2551</v>
      </c>
      <c r="D3290" s="4">
        <v>45908.0</v>
      </c>
      <c r="E3290" s="3" t="s">
        <v>9</v>
      </c>
      <c r="F3290" s="3" t="s">
        <v>2549</v>
      </c>
    </row>
    <row r="3291" ht="22.5" customHeight="1">
      <c r="A3291" s="2" t="s">
        <v>4124</v>
      </c>
      <c r="B3291" s="3" t="s">
        <v>2547</v>
      </c>
      <c r="C3291" s="3" t="s">
        <v>2551</v>
      </c>
      <c r="D3291" s="4">
        <v>45915.0</v>
      </c>
      <c r="E3291" s="3" t="s">
        <v>9</v>
      </c>
      <c r="F3291" s="3" t="s">
        <v>2549</v>
      </c>
    </row>
    <row r="3292" ht="22.5" customHeight="1">
      <c r="A3292" s="2" t="s">
        <v>4125</v>
      </c>
      <c r="B3292" s="3" t="s">
        <v>269</v>
      </c>
      <c r="C3292" s="3" t="s">
        <v>270</v>
      </c>
      <c r="D3292" s="4">
        <v>45908.0</v>
      </c>
      <c r="E3292" s="3" t="s">
        <v>9</v>
      </c>
      <c r="F3292" s="3" t="s">
        <v>2124</v>
      </c>
    </row>
    <row r="3293" ht="22.5" customHeight="1">
      <c r="A3293" s="2" t="s">
        <v>4126</v>
      </c>
      <c r="B3293" s="3" t="s">
        <v>2547</v>
      </c>
      <c r="C3293" s="3" t="s">
        <v>2551</v>
      </c>
      <c r="D3293" s="4">
        <v>45918.0</v>
      </c>
      <c r="E3293" s="3" t="s">
        <v>9</v>
      </c>
      <c r="F3293" s="3" t="s">
        <v>2549</v>
      </c>
    </row>
    <row r="3294" ht="22.5" customHeight="1">
      <c r="A3294" s="2" t="s">
        <v>4127</v>
      </c>
      <c r="B3294" s="3" t="s">
        <v>573</v>
      </c>
      <c r="C3294" s="3" t="s">
        <v>2769</v>
      </c>
      <c r="D3294" s="4">
        <v>45922.0</v>
      </c>
      <c r="E3294" s="3" t="s">
        <v>9</v>
      </c>
      <c r="F3294" s="3" t="s">
        <v>848</v>
      </c>
    </row>
    <row r="3295" ht="22.5" customHeight="1">
      <c r="A3295" s="2" t="s">
        <v>4128</v>
      </c>
      <c r="B3295" s="3" t="s">
        <v>248</v>
      </c>
      <c r="C3295" s="3" t="s">
        <v>249</v>
      </c>
      <c r="D3295" s="4">
        <v>45909.0</v>
      </c>
      <c r="E3295" s="3" t="s">
        <v>9</v>
      </c>
      <c r="F3295" s="3" t="s">
        <v>250</v>
      </c>
    </row>
    <row r="3296" ht="22.5" customHeight="1">
      <c r="A3296" s="2" t="s">
        <v>4129</v>
      </c>
      <c r="B3296" s="3" t="s">
        <v>479</v>
      </c>
      <c r="C3296" s="3" t="s">
        <v>480</v>
      </c>
      <c r="D3296" s="4">
        <v>45902.0</v>
      </c>
      <c r="E3296" s="3" t="s">
        <v>24</v>
      </c>
      <c r="F3296" s="3" t="s">
        <v>924</v>
      </c>
    </row>
    <row r="3297" ht="22.5" customHeight="1">
      <c r="A3297" s="2" t="s">
        <v>4130</v>
      </c>
      <c r="B3297" s="3" t="s">
        <v>2663</v>
      </c>
      <c r="C3297" s="3" t="s">
        <v>2664</v>
      </c>
      <c r="D3297" s="4">
        <v>45910.0</v>
      </c>
      <c r="E3297" s="3" t="s">
        <v>9</v>
      </c>
      <c r="F3297" s="3" t="s">
        <v>2665</v>
      </c>
    </row>
    <row r="3298" ht="22.5" customHeight="1">
      <c r="A3298" s="2" t="s">
        <v>4131</v>
      </c>
      <c r="B3298" s="3" t="s">
        <v>2663</v>
      </c>
      <c r="C3298" s="3" t="s">
        <v>2664</v>
      </c>
      <c r="D3298" s="4">
        <v>45917.0</v>
      </c>
      <c r="E3298" s="3" t="s">
        <v>9</v>
      </c>
      <c r="F3298" s="3" t="s">
        <v>2665</v>
      </c>
    </row>
    <row r="3299" ht="22.5" customHeight="1">
      <c r="A3299" s="2" t="s">
        <v>4132</v>
      </c>
      <c r="B3299" s="3" t="s">
        <v>2663</v>
      </c>
      <c r="C3299" s="3" t="s">
        <v>2664</v>
      </c>
      <c r="D3299" s="4">
        <v>45924.0</v>
      </c>
      <c r="E3299" s="3" t="s">
        <v>9</v>
      </c>
      <c r="F3299" s="3" t="s">
        <v>2665</v>
      </c>
    </row>
    <row r="3300" ht="22.5" customHeight="1">
      <c r="A3300" s="2" t="s">
        <v>4133</v>
      </c>
      <c r="B3300" s="3" t="s">
        <v>117</v>
      </c>
      <c r="C3300" s="3" t="s">
        <v>118</v>
      </c>
      <c r="D3300" s="4">
        <v>45908.0</v>
      </c>
      <c r="E3300" s="3" t="s">
        <v>9</v>
      </c>
      <c r="F3300" s="3" t="s">
        <v>119</v>
      </c>
    </row>
    <row r="3301" ht="22.5" customHeight="1">
      <c r="A3301" s="2" t="s">
        <v>4134</v>
      </c>
      <c r="B3301" s="3" t="s">
        <v>1599</v>
      </c>
      <c r="C3301" s="3" t="s">
        <v>3584</v>
      </c>
      <c r="D3301" s="4">
        <v>45909.0</v>
      </c>
      <c r="E3301" s="3" t="s">
        <v>9</v>
      </c>
      <c r="F3301" s="3" t="s">
        <v>1601</v>
      </c>
    </row>
    <row r="3302" ht="22.5" customHeight="1">
      <c r="A3302" s="2" t="s">
        <v>4135</v>
      </c>
      <c r="B3302" s="3" t="s">
        <v>126</v>
      </c>
      <c r="C3302" s="3" t="s">
        <v>127</v>
      </c>
      <c r="D3302" s="4">
        <v>45903.0</v>
      </c>
      <c r="E3302" s="3" t="s">
        <v>9</v>
      </c>
      <c r="F3302" s="3" t="s">
        <v>128</v>
      </c>
    </row>
    <row r="3303" ht="22.5" customHeight="1">
      <c r="A3303" s="2" t="s">
        <v>4136</v>
      </c>
      <c r="B3303" s="3" t="s">
        <v>2898</v>
      </c>
      <c r="C3303" s="3" t="s">
        <v>3195</v>
      </c>
      <c r="D3303" s="4">
        <v>45905.0</v>
      </c>
      <c r="E3303" s="3" t="s">
        <v>9</v>
      </c>
      <c r="F3303" s="3" t="s">
        <v>3809</v>
      </c>
    </row>
    <row r="3304" ht="22.5" customHeight="1">
      <c r="A3304" s="2" t="s">
        <v>4137</v>
      </c>
      <c r="B3304" s="3" t="s">
        <v>2161</v>
      </c>
      <c r="C3304" s="3" t="s">
        <v>2162</v>
      </c>
      <c r="D3304" s="4">
        <v>45905.0</v>
      </c>
      <c r="E3304" s="3" t="s">
        <v>9</v>
      </c>
      <c r="F3304" s="3" t="s">
        <v>2490</v>
      </c>
    </row>
    <row r="3305" ht="22.5" customHeight="1">
      <c r="A3305" s="2" t="s">
        <v>4138</v>
      </c>
      <c r="B3305" s="3" t="s">
        <v>55</v>
      </c>
      <c r="C3305" s="3" t="s">
        <v>140</v>
      </c>
      <c r="D3305" s="4">
        <v>45910.0</v>
      </c>
      <c r="E3305" s="3" t="s">
        <v>9</v>
      </c>
      <c r="F3305" s="3" t="s">
        <v>58</v>
      </c>
    </row>
    <row r="3306" ht="22.5" customHeight="1">
      <c r="A3306" s="2" t="s">
        <v>4139</v>
      </c>
      <c r="B3306" s="3" t="s">
        <v>55</v>
      </c>
      <c r="C3306" s="3" t="s">
        <v>140</v>
      </c>
      <c r="D3306" s="4">
        <v>45917.0</v>
      </c>
      <c r="E3306" s="3" t="s">
        <v>9</v>
      </c>
      <c r="F3306" s="3" t="s">
        <v>58</v>
      </c>
    </row>
    <row r="3307" ht="22.5" customHeight="1">
      <c r="A3307" s="2" t="s">
        <v>4140</v>
      </c>
      <c r="B3307" s="3" t="s">
        <v>55</v>
      </c>
      <c r="C3307" s="3" t="s">
        <v>140</v>
      </c>
      <c r="D3307" s="4">
        <v>45916.0</v>
      </c>
      <c r="E3307" s="3" t="s">
        <v>9</v>
      </c>
      <c r="F3307" s="3" t="s">
        <v>58</v>
      </c>
    </row>
    <row r="3308" ht="22.5" customHeight="1">
      <c r="A3308" s="2" t="s">
        <v>4141</v>
      </c>
      <c r="B3308" s="3" t="s">
        <v>2461</v>
      </c>
      <c r="C3308" s="3" t="s">
        <v>2462</v>
      </c>
      <c r="D3308" s="4">
        <v>45903.0</v>
      </c>
      <c r="E3308" s="3" t="s">
        <v>9</v>
      </c>
      <c r="F3308" s="3" t="s">
        <v>4142</v>
      </c>
    </row>
    <row r="3309" ht="22.5" customHeight="1">
      <c r="A3309" s="2" t="s">
        <v>4143</v>
      </c>
      <c r="B3309" s="3" t="s">
        <v>1599</v>
      </c>
      <c r="C3309" s="3" t="s">
        <v>1600</v>
      </c>
      <c r="D3309" s="4">
        <v>45916.0</v>
      </c>
      <c r="E3309" s="3" t="s">
        <v>9</v>
      </c>
      <c r="F3309" s="3" t="s">
        <v>1601</v>
      </c>
    </row>
    <row r="3310" ht="22.5" customHeight="1">
      <c r="A3310" s="2" t="s">
        <v>4144</v>
      </c>
      <c r="B3310" s="3" t="s">
        <v>143</v>
      </c>
      <c r="C3310" s="3" t="s">
        <v>144</v>
      </c>
      <c r="D3310" s="4">
        <v>45910.0</v>
      </c>
      <c r="E3310" s="3" t="s">
        <v>9</v>
      </c>
      <c r="F3310" s="3" t="s">
        <v>145</v>
      </c>
    </row>
    <row r="3311" ht="22.5" customHeight="1">
      <c r="A3311" s="2" t="s">
        <v>4145</v>
      </c>
      <c r="B3311" s="3" t="s">
        <v>143</v>
      </c>
      <c r="C3311" s="3" t="s">
        <v>144</v>
      </c>
      <c r="D3311" s="4">
        <v>45924.0</v>
      </c>
      <c r="E3311" s="3" t="s">
        <v>9</v>
      </c>
      <c r="F3311" s="3" t="s">
        <v>145</v>
      </c>
    </row>
    <row r="3312" ht="22.5" customHeight="1">
      <c r="A3312" s="2" t="s">
        <v>4146</v>
      </c>
      <c r="B3312" s="3" t="s">
        <v>2474</v>
      </c>
      <c r="C3312" s="3" t="s">
        <v>2620</v>
      </c>
      <c r="D3312" s="4">
        <v>45924.0</v>
      </c>
      <c r="E3312" s="3" t="s">
        <v>9</v>
      </c>
      <c r="F3312" s="3" t="s">
        <v>3946</v>
      </c>
    </row>
    <row r="3313" ht="22.5" customHeight="1">
      <c r="A3313" s="2" t="s">
        <v>4147</v>
      </c>
      <c r="B3313" s="3" t="s">
        <v>55</v>
      </c>
      <c r="C3313" s="3" t="s">
        <v>140</v>
      </c>
      <c r="D3313" s="4">
        <v>45916.0</v>
      </c>
      <c r="E3313" s="3" t="s">
        <v>9</v>
      </c>
      <c r="F3313" s="3" t="s">
        <v>58</v>
      </c>
    </row>
    <row r="3314" ht="22.5" customHeight="1">
      <c r="A3314" s="2" t="s">
        <v>4148</v>
      </c>
      <c r="B3314" s="3" t="s">
        <v>174</v>
      </c>
      <c r="C3314" s="3" t="s">
        <v>204</v>
      </c>
      <c r="D3314" s="4">
        <v>45918.0</v>
      </c>
      <c r="E3314" s="3" t="s">
        <v>9</v>
      </c>
      <c r="F3314" s="3" t="s">
        <v>205</v>
      </c>
    </row>
    <row r="3315" ht="22.5" customHeight="1">
      <c r="A3315" s="2" t="s">
        <v>4149</v>
      </c>
      <c r="B3315" s="3" t="s">
        <v>269</v>
      </c>
      <c r="C3315" s="3" t="s">
        <v>270</v>
      </c>
      <c r="D3315" s="4">
        <v>45915.0</v>
      </c>
      <c r="E3315" s="3" t="s">
        <v>9</v>
      </c>
      <c r="F3315" s="3" t="s">
        <v>2024</v>
      </c>
    </row>
    <row r="3316" ht="22.5" customHeight="1">
      <c r="A3316" s="2" t="s">
        <v>4150</v>
      </c>
      <c r="B3316" s="3" t="s">
        <v>269</v>
      </c>
      <c r="C3316" s="3" t="s">
        <v>270</v>
      </c>
      <c r="D3316" s="4">
        <v>45916.0</v>
      </c>
      <c r="E3316" s="3" t="s">
        <v>9</v>
      </c>
      <c r="F3316" s="3" t="s">
        <v>2024</v>
      </c>
    </row>
    <row r="3317" ht="22.5" customHeight="1">
      <c r="A3317" s="2" t="s">
        <v>4151</v>
      </c>
      <c r="B3317" s="3" t="s">
        <v>12</v>
      </c>
      <c r="C3317" s="3" t="s">
        <v>1109</v>
      </c>
      <c r="D3317" s="4">
        <v>45950.0</v>
      </c>
      <c r="E3317" s="3" t="s">
        <v>9</v>
      </c>
      <c r="F3317" s="3" t="s">
        <v>14</v>
      </c>
    </row>
    <row r="3318" ht="22.5" customHeight="1">
      <c r="A3318" s="2" t="s">
        <v>4152</v>
      </c>
      <c r="B3318" s="3" t="s">
        <v>2461</v>
      </c>
      <c r="C3318" s="3" t="s">
        <v>2462</v>
      </c>
      <c r="D3318" s="4">
        <v>45905.0</v>
      </c>
      <c r="E3318" s="3" t="s">
        <v>9</v>
      </c>
      <c r="F3318" s="3" t="s">
        <v>4142</v>
      </c>
    </row>
    <row r="3319" ht="22.5" customHeight="1">
      <c r="A3319" s="2" t="s">
        <v>4153</v>
      </c>
      <c r="B3319" s="3" t="s">
        <v>183</v>
      </c>
      <c r="C3319" s="3" t="s">
        <v>184</v>
      </c>
      <c r="D3319" s="4">
        <v>45910.0</v>
      </c>
      <c r="E3319" s="3" t="s">
        <v>9</v>
      </c>
      <c r="F3319" s="3" t="s">
        <v>185</v>
      </c>
    </row>
    <row r="3320" ht="22.5" customHeight="1">
      <c r="A3320" s="2" t="s">
        <v>4154</v>
      </c>
      <c r="B3320" s="3" t="s">
        <v>83</v>
      </c>
      <c r="C3320" s="3" t="s">
        <v>223</v>
      </c>
      <c r="D3320" s="4">
        <v>45904.0</v>
      </c>
      <c r="E3320" s="3" t="s">
        <v>24</v>
      </c>
      <c r="F3320" s="3" t="s">
        <v>88</v>
      </c>
    </row>
    <row r="3321" ht="22.5" customHeight="1">
      <c r="A3321" s="2" t="s">
        <v>4155</v>
      </c>
      <c r="B3321" s="3" t="s">
        <v>83</v>
      </c>
      <c r="C3321" s="3" t="s">
        <v>223</v>
      </c>
      <c r="D3321" s="4">
        <v>45908.0</v>
      </c>
      <c r="E3321" s="3" t="s">
        <v>9</v>
      </c>
      <c r="F3321" s="3" t="s">
        <v>88</v>
      </c>
    </row>
    <row r="3322" ht="22.5" customHeight="1">
      <c r="A3322" s="2" t="s">
        <v>4156</v>
      </c>
      <c r="B3322" s="3" t="s">
        <v>3817</v>
      </c>
      <c r="C3322" s="3" t="s">
        <v>4030</v>
      </c>
      <c r="D3322" s="4">
        <v>45909.0</v>
      </c>
      <c r="E3322" s="3" t="s">
        <v>9</v>
      </c>
      <c r="F3322" s="3" t="s">
        <v>4119</v>
      </c>
    </row>
    <row r="3323" ht="22.5" customHeight="1">
      <c r="A3323" s="2" t="s">
        <v>4157</v>
      </c>
      <c r="B3323" s="3" t="s">
        <v>3817</v>
      </c>
      <c r="C3323" s="3" t="s">
        <v>3818</v>
      </c>
      <c r="D3323" s="4">
        <v>45915.0</v>
      </c>
      <c r="E3323" s="3" t="s">
        <v>9</v>
      </c>
      <c r="F3323" s="3" t="s">
        <v>4119</v>
      </c>
    </row>
    <row r="3324" ht="22.5" customHeight="1">
      <c r="A3324" s="2" t="s">
        <v>4158</v>
      </c>
      <c r="B3324" s="3" t="s">
        <v>2278</v>
      </c>
      <c r="C3324" s="3" t="s">
        <v>4159</v>
      </c>
      <c r="D3324" s="4">
        <v>45904.0</v>
      </c>
      <c r="E3324" s="3" t="s">
        <v>24</v>
      </c>
      <c r="F3324" s="3" t="s">
        <v>2498</v>
      </c>
    </row>
    <row r="3325" ht="22.5" customHeight="1">
      <c r="A3325" s="2" t="s">
        <v>4160</v>
      </c>
      <c r="B3325" s="3" t="s">
        <v>3336</v>
      </c>
      <c r="C3325" s="3" t="s">
        <v>3999</v>
      </c>
      <c r="D3325" s="4">
        <v>45918.0</v>
      </c>
      <c r="E3325" s="3" t="s">
        <v>9</v>
      </c>
      <c r="F3325" s="3" t="s">
        <v>3338</v>
      </c>
    </row>
    <row r="3326" ht="22.5" customHeight="1">
      <c r="A3326" s="2" t="s">
        <v>4161</v>
      </c>
      <c r="B3326" s="3" t="s">
        <v>18</v>
      </c>
      <c r="C3326" s="3" t="s">
        <v>19</v>
      </c>
      <c r="D3326" s="4">
        <v>45910.0</v>
      </c>
      <c r="E3326" s="3" t="s">
        <v>9</v>
      </c>
      <c r="F3326" s="3" t="s">
        <v>1053</v>
      </c>
    </row>
    <row r="3327" ht="22.5" customHeight="1">
      <c r="A3327" s="2" t="s">
        <v>4162</v>
      </c>
      <c r="B3327" s="3" t="s">
        <v>3661</v>
      </c>
      <c r="C3327" s="3" t="s">
        <v>3875</v>
      </c>
      <c r="D3327" s="4">
        <v>45910.0</v>
      </c>
      <c r="E3327" s="3" t="s">
        <v>9</v>
      </c>
      <c r="F3327" s="3" t="s">
        <v>3663</v>
      </c>
    </row>
    <row r="3328" ht="22.5" customHeight="1">
      <c r="A3328" s="2" t="s">
        <v>4163</v>
      </c>
      <c r="B3328" s="3" t="s">
        <v>3980</v>
      </c>
      <c r="C3328" s="3" t="s">
        <v>3981</v>
      </c>
      <c r="D3328" s="4">
        <v>45904.0</v>
      </c>
      <c r="E3328" s="3" t="s">
        <v>9</v>
      </c>
      <c r="F3328" s="3" t="s">
        <v>3982</v>
      </c>
    </row>
    <row r="3329" ht="22.5" customHeight="1">
      <c r="A3329" s="2" t="s">
        <v>4164</v>
      </c>
      <c r="B3329" s="3" t="s">
        <v>4165</v>
      </c>
      <c r="C3329" s="3" t="s">
        <v>4166</v>
      </c>
      <c r="D3329" s="4">
        <v>45904.0</v>
      </c>
      <c r="E3329" s="3" t="s">
        <v>9</v>
      </c>
      <c r="F3329" s="3" t="s">
        <v>4167</v>
      </c>
    </row>
    <row r="3330" ht="22.5" customHeight="1">
      <c r="A3330" s="2" t="s">
        <v>4168</v>
      </c>
      <c r="B3330" s="3" t="s">
        <v>3980</v>
      </c>
      <c r="C3330" s="3" t="s">
        <v>4169</v>
      </c>
      <c r="D3330" s="4">
        <v>45911.0</v>
      </c>
      <c r="E3330" s="3" t="s">
        <v>9</v>
      </c>
      <c r="F3330" s="3" t="s">
        <v>3982</v>
      </c>
    </row>
    <row r="3331" ht="22.5" customHeight="1">
      <c r="A3331" s="2" t="s">
        <v>4170</v>
      </c>
      <c r="B3331" s="3" t="s">
        <v>2167</v>
      </c>
      <c r="C3331" s="3" t="s">
        <v>2730</v>
      </c>
      <c r="D3331" s="4">
        <v>45911.0</v>
      </c>
      <c r="E3331" s="3" t="s">
        <v>9</v>
      </c>
      <c r="F3331" s="3" t="s">
        <v>3095</v>
      </c>
    </row>
    <row r="3332" ht="22.5" customHeight="1">
      <c r="A3332" s="2" t="s">
        <v>4171</v>
      </c>
      <c r="B3332" s="3" t="s">
        <v>2167</v>
      </c>
      <c r="C3332" s="3" t="s">
        <v>3801</v>
      </c>
      <c r="D3332" s="4">
        <v>45918.0</v>
      </c>
      <c r="E3332" s="3" t="s">
        <v>9</v>
      </c>
      <c r="F3332" s="3" t="s">
        <v>2422</v>
      </c>
    </row>
    <row r="3333" ht="22.5" customHeight="1">
      <c r="A3333" s="2" t="s">
        <v>4172</v>
      </c>
      <c r="B3333" s="3" t="s">
        <v>3825</v>
      </c>
      <c r="C3333" s="3" t="s">
        <v>3826</v>
      </c>
      <c r="D3333" s="4">
        <v>45911.0</v>
      </c>
      <c r="E3333" s="3" t="s">
        <v>9</v>
      </c>
      <c r="F3333" s="3" t="s">
        <v>3827</v>
      </c>
    </row>
    <row r="3334" ht="22.5" customHeight="1">
      <c r="A3334" s="2" t="s">
        <v>4173</v>
      </c>
      <c r="B3334" s="3" t="s">
        <v>3980</v>
      </c>
      <c r="C3334" s="3" t="s">
        <v>4169</v>
      </c>
      <c r="D3334" s="4">
        <v>45918.0</v>
      </c>
      <c r="E3334" s="3" t="s">
        <v>9</v>
      </c>
      <c r="F3334" s="3" t="s">
        <v>3982</v>
      </c>
    </row>
    <row r="3335" ht="22.5" customHeight="1">
      <c r="A3335" s="2" t="s">
        <v>4174</v>
      </c>
      <c r="B3335" s="3" t="s">
        <v>248</v>
      </c>
      <c r="C3335" s="3" t="s">
        <v>249</v>
      </c>
      <c r="D3335" s="4">
        <v>45922.0</v>
      </c>
      <c r="E3335" s="3" t="s">
        <v>9</v>
      </c>
      <c r="F3335" s="3" t="s">
        <v>250</v>
      </c>
    </row>
    <row r="3336" ht="22.5" customHeight="1">
      <c r="A3336" s="2" t="s">
        <v>4175</v>
      </c>
      <c r="B3336" s="3" t="s">
        <v>248</v>
      </c>
      <c r="C3336" s="3" t="s">
        <v>249</v>
      </c>
      <c r="D3336" s="4">
        <v>45910.0</v>
      </c>
      <c r="E3336" s="3" t="s">
        <v>9</v>
      </c>
      <c r="F3336" s="3" t="s">
        <v>250</v>
      </c>
    </row>
    <row r="3337" ht="22.5" customHeight="1">
      <c r="A3337" s="2" t="s">
        <v>4176</v>
      </c>
      <c r="B3337" s="3" t="s">
        <v>117</v>
      </c>
      <c r="C3337" s="3" t="s">
        <v>118</v>
      </c>
      <c r="D3337" s="4">
        <v>45915.0</v>
      </c>
      <c r="E3337" s="3" t="s">
        <v>9</v>
      </c>
      <c r="F3337" s="3" t="s">
        <v>119</v>
      </c>
    </row>
    <row r="3338" ht="22.5" customHeight="1">
      <c r="A3338" s="2" t="s">
        <v>4177</v>
      </c>
      <c r="B3338" s="3" t="s">
        <v>269</v>
      </c>
      <c r="C3338" s="3" t="s">
        <v>270</v>
      </c>
      <c r="D3338" s="4">
        <v>45912.0</v>
      </c>
      <c r="E3338" s="3" t="s">
        <v>9</v>
      </c>
      <c r="F3338" s="3" t="s">
        <v>2024</v>
      </c>
    </row>
    <row r="3339" ht="22.5" customHeight="1">
      <c r="A3339" s="2" t="s">
        <v>4178</v>
      </c>
      <c r="B3339" s="3" t="s">
        <v>269</v>
      </c>
      <c r="C3339" s="3" t="s">
        <v>270</v>
      </c>
      <c r="D3339" s="4">
        <v>45912.0</v>
      </c>
      <c r="E3339" s="3" t="s">
        <v>24</v>
      </c>
      <c r="F3339" s="3" t="s">
        <v>2024</v>
      </c>
    </row>
    <row r="3340" ht="22.5" customHeight="1">
      <c r="A3340" s="2" t="s">
        <v>4179</v>
      </c>
      <c r="B3340" s="3" t="s">
        <v>269</v>
      </c>
      <c r="C3340" s="3" t="s">
        <v>270</v>
      </c>
      <c r="D3340" s="4">
        <v>45919.0</v>
      </c>
      <c r="E3340" s="3" t="s">
        <v>24</v>
      </c>
      <c r="F3340" s="3" t="s">
        <v>2024</v>
      </c>
    </row>
    <row r="3341" ht="22.5" customHeight="1">
      <c r="A3341" s="2" t="s">
        <v>4180</v>
      </c>
      <c r="B3341" s="3" t="s">
        <v>95</v>
      </c>
      <c r="C3341" s="3" t="s">
        <v>442</v>
      </c>
      <c r="D3341" s="4">
        <v>45905.0</v>
      </c>
      <c r="E3341" s="3" t="s">
        <v>9</v>
      </c>
      <c r="F3341" s="3" t="s">
        <v>3362</v>
      </c>
    </row>
    <row r="3342" ht="22.5" customHeight="1">
      <c r="A3342" s="2" t="s">
        <v>4181</v>
      </c>
      <c r="B3342" s="3" t="s">
        <v>192</v>
      </c>
      <c r="C3342" s="3" t="s">
        <v>303</v>
      </c>
      <c r="D3342" s="4">
        <v>45909.0</v>
      </c>
      <c r="E3342" s="3" t="s">
        <v>9</v>
      </c>
      <c r="F3342" s="3" t="s">
        <v>796</v>
      </c>
    </row>
    <row r="3343" ht="22.5" customHeight="1">
      <c r="A3343" s="2" t="s">
        <v>4182</v>
      </c>
      <c r="B3343" s="3" t="s">
        <v>2156</v>
      </c>
      <c r="C3343" s="3" t="s">
        <v>2157</v>
      </c>
      <c r="D3343" s="4">
        <v>45911.0</v>
      </c>
      <c r="E3343" s="3" t="s">
        <v>9</v>
      </c>
      <c r="F3343" s="3" t="s">
        <v>2158</v>
      </c>
    </row>
    <row r="3344" ht="22.5" customHeight="1">
      <c r="A3344" s="2" t="s">
        <v>4183</v>
      </c>
      <c r="B3344" s="3" t="s">
        <v>2167</v>
      </c>
      <c r="C3344" s="3" t="s">
        <v>2815</v>
      </c>
      <c r="D3344" s="4">
        <v>45905.0</v>
      </c>
      <c r="E3344" s="3" t="s">
        <v>24</v>
      </c>
      <c r="F3344" s="3" t="s">
        <v>3095</v>
      </c>
    </row>
    <row r="3345" ht="22.5" customHeight="1">
      <c r="A3345" s="2" t="s">
        <v>4184</v>
      </c>
      <c r="B3345" s="3" t="s">
        <v>4185</v>
      </c>
      <c r="C3345" s="3" t="s">
        <v>4186</v>
      </c>
      <c r="D3345" s="4">
        <v>36988.0</v>
      </c>
      <c r="E3345" s="3" t="s">
        <v>24</v>
      </c>
      <c r="F3345" s="3" t="s">
        <v>4187</v>
      </c>
    </row>
    <row r="3346" ht="22.5" customHeight="1">
      <c r="A3346" s="2" t="s">
        <v>4188</v>
      </c>
      <c r="B3346" s="3" t="s">
        <v>4185</v>
      </c>
      <c r="C3346" s="3" t="s">
        <v>4186</v>
      </c>
      <c r="D3346" s="4">
        <v>37139.0</v>
      </c>
      <c r="E3346" s="3" t="s">
        <v>24</v>
      </c>
      <c r="F3346" s="3" t="s">
        <v>4189</v>
      </c>
    </row>
    <row r="3347" ht="22.5" customHeight="1">
      <c r="A3347" s="2" t="s">
        <v>4190</v>
      </c>
      <c r="B3347" s="3" t="s">
        <v>4185</v>
      </c>
      <c r="C3347" s="3" t="s">
        <v>4186</v>
      </c>
      <c r="D3347" s="4">
        <v>45905.0</v>
      </c>
      <c r="E3347" s="3" t="s">
        <v>24</v>
      </c>
      <c r="F3347" s="3" t="s">
        <v>4191</v>
      </c>
    </row>
    <row r="3348" ht="22.5" customHeight="1">
      <c r="A3348" s="2" t="s">
        <v>4192</v>
      </c>
      <c r="B3348" s="3" t="s">
        <v>4101</v>
      </c>
      <c r="C3348" s="3" t="s">
        <v>4109</v>
      </c>
      <c r="D3348" s="4">
        <v>45910.0</v>
      </c>
      <c r="E3348" s="3" t="s">
        <v>24</v>
      </c>
      <c r="F3348" s="3" t="s">
        <v>4103</v>
      </c>
    </row>
    <row r="3349" ht="22.5" customHeight="1">
      <c r="A3349" s="2" t="s">
        <v>4193</v>
      </c>
      <c r="B3349" s="3" t="s">
        <v>2898</v>
      </c>
      <c r="C3349" s="3" t="s">
        <v>3195</v>
      </c>
      <c r="D3349" s="4">
        <v>45912.0</v>
      </c>
      <c r="E3349" s="3" t="s">
        <v>9</v>
      </c>
      <c r="F3349" s="3" t="s">
        <v>3809</v>
      </c>
    </row>
    <row r="3350" ht="22.5" customHeight="1">
      <c r="A3350" s="2" t="s">
        <v>4194</v>
      </c>
      <c r="B3350" s="3" t="s">
        <v>3336</v>
      </c>
      <c r="C3350" s="3" t="s">
        <v>3999</v>
      </c>
      <c r="D3350" s="4">
        <v>45912.0</v>
      </c>
      <c r="E3350" s="3" t="s">
        <v>9</v>
      </c>
      <c r="F3350" s="3" t="s">
        <v>3338</v>
      </c>
    </row>
    <row r="3351" ht="22.5" customHeight="1">
      <c r="A3351" s="2" t="s">
        <v>4195</v>
      </c>
      <c r="B3351" s="3" t="s">
        <v>2161</v>
      </c>
      <c r="C3351" s="3" t="s">
        <v>2162</v>
      </c>
      <c r="D3351" s="4">
        <v>45910.0</v>
      </c>
      <c r="E3351" s="3" t="s">
        <v>9</v>
      </c>
      <c r="F3351" s="3" t="s">
        <v>3624</v>
      </c>
    </row>
    <row r="3352" ht="22.5" customHeight="1">
      <c r="A3352" s="2" t="s">
        <v>4196</v>
      </c>
      <c r="B3352" s="3" t="s">
        <v>39</v>
      </c>
      <c r="C3352" s="3" t="s">
        <v>40</v>
      </c>
      <c r="D3352" s="4">
        <v>45929.0</v>
      </c>
      <c r="E3352" s="3" t="s">
        <v>9</v>
      </c>
      <c r="F3352" s="3" t="s">
        <v>1068</v>
      </c>
    </row>
    <row r="3353" ht="22.5" customHeight="1">
      <c r="A3353" s="2" t="s">
        <v>4197</v>
      </c>
      <c r="B3353" s="3" t="s">
        <v>109</v>
      </c>
      <c r="C3353" s="3" t="s">
        <v>4015</v>
      </c>
      <c r="D3353" s="4">
        <v>45912.0</v>
      </c>
      <c r="E3353" s="3" t="s">
        <v>24</v>
      </c>
      <c r="F3353" s="3" t="s">
        <v>111</v>
      </c>
    </row>
    <row r="3354" ht="22.5" customHeight="1">
      <c r="A3354" s="2" t="s">
        <v>4198</v>
      </c>
      <c r="B3354" s="3" t="s">
        <v>27</v>
      </c>
      <c r="C3354" s="3" t="s">
        <v>892</v>
      </c>
      <c r="D3354" s="4">
        <v>45922.0</v>
      </c>
      <c r="E3354" s="3" t="s">
        <v>9</v>
      </c>
      <c r="F3354" s="3" t="s">
        <v>29</v>
      </c>
    </row>
    <row r="3355" ht="22.5" customHeight="1">
      <c r="A3355" s="2" t="s">
        <v>4199</v>
      </c>
      <c r="B3355" s="3" t="s">
        <v>1599</v>
      </c>
      <c r="C3355" s="3" t="s">
        <v>1600</v>
      </c>
      <c r="D3355" s="4">
        <v>45912.0</v>
      </c>
      <c r="E3355" s="3" t="s">
        <v>24</v>
      </c>
      <c r="F3355" s="3" t="s">
        <v>1601</v>
      </c>
    </row>
    <row r="3356" ht="22.5" customHeight="1">
      <c r="A3356" s="2" t="s">
        <v>4200</v>
      </c>
      <c r="B3356" s="3" t="s">
        <v>83</v>
      </c>
      <c r="C3356" s="3" t="s">
        <v>90</v>
      </c>
      <c r="D3356" s="4">
        <v>45915.0</v>
      </c>
      <c r="E3356" s="3" t="s">
        <v>9</v>
      </c>
      <c r="F3356" s="3" t="s">
        <v>88</v>
      </c>
    </row>
    <row r="3357" ht="22.5" customHeight="1">
      <c r="A3357" s="2" t="s">
        <v>4201</v>
      </c>
      <c r="B3357" s="3" t="s">
        <v>4101</v>
      </c>
      <c r="C3357" s="3" t="s">
        <v>4102</v>
      </c>
      <c r="D3357" s="4">
        <v>45912.0</v>
      </c>
      <c r="E3357" s="3" t="s">
        <v>24</v>
      </c>
      <c r="F3357" s="3" t="s">
        <v>4103</v>
      </c>
    </row>
    <row r="3358" ht="22.5" customHeight="1">
      <c r="A3358" s="2" t="s">
        <v>4202</v>
      </c>
      <c r="B3358" s="3" t="s">
        <v>192</v>
      </c>
      <c r="C3358" s="3" t="s">
        <v>303</v>
      </c>
      <c r="D3358" s="4">
        <v>45919.0</v>
      </c>
      <c r="E3358" s="3" t="s">
        <v>9</v>
      </c>
      <c r="F3358" s="3" t="s">
        <v>1055</v>
      </c>
    </row>
    <row r="3359" ht="22.5" customHeight="1">
      <c r="A3359" s="2" t="s">
        <v>4203</v>
      </c>
      <c r="B3359" s="3" t="s">
        <v>117</v>
      </c>
      <c r="C3359" s="3" t="s">
        <v>118</v>
      </c>
      <c r="D3359" s="4">
        <v>45909.0</v>
      </c>
      <c r="E3359" s="3" t="s">
        <v>57</v>
      </c>
      <c r="F3359" s="3" t="s">
        <v>119</v>
      </c>
    </row>
    <row r="3360" ht="22.5" customHeight="1">
      <c r="A3360" s="2" t="s">
        <v>4204</v>
      </c>
      <c r="B3360" s="3" t="s">
        <v>4101</v>
      </c>
      <c r="C3360" s="3" t="s">
        <v>4102</v>
      </c>
      <c r="D3360" s="4">
        <v>45915.0</v>
      </c>
      <c r="E3360" s="3" t="s">
        <v>24</v>
      </c>
      <c r="F3360" s="3" t="s">
        <v>4103</v>
      </c>
    </row>
    <row r="3361" ht="22.5" customHeight="1">
      <c r="A3361" s="2" t="s">
        <v>4205</v>
      </c>
      <c r="B3361" s="3" t="s">
        <v>3037</v>
      </c>
      <c r="C3361" s="3" t="s">
        <v>3038</v>
      </c>
      <c r="D3361" s="4">
        <v>45924.0</v>
      </c>
      <c r="E3361" s="3" t="s">
        <v>9</v>
      </c>
      <c r="F3361" s="3" t="s">
        <v>3039</v>
      </c>
    </row>
    <row r="3362" ht="22.5" customHeight="1">
      <c r="A3362" s="2" t="s">
        <v>4206</v>
      </c>
      <c r="B3362" s="3" t="s">
        <v>573</v>
      </c>
      <c r="C3362" s="3" t="s">
        <v>574</v>
      </c>
      <c r="D3362" s="4">
        <v>45929.0</v>
      </c>
      <c r="E3362" s="3" t="s">
        <v>9</v>
      </c>
      <c r="F3362" s="3" t="s">
        <v>848</v>
      </c>
    </row>
    <row r="3363" ht="22.5" customHeight="1">
      <c r="A3363" s="2" t="s">
        <v>4207</v>
      </c>
      <c r="B3363" s="3" t="s">
        <v>71</v>
      </c>
      <c r="C3363" s="3" t="s">
        <v>72</v>
      </c>
      <c r="D3363" s="4">
        <v>45929.0</v>
      </c>
      <c r="E3363" s="3" t="s">
        <v>9</v>
      </c>
      <c r="F3363" s="3" t="s">
        <v>73</v>
      </c>
    </row>
    <row r="3364" ht="22.5" customHeight="1">
      <c r="A3364" s="2" t="s">
        <v>4208</v>
      </c>
      <c r="B3364" s="3" t="s">
        <v>1697</v>
      </c>
      <c r="C3364" s="3" t="s">
        <v>1734</v>
      </c>
      <c r="D3364" s="4">
        <v>45909.0</v>
      </c>
      <c r="E3364" s="3" t="s">
        <v>9</v>
      </c>
      <c r="F3364" s="3" t="s">
        <v>1735</v>
      </c>
    </row>
    <row r="3365" ht="22.5" customHeight="1">
      <c r="A3365" s="2" t="s">
        <v>4209</v>
      </c>
      <c r="B3365" s="3" t="s">
        <v>3980</v>
      </c>
      <c r="C3365" s="3" t="s">
        <v>3981</v>
      </c>
      <c r="D3365" s="4">
        <v>45922.0</v>
      </c>
      <c r="E3365" s="3" t="s">
        <v>57</v>
      </c>
      <c r="F3365" s="3" t="s">
        <v>3982</v>
      </c>
    </row>
    <row r="3366" ht="22.5" customHeight="1">
      <c r="A3366" s="2" t="s">
        <v>4210</v>
      </c>
      <c r="B3366" s="3" t="s">
        <v>3661</v>
      </c>
      <c r="C3366" s="3" t="s">
        <v>3686</v>
      </c>
      <c r="D3366" s="4">
        <v>45922.0</v>
      </c>
      <c r="E3366" s="3" t="s">
        <v>57</v>
      </c>
      <c r="F3366" s="3" t="s">
        <v>3663</v>
      </c>
    </row>
    <row r="3367" ht="22.5" customHeight="1">
      <c r="A3367" s="2" t="s">
        <v>4211</v>
      </c>
      <c r="B3367" s="3" t="s">
        <v>109</v>
      </c>
      <c r="C3367" s="3" t="s">
        <v>4015</v>
      </c>
      <c r="D3367" s="4">
        <v>45916.0</v>
      </c>
      <c r="E3367" s="3" t="s">
        <v>9</v>
      </c>
      <c r="F3367" s="3" t="s">
        <v>583</v>
      </c>
    </row>
    <row r="3368" ht="22.5" customHeight="1">
      <c r="A3368" s="2" t="s">
        <v>4212</v>
      </c>
      <c r="B3368" s="3" t="s">
        <v>105</v>
      </c>
      <c r="C3368" s="3" t="s">
        <v>428</v>
      </c>
      <c r="D3368" s="4">
        <v>45930.0</v>
      </c>
      <c r="E3368" s="3" t="s">
        <v>9</v>
      </c>
      <c r="F3368" s="3" t="s">
        <v>151</v>
      </c>
    </row>
    <row r="3369" ht="22.5" customHeight="1">
      <c r="A3369" s="2" t="s">
        <v>4213</v>
      </c>
      <c r="B3369" s="3" t="s">
        <v>143</v>
      </c>
      <c r="C3369" s="3" t="s">
        <v>144</v>
      </c>
      <c r="D3369" s="4">
        <v>45917.0</v>
      </c>
      <c r="E3369" s="3" t="s">
        <v>9</v>
      </c>
      <c r="F3369" s="3" t="s">
        <v>145</v>
      </c>
    </row>
    <row r="3370" ht="22.5" customHeight="1">
      <c r="A3370" s="2" t="s">
        <v>4214</v>
      </c>
      <c r="B3370" s="3" t="s">
        <v>174</v>
      </c>
      <c r="C3370" s="3" t="s">
        <v>204</v>
      </c>
      <c r="D3370" s="4">
        <v>45924.0</v>
      </c>
      <c r="E3370" s="3" t="s">
        <v>9</v>
      </c>
      <c r="F3370" s="3" t="s">
        <v>205</v>
      </c>
    </row>
    <row r="3371" ht="22.5" customHeight="1">
      <c r="A3371" s="2" t="s">
        <v>4215</v>
      </c>
      <c r="B3371" s="3" t="s">
        <v>27</v>
      </c>
      <c r="C3371" s="3" t="s">
        <v>716</v>
      </c>
      <c r="D3371" s="4">
        <v>45918.0</v>
      </c>
      <c r="E3371" s="3" t="s">
        <v>24</v>
      </c>
      <c r="F3371" s="3" t="s">
        <v>29</v>
      </c>
    </row>
    <row r="3372" ht="22.5" customHeight="1">
      <c r="A3372" s="2" t="s">
        <v>4216</v>
      </c>
      <c r="B3372" s="3" t="s">
        <v>248</v>
      </c>
      <c r="C3372" s="3" t="s">
        <v>249</v>
      </c>
      <c r="D3372" s="4">
        <v>45911.0</v>
      </c>
      <c r="E3372" s="3" t="s">
        <v>9</v>
      </c>
      <c r="F3372" s="3" t="s">
        <v>250</v>
      </c>
    </row>
    <row r="3373" ht="22.5" customHeight="1">
      <c r="A3373" s="2" t="s">
        <v>4217</v>
      </c>
      <c r="B3373" s="3" t="s">
        <v>2461</v>
      </c>
      <c r="C3373" s="3" t="s">
        <v>2462</v>
      </c>
      <c r="D3373" s="4">
        <v>45910.0</v>
      </c>
      <c r="E3373" s="3" t="s">
        <v>9</v>
      </c>
      <c r="F3373" s="3" t="s">
        <v>4142</v>
      </c>
    </row>
    <row r="3374" ht="22.5" customHeight="1">
      <c r="A3374" s="2" t="s">
        <v>4218</v>
      </c>
      <c r="B3374" s="3" t="s">
        <v>2587</v>
      </c>
      <c r="C3374" s="3" t="s">
        <v>2588</v>
      </c>
      <c r="D3374" s="4">
        <v>45917.0</v>
      </c>
      <c r="E3374" s="3" t="s">
        <v>9</v>
      </c>
      <c r="F3374" s="3" t="s">
        <v>2589</v>
      </c>
    </row>
    <row r="3375" ht="22.5" customHeight="1">
      <c r="A3375" s="2" t="s">
        <v>4219</v>
      </c>
      <c r="B3375" s="3" t="s">
        <v>2587</v>
      </c>
      <c r="C3375" s="3" t="s">
        <v>2588</v>
      </c>
      <c r="D3375" s="4">
        <v>45924.0</v>
      </c>
      <c r="E3375" s="3" t="s">
        <v>9</v>
      </c>
      <c r="F3375" s="3" t="s">
        <v>2589</v>
      </c>
    </row>
    <row r="3376" ht="22.5" customHeight="1">
      <c r="A3376" s="2" t="s">
        <v>4220</v>
      </c>
      <c r="B3376" s="3" t="s">
        <v>126</v>
      </c>
      <c r="C3376" s="3" t="s">
        <v>127</v>
      </c>
      <c r="D3376" s="4">
        <v>45910.0</v>
      </c>
      <c r="E3376" s="3" t="s">
        <v>9</v>
      </c>
      <c r="F3376" s="3" t="s">
        <v>4221</v>
      </c>
    </row>
    <row r="3377" ht="22.5" customHeight="1">
      <c r="A3377" s="2" t="s">
        <v>4222</v>
      </c>
      <c r="B3377" s="3" t="s">
        <v>3029</v>
      </c>
      <c r="C3377" s="3" t="s">
        <v>3030</v>
      </c>
      <c r="D3377" s="4">
        <v>45910.0</v>
      </c>
      <c r="E3377" s="3" t="s">
        <v>9</v>
      </c>
      <c r="F3377" s="3" t="s">
        <v>3031</v>
      </c>
    </row>
    <row r="3378" ht="22.5" customHeight="1">
      <c r="A3378" s="2" t="s">
        <v>4223</v>
      </c>
      <c r="B3378" s="3" t="s">
        <v>3029</v>
      </c>
      <c r="C3378" s="3" t="s">
        <v>3030</v>
      </c>
      <c r="D3378" s="4">
        <v>45916.0</v>
      </c>
      <c r="E3378" s="3" t="s">
        <v>9</v>
      </c>
      <c r="F3378" s="3" t="s">
        <v>3031</v>
      </c>
    </row>
    <row r="3379" ht="22.5" customHeight="1">
      <c r="A3379" s="2" t="s">
        <v>4224</v>
      </c>
      <c r="B3379" s="3" t="s">
        <v>3454</v>
      </c>
      <c r="C3379" s="3" t="s">
        <v>4225</v>
      </c>
      <c r="D3379" s="4">
        <v>45911.0</v>
      </c>
      <c r="E3379" s="3" t="s">
        <v>9</v>
      </c>
      <c r="F3379" s="3" t="s">
        <v>4035</v>
      </c>
    </row>
    <row r="3380" ht="22.5" customHeight="1">
      <c r="A3380" s="2" t="s">
        <v>4226</v>
      </c>
      <c r="B3380" s="3" t="s">
        <v>3661</v>
      </c>
      <c r="C3380" s="3" t="s">
        <v>3686</v>
      </c>
      <c r="D3380" s="4">
        <v>45917.0</v>
      </c>
      <c r="E3380" s="3" t="s">
        <v>9</v>
      </c>
      <c r="F3380" s="3" t="s">
        <v>3663</v>
      </c>
    </row>
    <row r="3381" ht="22.5" customHeight="1">
      <c r="A3381" s="2" t="s">
        <v>4227</v>
      </c>
      <c r="B3381" s="3" t="s">
        <v>3330</v>
      </c>
      <c r="C3381" s="3" t="s">
        <v>296</v>
      </c>
      <c r="D3381" s="4">
        <v>45912.0</v>
      </c>
      <c r="E3381" s="3" t="s">
        <v>24</v>
      </c>
      <c r="F3381" s="3" t="s">
        <v>503</v>
      </c>
    </row>
    <row r="3382" ht="22.5" customHeight="1">
      <c r="A3382" s="2" t="s">
        <v>4228</v>
      </c>
      <c r="B3382" s="3" t="s">
        <v>1697</v>
      </c>
      <c r="C3382" s="3" t="s">
        <v>1734</v>
      </c>
      <c r="D3382" s="4">
        <v>45911.0</v>
      </c>
      <c r="E3382" s="3" t="s">
        <v>57</v>
      </c>
      <c r="F3382" s="3" t="s">
        <v>1735</v>
      </c>
    </row>
    <row r="3383" ht="22.5" customHeight="1">
      <c r="A3383" s="2" t="s">
        <v>4229</v>
      </c>
      <c r="B3383" s="3" t="s">
        <v>192</v>
      </c>
      <c r="C3383" s="3" t="s">
        <v>303</v>
      </c>
      <c r="D3383" s="4">
        <v>45926.0</v>
      </c>
      <c r="E3383" s="3" t="s">
        <v>9</v>
      </c>
      <c r="F3383" s="3" t="s">
        <v>1122</v>
      </c>
    </row>
    <row r="3384" ht="22.5" customHeight="1">
      <c r="A3384" s="2" t="s">
        <v>4230</v>
      </c>
      <c r="B3384" s="3" t="s">
        <v>970</v>
      </c>
      <c r="C3384" s="3" t="s">
        <v>1169</v>
      </c>
      <c r="D3384" s="4">
        <v>45918.0</v>
      </c>
      <c r="E3384" s="3" t="s">
        <v>9</v>
      </c>
      <c r="F3384" s="3" t="s">
        <v>972</v>
      </c>
    </row>
    <row r="3385" ht="22.5" customHeight="1">
      <c r="A3385" s="2" t="s">
        <v>4231</v>
      </c>
      <c r="B3385" s="3" t="s">
        <v>970</v>
      </c>
      <c r="C3385" s="3" t="s">
        <v>1169</v>
      </c>
      <c r="D3385" s="4">
        <v>45925.0</v>
      </c>
      <c r="E3385" s="3" t="s">
        <v>9</v>
      </c>
      <c r="F3385" s="3" t="s">
        <v>972</v>
      </c>
    </row>
    <row r="3386" ht="22.5" customHeight="1">
      <c r="A3386" s="2" t="s">
        <v>4232</v>
      </c>
      <c r="B3386" s="3" t="s">
        <v>970</v>
      </c>
      <c r="C3386" s="3" t="s">
        <v>1169</v>
      </c>
      <c r="D3386" s="4">
        <v>45932.0</v>
      </c>
      <c r="E3386" s="3" t="s">
        <v>9</v>
      </c>
      <c r="F3386" s="3" t="s">
        <v>972</v>
      </c>
    </row>
    <row r="3387" ht="22.5" customHeight="1">
      <c r="A3387" s="2" t="s">
        <v>4233</v>
      </c>
      <c r="B3387" s="3" t="s">
        <v>248</v>
      </c>
      <c r="C3387" s="3" t="s">
        <v>249</v>
      </c>
      <c r="D3387" s="4">
        <v>45916.0</v>
      </c>
      <c r="E3387" s="3" t="s">
        <v>9</v>
      </c>
      <c r="F3387" s="3" t="s">
        <v>250</v>
      </c>
    </row>
    <row r="3388" ht="22.5" customHeight="1">
      <c r="A3388" s="2" t="s">
        <v>4234</v>
      </c>
      <c r="B3388" s="3" t="s">
        <v>183</v>
      </c>
      <c r="C3388" s="3" t="s">
        <v>184</v>
      </c>
      <c r="D3388" s="4">
        <v>45912.0</v>
      </c>
      <c r="E3388" s="3" t="s">
        <v>9</v>
      </c>
      <c r="F3388" s="3" t="s">
        <v>185</v>
      </c>
    </row>
    <row r="3389" ht="22.5" customHeight="1">
      <c r="A3389" s="2" t="s">
        <v>4235</v>
      </c>
      <c r="B3389" s="3" t="s">
        <v>183</v>
      </c>
      <c r="C3389" s="3" t="s">
        <v>184</v>
      </c>
      <c r="D3389" s="4">
        <v>45917.0</v>
      </c>
      <c r="E3389" s="3" t="s">
        <v>9</v>
      </c>
      <c r="F3389" s="3" t="s">
        <v>185</v>
      </c>
    </row>
    <row r="3390" ht="22.5" customHeight="1">
      <c r="A3390" s="2" t="s">
        <v>4236</v>
      </c>
      <c r="B3390" s="3" t="s">
        <v>2587</v>
      </c>
      <c r="C3390" s="3" t="s">
        <v>2588</v>
      </c>
      <c r="D3390" s="4">
        <v>45912.0</v>
      </c>
      <c r="E3390" s="3" t="s">
        <v>9</v>
      </c>
      <c r="F3390" s="3" t="s">
        <v>2589</v>
      </c>
    </row>
    <row r="3391" ht="22.5" customHeight="1">
      <c r="A3391" s="2" t="s">
        <v>4237</v>
      </c>
      <c r="B3391" s="3" t="s">
        <v>2167</v>
      </c>
      <c r="C3391" s="3" t="s">
        <v>2168</v>
      </c>
      <c r="D3391" s="4">
        <v>45916.0</v>
      </c>
      <c r="E3391" s="3" t="s">
        <v>9</v>
      </c>
      <c r="F3391" s="3" t="s">
        <v>2422</v>
      </c>
    </row>
    <row r="3392" ht="22.5" customHeight="1">
      <c r="A3392" s="2" t="s">
        <v>4238</v>
      </c>
      <c r="B3392" s="3" t="s">
        <v>109</v>
      </c>
      <c r="C3392" s="3" t="s">
        <v>197</v>
      </c>
      <c r="D3392" s="4">
        <v>45919.0</v>
      </c>
      <c r="E3392" s="3" t="s">
        <v>24</v>
      </c>
      <c r="F3392" s="3" t="s">
        <v>583</v>
      </c>
    </row>
    <row r="3393" ht="22.5" customHeight="1">
      <c r="A3393" s="2" t="s">
        <v>4239</v>
      </c>
      <c r="B3393" s="3" t="s">
        <v>109</v>
      </c>
      <c r="C3393" s="3" t="s">
        <v>197</v>
      </c>
      <c r="D3393" s="4">
        <v>45923.0</v>
      </c>
      <c r="E3393" s="3" t="s">
        <v>9</v>
      </c>
      <c r="F3393" s="3" t="s">
        <v>583</v>
      </c>
    </row>
    <row r="3394" ht="22.5" customHeight="1">
      <c r="A3394" s="2" t="s">
        <v>4240</v>
      </c>
      <c r="B3394" s="3" t="s">
        <v>55</v>
      </c>
      <c r="C3394" s="3" t="s">
        <v>140</v>
      </c>
      <c r="D3394" s="4">
        <v>45918.0</v>
      </c>
      <c r="E3394" s="3" t="s">
        <v>9</v>
      </c>
      <c r="F3394" s="3" t="s">
        <v>58</v>
      </c>
    </row>
    <row r="3395" ht="22.5" customHeight="1">
      <c r="A3395" s="2" t="s">
        <v>4241</v>
      </c>
      <c r="B3395" s="3" t="s">
        <v>55</v>
      </c>
      <c r="C3395" s="3" t="s">
        <v>140</v>
      </c>
      <c r="D3395" s="4">
        <v>45932.0</v>
      </c>
      <c r="E3395" s="3" t="s">
        <v>9</v>
      </c>
      <c r="F3395" s="3" t="s">
        <v>58</v>
      </c>
    </row>
    <row r="3396" ht="22.5" customHeight="1">
      <c r="A3396" s="2" t="s">
        <v>4242</v>
      </c>
      <c r="B3396" s="3" t="s">
        <v>3245</v>
      </c>
      <c r="C3396" s="3" t="s">
        <v>3246</v>
      </c>
      <c r="D3396" s="4">
        <v>45912.0</v>
      </c>
      <c r="E3396" s="3" t="s">
        <v>24</v>
      </c>
      <c r="F3396" s="3" t="s">
        <v>4243</v>
      </c>
    </row>
    <row r="3397" ht="22.5" customHeight="1">
      <c r="A3397" s="2" t="s">
        <v>4244</v>
      </c>
      <c r="B3397" s="3" t="s">
        <v>143</v>
      </c>
      <c r="C3397" s="3" t="s">
        <v>144</v>
      </c>
      <c r="D3397" s="4">
        <v>45912.0</v>
      </c>
      <c r="E3397" s="3" t="s">
        <v>9</v>
      </c>
      <c r="F3397" s="3" t="s">
        <v>145</v>
      </c>
    </row>
    <row r="3398" ht="22.5" customHeight="1">
      <c r="A3398" s="2" t="s">
        <v>4245</v>
      </c>
      <c r="B3398" s="3" t="s">
        <v>95</v>
      </c>
      <c r="C3398" s="3" t="s">
        <v>471</v>
      </c>
      <c r="D3398" s="4">
        <v>45912.0</v>
      </c>
      <c r="E3398" s="3" t="s">
        <v>9</v>
      </c>
      <c r="F3398" s="3" t="s">
        <v>3362</v>
      </c>
    </row>
    <row r="3399" ht="22.5" customHeight="1">
      <c r="A3399" s="2" t="s">
        <v>4246</v>
      </c>
      <c r="B3399" s="3" t="s">
        <v>3336</v>
      </c>
      <c r="C3399" s="3" t="s">
        <v>3999</v>
      </c>
      <c r="D3399" s="4">
        <v>45922.0</v>
      </c>
      <c r="E3399" s="3" t="s">
        <v>9</v>
      </c>
      <c r="F3399" s="3" t="s">
        <v>3338</v>
      </c>
    </row>
    <row r="3400" ht="22.5" customHeight="1">
      <c r="A3400" s="2" t="s">
        <v>4247</v>
      </c>
      <c r="B3400" s="3" t="s">
        <v>3817</v>
      </c>
      <c r="C3400" s="3" t="s">
        <v>3818</v>
      </c>
      <c r="D3400" s="4">
        <v>45916.0</v>
      </c>
      <c r="E3400" s="3" t="s">
        <v>9</v>
      </c>
      <c r="F3400" s="3" t="s">
        <v>4119</v>
      </c>
    </row>
    <row r="3401" ht="22.5" customHeight="1">
      <c r="A3401" s="2" t="s">
        <v>4248</v>
      </c>
      <c r="B3401" s="3" t="s">
        <v>3817</v>
      </c>
      <c r="C3401" s="3" t="s">
        <v>3818</v>
      </c>
      <c r="D3401" s="4">
        <v>45922.0</v>
      </c>
      <c r="E3401" s="3" t="s">
        <v>9</v>
      </c>
      <c r="F3401" s="3" t="s">
        <v>4119</v>
      </c>
    </row>
    <row r="3402" ht="22.5" customHeight="1">
      <c r="A3402" s="2" t="s">
        <v>4249</v>
      </c>
      <c r="B3402" s="3" t="s">
        <v>3245</v>
      </c>
      <c r="C3402" s="3" t="s">
        <v>4250</v>
      </c>
      <c r="D3402" s="4">
        <v>45923.0</v>
      </c>
      <c r="E3402" s="3" t="s">
        <v>9</v>
      </c>
      <c r="F3402" s="3" t="s">
        <v>4243</v>
      </c>
    </row>
    <row r="3403" ht="22.5" customHeight="1">
      <c r="A3403" s="2" t="s">
        <v>4251</v>
      </c>
      <c r="B3403" s="3" t="s">
        <v>4252</v>
      </c>
      <c r="C3403" s="3" t="s">
        <v>4253</v>
      </c>
      <c r="D3403" s="4">
        <v>45946.0</v>
      </c>
      <c r="E3403" s="3" t="s">
        <v>24</v>
      </c>
      <c r="F3403" s="3" t="s">
        <v>4254</v>
      </c>
    </row>
    <row r="3404" ht="22.5" customHeight="1">
      <c r="A3404" s="2" t="s">
        <v>4255</v>
      </c>
      <c r="B3404" s="3" t="s">
        <v>4252</v>
      </c>
      <c r="C3404" s="3" t="s">
        <v>4253</v>
      </c>
      <c r="D3404" s="4">
        <v>45916.0</v>
      </c>
      <c r="E3404" s="3" t="s">
        <v>24</v>
      </c>
      <c r="F3404" s="3" t="s">
        <v>4254</v>
      </c>
    </row>
    <row r="3405" ht="22.5" customHeight="1">
      <c r="A3405" s="2" t="s">
        <v>4256</v>
      </c>
      <c r="B3405" s="3" t="s">
        <v>269</v>
      </c>
      <c r="C3405" s="3" t="s">
        <v>270</v>
      </c>
      <c r="D3405" s="4">
        <v>45922.0</v>
      </c>
      <c r="E3405" s="3" t="s">
        <v>9</v>
      </c>
      <c r="F3405" s="3" t="s">
        <v>2024</v>
      </c>
    </row>
    <row r="3406" ht="22.5" customHeight="1">
      <c r="A3406" s="2" t="s">
        <v>4257</v>
      </c>
      <c r="B3406" s="3" t="s">
        <v>269</v>
      </c>
      <c r="C3406" s="3" t="s">
        <v>270</v>
      </c>
      <c r="D3406" s="4">
        <v>45924.0</v>
      </c>
      <c r="E3406" s="3" t="s">
        <v>9</v>
      </c>
      <c r="F3406" s="3" t="s">
        <v>2024</v>
      </c>
    </row>
    <row r="3407" ht="22.5" customHeight="1">
      <c r="A3407" s="2" t="s">
        <v>4258</v>
      </c>
      <c r="B3407" s="3" t="s">
        <v>269</v>
      </c>
      <c r="C3407" s="3" t="s">
        <v>270</v>
      </c>
      <c r="D3407" s="4">
        <v>45923.0</v>
      </c>
      <c r="E3407" s="3" t="s">
        <v>9</v>
      </c>
      <c r="F3407" s="3" t="s">
        <v>2024</v>
      </c>
    </row>
    <row r="3408" ht="22.5" customHeight="1">
      <c r="A3408" s="2" t="s">
        <v>4259</v>
      </c>
      <c r="B3408" s="3" t="s">
        <v>83</v>
      </c>
      <c r="C3408" s="3" t="s">
        <v>90</v>
      </c>
      <c r="D3408" s="4">
        <v>45929.0</v>
      </c>
      <c r="E3408" s="3" t="s">
        <v>9</v>
      </c>
      <c r="F3408" s="3" t="s">
        <v>88</v>
      </c>
    </row>
    <row r="3409" ht="22.5" customHeight="1">
      <c r="A3409" s="2" t="s">
        <v>4260</v>
      </c>
      <c r="B3409" s="3" t="s">
        <v>83</v>
      </c>
      <c r="C3409" s="3" t="s">
        <v>84</v>
      </c>
      <c r="D3409" s="4">
        <v>45922.0</v>
      </c>
      <c r="E3409" s="3" t="s">
        <v>24</v>
      </c>
      <c r="F3409" s="3" t="s">
        <v>312</v>
      </c>
    </row>
    <row r="3410" ht="22.5" customHeight="1">
      <c r="A3410" s="2" t="s">
        <v>4261</v>
      </c>
      <c r="B3410" s="3" t="s">
        <v>1767</v>
      </c>
      <c r="C3410" s="3" t="s">
        <v>4262</v>
      </c>
      <c r="D3410" s="4">
        <v>45916.0</v>
      </c>
      <c r="E3410" s="3" t="s">
        <v>9</v>
      </c>
      <c r="F3410" s="3" t="s">
        <v>2689</v>
      </c>
    </row>
    <row r="3411" ht="22.5" customHeight="1">
      <c r="A3411" s="2" t="s">
        <v>4263</v>
      </c>
      <c r="B3411" s="3" t="s">
        <v>1767</v>
      </c>
      <c r="C3411" s="3" t="s">
        <v>3382</v>
      </c>
      <c r="D3411" s="4">
        <v>45923.0</v>
      </c>
      <c r="E3411" s="3" t="s">
        <v>9</v>
      </c>
      <c r="F3411" s="3" t="s">
        <v>2689</v>
      </c>
    </row>
    <row r="3412" ht="22.5" customHeight="1">
      <c r="A3412" s="2" t="s">
        <v>4264</v>
      </c>
      <c r="B3412" s="3" t="s">
        <v>1767</v>
      </c>
      <c r="C3412" s="3" t="s">
        <v>2283</v>
      </c>
      <c r="D3412" s="4">
        <v>45930.0</v>
      </c>
      <c r="E3412" s="3" t="s">
        <v>9</v>
      </c>
      <c r="F3412" s="3" t="s">
        <v>2689</v>
      </c>
    </row>
    <row r="3413" ht="22.5" customHeight="1">
      <c r="A3413" s="2" t="s">
        <v>4265</v>
      </c>
      <c r="B3413" s="3" t="s">
        <v>248</v>
      </c>
      <c r="C3413" s="3" t="s">
        <v>249</v>
      </c>
      <c r="D3413" s="4">
        <v>45923.0</v>
      </c>
      <c r="E3413" s="3" t="s">
        <v>9</v>
      </c>
      <c r="F3413" s="3" t="s">
        <v>250</v>
      </c>
    </row>
    <row r="3414" ht="22.5" customHeight="1">
      <c r="A3414" s="2" t="s">
        <v>4266</v>
      </c>
      <c r="B3414" s="3" t="s">
        <v>248</v>
      </c>
      <c r="C3414" s="3" t="s">
        <v>249</v>
      </c>
      <c r="D3414" s="4">
        <v>45916.0</v>
      </c>
      <c r="E3414" s="3" t="s">
        <v>9</v>
      </c>
      <c r="F3414" s="3" t="s">
        <v>250</v>
      </c>
    </row>
    <row r="3415" ht="22.5" customHeight="1">
      <c r="A3415" s="2" t="s">
        <v>4267</v>
      </c>
      <c r="B3415" s="3" t="s">
        <v>2156</v>
      </c>
      <c r="C3415" s="3" t="s">
        <v>2157</v>
      </c>
      <c r="D3415" s="4">
        <v>45919.0</v>
      </c>
      <c r="E3415" s="3" t="s">
        <v>9</v>
      </c>
      <c r="F3415" s="3" t="s">
        <v>2158</v>
      </c>
    </row>
    <row r="3416" ht="22.5" customHeight="1">
      <c r="A3416" s="2" t="s">
        <v>4268</v>
      </c>
      <c r="B3416" s="3" t="s">
        <v>2167</v>
      </c>
      <c r="C3416" s="3" t="s">
        <v>2168</v>
      </c>
      <c r="D3416" s="4">
        <v>45925.0</v>
      </c>
      <c r="E3416" s="3" t="s">
        <v>9</v>
      </c>
      <c r="F3416" s="3" t="s">
        <v>2422</v>
      </c>
    </row>
    <row r="3417" ht="22.5" customHeight="1">
      <c r="A3417" s="2" t="s">
        <v>4269</v>
      </c>
      <c r="B3417" s="3" t="s">
        <v>174</v>
      </c>
      <c r="C3417" s="3" t="s">
        <v>204</v>
      </c>
      <c r="D3417" s="4">
        <v>45924.0</v>
      </c>
      <c r="E3417" s="3" t="s">
        <v>9</v>
      </c>
      <c r="F3417" s="3" t="s">
        <v>205</v>
      </c>
    </row>
    <row r="3418" ht="22.5" customHeight="1">
      <c r="A3418" s="2" t="s">
        <v>4270</v>
      </c>
      <c r="B3418" s="3" t="s">
        <v>3245</v>
      </c>
      <c r="C3418" s="3" t="s">
        <v>3246</v>
      </c>
      <c r="D3418" s="4">
        <v>45922.0</v>
      </c>
      <c r="E3418" s="3" t="s">
        <v>57</v>
      </c>
      <c r="F3418" s="3" t="s">
        <v>3262</v>
      </c>
    </row>
    <row r="3419" ht="22.5" customHeight="1">
      <c r="A3419" s="2" t="s">
        <v>4271</v>
      </c>
      <c r="B3419" s="3" t="s">
        <v>3245</v>
      </c>
      <c r="C3419" s="3" t="s">
        <v>3264</v>
      </c>
      <c r="D3419" s="4">
        <v>45930.0</v>
      </c>
      <c r="E3419" s="3" t="s">
        <v>9</v>
      </c>
      <c r="F3419" s="3" t="s">
        <v>3262</v>
      </c>
    </row>
    <row r="3420" ht="22.5" customHeight="1">
      <c r="A3420" s="2" t="s">
        <v>4272</v>
      </c>
      <c r="B3420" s="3" t="s">
        <v>3245</v>
      </c>
      <c r="C3420" s="3" t="s">
        <v>3246</v>
      </c>
      <c r="D3420" s="4">
        <v>45936.0</v>
      </c>
      <c r="E3420" s="3" t="s">
        <v>9</v>
      </c>
      <c r="F3420" s="3" t="s">
        <v>3262</v>
      </c>
    </row>
    <row r="3421" ht="22.5" customHeight="1">
      <c r="A3421" s="2" t="s">
        <v>4273</v>
      </c>
      <c r="B3421" s="3" t="s">
        <v>174</v>
      </c>
      <c r="C3421" s="3" t="s">
        <v>204</v>
      </c>
      <c r="D3421" s="4">
        <v>45955.0</v>
      </c>
      <c r="E3421" s="3" t="s">
        <v>9</v>
      </c>
      <c r="F3421" s="3" t="s">
        <v>2594</v>
      </c>
    </row>
    <row r="3422" ht="22.5" customHeight="1">
      <c r="A3422" s="2" t="s">
        <v>4274</v>
      </c>
      <c r="B3422" s="3" t="s">
        <v>174</v>
      </c>
      <c r="C3422" s="3" t="s">
        <v>204</v>
      </c>
      <c r="D3422" s="4">
        <v>45925.0</v>
      </c>
      <c r="E3422" s="3" t="s">
        <v>9</v>
      </c>
      <c r="F3422" s="3" t="s">
        <v>205</v>
      </c>
    </row>
    <row r="3423" ht="22.5" customHeight="1">
      <c r="A3423" s="2" t="s">
        <v>4275</v>
      </c>
      <c r="B3423" s="3" t="s">
        <v>22</v>
      </c>
      <c r="C3423" s="3" t="s">
        <v>31</v>
      </c>
      <c r="D3423" s="4">
        <v>45929.0</v>
      </c>
      <c r="E3423" s="3" t="s">
        <v>9</v>
      </c>
      <c r="F3423" s="3" t="s">
        <v>188</v>
      </c>
    </row>
    <row r="3424" ht="22.5" customHeight="1">
      <c r="A3424" s="2" t="s">
        <v>4276</v>
      </c>
      <c r="B3424" s="3" t="s">
        <v>1599</v>
      </c>
      <c r="C3424" s="3" t="s">
        <v>1600</v>
      </c>
      <c r="D3424" s="4">
        <v>45923.0</v>
      </c>
      <c r="E3424" s="3" t="s">
        <v>9</v>
      </c>
      <c r="F3424" s="3" t="s">
        <v>1601</v>
      </c>
    </row>
    <row r="3425" ht="22.5" customHeight="1">
      <c r="A3425" s="2" t="s">
        <v>4277</v>
      </c>
      <c r="B3425" s="3" t="s">
        <v>2898</v>
      </c>
      <c r="C3425" s="3" t="s">
        <v>3195</v>
      </c>
      <c r="D3425" s="4">
        <v>45919.0</v>
      </c>
      <c r="E3425" s="3" t="s">
        <v>9</v>
      </c>
      <c r="F3425" s="3" t="s">
        <v>3196</v>
      </c>
    </row>
    <row r="3426" ht="22.5" customHeight="1">
      <c r="A3426" s="2" t="s">
        <v>4278</v>
      </c>
      <c r="B3426" s="3" t="s">
        <v>1599</v>
      </c>
      <c r="C3426" s="3" t="s">
        <v>1600</v>
      </c>
      <c r="D3426" s="4">
        <v>45930.0</v>
      </c>
      <c r="E3426" s="3" t="s">
        <v>9</v>
      </c>
      <c r="F3426" s="3" t="s">
        <v>1601</v>
      </c>
    </row>
    <row r="3427" ht="22.5" customHeight="1">
      <c r="A3427" s="2" t="s">
        <v>4279</v>
      </c>
      <c r="B3427" s="3" t="s">
        <v>39</v>
      </c>
      <c r="C3427" s="3" t="s">
        <v>40</v>
      </c>
      <c r="D3427" s="4">
        <v>45937.0</v>
      </c>
      <c r="E3427" s="3" t="s">
        <v>9</v>
      </c>
      <c r="F3427" s="3" t="s">
        <v>1068</v>
      </c>
    </row>
    <row r="3428" ht="22.5" customHeight="1">
      <c r="A3428" s="2" t="s">
        <v>4280</v>
      </c>
      <c r="B3428" s="3" t="s">
        <v>242</v>
      </c>
      <c r="C3428" s="3" t="s">
        <v>243</v>
      </c>
      <c r="D3428" s="4">
        <v>45929.0</v>
      </c>
      <c r="E3428" s="3" t="s">
        <v>9</v>
      </c>
      <c r="F3428" s="3" t="s">
        <v>246</v>
      </c>
    </row>
    <row r="3429" ht="22.5" customHeight="1">
      <c r="A3429" s="2" t="s">
        <v>4281</v>
      </c>
      <c r="B3429" s="3" t="s">
        <v>242</v>
      </c>
      <c r="C3429" s="3" t="s">
        <v>243</v>
      </c>
      <c r="D3429" s="4">
        <v>45937.0</v>
      </c>
      <c r="E3429" s="3" t="s">
        <v>9</v>
      </c>
      <c r="F3429" s="3" t="s">
        <v>246</v>
      </c>
    </row>
    <row r="3430" ht="22.5" customHeight="1">
      <c r="A3430" s="2" t="s">
        <v>4282</v>
      </c>
      <c r="B3430" s="3" t="s">
        <v>242</v>
      </c>
      <c r="C3430" s="3" t="s">
        <v>243</v>
      </c>
      <c r="D3430" s="4">
        <v>45944.0</v>
      </c>
      <c r="E3430" s="3" t="s">
        <v>9</v>
      </c>
      <c r="F3430" s="3" t="s">
        <v>246</v>
      </c>
    </row>
    <row r="3431" ht="22.5" customHeight="1">
      <c r="A3431" s="2" t="s">
        <v>4283</v>
      </c>
      <c r="B3431" s="3" t="s">
        <v>101</v>
      </c>
      <c r="C3431" s="3" t="s">
        <v>875</v>
      </c>
      <c r="D3431" s="4">
        <v>45917.0</v>
      </c>
      <c r="E3431" s="3" t="s">
        <v>9</v>
      </c>
      <c r="F3431" s="3" t="s">
        <v>4284</v>
      </c>
    </row>
    <row r="3432" ht="22.5" customHeight="1">
      <c r="A3432" s="2" t="s">
        <v>4285</v>
      </c>
      <c r="B3432" s="3" t="s">
        <v>2898</v>
      </c>
      <c r="C3432" s="3" t="s">
        <v>3539</v>
      </c>
      <c r="D3432" s="4">
        <v>45922.0</v>
      </c>
      <c r="E3432" s="3" t="s">
        <v>24</v>
      </c>
      <c r="F3432" s="3" t="s">
        <v>3321</v>
      </c>
    </row>
    <row r="3433" ht="22.5" customHeight="1">
      <c r="A3433" s="2" t="s">
        <v>4286</v>
      </c>
      <c r="B3433" s="3" t="s">
        <v>3825</v>
      </c>
      <c r="C3433" s="3" t="s">
        <v>3826</v>
      </c>
      <c r="D3433" s="4">
        <v>45918.0</v>
      </c>
      <c r="E3433" s="3" t="s">
        <v>9</v>
      </c>
      <c r="F3433" s="3" t="s">
        <v>3827</v>
      </c>
    </row>
    <row r="3434" ht="22.5" customHeight="1">
      <c r="A3434" s="2" t="s">
        <v>4287</v>
      </c>
      <c r="B3434" s="3" t="s">
        <v>3825</v>
      </c>
      <c r="C3434" s="3" t="s">
        <v>3826</v>
      </c>
      <c r="D3434" s="4">
        <v>45922.0</v>
      </c>
      <c r="E3434" s="3" t="s">
        <v>57</v>
      </c>
      <c r="F3434" s="3" t="s">
        <v>3827</v>
      </c>
    </row>
    <row r="3435" ht="22.5" customHeight="1">
      <c r="A3435" s="2" t="s">
        <v>4288</v>
      </c>
      <c r="B3435" s="3" t="s">
        <v>3825</v>
      </c>
      <c r="C3435" s="3" t="s">
        <v>3826</v>
      </c>
      <c r="D3435" s="4">
        <v>45925.0</v>
      </c>
      <c r="E3435" s="3" t="s">
        <v>9</v>
      </c>
      <c r="F3435" s="3" t="s">
        <v>3827</v>
      </c>
    </row>
    <row r="3436" ht="22.5" customHeight="1">
      <c r="A3436" s="2" t="s">
        <v>4289</v>
      </c>
      <c r="B3436" s="3" t="s">
        <v>3661</v>
      </c>
      <c r="C3436" s="3" t="s">
        <v>3686</v>
      </c>
      <c r="D3436" s="4">
        <v>45922.0</v>
      </c>
      <c r="E3436" s="3" t="s">
        <v>57</v>
      </c>
      <c r="F3436" s="3" t="s">
        <v>3663</v>
      </c>
    </row>
    <row r="3437" ht="22.5" customHeight="1">
      <c r="A3437" s="2" t="s">
        <v>4290</v>
      </c>
      <c r="B3437" s="3" t="s">
        <v>3336</v>
      </c>
      <c r="C3437" s="3" t="s">
        <v>3999</v>
      </c>
      <c r="D3437" s="4">
        <v>45925.0</v>
      </c>
      <c r="E3437" s="3" t="s">
        <v>9</v>
      </c>
      <c r="F3437" s="3" t="s">
        <v>3338</v>
      </c>
    </row>
    <row r="3438" ht="22.5" customHeight="1">
      <c r="A3438" s="2" t="s">
        <v>4291</v>
      </c>
      <c r="B3438" s="3" t="s">
        <v>18</v>
      </c>
      <c r="C3438" s="3" t="s">
        <v>19</v>
      </c>
      <c r="D3438" s="4">
        <v>45924.0</v>
      </c>
      <c r="E3438" s="3" t="s">
        <v>9</v>
      </c>
      <c r="F3438" s="3" t="s">
        <v>1053</v>
      </c>
    </row>
    <row r="3439" ht="22.5" customHeight="1">
      <c r="A3439" s="2" t="s">
        <v>4292</v>
      </c>
      <c r="B3439" s="3" t="s">
        <v>1697</v>
      </c>
      <c r="C3439" s="3" t="s">
        <v>1797</v>
      </c>
      <c r="D3439" s="4">
        <v>45918.0</v>
      </c>
      <c r="E3439" s="3" t="s">
        <v>9</v>
      </c>
      <c r="F3439" s="3" t="s">
        <v>1735</v>
      </c>
    </row>
    <row r="3440" ht="22.5" customHeight="1">
      <c r="A3440" s="2" t="s">
        <v>4293</v>
      </c>
      <c r="B3440" s="3" t="s">
        <v>18</v>
      </c>
      <c r="C3440" s="3" t="s">
        <v>19</v>
      </c>
      <c r="D3440" s="4">
        <v>45931.0</v>
      </c>
      <c r="E3440" s="3" t="s">
        <v>9</v>
      </c>
      <c r="F3440" s="3" t="s">
        <v>1053</v>
      </c>
    </row>
    <row r="3441" ht="22.5" customHeight="1">
      <c r="A3441" s="2" t="s">
        <v>4294</v>
      </c>
      <c r="B3441" s="3" t="s">
        <v>1697</v>
      </c>
      <c r="C3441" s="3" t="s">
        <v>1734</v>
      </c>
      <c r="D3441" s="4">
        <v>45916.0</v>
      </c>
      <c r="E3441" s="3" t="s">
        <v>9</v>
      </c>
      <c r="F3441" s="3" t="s">
        <v>1735</v>
      </c>
    </row>
    <row r="3442" ht="22.5" customHeight="1">
      <c r="A3442" s="2" t="s">
        <v>4295</v>
      </c>
      <c r="B3442" s="3" t="s">
        <v>126</v>
      </c>
      <c r="C3442" s="3" t="s">
        <v>127</v>
      </c>
      <c r="D3442" s="4">
        <v>45916.0</v>
      </c>
      <c r="E3442" s="3" t="s">
        <v>9</v>
      </c>
      <c r="F3442" s="3" t="s">
        <v>128</v>
      </c>
    </row>
    <row r="3443" ht="22.5" customHeight="1">
      <c r="A3443" s="2" t="s">
        <v>4296</v>
      </c>
      <c r="B3443" s="3" t="s">
        <v>27</v>
      </c>
      <c r="C3443" s="3" t="s">
        <v>716</v>
      </c>
      <c r="D3443" s="4">
        <v>45929.0</v>
      </c>
      <c r="E3443" s="3" t="s">
        <v>9</v>
      </c>
      <c r="F3443" s="3" t="s">
        <v>29</v>
      </c>
    </row>
    <row r="3444" ht="22.5" customHeight="1">
      <c r="A3444" s="2" t="s">
        <v>4297</v>
      </c>
      <c r="B3444" s="3" t="s">
        <v>183</v>
      </c>
      <c r="C3444" s="3" t="s">
        <v>184</v>
      </c>
      <c r="D3444" s="4">
        <v>45924.0</v>
      </c>
      <c r="E3444" s="3" t="s">
        <v>9</v>
      </c>
      <c r="F3444" s="3" t="s">
        <v>185</v>
      </c>
    </row>
    <row r="3445" ht="22.5" customHeight="1">
      <c r="A3445" s="2" t="s">
        <v>4298</v>
      </c>
      <c r="B3445" s="3" t="s">
        <v>2474</v>
      </c>
      <c r="C3445" s="3" t="s">
        <v>2620</v>
      </c>
      <c r="D3445" s="4">
        <v>45919.0</v>
      </c>
      <c r="E3445" s="3" t="s">
        <v>9</v>
      </c>
      <c r="F3445" s="3" t="s">
        <v>3946</v>
      </c>
    </row>
    <row r="3446" ht="22.5" customHeight="1">
      <c r="A3446" s="2" t="s">
        <v>4299</v>
      </c>
      <c r="B3446" s="3" t="s">
        <v>3037</v>
      </c>
      <c r="C3446" s="3" t="s">
        <v>3038</v>
      </c>
      <c r="D3446" s="4">
        <v>45931.0</v>
      </c>
      <c r="E3446" s="3" t="s">
        <v>9</v>
      </c>
      <c r="F3446" s="3" t="s">
        <v>3039</v>
      </c>
    </row>
    <row r="3447" ht="22.5" customHeight="1">
      <c r="A3447" s="2" t="s">
        <v>4300</v>
      </c>
      <c r="B3447" s="3" t="s">
        <v>83</v>
      </c>
      <c r="C3447" s="3" t="s">
        <v>90</v>
      </c>
      <c r="D3447" s="4">
        <v>45917.0</v>
      </c>
      <c r="E3447" s="3" t="s">
        <v>9</v>
      </c>
      <c r="F3447" s="3" t="s">
        <v>88</v>
      </c>
    </row>
    <row r="3448" ht="22.5" customHeight="1">
      <c r="A3448" s="2" t="s">
        <v>4301</v>
      </c>
      <c r="B3448" s="3" t="s">
        <v>4302</v>
      </c>
      <c r="C3448" s="3" t="s">
        <v>4303</v>
      </c>
      <c r="D3448" s="4">
        <v>45916.0</v>
      </c>
      <c r="E3448" s="3" t="s">
        <v>57</v>
      </c>
      <c r="F3448" s="3" t="s">
        <v>4304</v>
      </c>
    </row>
    <row r="3449" ht="22.5" customHeight="1">
      <c r="A3449" s="2" t="s">
        <v>4305</v>
      </c>
      <c r="B3449" s="3" t="s">
        <v>83</v>
      </c>
      <c r="C3449" s="3" t="s">
        <v>90</v>
      </c>
      <c r="D3449" s="4">
        <v>45919.0</v>
      </c>
      <c r="E3449" s="3" t="s">
        <v>24</v>
      </c>
      <c r="F3449" s="3" t="s">
        <v>88</v>
      </c>
    </row>
    <row r="3450" ht="22.5" customHeight="1">
      <c r="A3450" s="2" t="s">
        <v>4306</v>
      </c>
      <c r="B3450" s="3" t="s">
        <v>83</v>
      </c>
      <c r="C3450" s="3" t="s">
        <v>90</v>
      </c>
      <c r="D3450" s="4">
        <v>45919.0</v>
      </c>
      <c r="E3450" s="3" t="s">
        <v>24</v>
      </c>
      <c r="F3450" s="3" t="s">
        <v>88</v>
      </c>
    </row>
    <row r="3451" ht="22.5" customHeight="1">
      <c r="A3451" s="2" t="s">
        <v>4307</v>
      </c>
      <c r="B3451" s="3" t="s">
        <v>3817</v>
      </c>
      <c r="C3451" s="3" t="s">
        <v>3818</v>
      </c>
      <c r="D3451" s="4">
        <v>45929.0</v>
      </c>
      <c r="E3451" s="3" t="s">
        <v>9</v>
      </c>
      <c r="F3451" s="3" t="s">
        <v>4119</v>
      </c>
    </row>
    <row r="3452" ht="22.5" customHeight="1">
      <c r="A3452" s="2" t="s">
        <v>4308</v>
      </c>
      <c r="B3452" s="3" t="s">
        <v>105</v>
      </c>
      <c r="C3452" s="3" t="s">
        <v>428</v>
      </c>
      <c r="D3452" s="4">
        <v>45917.0</v>
      </c>
      <c r="E3452" s="3" t="s">
        <v>24</v>
      </c>
      <c r="F3452" s="3" t="s">
        <v>151</v>
      </c>
    </row>
    <row r="3453" ht="22.5" customHeight="1">
      <c r="A3453" s="2" t="s">
        <v>4309</v>
      </c>
      <c r="B3453" s="3" t="s">
        <v>248</v>
      </c>
      <c r="C3453" s="3" t="s">
        <v>249</v>
      </c>
      <c r="D3453" s="4">
        <v>45917.0</v>
      </c>
      <c r="E3453" s="3" t="s">
        <v>9</v>
      </c>
      <c r="F3453" s="3" t="s">
        <v>250</v>
      </c>
    </row>
    <row r="3454" ht="22.5" customHeight="1">
      <c r="A3454" s="2" t="s">
        <v>4310</v>
      </c>
      <c r="B3454" s="3" t="s">
        <v>117</v>
      </c>
      <c r="C3454" s="3" t="s">
        <v>118</v>
      </c>
      <c r="D3454" s="4">
        <v>45919.0</v>
      </c>
      <c r="E3454" s="3" t="s">
        <v>24</v>
      </c>
      <c r="F3454" s="3" t="s">
        <v>119</v>
      </c>
    </row>
    <row r="3455" ht="22.5" customHeight="1">
      <c r="A3455" s="2" t="s">
        <v>4311</v>
      </c>
      <c r="B3455" s="3" t="s">
        <v>117</v>
      </c>
      <c r="C3455" s="3" t="s">
        <v>118</v>
      </c>
      <c r="D3455" s="4">
        <v>45918.0</v>
      </c>
      <c r="E3455" s="3" t="s">
        <v>57</v>
      </c>
      <c r="F3455" s="3" t="s">
        <v>119</v>
      </c>
    </row>
    <row r="3456" ht="22.5" customHeight="1">
      <c r="A3456" s="2" t="s">
        <v>4312</v>
      </c>
      <c r="B3456" s="3" t="s">
        <v>479</v>
      </c>
      <c r="C3456" s="3" t="s">
        <v>923</v>
      </c>
      <c r="D3456" s="4">
        <v>45917.0</v>
      </c>
      <c r="E3456" s="3" t="s">
        <v>9</v>
      </c>
      <c r="F3456" s="3" t="s">
        <v>924</v>
      </c>
    </row>
    <row r="3457" ht="22.5" customHeight="1">
      <c r="A3457" s="2" t="s">
        <v>4313</v>
      </c>
      <c r="B3457" s="3" t="s">
        <v>117</v>
      </c>
      <c r="C3457" s="3" t="s">
        <v>118</v>
      </c>
      <c r="D3457" s="4">
        <v>45917.0</v>
      </c>
      <c r="E3457" s="3" t="s">
        <v>9</v>
      </c>
      <c r="F3457" s="3" t="s">
        <v>119</v>
      </c>
    </row>
    <row r="3458" ht="22.5" customHeight="1">
      <c r="A3458" s="2" t="s">
        <v>4314</v>
      </c>
      <c r="B3458" s="3" t="s">
        <v>2161</v>
      </c>
      <c r="C3458" s="3" t="s">
        <v>2162</v>
      </c>
      <c r="D3458" s="4">
        <v>45919.0</v>
      </c>
      <c r="E3458" s="3" t="s">
        <v>9</v>
      </c>
      <c r="F3458" s="3" t="s">
        <v>2490</v>
      </c>
    </row>
    <row r="3459" ht="22.5" customHeight="1">
      <c r="A3459" s="2" t="s">
        <v>4315</v>
      </c>
      <c r="B3459" s="3" t="s">
        <v>2161</v>
      </c>
      <c r="C3459" s="3" t="s">
        <v>4316</v>
      </c>
      <c r="D3459" s="4">
        <v>45926.0</v>
      </c>
      <c r="E3459" s="3" t="s">
        <v>9</v>
      </c>
      <c r="F3459" s="3" t="s">
        <v>2490</v>
      </c>
    </row>
    <row r="3460" ht="22.5" customHeight="1">
      <c r="A3460" s="2" t="s">
        <v>4317</v>
      </c>
      <c r="B3460" s="3" t="s">
        <v>2161</v>
      </c>
      <c r="C3460" s="3" t="s">
        <v>2162</v>
      </c>
      <c r="D3460" s="4">
        <v>45929.0</v>
      </c>
      <c r="E3460" s="3" t="s">
        <v>9</v>
      </c>
      <c r="F3460" s="3" t="s">
        <v>2490</v>
      </c>
    </row>
    <row r="3461" ht="22.5" customHeight="1">
      <c r="A3461" s="2" t="s">
        <v>4318</v>
      </c>
      <c r="B3461" s="3" t="s">
        <v>183</v>
      </c>
      <c r="C3461" s="3" t="s">
        <v>184</v>
      </c>
      <c r="D3461" s="4">
        <v>45931.0</v>
      </c>
      <c r="E3461" s="3" t="s">
        <v>9</v>
      </c>
      <c r="F3461" s="3" t="s">
        <v>185</v>
      </c>
    </row>
    <row r="3462" ht="22.5" customHeight="1">
      <c r="A3462" s="2" t="s">
        <v>4319</v>
      </c>
      <c r="B3462" s="3" t="s">
        <v>95</v>
      </c>
      <c r="C3462" s="3" t="s">
        <v>442</v>
      </c>
      <c r="D3462" s="4">
        <v>45917.0</v>
      </c>
      <c r="E3462" s="3" t="s">
        <v>57</v>
      </c>
      <c r="F3462" s="3" t="s">
        <v>3362</v>
      </c>
    </row>
    <row r="3463" ht="22.5" customHeight="1">
      <c r="A3463" s="2" t="s">
        <v>4320</v>
      </c>
      <c r="B3463" s="3" t="s">
        <v>95</v>
      </c>
      <c r="C3463" s="3" t="s">
        <v>442</v>
      </c>
      <c r="D3463" s="4">
        <v>45919.0</v>
      </c>
      <c r="E3463" s="3" t="s">
        <v>9</v>
      </c>
      <c r="F3463" s="3" t="s">
        <v>3362</v>
      </c>
    </row>
    <row r="3464" ht="22.5" customHeight="1">
      <c r="A3464" s="2" t="s">
        <v>4321</v>
      </c>
      <c r="B3464" s="3" t="s">
        <v>2156</v>
      </c>
      <c r="C3464" s="3" t="s">
        <v>3063</v>
      </c>
      <c r="D3464" s="4">
        <v>45925.0</v>
      </c>
      <c r="E3464" s="3" t="s">
        <v>9</v>
      </c>
      <c r="F3464" s="3" t="s">
        <v>2158</v>
      </c>
    </row>
    <row r="3465" ht="22.5" customHeight="1">
      <c r="A3465" s="2" t="s">
        <v>4322</v>
      </c>
      <c r="B3465" s="3" t="s">
        <v>55</v>
      </c>
      <c r="C3465" s="3" t="s">
        <v>140</v>
      </c>
      <c r="D3465" s="4">
        <v>45924.0</v>
      </c>
      <c r="E3465" s="3" t="s">
        <v>9</v>
      </c>
      <c r="F3465" s="3" t="s">
        <v>58</v>
      </c>
    </row>
    <row r="3466" ht="22.5" customHeight="1">
      <c r="A3466" s="2" t="s">
        <v>4323</v>
      </c>
      <c r="B3466" s="3" t="s">
        <v>4324</v>
      </c>
      <c r="C3466" s="3" t="s">
        <v>4325</v>
      </c>
      <c r="D3466" s="4">
        <v>45918.0</v>
      </c>
      <c r="E3466" s="3" t="s">
        <v>9</v>
      </c>
      <c r="F3466" s="3" t="s">
        <v>4326</v>
      </c>
    </row>
    <row r="3467" ht="22.5" customHeight="1">
      <c r="A3467" s="2" t="s">
        <v>4327</v>
      </c>
      <c r="B3467" s="3" t="s">
        <v>4302</v>
      </c>
      <c r="C3467" s="3" t="s">
        <v>4303</v>
      </c>
      <c r="D3467" s="4">
        <v>45923.0</v>
      </c>
      <c r="E3467" s="3" t="s">
        <v>57</v>
      </c>
      <c r="F3467" s="3" t="s">
        <v>4304</v>
      </c>
    </row>
    <row r="3468" ht="22.5" customHeight="1">
      <c r="A3468" s="2" t="s">
        <v>4328</v>
      </c>
      <c r="B3468" s="3" t="s">
        <v>71</v>
      </c>
      <c r="C3468" s="3" t="s">
        <v>72</v>
      </c>
      <c r="D3468" s="4">
        <v>45922.0</v>
      </c>
      <c r="E3468" s="3" t="s">
        <v>9</v>
      </c>
      <c r="F3468" s="3" t="s">
        <v>73</v>
      </c>
    </row>
    <row r="3469" ht="22.5" customHeight="1">
      <c r="A3469" s="2" t="s">
        <v>4329</v>
      </c>
      <c r="B3469" s="3" t="s">
        <v>71</v>
      </c>
      <c r="C3469" s="3" t="s">
        <v>72</v>
      </c>
      <c r="D3469" s="4">
        <v>45924.0</v>
      </c>
      <c r="E3469" s="3" t="s">
        <v>9</v>
      </c>
      <c r="F3469" s="3" t="s">
        <v>73</v>
      </c>
    </row>
    <row r="3470" ht="22.5" customHeight="1">
      <c r="A3470" s="2" t="s">
        <v>4330</v>
      </c>
      <c r="B3470" s="3" t="s">
        <v>3029</v>
      </c>
      <c r="C3470" s="3" t="s">
        <v>3030</v>
      </c>
      <c r="D3470" s="4">
        <v>45924.0</v>
      </c>
      <c r="E3470" s="3" t="s">
        <v>9</v>
      </c>
      <c r="F3470" s="3" t="s">
        <v>3031</v>
      </c>
    </row>
    <row r="3471" ht="22.5" customHeight="1">
      <c r="A3471" s="2" t="s">
        <v>4331</v>
      </c>
      <c r="B3471" s="3" t="s">
        <v>2461</v>
      </c>
      <c r="C3471" s="3" t="s">
        <v>2462</v>
      </c>
      <c r="D3471" s="4">
        <v>45918.0</v>
      </c>
      <c r="E3471" s="3" t="s">
        <v>24</v>
      </c>
      <c r="F3471" s="3" t="s">
        <v>4332</v>
      </c>
    </row>
    <row r="3472" ht="22.5" customHeight="1">
      <c r="A3472" s="2" t="s">
        <v>4333</v>
      </c>
      <c r="B3472" s="3" t="s">
        <v>2167</v>
      </c>
      <c r="C3472" s="3" t="s">
        <v>2530</v>
      </c>
      <c r="D3472" s="4">
        <v>45932.0</v>
      </c>
      <c r="E3472" s="3" t="s">
        <v>9</v>
      </c>
      <c r="F3472" s="3" t="s">
        <v>2422</v>
      </c>
    </row>
    <row r="3473" ht="22.5" customHeight="1">
      <c r="A3473" s="2" t="s">
        <v>4334</v>
      </c>
      <c r="B3473" s="3" t="s">
        <v>3661</v>
      </c>
      <c r="C3473" s="3" t="s">
        <v>3686</v>
      </c>
      <c r="D3473" s="4">
        <v>45922.0</v>
      </c>
      <c r="E3473" s="3" t="s">
        <v>57</v>
      </c>
      <c r="F3473" s="3" t="s">
        <v>3663</v>
      </c>
    </row>
    <row r="3474" ht="22.5" customHeight="1">
      <c r="A3474" s="2" t="s">
        <v>4335</v>
      </c>
      <c r="B3474" s="3" t="s">
        <v>83</v>
      </c>
      <c r="C3474" s="3" t="s">
        <v>223</v>
      </c>
      <c r="D3474" s="4">
        <v>45929.0</v>
      </c>
      <c r="E3474" s="3" t="s">
        <v>9</v>
      </c>
      <c r="F3474" s="3" t="s">
        <v>88</v>
      </c>
    </row>
    <row r="3475" ht="22.5" customHeight="1">
      <c r="A3475" s="2" t="s">
        <v>4336</v>
      </c>
      <c r="B3475" s="3" t="s">
        <v>4101</v>
      </c>
      <c r="C3475" s="3" t="s">
        <v>4109</v>
      </c>
      <c r="D3475" s="4">
        <v>45919.0</v>
      </c>
      <c r="E3475" s="3" t="s">
        <v>24</v>
      </c>
      <c r="F3475" s="3" t="s">
        <v>4103</v>
      </c>
    </row>
    <row r="3476" ht="22.5" customHeight="1">
      <c r="A3476" s="2" t="s">
        <v>4337</v>
      </c>
      <c r="B3476" s="3" t="s">
        <v>2167</v>
      </c>
      <c r="C3476" s="3" t="s">
        <v>4338</v>
      </c>
      <c r="D3476" s="4">
        <v>45923.0</v>
      </c>
      <c r="E3476" s="3" t="s">
        <v>9</v>
      </c>
      <c r="F3476" s="3" t="s">
        <v>3095</v>
      </c>
    </row>
    <row r="3477" ht="22.5" customHeight="1">
      <c r="A3477" s="2" t="s">
        <v>4339</v>
      </c>
      <c r="B3477" s="3" t="s">
        <v>3330</v>
      </c>
      <c r="C3477" s="3" t="s">
        <v>296</v>
      </c>
      <c r="D3477" s="4">
        <v>45918.0</v>
      </c>
      <c r="E3477" s="3" t="s">
        <v>57</v>
      </c>
      <c r="F3477" s="3" t="s">
        <v>503</v>
      </c>
    </row>
    <row r="3478" ht="22.5" customHeight="1">
      <c r="A3478" s="2" t="s">
        <v>4340</v>
      </c>
      <c r="B3478" s="3" t="s">
        <v>2167</v>
      </c>
      <c r="C3478" s="3" t="s">
        <v>2530</v>
      </c>
      <c r="D3478" s="4">
        <v>45924.0</v>
      </c>
      <c r="E3478" s="3" t="s">
        <v>9</v>
      </c>
      <c r="F3478" s="3" t="s">
        <v>2422</v>
      </c>
    </row>
    <row r="3479" ht="22.5" customHeight="1">
      <c r="A3479" s="2" t="s">
        <v>4341</v>
      </c>
      <c r="B3479" s="3" t="s">
        <v>117</v>
      </c>
      <c r="C3479" s="3" t="s">
        <v>118</v>
      </c>
      <c r="D3479" s="4">
        <v>45918.0</v>
      </c>
      <c r="E3479" s="3" t="s">
        <v>24</v>
      </c>
      <c r="F3479" s="3" t="s">
        <v>119</v>
      </c>
    </row>
    <row r="3480" ht="22.5" customHeight="1">
      <c r="A3480" s="2" t="s">
        <v>4342</v>
      </c>
      <c r="B3480" s="3" t="s">
        <v>117</v>
      </c>
      <c r="C3480" s="3" t="s">
        <v>118</v>
      </c>
      <c r="D3480" s="4">
        <v>45923.0</v>
      </c>
      <c r="E3480" s="3" t="s">
        <v>9</v>
      </c>
      <c r="F3480" s="3" t="s">
        <v>119</v>
      </c>
    </row>
    <row r="3481" ht="22.5" customHeight="1">
      <c r="A3481" s="2" t="s">
        <v>4343</v>
      </c>
      <c r="B3481" s="3" t="s">
        <v>117</v>
      </c>
      <c r="C3481" s="3" t="s">
        <v>118</v>
      </c>
      <c r="D3481" s="4">
        <v>45925.0</v>
      </c>
      <c r="E3481" s="3" t="s">
        <v>9</v>
      </c>
      <c r="F3481" s="3" t="s">
        <v>119</v>
      </c>
    </row>
    <row r="3482" ht="22.5" customHeight="1">
      <c r="A3482" s="2" t="s">
        <v>4344</v>
      </c>
      <c r="B3482" s="3" t="s">
        <v>27</v>
      </c>
      <c r="C3482" s="3" t="s">
        <v>716</v>
      </c>
      <c r="D3482" s="4">
        <v>45937.0</v>
      </c>
      <c r="E3482" s="3" t="s">
        <v>9</v>
      </c>
      <c r="F3482" s="3" t="s">
        <v>29</v>
      </c>
    </row>
    <row r="3483" ht="22.5" customHeight="1">
      <c r="A3483" s="2" t="s">
        <v>4345</v>
      </c>
      <c r="B3483" s="3" t="s">
        <v>143</v>
      </c>
      <c r="C3483" s="3" t="s">
        <v>144</v>
      </c>
      <c r="D3483" s="4">
        <v>45554.0</v>
      </c>
      <c r="E3483" s="3" t="s">
        <v>9</v>
      </c>
      <c r="F3483" s="3" t="s">
        <v>145</v>
      </c>
    </row>
    <row r="3484" ht="22.5" customHeight="1">
      <c r="A3484" s="2" t="s">
        <v>4346</v>
      </c>
      <c r="B3484" s="3" t="s">
        <v>143</v>
      </c>
      <c r="C3484" s="3" t="s">
        <v>145</v>
      </c>
      <c r="D3484" s="4">
        <v>45931.0</v>
      </c>
      <c r="E3484" s="3" t="s">
        <v>9</v>
      </c>
      <c r="F3484" s="3" t="s">
        <v>145</v>
      </c>
    </row>
    <row r="3485" ht="22.5" customHeight="1">
      <c r="A3485" s="2" t="s">
        <v>4347</v>
      </c>
      <c r="B3485" s="3" t="s">
        <v>3661</v>
      </c>
      <c r="C3485" s="3" t="s">
        <v>3875</v>
      </c>
      <c r="D3485" s="4">
        <v>45924.0</v>
      </c>
      <c r="E3485" s="3" t="s">
        <v>57</v>
      </c>
      <c r="F3485" s="3" t="s">
        <v>3663</v>
      </c>
    </row>
    <row r="3486" ht="22.5" customHeight="1">
      <c r="A3486" s="2" t="s">
        <v>4348</v>
      </c>
      <c r="B3486" s="3" t="s">
        <v>55</v>
      </c>
      <c r="C3486" s="3" t="s">
        <v>140</v>
      </c>
      <c r="D3486" s="4">
        <v>45929.0</v>
      </c>
      <c r="E3486" s="3" t="s">
        <v>9</v>
      </c>
      <c r="F3486" s="3" t="s">
        <v>58</v>
      </c>
    </row>
    <row r="3487" ht="22.5" customHeight="1">
      <c r="A3487" s="2" t="s">
        <v>4349</v>
      </c>
      <c r="B3487" s="3" t="s">
        <v>55</v>
      </c>
      <c r="C3487" s="3" t="s">
        <v>140</v>
      </c>
      <c r="D3487" s="4">
        <v>45932.0</v>
      </c>
      <c r="E3487" s="3" t="s">
        <v>9</v>
      </c>
      <c r="F3487" s="3" t="s">
        <v>58</v>
      </c>
    </row>
    <row r="3488" ht="22.5" customHeight="1">
      <c r="A3488" s="2" t="s">
        <v>4350</v>
      </c>
      <c r="B3488" s="3" t="s">
        <v>55</v>
      </c>
      <c r="C3488" s="3" t="s">
        <v>140</v>
      </c>
      <c r="D3488" s="4">
        <v>45939.0</v>
      </c>
      <c r="E3488" s="3" t="s">
        <v>9</v>
      </c>
      <c r="F3488" s="3" t="s">
        <v>58</v>
      </c>
    </row>
    <row r="3489" ht="22.5" customHeight="1">
      <c r="A3489" s="2" t="s">
        <v>4351</v>
      </c>
      <c r="B3489" s="3" t="s">
        <v>3825</v>
      </c>
      <c r="C3489" s="3" t="s">
        <v>3826</v>
      </c>
      <c r="D3489" s="4">
        <v>45925.0</v>
      </c>
      <c r="E3489" s="3" t="s">
        <v>57</v>
      </c>
      <c r="F3489" s="3" t="s">
        <v>3827</v>
      </c>
    </row>
    <row r="3490" ht="22.5" customHeight="1">
      <c r="A3490" s="2" t="s">
        <v>4352</v>
      </c>
      <c r="B3490" s="3" t="s">
        <v>3825</v>
      </c>
      <c r="C3490" s="3" t="s">
        <v>3826</v>
      </c>
      <c r="D3490" s="4">
        <v>45932.0</v>
      </c>
      <c r="E3490" s="3" t="s">
        <v>9</v>
      </c>
      <c r="F3490" s="3" t="s">
        <v>3827</v>
      </c>
    </row>
    <row r="3491" ht="22.5" customHeight="1">
      <c r="A3491" s="2" t="s">
        <v>4353</v>
      </c>
      <c r="B3491" s="3" t="s">
        <v>3825</v>
      </c>
      <c r="C3491" s="3" t="s">
        <v>3826</v>
      </c>
      <c r="D3491" s="4">
        <v>45939.0</v>
      </c>
      <c r="E3491" s="3" t="s">
        <v>9</v>
      </c>
      <c r="F3491" s="3" t="s">
        <v>3827</v>
      </c>
    </row>
    <row r="3492" ht="22.5" customHeight="1">
      <c r="A3492" s="2" t="s">
        <v>4354</v>
      </c>
      <c r="B3492" s="3" t="s">
        <v>4324</v>
      </c>
      <c r="C3492" s="3" t="s">
        <v>4355</v>
      </c>
      <c r="D3492" s="4">
        <v>45922.0</v>
      </c>
      <c r="E3492" s="3" t="s">
        <v>57</v>
      </c>
      <c r="F3492" s="3" t="s">
        <v>4356</v>
      </c>
    </row>
    <row r="3493" ht="22.5" customHeight="1">
      <c r="A3493" s="2" t="s">
        <v>4357</v>
      </c>
      <c r="B3493" s="3" t="s">
        <v>105</v>
      </c>
      <c r="C3493" s="3" t="s">
        <v>428</v>
      </c>
      <c r="D3493" s="4">
        <v>45930.0</v>
      </c>
      <c r="E3493" s="3" t="s">
        <v>9</v>
      </c>
      <c r="F3493" s="3" t="s">
        <v>151</v>
      </c>
    </row>
    <row r="3494" ht="22.5" customHeight="1">
      <c r="A3494" s="2" t="s">
        <v>4358</v>
      </c>
      <c r="B3494" s="3" t="s">
        <v>248</v>
      </c>
      <c r="C3494" s="3" t="s">
        <v>249</v>
      </c>
      <c r="D3494" s="4">
        <v>45925.0</v>
      </c>
      <c r="E3494" s="3" t="s">
        <v>9</v>
      </c>
      <c r="F3494" s="3" t="s">
        <v>250</v>
      </c>
    </row>
    <row r="3495" ht="22.5" customHeight="1">
      <c r="A3495" s="2" t="s">
        <v>4359</v>
      </c>
      <c r="B3495" s="3" t="s">
        <v>644</v>
      </c>
      <c r="C3495" s="3" t="s">
        <v>1452</v>
      </c>
      <c r="D3495" s="4">
        <v>45923.0</v>
      </c>
      <c r="E3495" s="3" t="s">
        <v>9</v>
      </c>
      <c r="F3495" s="3" t="s">
        <v>4360</v>
      </c>
    </row>
    <row r="3496" ht="22.5" customHeight="1">
      <c r="A3496" s="2" t="s">
        <v>4361</v>
      </c>
      <c r="B3496" s="3" t="s">
        <v>573</v>
      </c>
      <c r="C3496" s="3" t="s">
        <v>574</v>
      </c>
      <c r="D3496" s="4">
        <v>45937.0</v>
      </c>
      <c r="E3496" s="3" t="s">
        <v>9</v>
      </c>
      <c r="F3496" s="3" t="s">
        <v>1364</v>
      </c>
    </row>
    <row r="3497" ht="22.5" customHeight="1">
      <c r="A3497" s="2" t="s">
        <v>4362</v>
      </c>
      <c r="B3497" s="3" t="s">
        <v>83</v>
      </c>
      <c r="C3497" s="3" t="s">
        <v>84</v>
      </c>
      <c r="D3497" s="4">
        <v>45923.0</v>
      </c>
      <c r="E3497" s="3" t="s">
        <v>24</v>
      </c>
      <c r="F3497" s="3" t="s">
        <v>312</v>
      </c>
    </row>
    <row r="3498" ht="22.5" customHeight="1">
      <c r="A3498" s="2" t="s">
        <v>4363</v>
      </c>
      <c r="B3498" s="3" t="s">
        <v>1767</v>
      </c>
      <c r="C3498" s="3" t="s">
        <v>3163</v>
      </c>
      <c r="D3498" s="4">
        <v>45924.0</v>
      </c>
      <c r="E3498" s="3" t="s">
        <v>24</v>
      </c>
      <c r="F3498" s="3" t="s">
        <v>2388</v>
      </c>
    </row>
    <row r="3499" ht="22.5" customHeight="1">
      <c r="A3499" s="2" t="s">
        <v>4364</v>
      </c>
      <c r="B3499" s="3" t="s">
        <v>39</v>
      </c>
      <c r="C3499" s="3" t="s">
        <v>40</v>
      </c>
      <c r="D3499" s="4">
        <v>45944.0</v>
      </c>
      <c r="E3499" s="3" t="s">
        <v>9</v>
      </c>
      <c r="F3499" s="3" t="s">
        <v>1068</v>
      </c>
    </row>
    <row r="3500" ht="22.5" customHeight="1">
      <c r="A3500" s="2" t="s">
        <v>4365</v>
      </c>
      <c r="B3500" s="3" t="s">
        <v>644</v>
      </c>
      <c r="C3500" s="3" t="s">
        <v>1452</v>
      </c>
      <c r="D3500" s="4">
        <v>45930.0</v>
      </c>
      <c r="E3500" s="3" t="s">
        <v>9</v>
      </c>
      <c r="F3500" s="3" t="s">
        <v>4366</v>
      </c>
    </row>
    <row r="3501" ht="22.5" customHeight="1">
      <c r="A3501" s="2" t="s">
        <v>4367</v>
      </c>
      <c r="B3501" s="3" t="s">
        <v>644</v>
      </c>
      <c r="C3501" s="3" t="s">
        <v>1452</v>
      </c>
      <c r="D3501" s="4">
        <v>45931.0</v>
      </c>
      <c r="E3501" s="3" t="s">
        <v>9</v>
      </c>
      <c r="F3501" s="3" t="s">
        <v>4366</v>
      </c>
    </row>
    <row r="3502" ht="22.5" customHeight="1">
      <c r="A3502" s="2" t="s">
        <v>4368</v>
      </c>
      <c r="B3502" s="3" t="s">
        <v>1697</v>
      </c>
      <c r="C3502" s="3" t="s">
        <v>1734</v>
      </c>
      <c r="D3502" s="4">
        <v>45923.0</v>
      </c>
      <c r="E3502" s="3" t="s">
        <v>24</v>
      </c>
      <c r="F3502" s="3" t="s">
        <v>1735</v>
      </c>
    </row>
    <row r="3503" ht="22.5" customHeight="1">
      <c r="A3503" s="2" t="s">
        <v>4369</v>
      </c>
      <c r="B3503" s="3" t="s">
        <v>1697</v>
      </c>
      <c r="C3503" s="3" t="s">
        <v>1734</v>
      </c>
      <c r="D3503" s="4">
        <v>45924.0</v>
      </c>
      <c r="E3503" s="3" t="s">
        <v>57</v>
      </c>
      <c r="F3503" s="3" t="s">
        <v>1735</v>
      </c>
    </row>
    <row r="3504" ht="22.5" customHeight="1">
      <c r="A3504" s="2" t="s">
        <v>4370</v>
      </c>
      <c r="B3504" s="3" t="s">
        <v>2547</v>
      </c>
      <c r="C3504" s="3" t="s">
        <v>2551</v>
      </c>
      <c r="D3504" s="4">
        <v>45937.0</v>
      </c>
      <c r="E3504" s="3" t="s">
        <v>9</v>
      </c>
      <c r="F3504" s="3" t="s">
        <v>2549</v>
      </c>
    </row>
    <row r="3505" ht="22.5" customHeight="1">
      <c r="A3505" s="2" t="s">
        <v>4371</v>
      </c>
      <c r="B3505" s="3" t="s">
        <v>970</v>
      </c>
      <c r="C3505" s="3" t="s">
        <v>1169</v>
      </c>
      <c r="D3505" s="4">
        <v>45924.0</v>
      </c>
      <c r="E3505" s="3" t="s">
        <v>24</v>
      </c>
      <c r="F3505" s="3" t="s">
        <v>972</v>
      </c>
    </row>
    <row r="3506" ht="22.5" customHeight="1">
      <c r="A3506" s="2" t="s">
        <v>4372</v>
      </c>
      <c r="B3506" s="3" t="s">
        <v>644</v>
      </c>
      <c r="C3506" s="3" t="s">
        <v>1452</v>
      </c>
      <c r="D3506" s="4">
        <v>45929.0</v>
      </c>
      <c r="E3506" s="3" t="s">
        <v>9</v>
      </c>
      <c r="F3506" s="3" t="s">
        <v>4373</v>
      </c>
    </row>
    <row r="3507" ht="22.5" customHeight="1">
      <c r="A3507" s="2" t="s">
        <v>4374</v>
      </c>
      <c r="B3507" s="3" t="s">
        <v>105</v>
      </c>
      <c r="C3507" s="3" t="s">
        <v>428</v>
      </c>
      <c r="D3507" s="4">
        <v>45933.0</v>
      </c>
      <c r="E3507" s="3" t="s">
        <v>24</v>
      </c>
      <c r="F3507" s="3" t="s">
        <v>151</v>
      </c>
    </row>
    <row r="3508" ht="22.5" customHeight="1">
      <c r="A3508" s="2" t="s">
        <v>4375</v>
      </c>
      <c r="B3508" s="3" t="s">
        <v>3817</v>
      </c>
      <c r="C3508" s="3" t="s">
        <v>3818</v>
      </c>
      <c r="D3508" s="4">
        <v>45937.0</v>
      </c>
      <c r="E3508" s="3" t="s">
        <v>9</v>
      </c>
      <c r="F3508" s="3" t="s">
        <v>4119</v>
      </c>
    </row>
    <row r="3509" ht="22.5" customHeight="1">
      <c r="A3509" s="2" t="s">
        <v>4376</v>
      </c>
      <c r="B3509" s="3" t="s">
        <v>3817</v>
      </c>
      <c r="C3509" s="3" t="s">
        <v>3818</v>
      </c>
      <c r="D3509" s="4">
        <v>45944.0</v>
      </c>
      <c r="E3509" s="3" t="s">
        <v>9</v>
      </c>
      <c r="F3509" s="3" t="s">
        <v>3819</v>
      </c>
    </row>
    <row r="3510" ht="22.5" customHeight="1">
      <c r="A3510" s="2" t="s">
        <v>4377</v>
      </c>
      <c r="B3510" s="3" t="s">
        <v>248</v>
      </c>
      <c r="C3510" s="3" t="s">
        <v>249</v>
      </c>
      <c r="D3510" s="4">
        <v>45930.0</v>
      </c>
      <c r="E3510" s="3" t="s">
        <v>9</v>
      </c>
      <c r="F3510" s="3" t="s">
        <v>250</v>
      </c>
    </row>
    <row r="3511" ht="22.5" customHeight="1">
      <c r="A3511" s="2" t="s">
        <v>4378</v>
      </c>
      <c r="B3511" s="3" t="s">
        <v>174</v>
      </c>
      <c r="C3511" s="3" t="s">
        <v>204</v>
      </c>
      <c r="D3511" s="4">
        <v>45939.0</v>
      </c>
      <c r="E3511" s="3" t="s">
        <v>9</v>
      </c>
      <c r="F3511" s="3" t="s">
        <v>205</v>
      </c>
    </row>
    <row r="3512" ht="22.5" customHeight="1">
      <c r="A3512" s="2" t="s">
        <v>4379</v>
      </c>
      <c r="B3512" s="3" t="s">
        <v>12</v>
      </c>
      <c r="C3512" s="3" t="s">
        <v>1109</v>
      </c>
      <c r="D3512" s="4">
        <v>45950.0</v>
      </c>
      <c r="E3512" s="3" t="s">
        <v>9</v>
      </c>
      <c r="F3512" s="3" t="s">
        <v>292</v>
      </c>
    </row>
    <row r="3513" ht="22.5" customHeight="1">
      <c r="A3513" s="2" t="s">
        <v>4380</v>
      </c>
      <c r="B3513" s="3" t="s">
        <v>3037</v>
      </c>
      <c r="C3513" s="3" t="s">
        <v>3038</v>
      </c>
      <c r="D3513" s="4">
        <v>45945.0</v>
      </c>
      <c r="E3513" s="3" t="s">
        <v>9</v>
      </c>
      <c r="F3513" s="3" t="s">
        <v>3039</v>
      </c>
    </row>
    <row r="3514" ht="22.5" customHeight="1">
      <c r="A3514" s="2" t="s">
        <v>4381</v>
      </c>
      <c r="B3514" s="3" t="s">
        <v>269</v>
      </c>
      <c r="C3514" s="3" t="s">
        <v>270</v>
      </c>
      <c r="D3514" s="4">
        <v>45929.0</v>
      </c>
      <c r="E3514" s="3" t="s">
        <v>9</v>
      </c>
      <c r="F3514" s="3" t="s">
        <v>2024</v>
      </c>
    </row>
    <row r="3515" ht="22.5" customHeight="1">
      <c r="A3515" s="2" t="s">
        <v>4382</v>
      </c>
      <c r="B3515" s="3" t="s">
        <v>269</v>
      </c>
      <c r="C3515" s="3" t="s">
        <v>270</v>
      </c>
      <c r="D3515" s="4">
        <v>45930.0</v>
      </c>
      <c r="E3515" s="3" t="s">
        <v>9</v>
      </c>
      <c r="F3515" s="3" t="s">
        <v>2024</v>
      </c>
    </row>
    <row r="3516" ht="22.5" customHeight="1">
      <c r="A3516" s="2" t="s">
        <v>4383</v>
      </c>
      <c r="B3516" s="3" t="s">
        <v>1599</v>
      </c>
      <c r="C3516" s="3" t="s">
        <v>4384</v>
      </c>
      <c r="D3516" s="4">
        <v>45936.0</v>
      </c>
      <c r="E3516" s="3" t="s">
        <v>9</v>
      </c>
      <c r="F3516" s="3" t="s">
        <v>1601</v>
      </c>
    </row>
    <row r="3517" ht="22.5" customHeight="1">
      <c r="A3517" s="2" t="s">
        <v>4385</v>
      </c>
      <c r="B3517" s="3" t="s">
        <v>105</v>
      </c>
      <c r="C3517" s="3" t="s">
        <v>428</v>
      </c>
      <c r="D3517" s="4">
        <v>45936.0</v>
      </c>
      <c r="E3517" s="3" t="s">
        <v>9</v>
      </c>
      <c r="F3517" s="3" t="s">
        <v>151</v>
      </c>
    </row>
    <row r="3518" ht="22.5" customHeight="1">
      <c r="A3518" s="2" t="s">
        <v>4386</v>
      </c>
      <c r="B3518" s="3" t="s">
        <v>2156</v>
      </c>
      <c r="C3518" s="3" t="s">
        <v>2157</v>
      </c>
      <c r="D3518" s="4">
        <v>45937.0</v>
      </c>
      <c r="E3518" s="3" t="s">
        <v>9</v>
      </c>
      <c r="F3518" s="3" t="s">
        <v>2158</v>
      </c>
    </row>
    <row r="3519" ht="22.5" customHeight="1">
      <c r="A3519" s="2" t="s">
        <v>4387</v>
      </c>
      <c r="B3519" s="3" t="s">
        <v>2156</v>
      </c>
      <c r="C3519" s="3" t="s">
        <v>2157</v>
      </c>
      <c r="D3519" s="4">
        <v>45932.0</v>
      </c>
      <c r="E3519" s="3" t="s">
        <v>9</v>
      </c>
      <c r="F3519" s="3" t="s">
        <v>2158</v>
      </c>
    </row>
    <row r="3520" ht="22.5" customHeight="1">
      <c r="A3520" s="2" t="s">
        <v>4388</v>
      </c>
      <c r="B3520" s="3" t="s">
        <v>2167</v>
      </c>
      <c r="C3520" s="3" t="s">
        <v>3801</v>
      </c>
      <c r="D3520" s="4">
        <v>45924.0</v>
      </c>
      <c r="E3520" s="3" t="s">
        <v>9</v>
      </c>
      <c r="F3520" s="3" t="s">
        <v>2422</v>
      </c>
    </row>
    <row r="3521" ht="22.5" customHeight="1">
      <c r="A3521" s="2" t="s">
        <v>4389</v>
      </c>
      <c r="B3521" s="3" t="s">
        <v>83</v>
      </c>
      <c r="C3521" s="3" t="s">
        <v>223</v>
      </c>
      <c r="D3521" s="4">
        <v>45925.0</v>
      </c>
      <c r="E3521" s="3" t="s">
        <v>24</v>
      </c>
      <c r="F3521" s="3" t="s">
        <v>88</v>
      </c>
    </row>
    <row r="3522" ht="22.5" customHeight="1">
      <c r="A3522" s="2" t="s">
        <v>4390</v>
      </c>
      <c r="B3522" s="3" t="s">
        <v>109</v>
      </c>
      <c r="C3522" s="3" t="s">
        <v>197</v>
      </c>
      <c r="D3522" s="4">
        <v>45930.0</v>
      </c>
      <c r="E3522" s="3" t="s">
        <v>9</v>
      </c>
      <c r="F3522" s="3" t="s">
        <v>111</v>
      </c>
    </row>
    <row r="3523" ht="22.5" customHeight="1">
      <c r="A3523" s="2" t="s">
        <v>4391</v>
      </c>
      <c r="B3523" s="3" t="s">
        <v>644</v>
      </c>
      <c r="C3523" s="3" t="s">
        <v>1452</v>
      </c>
      <c r="D3523" s="4">
        <v>45925.0</v>
      </c>
      <c r="E3523" s="3" t="s">
        <v>9</v>
      </c>
      <c r="F3523" s="3" t="s">
        <v>4373</v>
      </c>
    </row>
    <row r="3524" ht="22.5" customHeight="1">
      <c r="A3524" s="2" t="s">
        <v>4392</v>
      </c>
      <c r="B3524" s="3" t="s">
        <v>3661</v>
      </c>
      <c r="C3524" s="3" t="s">
        <v>3875</v>
      </c>
      <c r="D3524" s="4">
        <v>45931.0</v>
      </c>
      <c r="E3524" s="3" t="s">
        <v>9</v>
      </c>
      <c r="F3524" s="3" t="s">
        <v>3663</v>
      </c>
    </row>
    <row r="3525" ht="22.5" customHeight="1">
      <c r="A3525" s="2" t="s">
        <v>4393</v>
      </c>
      <c r="B3525" s="3" t="s">
        <v>2161</v>
      </c>
      <c r="C3525" s="3" t="s">
        <v>2162</v>
      </c>
      <c r="D3525" s="4">
        <v>45925.0</v>
      </c>
      <c r="E3525" s="3" t="s">
        <v>9</v>
      </c>
      <c r="F3525" s="3" t="s">
        <v>3624</v>
      </c>
    </row>
    <row r="3526" ht="22.5" customHeight="1">
      <c r="A3526" s="2" t="s">
        <v>4394</v>
      </c>
      <c r="B3526" s="3" t="s">
        <v>3487</v>
      </c>
      <c r="C3526" s="3" t="s">
        <v>3488</v>
      </c>
      <c r="D3526" s="4">
        <v>45925.0</v>
      </c>
      <c r="E3526" s="3" t="s">
        <v>24</v>
      </c>
      <c r="F3526" s="3" t="s">
        <v>4395</v>
      </c>
    </row>
    <row r="3527" ht="22.5" customHeight="1">
      <c r="A3527" s="2" t="s">
        <v>4396</v>
      </c>
      <c r="B3527" s="3" t="s">
        <v>22</v>
      </c>
      <c r="C3527" s="3" t="s">
        <v>31</v>
      </c>
      <c r="D3527" s="4">
        <v>45933.0</v>
      </c>
      <c r="E3527" s="3" t="s">
        <v>24</v>
      </c>
      <c r="F3527" s="3" t="s">
        <v>327</v>
      </c>
    </row>
    <row r="3528" ht="22.5" customHeight="1">
      <c r="A3528" s="2" t="s">
        <v>4397</v>
      </c>
      <c r="B3528" s="3" t="s">
        <v>22</v>
      </c>
      <c r="C3528" s="3" t="s">
        <v>31</v>
      </c>
      <c r="D3528" s="4">
        <v>45936.0</v>
      </c>
      <c r="E3528" s="3" t="s">
        <v>9</v>
      </c>
      <c r="F3528" s="3" t="s">
        <v>188</v>
      </c>
    </row>
    <row r="3529" ht="22.5" customHeight="1">
      <c r="A3529" s="2" t="s">
        <v>4398</v>
      </c>
      <c r="B3529" s="3" t="s">
        <v>22</v>
      </c>
      <c r="C3529" s="3" t="s">
        <v>31</v>
      </c>
      <c r="D3529" s="4">
        <v>45944.0</v>
      </c>
      <c r="E3529" s="3" t="s">
        <v>9</v>
      </c>
      <c r="F3529" s="3" t="s">
        <v>188</v>
      </c>
    </row>
    <row r="3530" ht="22.5" customHeight="1">
      <c r="A3530" s="2" t="s">
        <v>4399</v>
      </c>
      <c r="B3530" s="3" t="s">
        <v>22</v>
      </c>
      <c r="C3530" s="3" t="s">
        <v>31</v>
      </c>
      <c r="D3530" s="4">
        <v>45937.0</v>
      </c>
      <c r="E3530" s="3" t="s">
        <v>9</v>
      </c>
      <c r="F3530" s="3" t="s">
        <v>188</v>
      </c>
    </row>
    <row r="3531" ht="22.5" customHeight="1">
      <c r="A3531" s="2" t="s">
        <v>4400</v>
      </c>
      <c r="B3531" s="3" t="s">
        <v>22</v>
      </c>
      <c r="C3531" s="3" t="s">
        <v>31</v>
      </c>
      <c r="D3531" s="4">
        <v>45937.0</v>
      </c>
      <c r="E3531" s="3" t="s">
        <v>9</v>
      </c>
      <c r="F3531" s="3" t="s">
        <v>188</v>
      </c>
    </row>
    <row r="3532" ht="22.5" customHeight="1">
      <c r="A3532" s="2" t="s">
        <v>4401</v>
      </c>
      <c r="B3532" s="3" t="s">
        <v>2156</v>
      </c>
      <c r="C3532" s="3" t="s">
        <v>2157</v>
      </c>
      <c r="D3532" s="4">
        <v>45933.0</v>
      </c>
      <c r="E3532" s="3" t="s">
        <v>9</v>
      </c>
      <c r="F3532" s="3" t="s">
        <v>2158</v>
      </c>
    </row>
    <row r="3533" ht="22.5" customHeight="1">
      <c r="A3533" s="2" t="s">
        <v>4402</v>
      </c>
      <c r="B3533" s="3" t="s">
        <v>1599</v>
      </c>
      <c r="C3533" s="3" t="s">
        <v>1600</v>
      </c>
      <c r="D3533" s="4">
        <v>45932.0</v>
      </c>
      <c r="E3533" s="3" t="s">
        <v>9</v>
      </c>
      <c r="F3533" s="3" t="s">
        <v>1601</v>
      </c>
    </row>
    <row r="3534" ht="22.5" customHeight="1">
      <c r="A3534" s="2" t="s">
        <v>4403</v>
      </c>
      <c r="B3534" s="3" t="s">
        <v>83</v>
      </c>
      <c r="C3534" s="3" t="s">
        <v>84</v>
      </c>
      <c r="D3534" s="4">
        <v>45932.0</v>
      </c>
      <c r="E3534" s="3" t="s">
        <v>57</v>
      </c>
      <c r="F3534" s="3" t="s">
        <v>312</v>
      </c>
    </row>
    <row r="3535" ht="22.5" customHeight="1">
      <c r="A3535" s="2" t="s">
        <v>4404</v>
      </c>
      <c r="B3535" s="3" t="s">
        <v>644</v>
      </c>
      <c r="C3535" s="3" t="s">
        <v>4405</v>
      </c>
      <c r="D3535" s="4">
        <v>45932.0</v>
      </c>
      <c r="E3535" s="3" t="s">
        <v>9</v>
      </c>
      <c r="F3535" s="3" t="s">
        <v>4373</v>
      </c>
    </row>
    <row r="3536" ht="22.5" customHeight="1">
      <c r="A3536" s="2" t="s">
        <v>4406</v>
      </c>
      <c r="B3536" s="3" t="s">
        <v>27</v>
      </c>
      <c r="C3536" s="3" t="s">
        <v>716</v>
      </c>
      <c r="D3536" s="4">
        <v>45933.0</v>
      </c>
      <c r="E3536" s="3" t="s">
        <v>9</v>
      </c>
      <c r="F3536" s="3" t="s">
        <v>29</v>
      </c>
    </row>
    <row r="3537" ht="22.5" customHeight="1">
      <c r="A3537" s="2" t="s">
        <v>4407</v>
      </c>
      <c r="B3537" s="3" t="s">
        <v>4408</v>
      </c>
      <c r="C3537" s="3" t="s">
        <v>4409</v>
      </c>
      <c r="D3537" s="4">
        <v>45925.0</v>
      </c>
      <c r="E3537" s="3" t="s">
        <v>24</v>
      </c>
      <c r="F3537" s="3" t="s">
        <v>3819</v>
      </c>
    </row>
    <row r="3538" ht="22.5" customHeight="1">
      <c r="A3538" s="2" t="s">
        <v>4410</v>
      </c>
      <c r="B3538" s="3" t="s">
        <v>2898</v>
      </c>
      <c r="C3538" s="3" t="s">
        <v>3195</v>
      </c>
      <c r="D3538" s="4">
        <v>45933.0</v>
      </c>
      <c r="E3538" s="3" t="s">
        <v>9</v>
      </c>
      <c r="F3538" s="3" t="s">
        <v>3196</v>
      </c>
    </row>
    <row r="3539" ht="22.5" customHeight="1">
      <c r="A3539" s="2" t="s">
        <v>4411</v>
      </c>
      <c r="B3539" s="3" t="s">
        <v>2587</v>
      </c>
      <c r="C3539" s="3" t="s">
        <v>2588</v>
      </c>
      <c r="D3539" s="4">
        <v>45931.0</v>
      </c>
      <c r="E3539" s="3" t="s">
        <v>9</v>
      </c>
      <c r="F3539" s="3" t="s">
        <v>2589</v>
      </c>
    </row>
    <row r="3540" ht="22.5" customHeight="1">
      <c r="A3540" s="2" t="s">
        <v>4412</v>
      </c>
      <c r="B3540" s="3" t="s">
        <v>2587</v>
      </c>
      <c r="C3540" s="3" t="s">
        <v>2588</v>
      </c>
      <c r="D3540" s="4">
        <v>45933.0</v>
      </c>
      <c r="E3540" s="3" t="s">
        <v>9</v>
      </c>
      <c r="F3540" s="3" t="s">
        <v>2589</v>
      </c>
    </row>
    <row r="3541" ht="22.5" customHeight="1">
      <c r="A3541" s="2" t="s">
        <v>4413</v>
      </c>
      <c r="B3541" s="3" t="s">
        <v>3980</v>
      </c>
      <c r="C3541" s="3" t="s">
        <v>3985</v>
      </c>
      <c r="D3541" s="4">
        <v>45925.0</v>
      </c>
      <c r="E3541" s="3" t="s">
        <v>9</v>
      </c>
      <c r="F3541" s="3" t="s">
        <v>3982</v>
      </c>
    </row>
    <row r="3542" ht="22.5" customHeight="1">
      <c r="A3542" s="2" t="s">
        <v>4414</v>
      </c>
      <c r="B3542" s="3" t="s">
        <v>3980</v>
      </c>
      <c r="C3542" s="3" t="s">
        <v>3981</v>
      </c>
      <c r="D3542" s="4">
        <v>45925.0</v>
      </c>
      <c r="E3542" s="3" t="s">
        <v>57</v>
      </c>
      <c r="F3542" s="3" t="s">
        <v>3982</v>
      </c>
    </row>
    <row r="3543" ht="22.5" customHeight="1">
      <c r="A3543" s="2" t="s">
        <v>4415</v>
      </c>
      <c r="B3543" s="3" t="s">
        <v>3980</v>
      </c>
      <c r="C3543" s="3" t="s">
        <v>3981</v>
      </c>
      <c r="D3543" s="4">
        <v>45925.0</v>
      </c>
      <c r="E3543" s="3" t="s">
        <v>57</v>
      </c>
      <c r="F3543" s="3" t="s">
        <v>3982</v>
      </c>
    </row>
    <row r="3544" ht="22.5" customHeight="1">
      <c r="A3544" s="2" t="s">
        <v>4416</v>
      </c>
      <c r="B3544" s="3" t="s">
        <v>248</v>
      </c>
      <c r="C3544" s="3" t="s">
        <v>249</v>
      </c>
      <c r="D3544" s="4">
        <v>45930.0</v>
      </c>
      <c r="E3544" s="3" t="s">
        <v>9</v>
      </c>
      <c r="F3544" s="3" t="s">
        <v>250</v>
      </c>
    </row>
    <row r="3545" ht="22.5" customHeight="1">
      <c r="A3545" s="2" t="s">
        <v>4417</v>
      </c>
      <c r="B3545" s="3" t="s">
        <v>248</v>
      </c>
      <c r="C3545" s="3" t="s">
        <v>249</v>
      </c>
      <c r="D3545" s="4">
        <v>45931.0</v>
      </c>
      <c r="E3545" s="3" t="s">
        <v>9</v>
      </c>
      <c r="F3545" s="3" t="s">
        <v>250</v>
      </c>
    </row>
    <row r="3546" ht="22.5" customHeight="1">
      <c r="A3546" s="2" t="s">
        <v>4418</v>
      </c>
      <c r="B3546" s="3" t="s">
        <v>248</v>
      </c>
      <c r="C3546" s="3" t="s">
        <v>249</v>
      </c>
      <c r="D3546" s="4">
        <v>45937.0</v>
      </c>
      <c r="E3546" s="3" t="s">
        <v>9</v>
      </c>
      <c r="F3546" s="3" t="s">
        <v>250</v>
      </c>
    </row>
    <row r="3547" ht="22.5" customHeight="1">
      <c r="A3547" s="2" t="s">
        <v>4419</v>
      </c>
      <c r="B3547" s="3" t="s">
        <v>644</v>
      </c>
      <c r="C3547" s="3" t="s">
        <v>4405</v>
      </c>
      <c r="D3547" s="4">
        <v>45932.0</v>
      </c>
      <c r="E3547" s="3" t="s">
        <v>9</v>
      </c>
      <c r="F3547" s="3" t="s">
        <v>4373</v>
      </c>
    </row>
    <row r="3548" ht="22.5" customHeight="1">
      <c r="A3548" s="2" t="s">
        <v>4420</v>
      </c>
      <c r="B3548" s="3" t="s">
        <v>183</v>
      </c>
      <c r="C3548" s="3" t="s">
        <v>184</v>
      </c>
      <c r="D3548" s="4">
        <v>45933.0</v>
      </c>
      <c r="E3548" s="3" t="s">
        <v>9</v>
      </c>
      <c r="F3548" s="3" t="s">
        <v>185</v>
      </c>
    </row>
    <row r="3549" ht="22.5" customHeight="1">
      <c r="A3549" s="2" t="s">
        <v>4421</v>
      </c>
      <c r="B3549" s="3" t="s">
        <v>3980</v>
      </c>
      <c r="C3549" s="3" t="s">
        <v>3981</v>
      </c>
      <c r="D3549" s="4">
        <v>45946.0</v>
      </c>
      <c r="E3549" s="3" t="s">
        <v>9</v>
      </c>
      <c r="F3549" s="3" t="s">
        <v>3982</v>
      </c>
    </row>
    <row r="3550" ht="22.5" customHeight="1">
      <c r="A3550" s="2" t="s">
        <v>4422</v>
      </c>
      <c r="B3550" s="3" t="s">
        <v>3980</v>
      </c>
      <c r="C3550" s="3" t="s">
        <v>3981</v>
      </c>
      <c r="D3550" s="4">
        <v>45953.0</v>
      </c>
      <c r="E3550" s="3" t="s">
        <v>9</v>
      </c>
      <c r="F3550" s="3" t="s">
        <v>3982</v>
      </c>
    </row>
    <row r="3551" ht="22.5" customHeight="1">
      <c r="A3551" s="2" t="s">
        <v>4423</v>
      </c>
      <c r="B3551" s="3" t="s">
        <v>71</v>
      </c>
      <c r="C3551" s="3" t="s">
        <v>72</v>
      </c>
      <c r="D3551" s="4">
        <v>45937.0</v>
      </c>
      <c r="E3551" s="3" t="s">
        <v>9</v>
      </c>
      <c r="F3551" s="3" t="s">
        <v>73</v>
      </c>
    </row>
    <row r="3552" ht="22.5" customHeight="1">
      <c r="A3552" s="2" t="s">
        <v>4424</v>
      </c>
      <c r="B3552" s="3" t="s">
        <v>174</v>
      </c>
      <c r="C3552" s="3" t="s">
        <v>204</v>
      </c>
      <c r="D3552" s="4">
        <v>45953.0</v>
      </c>
      <c r="E3552" s="3" t="s">
        <v>9</v>
      </c>
      <c r="F3552" s="3" t="s">
        <v>205</v>
      </c>
    </row>
    <row r="3553" ht="22.5" customHeight="1">
      <c r="A3553" s="2" t="s">
        <v>4425</v>
      </c>
      <c r="B3553" s="3" t="s">
        <v>3454</v>
      </c>
      <c r="C3553" s="3" t="s">
        <v>3455</v>
      </c>
      <c r="D3553" s="4">
        <v>45932.0</v>
      </c>
      <c r="E3553" s="3" t="s">
        <v>9</v>
      </c>
      <c r="F3553" s="3" t="s">
        <v>4035</v>
      </c>
    </row>
    <row r="3554" ht="22.5" customHeight="1">
      <c r="A3554" s="2" t="s">
        <v>4426</v>
      </c>
      <c r="B3554" s="3" t="s">
        <v>183</v>
      </c>
      <c r="C3554" s="3" t="s">
        <v>184</v>
      </c>
      <c r="D3554" s="4">
        <v>45944.0</v>
      </c>
      <c r="E3554" s="3" t="s">
        <v>9</v>
      </c>
      <c r="F3554" s="3" t="s">
        <v>185</v>
      </c>
    </row>
    <row r="3555" ht="22.5" customHeight="1">
      <c r="A3555" s="2" t="s">
        <v>4427</v>
      </c>
      <c r="B3555" s="3" t="s">
        <v>2474</v>
      </c>
      <c r="C3555" s="3" t="s">
        <v>2620</v>
      </c>
      <c r="D3555" s="4">
        <v>45925.0</v>
      </c>
      <c r="E3555" s="3" t="s">
        <v>57</v>
      </c>
      <c r="F3555" s="3" t="s">
        <v>3946</v>
      </c>
    </row>
    <row r="3556" ht="22.5" customHeight="1">
      <c r="A3556" s="2" t="s">
        <v>4428</v>
      </c>
      <c r="B3556" s="3" t="s">
        <v>2898</v>
      </c>
      <c r="C3556" s="3" t="s">
        <v>3539</v>
      </c>
      <c r="D3556" s="4">
        <v>45926.0</v>
      </c>
      <c r="E3556" s="3" t="s">
        <v>9</v>
      </c>
      <c r="F3556" s="3" t="s">
        <v>3321</v>
      </c>
    </row>
    <row r="3557" ht="22.5" customHeight="1">
      <c r="A3557" s="2" t="s">
        <v>4429</v>
      </c>
      <c r="B3557" s="3" t="s">
        <v>269</v>
      </c>
      <c r="C3557" s="3" t="s">
        <v>270</v>
      </c>
      <c r="D3557" s="4">
        <v>45931.0</v>
      </c>
      <c r="E3557" s="3" t="s">
        <v>9</v>
      </c>
      <c r="F3557" s="3" t="s">
        <v>2024</v>
      </c>
    </row>
    <row r="3558" ht="22.5" customHeight="1">
      <c r="A3558" s="2" t="s">
        <v>4430</v>
      </c>
      <c r="B3558" s="3" t="s">
        <v>269</v>
      </c>
      <c r="C3558" s="3" t="s">
        <v>270</v>
      </c>
      <c r="D3558" s="4">
        <v>45936.0</v>
      </c>
      <c r="E3558" s="3" t="s">
        <v>9</v>
      </c>
      <c r="F3558" s="3" t="s">
        <v>2024</v>
      </c>
    </row>
    <row r="3559" ht="22.5" customHeight="1">
      <c r="A3559" s="2" t="s">
        <v>4431</v>
      </c>
      <c r="B3559" s="3" t="s">
        <v>269</v>
      </c>
      <c r="C3559" s="3" t="s">
        <v>270</v>
      </c>
      <c r="D3559" s="4">
        <v>45937.0</v>
      </c>
      <c r="E3559" s="3" t="s">
        <v>9</v>
      </c>
      <c r="F3559" s="3" t="s">
        <v>2024</v>
      </c>
    </row>
    <row r="3560" ht="22.5" customHeight="1">
      <c r="A3560" s="2" t="s">
        <v>4432</v>
      </c>
      <c r="B3560" s="3" t="s">
        <v>55</v>
      </c>
      <c r="C3560" s="3" t="s">
        <v>140</v>
      </c>
      <c r="D3560" s="4">
        <v>45931.0</v>
      </c>
      <c r="E3560" s="3" t="s">
        <v>9</v>
      </c>
      <c r="F3560" s="3" t="s">
        <v>58</v>
      </c>
    </row>
    <row r="3561" ht="22.5" customHeight="1">
      <c r="A3561" s="2" t="s">
        <v>4433</v>
      </c>
      <c r="B3561" s="3" t="s">
        <v>109</v>
      </c>
      <c r="C3561" s="3" t="s">
        <v>4015</v>
      </c>
      <c r="D3561" s="4">
        <v>45933.0</v>
      </c>
      <c r="E3561" s="3" t="s">
        <v>24</v>
      </c>
      <c r="F3561" s="3" t="s">
        <v>583</v>
      </c>
    </row>
    <row r="3562" ht="22.5" customHeight="1">
      <c r="A3562" s="2" t="s">
        <v>4434</v>
      </c>
      <c r="B3562" s="3" t="s">
        <v>2587</v>
      </c>
      <c r="C3562" s="3" t="s">
        <v>2588</v>
      </c>
      <c r="D3562" s="4">
        <v>45926.0</v>
      </c>
      <c r="E3562" s="3" t="s">
        <v>9</v>
      </c>
      <c r="F3562" s="3" t="s">
        <v>2589</v>
      </c>
    </row>
    <row r="3563" ht="22.5" customHeight="1">
      <c r="A3563" s="2" t="s">
        <v>4435</v>
      </c>
      <c r="B3563" s="3" t="s">
        <v>95</v>
      </c>
      <c r="C3563" s="3" t="s">
        <v>96</v>
      </c>
      <c r="D3563" s="4">
        <v>45926.0</v>
      </c>
      <c r="E3563" s="3" t="s">
        <v>9</v>
      </c>
      <c r="F3563" s="3" t="s">
        <v>368</v>
      </c>
    </row>
    <row r="3564" ht="22.5" customHeight="1">
      <c r="A3564" s="2" t="s">
        <v>4436</v>
      </c>
      <c r="B3564" s="3" t="s">
        <v>183</v>
      </c>
      <c r="C3564" s="3" t="s">
        <v>184</v>
      </c>
      <c r="D3564" s="4">
        <v>45926.0</v>
      </c>
      <c r="E3564" s="3" t="s">
        <v>9</v>
      </c>
      <c r="F3564" s="3" t="s">
        <v>185</v>
      </c>
    </row>
    <row r="3565" ht="22.5" customHeight="1">
      <c r="A3565" s="2" t="s">
        <v>4437</v>
      </c>
      <c r="B3565" s="3" t="s">
        <v>4185</v>
      </c>
      <c r="C3565" s="3" t="s">
        <v>4186</v>
      </c>
      <c r="D3565" s="4">
        <v>45926.0</v>
      </c>
      <c r="E3565" s="3" t="s">
        <v>24</v>
      </c>
      <c r="F3565" s="3" t="s">
        <v>4191</v>
      </c>
    </row>
    <row r="3566" ht="22.5" customHeight="1">
      <c r="A3566" s="2" t="s">
        <v>4438</v>
      </c>
      <c r="B3566" s="3" t="s">
        <v>174</v>
      </c>
      <c r="C3566" s="3" t="s">
        <v>204</v>
      </c>
      <c r="D3566" s="4">
        <v>45951.0</v>
      </c>
      <c r="E3566" s="3" t="s">
        <v>9</v>
      </c>
      <c r="F3566" s="3" t="s">
        <v>205</v>
      </c>
    </row>
    <row r="3567" ht="22.5" customHeight="1">
      <c r="A3567" s="2" t="s">
        <v>4439</v>
      </c>
      <c r="B3567" s="3" t="s">
        <v>2161</v>
      </c>
      <c r="C3567" s="3" t="s">
        <v>2162</v>
      </c>
      <c r="D3567" s="4">
        <v>45944.0</v>
      </c>
      <c r="E3567" s="3" t="s">
        <v>9</v>
      </c>
      <c r="F3567" s="3" t="s">
        <v>2490</v>
      </c>
    </row>
    <row r="3568" ht="22.5" customHeight="1">
      <c r="A3568" s="2" t="s">
        <v>4440</v>
      </c>
      <c r="B3568" s="3" t="s">
        <v>83</v>
      </c>
      <c r="C3568" s="3" t="s">
        <v>223</v>
      </c>
      <c r="D3568" s="4">
        <v>45930.0</v>
      </c>
      <c r="E3568" s="3" t="s">
        <v>9</v>
      </c>
      <c r="F3568" s="3" t="s">
        <v>88</v>
      </c>
    </row>
    <row r="3569" ht="22.5" customHeight="1">
      <c r="A3569" s="2" t="s">
        <v>4441</v>
      </c>
      <c r="B3569" s="3" t="s">
        <v>3448</v>
      </c>
      <c r="C3569" s="3" t="s">
        <v>3449</v>
      </c>
      <c r="D3569" s="4">
        <v>45936.0</v>
      </c>
      <c r="E3569" s="3" t="s">
        <v>9</v>
      </c>
      <c r="F3569" s="3" t="s">
        <v>3450</v>
      </c>
    </row>
    <row r="3570" ht="22.5" customHeight="1">
      <c r="A3570" s="2" t="s">
        <v>4442</v>
      </c>
      <c r="B3570" s="3" t="s">
        <v>3330</v>
      </c>
      <c r="C3570" s="3" t="s">
        <v>299</v>
      </c>
      <c r="D3570" s="4">
        <v>45929.0</v>
      </c>
      <c r="E3570" s="3" t="s">
        <v>57</v>
      </c>
      <c r="F3570" s="3" t="s">
        <v>503</v>
      </c>
    </row>
    <row r="3571" ht="22.5" customHeight="1">
      <c r="A3571" s="2" t="s">
        <v>4443</v>
      </c>
      <c r="B3571" s="3" t="s">
        <v>573</v>
      </c>
      <c r="C3571" s="3" t="s">
        <v>1313</v>
      </c>
      <c r="D3571" s="4">
        <v>45944.0</v>
      </c>
      <c r="E3571" s="3" t="s">
        <v>9</v>
      </c>
      <c r="F3571" s="3" t="s">
        <v>1364</v>
      </c>
    </row>
    <row r="3572" ht="22.5" customHeight="1">
      <c r="A3572" s="2" t="s">
        <v>4444</v>
      </c>
      <c r="B3572" s="3" t="s">
        <v>126</v>
      </c>
      <c r="C3572" s="3" t="s">
        <v>314</v>
      </c>
      <c r="D3572" s="4">
        <v>45929.0</v>
      </c>
      <c r="E3572" s="3" t="s">
        <v>9</v>
      </c>
      <c r="F3572" s="3" t="s">
        <v>253</v>
      </c>
    </row>
    <row r="3573" ht="22.5" customHeight="1">
      <c r="A3573" s="2" t="s">
        <v>4445</v>
      </c>
      <c r="B3573" s="3" t="s">
        <v>39</v>
      </c>
      <c r="C3573" s="3" t="s">
        <v>40</v>
      </c>
      <c r="D3573" s="4">
        <v>45951.0</v>
      </c>
      <c r="E3573" s="3" t="s">
        <v>9</v>
      </c>
      <c r="F3573" s="3" t="s">
        <v>660</v>
      </c>
    </row>
    <row r="3574" ht="22.5" customHeight="1">
      <c r="A3574" s="2" t="s">
        <v>4446</v>
      </c>
      <c r="B3574" s="3" t="s">
        <v>109</v>
      </c>
      <c r="C3574" s="3" t="s">
        <v>4015</v>
      </c>
      <c r="D3574" s="4">
        <v>45936.0</v>
      </c>
      <c r="E3574" s="3" t="s">
        <v>9</v>
      </c>
      <c r="F3574" s="3" t="s">
        <v>111</v>
      </c>
    </row>
    <row r="3575" ht="22.5" customHeight="1">
      <c r="A3575" s="2" t="s">
        <v>4447</v>
      </c>
      <c r="B3575" s="3" t="s">
        <v>71</v>
      </c>
      <c r="C3575" s="3" t="s">
        <v>72</v>
      </c>
      <c r="D3575" s="4">
        <v>45951.0</v>
      </c>
      <c r="E3575" s="3" t="s">
        <v>9</v>
      </c>
      <c r="F3575" s="3" t="s">
        <v>73</v>
      </c>
    </row>
    <row r="3576" ht="22.5" customHeight="1">
      <c r="A3576" s="2" t="s">
        <v>4448</v>
      </c>
      <c r="B3576" s="3" t="s">
        <v>2161</v>
      </c>
      <c r="C3576" s="3" t="s">
        <v>2162</v>
      </c>
      <c r="D3576" s="4">
        <v>45921.0</v>
      </c>
      <c r="E3576" s="3" t="s">
        <v>9</v>
      </c>
      <c r="F3576" s="3" t="s">
        <v>2490</v>
      </c>
    </row>
    <row r="3577" ht="22.5" customHeight="1">
      <c r="A3577" s="2" t="s">
        <v>4449</v>
      </c>
      <c r="B3577" s="3" t="s">
        <v>2161</v>
      </c>
      <c r="C3577" s="3" t="s">
        <v>2162</v>
      </c>
      <c r="D3577" s="4">
        <v>45921.0</v>
      </c>
      <c r="E3577" s="3" t="s">
        <v>9</v>
      </c>
      <c r="F3577" s="3" t="s">
        <v>2490</v>
      </c>
    </row>
    <row r="3578" ht="22.5" customHeight="1">
      <c r="A3578" s="2" t="s">
        <v>4450</v>
      </c>
      <c r="B3578" s="3" t="s">
        <v>573</v>
      </c>
      <c r="C3578" s="3" t="s">
        <v>574</v>
      </c>
      <c r="D3578" s="4">
        <v>45933.0</v>
      </c>
      <c r="E3578" s="3" t="s">
        <v>24</v>
      </c>
      <c r="F3578" s="3" t="s">
        <v>848</v>
      </c>
    </row>
    <row r="3579" ht="22.5" customHeight="1">
      <c r="A3579" s="2" t="s">
        <v>4451</v>
      </c>
      <c r="B3579" s="3" t="s">
        <v>3029</v>
      </c>
      <c r="C3579" s="3" t="s">
        <v>3030</v>
      </c>
      <c r="D3579" s="4">
        <v>45931.0</v>
      </c>
      <c r="E3579" s="3" t="s">
        <v>9</v>
      </c>
      <c r="F3579" s="3" t="s">
        <v>3031</v>
      </c>
    </row>
    <row r="3580" ht="22.5" customHeight="1">
      <c r="A3580" s="2" t="s">
        <v>4452</v>
      </c>
      <c r="B3580" s="3" t="s">
        <v>22</v>
      </c>
      <c r="C3580" s="3" t="s">
        <v>31</v>
      </c>
      <c r="D3580" s="4">
        <v>45932.0</v>
      </c>
      <c r="E3580" s="3" t="s">
        <v>9</v>
      </c>
      <c r="F3580" s="3" t="s">
        <v>32</v>
      </c>
    </row>
    <row r="3581" ht="22.5" customHeight="1">
      <c r="A3581" s="2" t="s">
        <v>4453</v>
      </c>
      <c r="B3581" s="3" t="s">
        <v>27</v>
      </c>
      <c r="C3581" s="3" t="s">
        <v>716</v>
      </c>
      <c r="D3581" s="4">
        <v>45932.0</v>
      </c>
      <c r="E3581" s="3" t="s">
        <v>9</v>
      </c>
      <c r="F3581" s="3" t="s">
        <v>29</v>
      </c>
    </row>
    <row r="3582" ht="22.5" customHeight="1">
      <c r="A3582" s="2" t="s">
        <v>4454</v>
      </c>
      <c r="B3582" s="3" t="s">
        <v>3817</v>
      </c>
      <c r="C3582" s="3" t="s">
        <v>4030</v>
      </c>
      <c r="D3582" s="4">
        <v>45932.0</v>
      </c>
      <c r="E3582" s="3" t="s">
        <v>24</v>
      </c>
      <c r="F3582" s="3" t="s">
        <v>4455</v>
      </c>
    </row>
    <row r="3583" ht="22.5" customHeight="1">
      <c r="A3583" s="2" t="s">
        <v>4456</v>
      </c>
      <c r="B3583" s="3" t="s">
        <v>970</v>
      </c>
      <c r="C3583" s="3" t="s">
        <v>1169</v>
      </c>
      <c r="D3583" s="4">
        <v>45939.0</v>
      </c>
      <c r="E3583" s="3" t="s">
        <v>9</v>
      </c>
      <c r="F3583" s="3" t="s">
        <v>972</v>
      </c>
    </row>
    <row r="3584" ht="22.5" customHeight="1">
      <c r="A3584" s="2" t="s">
        <v>4457</v>
      </c>
      <c r="B3584" s="3" t="s">
        <v>970</v>
      </c>
      <c r="C3584" s="3" t="s">
        <v>1169</v>
      </c>
      <c r="D3584" s="4">
        <v>45946.0</v>
      </c>
      <c r="E3584" s="3" t="s">
        <v>9</v>
      </c>
      <c r="F3584" s="3" t="s">
        <v>972</v>
      </c>
    </row>
    <row r="3585" ht="22.5" customHeight="1">
      <c r="A3585" s="2" t="s">
        <v>4458</v>
      </c>
      <c r="B3585" s="3" t="s">
        <v>18</v>
      </c>
      <c r="C3585" s="3" t="s">
        <v>19</v>
      </c>
      <c r="D3585" s="4">
        <v>45936.0</v>
      </c>
      <c r="E3585" s="3" t="s">
        <v>9</v>
      </c>
      <c r="F3585" s="3" t="s">
        <v>20</v>
      </c>
    </row>
    <row r="3586" ht="22.5" customHeight="1">
      <c r="A3586" s="2" t="s">
        <v>4459</v>
      </c>
      <c r="B3586" s="3" t="s">
        <v>2167</v>
      </c>
      <c r="C3586" s="3" t="s">
        <v>2168</v>
      </c>
      <c r="D3586" s="4">
        <v>45932.0</v>
      </c>
      <c r="E3586" s="3" t="s">
        <v>9</v>
      </c>
      <c r="F3586" s="3" t="s">
        <v>2422</v>
      </c>
    </row>
    <row r="3587" ht="22.5" customHeight="1">
      <c r="A3587" s="2" t="s">
        <v>4460</v>
      </c>
      <c r="B3587" s="3" t="s">
        <v>126</v>
      </c>
      <c r="C3587" s="3" t="s">
        <v>127</v>
      </c>
      <c r="D3587" s="4">
        <v>45931.0</v>
      </c>
      <c r="E3587" s="3" t="s">
        <v>9</v>
      </c>
      <c r="F3587" s="3" t="s">
        <v>128</v>
      </c>
    </row>
    <row r="3588" ht="22.5" customHeight="1">
      <c r="A3588" s="2" t="s">
        <v>4461</v>
      </c>
      <c r="B3588" s="3" t="s">
        <v>136</v>
      </c>
      <c r="C3588" s="3" t="s">
        <v>256</v>
      </c>
      <c r="D3588" s="4">
        <v>45937.0</v>
      </c>
      <c r="E3588" s="3" t="s">
        <v>9</v>
      </c>
      <c r="F3588" s="3" t="s">
        <v>3832</v>
      </c>
    </row>
    <row r="3589" ht="22.5" customHeight="1">
      <c r="A3589" s="2" t="s">
        <v>4462</v>
      </c>
      <c r="B3589" s="3" t="s">
        <v>136</v>
      </c>
      <c r="C3589" s="3" t="s">
        <v>256</v>
      </c>
      <c r="D3589" s="4">
        <v>45936.0</v>
      </c>
      <c r="E3589" s="3" t="s">
        <v>9</v>
      </c>
      <c r="F3589" s="3" t="s">
        <v>4463</v>
      </c>
    </row>
    <row r="3590" ht="22.5" customHeight="1">
      <c r="A3590" s="2" t="s">
        <v>4464</v>
      </c>
      <c r="B3590" s="3" t="s">
        <v>3825</v>
      </c>
      <c r="C3590" s="3" t="s">
        <v>3826</v>
      </c>
      <c r="D3590" s="4">
        <v>45939.0</v>
      </c>
      <c r="E3590" s="3" t="s">
        <v>9</v>
      </c>
      <c r="F3590" s="3" t="s">
        <v>3827</v>
      </c>
    </row>
    <row r="3591" ht="22.5" customHeight="1">
      <c r="A3591" s="2" t="s">
        <v>4465</v>
      </c>
      <c r="B3591" s="3" t="s">
        <v>3825</v>
      </c>
      <c r="C3591" s="3" t="s">
        <v>3826</v>
      </c>
      <c r="D3591" s="4">
        <v>45946.0</v>
      </c>
      <c r="E3591" s="3" t="s">
        <v>9</v>
      </c>
      <c r="F3591" s="3" t="s">
        <v>3827</v>
      </c>
    </row>
    <row r="3592" ht="22.5" customHeight="1">
      <c r="A3592" s="2" t="s">
        <v>4466</v>
      </c>
      <c r="B3592" s="3" t="s">
        <v>3825</v>
      </c>
      <c r="C3592" s="3" t="s">
        <v>3826</v>
      </c>
      <c r="D3592" s="4">
        <v>45939.0</v>
      </c>
      <c r="E3592" s="3" t="s">
        <v>9</v>
      </c>
      <c r="F3592" s="3" t="s">
        <v>3827</v>
      </c>
    </row>
    <row r="3593" ht="22.5" customHeight="1">
      <c r="A3593" s="2" t="s">
        <v>4467</v>
      </c>
      <c r="B3593" s="3" t="s">
        <v>105</v>
      </c>
      <c r="C3593" s="3" t="s">
        <v>428</v>
      </c>
      <c r="D3593" s="4">
        <v>45943.0</v>
      </c>
      <c r="E3593" s="3" t="s">
        <v>9</v>
      </c>
      <c r="F3593" s="3" t="s">
        <v>151</v>
      </c>
    </row>
    <row r="3594" ht="22.5" customHeight="1">
      <c r="A3594" s="2" t="s">
        <v>4468</v>
      </c>
      <c r="B3594" s="3" t="s">
        <v>2898</v>
      </c>
      <c r="C3594" s="3" t="s">
        <v>3195</v>
      </c>
      <c r="D3594" s="4">
        <v>45940.0</v>
      </c>
      <c r="E3594" s="3" t="s">
        <v>9</v>
      </c>
      <c r="F3594" s="3" t="s">
        <v>3196</v>
      </c>
    </row>
    <row r="3595" ht="22.5" customHeight="1">
      <c r="A3595" s="2" t="s">
        <v>4469</v>
      </c>
      <c r="B3595" s="3" t="s">
        <v>2156</v>
      </c>
      <c r="C3595" s="3" t="s">
        <v>3063</v>
      </c>
      <c r="D3595" s="4">
        <v>45940.0</v>
      </c>
      <c r="E3595" s="3" t="s">
        <v>9</v>
      </c>
      <c r="F3595" s="3" t="s">
        <v>2158</v>
      </c>
    </row>
    <row r="3596" ht="22.5" customHeight="1">
      <c r="A3596" s="2" t="s">
        <v>4470</v>
      </c>
      <c r="B3596" s="3" t="s">
        <v>109</v>
      </c>
      <c r="C3596" s="3" t="s">
        <v>4015</v>
      </c>
      <c r="D3596" s="4">
        <v>45940.0</v>
      </c>
      <c r="E3596" s="3" t="s">
        <v>24</v>
      </c>
      <c r="F3596" s="3" t="s">
        <v>583</v>
      </c>
    </row>
    <row r="3597" ht="22.5" customHeight="1">
      <c r="A3597" s="2" t="s">
        <v>4471</v>
      </c>
      <c r="B3597" s="3" t="s">
        <v>3037</v>
      </c>
      <c r="C3597" s="3" t="s">
        <v>3239</v>
      </c>
      <c r="D3597" s="4">
        <v>45952.0</v>
      </c>
      <c r="E3597" s="3" t="s">
        <v>9</v>
      </c>
      <c r="F3597" s="3" t="s">
        <v>3039</v>
      </c>
    </row>
    <row r="3598" ht="22.5" customHeight="1">
      <c r="A3598" s="2" t="s">
        <v>4472</v>
      </c>
      <c r="B3598" s="3" t="s">
        <v>1697</v>
      </c>
      <c r="C3598" s="3" t="s">
        <v>1927</v>
      </c>
      <c r="D3598" s="4">
        <v>45932.0</v>
      </c>
      <c r="E3598" s="3" t="s">
        <v>9</v>
      </c>
      <c r="F3598" s="3" t="s">
        <v>1735</v>
      </c>
    </row>
    <row r="3599" ht="22.5" customHeight="1">
      <c r="A3599" s="2" t="s">
        <v>4473</v>
      </c>
      <c r="B3599" s="3" t="s">
        <v>2898</v>
      </c>
      <c r="C3599" s="3" t="s">
        <v>3539</v>
      </c>
      <c r="D3599" s="4">
        <v>45931.0</v>
      </c>
      <c r="E3599" s="3" t="s">
        <v>57</v>
      </c>
      <c r="F3599" s="3" t="s">
        <v>3321</v>
      </c>
    </row>
    <row r="3600" ht="22.5" customHeight="1">
      <c r="A3600" s="2" t="s">
        <v>4474</v>
      </c>
      <c r="B3600" s="3" t="s">
        <v>143</v>
      </c>
      <c r="C3600" s="3" t="s">
        <v>144</v>
      </c>
      <c r="D3600" s="4">
        <v>45938.0</v>
      </c>
      <c r="E3600" s="3" t="s">
        <v>9</v>
      </c>
      <c r="F3600" s="3" t="s">
        <v>145</v>
      </c>
    </row>
    <row r="3601" ht="22.5" customHeight="1">
      <c r="A3601" s="2" t="s">
        <v>4475</v>
      </c>
      <c r="B3601" s="3" t="s">
        <v>55</v>
      </c>
      <c r="C3601" s="3" t="s">
        <v>140</v>
      </c>
      <c r="D3601" s="4">
        <v>45944.0</v>
      </c>
      <c r="E3601" s="3" t="s">
        <v>9</v>
      </c>
      <c r="F3601" s="3" t="s">
        <v>58</v>
      </c>
    </row>
    <row r="3602" ht="22.5" customHeight="1">
      <c r="A3602" s="2" t="s">
        <v>4476</v>
      </c>
      <c r="B3602" s="3" t="s">
        <v>1599</v>
      </c>
      <c r="C3602" s="3" t="s">
        <v>1600</v>
      </c>
      <c r="D3602" s="4">
        <v>45951.0</v>
      </c>
      <c r="E3602" s="3" t="s">
        <v>9</v>
      </c>
      <c r="F3602" s="3" t="s">
        <v>1601</v>
      </c>
    </row>
    <row r="3603" ht="22.5" customHeight="1">
      <c r="A3603" s="2" t="s">
        <v>4477</v>
      </c>
      <c r="B3603" s="3" t="s">
        <v>3330</v>
      </c>
      <c r="C3603" s="3" t="s">
        <v>296</v>
      </c>
      <c r="D3603" s="4">
        <v>45932.0</v>
      </c>
      <c r="E3603" s="3" t="s">
        <v>24</v>
      </c>
      <c r="F3603" s="3" t="s">
        <v>503</v>
      </c>
    </row>
    <row r="3604" ht="22.5" customHeight="1">
      <c r="A3604" s="2" t="s">
        <v>4478</v>
      </c>
      <c r="B3604" s="3" t="s">
        <v>83</v>
      </c>
      <c r="C3604" s="3" t="s">
        <v>84</v>
      </c>
      <c r="D3604" s="4">
        <v>45936.0</v>
      </c>
      <c r="E3604" s="3" t="s">
        <v>9</v>
      </c>
      <c r="F3604" s="3" t="s">
        <v>312</v>
      </c>
    </row>
    <row r="3605" ht="22.5" customHeight="1">
      <c r="A3605" s="2" t="s">
        <v>4479</v>
      </c>
      <c r="B3605" s="3" t="s">
        <v>83</v>
      </c>
      <c r="C3605" s="3" t="s">
        <v>84</v>
      </c>
      <c r="D3605" s="4">
        <v>45937.0</v>
      </c>
      <c r="E3605" s="3" t="s">
        <v>9</v>
      </c>
      <c r="F3605" s="3" t="s">
        <v>312</v>
      </c>
    </row>
    <row r="3606" ht="22.5" customHeight="1">
      <c r="A3606" s="2" t="s">
        <v>4480</v>
      </c>
      <c r="B3606" s="3" t="s">
        <v>83</v>
      </c>
      <c r="C3606" s="3" t="s">
        <v>84</v>
      </c>
      <c r="D3606" s="4">
        <v>45943.0</v>
      </c>
      <c r="E3606" s="3" t="s">
        <v>24</v>
      </c>
      <c r="F3606" s="3" t="s">
        <v>312</v>
      </c>
    </row>
    <row r="3607" ht="22.5" customHeight="1">
      <c r="A3607" s="2" t="s">
        <v>4481</v>
      </c>
      <c r="B3607" s="3" t="s">
        <v>117</v>
      </c>
      <c r="C3607" s="3" t="s">
        <v>118</v>
      </c>
      <c r="D3607" s="4">
        <v>45939.0</v>
      </c>
      <c r="E3607" s="3" t="s">
        <v>9</v>
      </c>
      <c r="F3607" s="3" t="s">
        <v>119</v>
      </c>
    </row>
    <row r="3608" ht="22.5" customHeight="1">
      <c r="A3608" s="2" t="s">
        <v>4482</v>
      </c>
      <c r="B3608" s="3" t="s">
        <v>117</v>
      </c>
      <c r="C3608" s="3" t="s">
        <v>118</v>
      </c>
      <c r="D3608" s="4">
        <v>45940.0</v>
      </c>
      <c r="E3608" s="3" t="s">
        <v>24</v>
      </c>
      <c r="F3608" s="3" t="s">
        <v>119</v>
      </c>
    </row>
    <row r="3609" ht="22.5" customHeight="1">
      <c r="A3609" s="2" t="s">
        <v>4483</v>
      </c>
      <c r="B3609" s="3" t="s">
        <v>117</v>
      </c>
      <c r="C3609" s="3" t="s">
        <v>118</v>
      </c>
      <c r="D3609" s="4">
        <v>45950.0</v>
      </c>
      <c r="E3609" s="3" t="s">
        <v>9</v>
      </c>
      <c r="F3609" s="3" t="s">
        <v>119</v>
      </c>
    </row>
    <row r="3610" ht="22.5" customHeight="1">
      <c r="A3610" s="2" t="s">
        <v>4484</v>
      </c>
      <c r="B3610" s="3" t="s">
        <v>573</v>
      </c>
      <c r="C3610" s="3" t="s">
        <v>574</v>
      </c>
      <c r="D3610" s="4">
        <v>45940.0</v>
      </c>
      <c r="E3610" s="3" t="s">
        <v>24</v>
      </c>
      <c r="F3610" s="3" t="s">
        <v>1364</v>
      </c>
    </row>
    <row r="3611" ht="22.5" customHeight="1">
      <c r="A3611" s="2" t="s">
        <v>4485</v>
      </c>
      <c r="B3611" s="3" t="s">
        <v>248</v>
      </c>
      <c r="C3611" s="3" t="s">
        <v>249</v>
      </c>
      <c r="D3611" s="4">
        <v>45936.0</v>
      </c>
      <c r="E3611" s="3" t="s">
        <v>9</v>
      </c>
      <c r="F3611" s="3" t="s">
        <v>250</v>
      </c>
    </row>
    <row r="3612" ht="22.5" customHeight="1">
      <c r="A3612" s="2" t="s">
        <v>4486</v>
      </c>
      <c r="B3612" s="3" t="s">
        <v>248</v>
      </c>
      <c r="C3612" s="3" t="s">
        <v>249</v>
      </c>
      <c r="D3612" s="4">
        <v>45944.0</v>
      </c>
      <c r="E3612" s="3" t="s">
        <v>9</v>
      </c>
      <c r="F3612" s="3" t="s">
        <v>250</v>
      </c>
    </row>
    <row r="3613" ht="22.5" customHeight="1">
      <c r="A3613" s="2" t="s">
        <v>4487</v>
      </c>
      <c r="B3613" s="3" t="s">
        <v>269</v>
      </c>
      <c r="C3613" s="3" t="s">
        <v>270</v>
      </c>
      <c r="D3613" s="4">
        <v>45937.0</v>
      </c>
      <c r="E3613" s="3" t="s">
        <v>9</v>
      </c>
      <c r="F3613" s="3" t="s">
        <v>2024</v>
      </c>
    </row>
    <row r="3614" ht="22.5" customHeight="1">
      <c r="A3614" s="2" t="s">
        <v>4488</v>
      </c>
      <c r="B3614" s="3" t="s">
        <v>269</v>
      </c>
      <c r="C3614" s="3" t="s">
        <v>270</v>
      </c>
      <c r="D3614" s="4">
        <v>45940.0</v>
      </c>
      <c r="E3614" s="3" t="s">
        <v>24</v>
      </c>
      <c r="F3614" s="3" t="s">
        <v>2024</v>
      </c>
    </row>
    <row r="3615" ht="22.5" customHeight="1">
      <c r="A3615" s="2" t="s">
        <v>4489</v>
      </c>
      <c r="B3615" s="3" t="s">
        <v>970</v>
      </c>
      <c r="C3615" s="3" t="s">
        <v>1169</v>
      </c>
      <c r="D3615" s="4">
        <v>45953.0</v>
      </c>
      <c r="E3615" s="3" t="s">
        <v>9</v>
      </c>
      <c r="F3615" s="3" t="s">
        <v>972</v>
      </c>
    </row>
    <row r="3616" ht="22.5" customHeight="1">
      <c r="A3616" s="2" t="s">
        <v>4490</v>
      </c>
      <c r="B3616" s="3" t="s">
        <v>1767</v>
      </c>
      <c r="C3616" s="3" t="s">
        <v>4262</v>
      </c>
      <c r="D3616" s="4">
        <v>45932.0</v>
      </c>
      <c r="E3616" s="3" t="s">
        <v>24</v>
      </c>
      <c r="F3616" s="3" t="s">
        <v>2689</v>
      </c>
    </row>
    <row r="3617" ht="22.5" customHeight="1">
      <c r="A3617" s="2" t="s">
        <v>4491</v>
      </c>
      <c r="B3617" s="3" t="s">
        <v>3661</v>
      </c>
      <c r="C3617" s="3" t="s">
        <v>3724</v>
      </c>
      <c r="D3617" s="4">
        <v>45936.0</v>
      </c>
      <c r="E3617" s="3" t="s">
        <v>9</v>
      </c>
      <c r="F3617" s="3" t="s">
        <v>3663</v>
      </c>
    </row>
    <row r="3618" ht="22.5" customHeight="1">
      <c r="A3618" s="2" t="s">
        <v>4492</v>
      </c>
      <c r="B3618" s="3" t="s">
        <v>143</v>
      </c>
      <c r="C3618" s="3" t="s">
        <v>144</v>
      </c>
      <c r="D3618" s="4">
        <v>45945.0</v>
      </c>
      <c r="E3618" s="3" t="s">
        <v>9</v>
      </c>
      <c r="F3618" s="3" t="s">
        <v>145</v>
      </c>
    </row>
    <row r="3619" ht="22.5" customHeight="1">
      <c r="A3619" s="2" t="s">
        <v>4493</v>
      </c>
      <c r="B3619" s="3" t="s">
        <v>2587</v>
      </c>
      <c r="C3619" s="3" t="s">
        <v>2588</v>
      </c>
      <c r="D3619" s="4">
        <v>45940.0</v>
      </c>
      <c r="E3619" s="3" t="s">
        <v>9</v>
      </c>
      <c r="F3619" s="3" t="s">
        <v>2589</v>
      </c>
    </row>
    <row r="3620" ht="22.5" customHeight="1">
      <c r="A3620" s="2" t="s">
        <v>4494</v>
      </c>
      <c r="B3620" s="3" t="s">
        <v>2587</v>
      </c>
      <c r="C3620" s="3" t="s">
        <v>2588</v>
      </c>
      <c r="D3620" s="4">
        <v>45945.0</v>
      </c>
      <c r="E3620" s="3" t="s">
        <v>9</v>
      </c>
      <c r="F3620" s="3" t="s">
        <v>2589</v>
      </c>
    </row>
    <row r="3621" ht="22.5" customHeight="1">
      <c r="A3621" s="2" t="s">
        <v>4495</v>
      </c>
      <c r="B3621" s="3" t="s">
        <v>2587</v>
      </c>
      <c r="C3621" s="3" t="s">
        <v>2589</v>
      </c>
      <c r="D3621" s="4">
        <v>45952.0</v>
      </c>
      <c r="E3621" s="3" t="s">
        <v>9</v>
      </c>
      <c r="F3621" s="3" t="s">
        <v>2589</v>
      </c>
    </row>
    <row r="3622" ht="22.5" customHeight="1">
      <c r="A3622" s="2" t="s">
        <v>4496</v>
      </c>
      <c r="B3622" s="3" t="s">
        <v>1767</v>
      </c>
      <c r="C3622" s="3" t="s">
        <v>4262</v>
      </c>
      <c r="D3622" s="4">
        <v>45933.0</v>
      </c>
      <c r="E3622" s="3" t="s">
        <v>24</v>
      </c>
      <c r="F3622" s="3" t="s">
        <v>2689</v>
      </c>
    </row>
    <row r="3623" ht="22.5" customHeight="1">
      <c r="A3623" s="2" t="s">
        <v>4497</v>
      </c>
      <c r="B3623" s="3" t="s">
        <v>27</v>
      </c>
      <c r="C3623" s="3" t="s">
        <v>892</v>
      </c>
      <c r="D3623" s="4">
        <v>45940.0</v>
      </c>
      <c r="E3623" s="3" t="s">
        <v>9</v>
      </c>
      <c r="F3623" s="3" t="s">
        <v>29</v>
      </c>
    </row>
    <row r="3624" ht="22.5" customHeight="1">
      <c r="A3624" s="2" t="s">
        <v>4498</v>
      </c>
      <c r="B3624" s="3" t="s">
        <v>183</v>
      </c>
      <c r="C3624" s="3" t="s">
        <v>184</v>
      </c>
      <c r="D3624" s="4">
        <v>45951.0</v>
      </c>
      <c r="E3624" s="3" t="s">
        <v>9</v>
      </c>
      <c r="F3624" s="3" t="s">
        <v>185</v>
      </c>
    </row>
    <row r="3625" ht="22.5" customHeight="1">
      <c r="A3625" s="2" t="s">
        <v>4499</v>
      </c>
      <c r="B3625" s="3" t="s">
        <v>12</v>
      </c>
      <c r="C3625" s="3" t="s">
        <v>292</v>
      </c>
      <c r="D3625" s="4">
        <v>45938.0</v>
      </c>
      <c r="E3625" s="3" t="s">
        <v>9</v>
      </c>
      <c r="F3625" s="3" t="s">
        <v>4500</v>
      </c>
    </row>
    <row r="3626" ht="22.5" customHeight="1">
      <c r="A3626" s="2" t="s">
        <v>4501</v>
      </c>
      <c r="B3626" s="3" t="s">
        <v>12</v>
      </c>
      <c r="C3626" s="3" t="s">
        <v>292</v>
      </c>
      <c r="D3626" s="4">
        <v>45939.0</v>
      </c>
      <c r="E3626" s="3" t="s">
        <v>9</v>
      </c>
      <c r="F3626" s="3" t="s">
        <v>3813</v>
      </c>
    </row>
    <row r="3627" ht="22.5" customHeight="1">
      <c r="A3627" s="2" t="s">
        <v>4502</v>
      </c>
      <c r="B3627" s="3" t="s">
        <v>12</v>
      </c>
      <c r="C3627" s="3" t="s">
        <v>292</v>
      </c>
      <c r="D3627" s="4">
        <v>45943.0</v>
      </c>
      <c r="E3627" s="3" t="s">
        <v>9</v>
      </c>
      <c r="F3627" s="3" t="s">
        <v>4500</v>
      </c>
    </row>
    <row r="3628" ht="22.5" customHeight="1">
      <c r="A3628" s="2" t="s">
        <v>4503</v>
      </c>
      <c r="B3628" s="3" t="s">
        <v>105</v>
      </c>
      <c r="C3628" s="3" t="s">
        <v>428</v>
      </c>
      <c r="D3628" s="4">
        <v>45940.0</v>
      </c>
      <c r="E3628" s="3" t="s">
        <v>24</v>
      </c>
      <c r="F3628" s="3" t="s">
        <v>151</v>
      </c>
    </row>
    <row r="3629" ht="22.5" customHeight="1">
      <c r="A3629" s="2" t="s">
        <v>4504</v>
      </c>
      <c r="B3629" s="3" t="s">
        <v>105</v>
      </c>
      <c r="C3629" s="3" t="s">
        <v>428</v>
      </c>
      <c r="D3629" s="4">
        <v>45950.0</v>
      </c>
      <c r="E3629" s="3" t="s">
        <v>9</v>
      </c>
      <c r="F3629" s="3" t="s">
        <v>151</v>
      </c>
    </row>
    <row r="3630" ht="22.5" customHeight="1">
      <c r="A3630" s="2" t="s">
        <v>4505</v>
      </c>
      <c r="B3630" s="3" t="s">
        <v>3330</v>
      </c>
      <c r="C3630" s="3" t="s">
        <v>296</v>
      </c>
      <c r="D3630" s="4">
        <v>45933.0</v>
      </c>
      <c r="E3630" s="3" t="s">
        <v>9</v>
      </c>
      <c r="F3630" s="3" t="s">
        <v>735</v>
      </c>
    </row>
    <row r="3631" ht="22.5" customHeight="1">
      <c r="A3631" s="2" t="s">
        <v>4506</v>
      </c>
      <c r="B3631" s="3" t="s">
        <v>3661</v>
      </c>
      <c r="C3631" s="3" t="s">
        <v>3724</v>
      </c>
      <c r="D3631" s="4">
        <v>45940.0</v>
      </c>
      <c r="E3631" s="3" t="s">
        <v>9</v>
      </c>
      <c r="F3631" s="3" t="s">
        <v>3663</v>
      </c>
    </row>
    <row r="3632" ht="22.5" customHeight="1">
      <c r="A3632" s="2" t="s">
        <v>4507</v>
      </c>
      <c r="B3632" s="3" t="s">
        <v>22</v>
      </c>
      <c r="C3632" s="3" t="s">
        <v>31</v>
      </c>
      <c r="D3632" s="4">
        <v>45940.0</v>
      </c>
      <c r="E3632" s="3" t="s">
        <v>24</v>
      </c>
      <c r="F3632" s="3" t="s">
        <v>327</v>
      </c>
    </row>
    <row r="3633" ht="22.5" customHeight="1">
      <c r="A3633" s="2" t="s">
        <v>4508</v>
      </c>
      <c r="B3633" s="3" t="s">
        <v>55</v>
      </c>
      <c r="C3633" s="3" t="s">
        <v>140</v>
      </c>
      <c r="D3633" s="4">
        <v>45940.0</v>
      </c>
      <c r="E3633" s="3" t="s">
        <v>9</v>
      </c>
      <c r="F3633" s="3" t="s">
        <v>58</v>
      </c>
    </row>
    <row r="3634" ht="22.5" customHeight="1">
      <c r="A3634" s="2" t="s">
        <v>4509</v>
      </c>
      <c r="B3634" s="3" t="s">
        <v>1599</v>
      </c>
      <c r="C3634" s="3" t="s">
        <v>1600</v>
      </c>
      <c r="D3634" s="4">
        <v>45950.0</v>
      </c>
      <c r="E3634" s="3" t="s">
        <v>9</v>
      </c>
      <c r="F3634" s="3" t="s">
        <v>1601</v>
      </c>
    </row>
    <row r="3635" ht="22.5" customHeight="1">
      <c r="A3635" s="2" t="s">
        <v>4510</v>
      </c>
      <c r="B3635" s="3" t="s">
        <v>2167</v>
      </c>
      <c r="C3635" s="3" t="s">
        <v>2530</v>
      </c>
      <c r="D3635" s="4">
        <v>45939.0</v>
      </c>
      <c r="E3635" s="3" t="s">
        <v>9</v>
      </c>
      <c r="F3635" s="3" t="s">
        <v>2422</v>
      </c>
    </row>
    <row r="3636" ht="22.5" customHeight="1">
      <c r="A3636" s="2" t="s">
        <v>4511</v>
      </c>
      <c r="B3636" s="3" t="s">
        <v>3037</v>
      </c>
      <c r="C3636" s="3" t="s">
        <v>3038</v>
      </c>
      <c r="D3636" s="4">
        <v>45937.0</v>
      </c>
      <c r="E3636" s="3" t="s">
        <v>57</v>
      </c>
      <c r="F3636" s="3" t="s">
        <v>3039</v>
      </c>
    </row>
    <row r="3637" ht="22.5" customHeight="1">
      <c r="A3637" s="2" t="s">
        <v>4512</v>
      </c>
      <c r="B3637" s="3" t="s">
        <v>83</v>
      </c>
      <c r="C3637" s="3" t="s">
        <v>223</v>
      </c>
      <c r="D3637" s="4">
        <v>45944.0</v>
      </c>
      <c r="E3637" s="3" t="s">
        <v>9</v>
      </c>
      <c r="F3637" s="3" t="s">
        <v>88</v>
      </c>
    </row>
    <row r="3638" ht="22.5" customHeight="1">
      <c r="A3638" s="2" t="s">
        <v>4513</v>
      </c>
      <c r="B3638" s="3" t="s">
        <v>18</v>
      </c>
      <c r="C3638" s="3" t="s">
        <v>19</v>
      </c>
      <c r="D3638" s="4">
        <v>45945.0</v>
      </c>
      <c r="E3638" s="3" t="s">
        <v>9</v>
      </c>
      <c r="F3638" s="3" t="s">
        <v>20</v>
      </c>
    </row>
    <row r="3639" ht="22.5" customHeight="1">
      <c r="A3639" s="2" t="s">
        <v>4514</v>
      </c>
      <c r="B3639" s="3" t="s">
        <v>2461</v>
      </c>
      <c r="C3639" s="3" t="s">
        <v>2462</v>
      </c>
      <c r="D3639" s="4">
        <v>45944.0</v>
      </c>
      <c r="E3639" s="3" t="s">
        <v>9</v>
      </c>
      <c r="F3639" s="3" t="s">
        <v>4515</v>
      </c>
    </row>
    <row r="3640" ht="22.5" customHeight="1">
      <c r="A3640" s="2" t="s">
        <v>4516</v>
      </c>
      <c r="B3640" s="3" t="s">
        <v>3487</v>
      </c>
      <c r="C3640" s="3" t="s">
        <v>3488</v>
      </c>
      <c r="D3640" s="4">
        <v>45951.0</v>
      </c>
      <c r="E3640" s="3" t="s">
        <v>9</v>
      </c>
      <c r="F3640" s="3" t="s">
        <v>4515</v>
      </c>
    </row>
    <row r="3641" ht="22.5" customHeight="1">
      <c r="A3641" s="2" t="s">
        <v>4517</v>
      </c>
      <c r="B3641" s="3" t="s">
        <v>105</v>
      </c>
      <c r="C3641" s="3" t="s">
        <v>428</v>
      </c>
      <c r="D3641" s="4">
        <v>45951.0</v>
      </c>
      <c r="E3641" s="3" t="s">
        <v>9</v>
      </c>
      <c r="F3641" s="3" t="s">
        <v>151</v>
      </c>
    </row>
    <row r="3642" ht="22.5" customHeight="1">
      <c r="A3642" s="2" t="s">
        <v>4518</v>
      </c>
      <c r="B3642" s="3" t="s">
        <v>1599</v>
      </c>
      <c r="C3642" s="3" t="s">
        <v>1600</v>
      </c>
      <c r="D3642" s="4">
        <v>45943.0</v>
      </c>
      <c r="E3642" s="3" t="s">
        <v>9</v>
      </c>
      <c r="F3642" s="3" t="s">
        <v>1601</v>
      </c>
    </row>
    <row r="3643" ht="22.5" customHeight="1">
      <c r="A3643" s="2" t="s">
        <v>4519</v>
      </c>
      <c r="B3643" s="3" t="s">
        <v>161</v>
      </c>
      <c r="C3643" s="3" t="s">
        <v>288</v>
      </c>
      <c r="D3643" s="4">
        <v>45951.0</v>
      </c>
      <c r="E3643" s="3" t="s">
        <v>9</v>
      </c>
      <c r="F3643" s="3" t="s">
        <v>337</v>
      </c>
    </row>
    <row r="3644" ht="22.5" customHeight="1">
      <c r="A3644" s="2" t="s">
        <v>4520</v>
      </c>
      <c r="B3644" s="3" t="s">
        <v>161</v>
      </c>
      <c r="C3644" s="3" t="s">
        <v>162</v>
      </c>
      <c r="D3644" s="4">
        <v>45943.0</v>
      </c>
      <c r="E3644" s="3" t="s">
        <v>9</v>
      </c>
      <c r="F3644" s="3" t="s">
        <v>337</v>
      </c>
    </row>
    <row r="3645" ht="22.5" customHeight="1">
      <c r="A3645" s="2" t="s">
        <v>4521</v>
      </c>
      <c r="B3645" s="3" t="s">
        <v>161</v>
      </c>
      <c r="C3645" s="3" t="s">
        <v>288</v>
      </c>
      <c r="D3645" s="4">
        <v>45950.0</v>
      </c>
      <c r="E3645" s="3" t="s">
        <v>9</v>
      </c>
      <c r="F3645" s="3" t="s">
        <v>163</v>
      </c>
    </row>
    <row r="3646" ht="22.5" customHeight="1">
      <c r="A3646" s="2" t="s">
        <v>4522</v>
      </c>
      <c r="B3646" s="3" t="s">
        <v>479</v>
      </c>
      <c r="C3646" s="3" t="s">
        <v>923</v>
      </c>
      <c r="D3646" s="4">
        <v>45939.0</v>
      </c>
      <c r="E3646" s="3" t="s">
        <v>57</v>
      </c>
      <c r="F3646" s="3" t="s">
        <v>924</v>
      </c>
    </row>
    <row r="3647" ht="22.5" customHeight="1">
      <c r="A3647" s="2" t="s">
        <v>4523</v>
      </c>
      <c r="B3647" s="3" t="s">
        <v>3037</v>
      </c>
      <c r="C3647" s="3" t="s">
        <v>3038</v>
      </c>
      <c r="D3647" s="4">
        <v>45940.0</v>
      </c>
      <c r="E3647" s="3" t="s">
        <v>9</v>
      </c>
      <c r="F3647" s="3" t="s">
        <v>3039</v>
      </c>
    </row>
    <row r="3648" ht="22.5" customHeight="1">
      <c r="A3648" s="2" t="s">
        <v>4524</v>
      </c>
      <c r="B3648" s="3" t="s">
        <v>1767</v>
      </c>
      <c r="C3648" s="3" t="s">
        <v>1768</v>
      </c>
      <c r="D3648" s="4">
        <v>45940.0</v>
      </c>
      <c r="E3648" s="3" t="s">
        <v>9</v>
      </c>
      <c r="F3648" s="3" t="s">
        <v>2388</v>
      </c>
    </row>
    <row r="3649" ht="22.5" customHeight="1">
      <c r="A3649" s="2" t="s">
        <v>4525</v>
      </c>
      <c r="B3649" s="3" t="s">
        <v>1767</v>
      </c>
      <c r="C3649" s="3" t="s">
        <v>3163</v>
      </c>
      <c r="D3649" s="4">
        <v>45943.0</v>
      </c>
      <c r="E3649" s="3" t="s">
        <v>9</v>
      </c>
      <c r="F3649" s="3" t="s">
        <v>2388</v>
      </c>
    </row>
    <row r="3650" ht="22.5" customHeight="1">
      <c r="A3650" s="2" t="s">
        <v>4526</v>
      </c>
      <c r="B3650" s="3" t="s">
        <v>1767</v>
      </c>
      <c r="C3650" s="3" t="s">
        <v>1768</v>
      </c>
      <c r="D3650" s="4">
        <v>45950.0</v>
      </c>
      <c r="E3650" s="3" t="s">
        <v>9</v>
      </c>
      <c r="F3650" s="3" t="s">
        <v>4527</v>
      </c>
    </row>
    <row r="3651" ht="22.5" customHeight="1">
      <c r="A3651" s="2" t="s">
        <v>4528</v>
      </c>
      <c r="B3651" s="3" t="s">
        <v>2898</v>
      </c>
      <c r="C3651" s="3" t="s">
        <v>3195</v>
      </c>
      <c r="D3651" s="4">
        <v>45953.0</v>
      </c>
      <c r="E3651" s="3" t="s">
        <v>9</v>
      </c>
      <c r="F3651" s="3" t="s">
        <v>3196</v>
      </c>
    </row>
    <row r="3652" ht="22.5" customHeight="1">
      <c r="A3652" s="2" t="s">
        <v>4529</v>
      </c>
      <c r="B3652" s="3" t="s">
        <v>248</v>
      </c>
      <c r="C3652" s="3" t="s">
        <v>249</v>
      </c>
      <c r="D3652" s="4">
        <v>45939.0</v>
      </c>
      <c r="E3652" s="3" t="s">
        <v>57</v>
      </c>
      <c r="F3652" s="3" t="s">
        <v>250</v>
      </c>
    </row>
    <row r="3653" ht="22.5" customHeight="1">
      <c r="A3653" s="2" t="s">
        <v>4530</v>
      </c>
      <c r="B3653" s="3" t="s">
        <v>269</v>
      </c>
      <c r="C3653" s="3" t="s">
        <v>270</v>
      </c>
      <c r="D3653" s="4">
        <v>45943.0</v>
      </c>
      <c r="E3653" s="3" t="s">
        <v>9</v>
      </c>
      <c r="F3653" s="3" t="s">
        <v>2024</v>
      </c>
    </row>
    <row r="3654" ht="22.5" customHeight="1">
      <c r="A3654" s="2" t="s">
        <v>4531</v>
      </c>
      <c r="B3654" s="3" t="s">
        <v>269</v>
      </c>
      <c r="C3654" s="3" t="s">
        <v>270</v>
      </c>
      <c r="D3654" s="4">
        <v>45944.0</v>
      </c>
      <c r="E3654" s="3" t="s">
        <v>9</v>
      </c>
      <c r="F3654" s="3" t="s">
        <v>2024</v>
      </c>
    </row>
    <row r="3655" ht="22.5" customHeight="1">
      <c r="A3655" s="2" t="s">
        <v>4532</v>
      </c>
      <c r="B3655" s="3" t="s">
        <v>105</v>
      </c>
      <c r="C3655" s="3" t="s">
        <v>428</v>
      </c>
      <c r="D3655" s="4">
        <v>45950.0</v>
      </c>
      <c r="E3655" s="3" t="s">
        <v>9</v>
      </c>
      <c r="F3655" s="3" t="s">
        <v>151</v>
      </c>
    </row>
    <row r="3656" ht="22.5" customHeight="1">
      <c r="A3656" s="2" t="s">
        <v>4533</v>
      </c>
      <c r="B3656" s="3" t="s">
        <v>39</v>
      </c>
      <c r="C3656" s="3" t="s">
        <v>40</v>
      </c>
      <c r="D3656" s="4">
        <v>45958.0</v>
      </c>
      <c r="E3656" s="3" t="s">
        <v>9</v>
      </c>
      <c r="F3656" s="3" t="s">
        <v>525</v>
      </c>
    </row>
    <row r="3657" ht="22.5" customHeight="1">
      <c r="A3657" s="2" t="s">
        <v>4534</v>
      </c>
      <c r="B3657" s="3" t="s">
        <v>573</v>
      </c>
      <c r="C3657" s="3" t="s">
        <v>1313</v>
      </c>
      <c r="D3657" s="4">
        <v>45951.0</v>
      </c>
      <c r="E3657" s="3" t="s">
        <v>9</v>
      </c>
      <c r="F3657" s="3" t="s">
        <v>1364</v>
      </c>
    </row>
    <row r="3658" ht="22.5" customHeight="1">
      <c r="A3658" s="2" t="s">
        <v>4535</v>
      </c>
      <c r="B3658" s="3" t="s">
        <v>143</v>
      </c>
      <c r="C3658" s="3" t="s">
        <v>4536</v>
      </c>
      <c r="D3658" s="4">
        <v>45950.0</v>
      </c>
      <c r="E3658" s="3" t="s">
        <v>9</v>
      </c>
      <c r="F3658" s="3" t="s">
        <v>145</v>
      </c>
    </row>
    <row r="3659" ht="22.5" customHeight="1">
      <c r="A3659" s="2" t="s">
        <v>4537</v>
      </c>
      <c r="B3659" s="3" t="s">
        <v>2663</v>
      </c>
      <c r="C3659" s="3" t="s">
        <v>2664</v>
      </c>
      <c r="D3659" s="4">
        <v>45945.0</v>
      </c>
      <c r="E3659" s="3" t="s">
        <v>9</v>
      </c>
      <c r="F3659" s="3" t="s">
        <v>2665</v>
      </c>
    </row>
    <row r="3660" ht="22.5" customHeight="1">
      <c r="A3660" s="2" t="s">
        <v>4538</v>
      </c>
      <c r="B3660" s="3" t="s">
        <v>2663</v>
      </c>
      <c r="C3660" s="3" t="s">
        <v>2664</v>
      </c>
      <c r="D3660" s="4">
        <v>45952.0</v>
      </c>
      <c r="E3660" s="3" t="s">
        <v>9</v>
      </c>
      <c r="F3660" s="3" t="s">
        <v>2665</v>
      </c>
    </row>
    <row r="3661" ht="22.5" customHeight="1">
      <c r="A3661" s="2" t="s">
        <v>4539</v>
      </c>
      <c r="B3661" s="3" t="s">
        <v>2663</v>
      </c>
      <c r="C3661" s="3" t="s">
        <v>2664</v>
      </c>
      <c r="D3661" s="4">
        <v>45959.0</v>
      </c>
      <c r="E3661" s="3" t="s">
        <v>9</v>
      </c>
      <c r="F3661" s="3" t="s">
        <v>2665</v>
      </c>
    </row>
    <row r="3662" ht="22.5" customHeight="1">
      <c r="A3662" s="2" t="s">
        <v>4540</v>
      </c>
      <c r="B3662" s="3" t="s">
        <v>3817</v>
      </c>
      <c r="C3662" s="3" t="s">
        <v>3818</v>
      </c>
      <c r="D3662" s="4">
        <v>45939.0</v>
      </c>
      <c r="E3662" s="3" t="s">
        <v>9</v>
      </c>
      <c r="F3662" s="3" t="s">
        <v>4119</v>
      </c>
    </row>
    <row r="3663" ht="22.5" customHeight="1">
      <c r="A3663" s="2" t="s">
        <v>4541</v>
      </c>
      <c r="B3663" s="3" t="s">
        <v>105</v>
      </c>
      <c r="C3663" s="3" t="s">
        <v>428</v>
      </c>
      <c r="D3663" s="4">
        <v>45950.0</v>
      </c>
      <c r="E3663" s="3" t="s">
        <v>9</v>
      </c>
      <c r="F3663" s="3" t="s">
        <v>151</v>
      </c>
    </row>
    <row r="3664" ht="22.5" customHeight="1">
      <c r="A3664" s="2" t="s">
        <v>4542</v>
      </c>
      <c r="B3664" s="3" t="s">
        <v>55</v>
      </c>
      <c r="C3664" s="3" t="s">
        <v>140</v>
      </c>
      <c r="D3664" s="4">
        <v>45945.0</v>
      </c>
      <c r="E3664" s="3" t="s">
        <v>9</v>
      </c>
      <c r="F3664" s="3" t="s">
        <v>58</v>
      </c>
    </row>
    <row r="3665" ht="22.5" customHeight="1">
      <c r="A3665" s="2" t="s">
        <v>4543</v>
      </c>
      <c r="B3665" s="3" t="s">
        <v>71</v>
      </c>
      <c r="C3665" s="3" t="s">
        <v>72</v>
      </c>
      <c r="D3665" s="4">
        <v>45939.0</v>
      </c>
      <c r="E3665" s="3" t="s">
        <v>24</v>
      </c>
      <c r="F3665" s="3" t="s">
        <v>73</v>
      </c>
    </row>
    <row r="3666" ht="22.5" customHeight="1">
      <c r="A3666" s="2" t="s">
        <v>4544</v>
      </c>
      <c r="B3666" s="3" t="s">
        <v>12</v>
      </c>
      <c r="C3666" s="3" t="s">
        <v>4545</v>
      </c>
      <c r="D3666" s="4">
        <v>45939.0</v>
      </c>
      <c r="E3666" s="3" t="s">
        <v>57</v>
      </c>
      <c r="F3666" s="3" t="s">
        <v>292</v>
      </c>
    </row>
    <row r="3667" ht="22.5" customHeight="1">
      <c r="A3667" s="2" t="s">
        <v>4546</v>
      </c>
      <c r="B3667" s="3" t="s">
        <v>2161</v>
      </c>
      <c r="C3667" s="3" t="s">
        <v>2162</v>
      </c>
      <c r="D3667" s="4">
        <v>45952.0</v>
      </c>
      <c r="E3667" s="3" t="s">
        <v>9</v>
      </c>
      <c r="F3667" s="3" t="s">
        <v>2739</v>
      </c>
    </row>
    <row r="3668" ht="22.5" customHeight="1">
      <c r="A3668" s="2" t="s">
        <v>4547</v>
      </c>
      <c r="B3668" s="3" t="s">
        <v>3330</v>
      </c>
      <c r="C3668" s="3" t="s">
        <v>299</v>
      </c>
      <c r="D3668" s="4">
        <v>45939.0</v>
      </c>
      <c r="E3668" s="3" t="s">
        <v>9</v>
      </c>
      <c r="F3668" s="3" t="s">
        <v>593</v>
      </c>
    </row>
    <row r="3669" ht="22.5" customHeight="1">
      <c r="A3669" s="2" t="s">
        <v>4548</v>
      </c>
      <c r="B3669" s="3" t="s">
        <v>248</v>
      </c>
      <c r="C3669" s="3" t="s">
        <v>249</v>
      </c>
      <c r="D3669" s="4">
        <v>45950.0</v>
      </c>
      <c r="E3669" s="3" t="s">
        <v>9</v>
      </c>
      <c r="F3669" s="3" t="s">
        <v>250</v>
      </c>
    </row>
    <row r="3670" ht="22.5" customHeight="1">
      <c r="A3670" s="2" t="s">
        <v>4549</v>
      </c>
      <c r="B3670" s="3" t="s">
        <v>3029</v>
      </c>
      <c r="C3670" s="3" t="s">
        <v>3030</v>
      </c>
      <c r="D3670" s="4">
        <v>45939.0</v>
      </c>
      <c r="E3670" s="3" t="s">
        <v>24</v>
      </c>
      <c r="F3670" s="3" t="s">
        <v>3031</v>
      </c>
    </row>
    <row r="3671" ht="22.5" customHeight="1">
      <c r="A3671" s="2" t="s">
        <v>4550</v>
      </c>
      <c r="B3671" s="3" t="s">
        <v>3029</v>
      </c>
      <c r="C3671" s="3" t="s">
        <v>3030</v>
      </c>
      <c r="D3671" s="4">
        <v>45945.0</v>
      </c>
      <c r="E3671" s="3" t="s">
        <v>9</v>
      </c>
      <c r="F3671" s="3" t="s">
        <v>3031</v>
      </c>
    </row>
    <row r="3672" ht="22.5" customHeight="1">
      <c r="A3672" s="2" t="s">
        <v>4551</v>
      </c>
      <c r="B3672" s="3" t="s">
        <v>3029</v>
      </c>
      <c r="C3672" s="3" t="s">
        <v>3030</v>
      </c>
      <c r="D3672" s="4">
        <v>45946.0</v>
      </c>
      <c r="E3672" s="3" t="s">
        <v>9</v>
      </c>
      <c r="F3672" s="3" t="s">
        <v>3031</v>
      </c>
    </row>
    <row r="3673" ht="22.5" customHeight="1">
      <c r="A3673" s="2" t="s">
        <v>4552</v>
      </c>
      <c r="B3673" s="3" t="s">
        <v>1697</v>
      </c>
      <c r="C3673" s="3" t="s">
        <v>1734</v>
      </c>
      <c r="D3673" s="4">
        <v>45939.0</v>
      </c>
      <c r="E3673" s="3" t="s">
        <v>57</v>
      </c>
      <c r="F3673" s="3" t="s">
        <v>1735</v>
      </c>
    </row>
    <row r="3674" ht="22.5" customHeight="1">
      <c r="A3674" s="2" t="s">
        <v>4553</v>
      </c>
      <c r="B3674" s="3" t="s">
        <v>3037</v>
      </c>
      <c r="C3674" s="3" t="s">
        <v>3038</v>
      </c>
      <c r="D3674" s="4">
        <v>45950.0</v>
      </c>
      <c r="E3674" s="3" t="s">
        <v>9</v>
      </c>
      <c r="F3674" s="3" t="s">
        <v>3039</v>
      </c>
    </row>
    <row r="3675" ht="22.5" customHeight="1">
      <c r="A3675" s="2" t="s">
        <v>4554</v>
      </c>
      <c r="B3675" s="3" t="s">
        <v>55</v>
      </c>
      <c r="C3675" s="3" t="s">
        <v>140</v>
      </c>
      <c r="D3675" s="4">
        <v>45950.0</v>
      </c>
      <c r="E3675" s="3" t="s">
        <v>9</v>
      </c>
      <c r="F3675" s="3" t="s">
        <v>58</v>
      </c>
    </row>
    <row r="3676" ht="22.5" customHeight="1">
      <c r="A3676" s="2" t="s">
        <v>4555</v>
      </c>
      <c r="B3676" s="3" t="s">
        <v>174</v>
      </c>
      <c r="C3676" s="3" t="s">
        <v>204</v>
      </c>
      <c r="D3676" s="4">
        <v>45952.0</v>
      </c>
      <c r="E3676" s="3" t="s">
        <v>9</v>
      </c>
      <c r="F3676" s="3" t="s">
        <v>205</v>
      </c>
    </row>
    <row r="3677" ht="22.5" customHeight="1">
      <c r="A3677" s="2" t="s">
        <v>4556</v>
      </c>
      <c r="B3677" s="3" t="s">
        <v>2167</v>
      </c>
      <c r="C3677" s="3" t="s">
        <v>2530</v>
      </c>
      <c r="D3677" s="4">
        <v>45945.0</v>
      </c>
      <c r="E3677" s="3" t="s">
        <v>9</v>
      </c>
      <c r="F3677" s="3" t="s">
        <v>2422</v>
      </c>
    </row>
    <row r="3678" ht="22.5" customHeight="1">
      <c r="A3678" s="2" t="s">
        <v>4557</v>
      </c>
      <c r="B3678" s="3" t="s">
        <v>2156</v>
      </c>
      <c r="C3678" s="3" t="s">
        <v>2157</v>
      </c>
      <c r="D3678" s="4">
        <v>45958.0</v>
      </c>
      <c r="E3678" s="3" t="s">
        <v>9</v>
      </c>
      <c r="F3678" s="3" t="s">
        <v>2158</v>
      </c>
    </row>
    <row r="3679" ht="22.5" customHeight="1">
      <c r="A3679" s="2" t="s">
        <v>4558</v>
      </c>
      <c r="B3679" s="3" t="s">
        <v>2156</v>
      </c>
      <c r="C3679" s="3" t="s">
        <v>2157</v>
      </c>
      <c r="D3679" s="4">
        <v>45953.0</v>
      </c>
      <c r="E3679" s="3" t="s">
        <v>9</v>
      </c>
      <c r="F3679" s="3" t="s">
        <v>2158</v>
      </c>
    </row>
    <row r="3680" ht="22.5" customHeight="1">
      <c r="A3680" s="2" t="s">
        <v>4559</v>
      </c>
      <c r="B3680" s="3" t="s">
        <v>71</v>
      </c>
      <c r="C3680" s="3" t="s">
        <v>72</v>
      </c>
      <c r="D3680" s="4">
        <v>45940.0</v>
      </c>
      <c r="E3680" s="3" t="s">
        <v>9</v>
      </c>
      <c r="F3680" s="3" t="s">
        <v>73</v>
      </c>
    </row>
    <row r="3681" ht="22.5" customHeight="1">
      <c r="A3681" s="2" t="s">
        <v>4560</v>
      </c>
      <c r="B3681" s="3" t="s">
        <v>2161</v>
      </c>
      <c r="C3681" s="3" t="s">
        <v>2162</v>
      </c>
      <c r="D3681" s="4">
        <v>45945.0</v>
      </c>
      <c r="E3681" s="3" t="s">
        <v>24</v>
      </c>
      <c r="F3681" s="3" t="s">
        <v>2490</v>
      </c>
    </row>
    <row r="3682" ht="22.5" customHeight="1">
      <c r="A3682" s="2" t="s">
        <v>4561</v>
      </c>
      <c r="B3682" s="3" t="s">
        <v>2325</v>
      </c>
      <c r="C3682" s="3" t="s">
        <v>2326</v>
      </c>
      <c r="D3682" s="4">
        <v>45940.0</v>
      </c>
      <c r="E3682" s="3" t="s">
        <v>57</v>
      </c>
      <c r="F3682" s="3" t="s">
        <v>2516</v>
      </c>
    </row>
    <row r="3683" ht="22.5" customHeight="1">
      <c r="A3683" s="2" t="s">
        <v>4562</v>
      </c>
      <c r="B3683" s="3" t="s">
        <v>55</v>
      </c>
      <c r="C3683" s="3" t="s">
        <v>140</v>
      </c>
      <c r="D3683" s="4">
        <v>45952.0</v>
      </c>
      <c r="E3683" s="3" t="s">
        <v>24</v>
      </c>
      <c r="F3683" s="3" t="s">
        <v>58</v>
      </c>
    </row>
    <row r="3684" ht="22.5" customHeight="1">
      <c r="A3684" s="2" t="s">
        <v>4563</v>
      </c>
      <c r="B3684" s="3" t="s">
        <v>2156</v>
      </c>
      <c r="C3684" s="3" t="s">
        <v>2157</v>
      </c>
      <c r="D3684" s="4">
        <v>45952.0</v>
      </c>
      <c r="E3684" s="3" t="s">
        <v>9</v>
      </c>
      <c r="F3684" s="3" t="s">
        <v>2158</v>
      </c>
    </row>
    <row r="3685" ht="22.5" customHeight="1">
      <c r="A3685" s="2" t="s">
        <v>4564</v>
      </c>
      <c r="B3685" s="3" t="s">
        <v>2547</v>
      </c>
      <c r="C3685" s="3" t="s">
        <v>2551</v>
      </c>
      <c r="D3685" s="4">
        <v>45958.0</v>
      </c>
      <c r="E3685" s="3" t="s">
        <v>9</v>
      </c>
      <c r="F3685" s="3" t="s">
        <v>3578</v>
      </c>
    </row>
    <row r="3686" ht="22.5" customHeight="1">
      <c r="A3686" s="2" t="s">
        <v>4565</v>
      </c>
      <c r="B3686" s="3" t="s">
        <v>2547</v>
      </c>
      <c r="C3686" s="3" t="s">
        <v>2551</v>
      </c>
      <c r="D3686" s="4">
        <v>45965.0</v>
      </c>
      <c r="E3686" s="3" t="s">
        <v>9</v>
      </c>
      <c r="F3686" s="3" t="s">
        <v>3578</v>
      </c>
    </row>
    <row r="3687" ht="22.5" customHeight="1">
      <c r="A3687" s="2" t="s">
        <v>4566</v>
      </c>
      <c r="B3687" s="3" t="s">
        <v>269</v>
      </c>
      <c r="C3687" s="3" t="s">
        <v>4567</v>
      </c>
      <c r="D3687" s="4">
        <v>45945.0</v>
      </c>
      <c r="E3687" s="3" t="s">
        <v>9</v>
      </c>
      <c r="F3687" s="3" t="s">
        <v>2024</v>
      </c>
    </row>
    <row r="3688" ht="22.5" customHeight="1">
      <c r="A3688" s="2" t="s">
        <v>4568</v>
      </c>
      <c r="B3688" s="3" t="s">
        <v>269</v>
      </c>
      <c r="C3688" s="3" t="s">
        <v>270</v>
      </c>
      <c r="D3688" s="4">
        <v>45950.0</v>
      </c>
      <c r="E3688" s="3" t="s">
        <v>9</v>
      </c>
      <c r="F3688" s="3" t="s">
        <v>2024</v>
      </c>
    </row>
    <row r="3689" ht="22.5" customHeight="1">
      <c r="A3689" s="2" t="s">
        <v>4569</v>
      </c>
      <c r="B3689" s="3" t="s">
        <v>269</v>
      </c>
      <c r="C3689" s="3" t="s">
        <v>270</v>
      </c>
      <c r="D3689" s="4">
        <v>45951.0</v>
      </c>
      <c r="E3689" s="3" t="s">
        <v>9</v>
      </c>
      <c r="F3689" s="3" t="s">
        <v>2024</v>
      </c>
    </row>
    <row r="3690" ht="22.5" customHeight="1">
      <c r="A3690" s="2" t="s">
        <v>4570</v>
      </c>
      <c r="B3690" s="3" t="s">
        <v>3661</v>
      </c>
      <c r="C3690" s="3" t="s">
        <v>4571</v>
      </c>
      <c r="D3690" s="4">
        <v>45947.0</v>
      </c>
      <c r="E3690" s="3" t="s">
        <v>9</v>
      </c>
      <c r="F3690" s="3" t="s">
        <v>3663</v>
      </c>
    </row>
    <row r="3691" ht="22.5" customHeight="1">
      <c r="A3691" s="2" t="s">
        <v>4572</v>
      </c>
      <c r="B3691" s="3" t="s">
        <v>248</v>
      </c>
      <c r="C3691" s="3" t="s">
        <v>249</v>
      </c>
      <c r="D3691" s="4">
        <v>45952.0</v>
      </c>
      <c r="E3691" s="3" t="s">
        <v>9</v>
      </c>
      <c r="F3691" s="3" t="s">
        <v>250</v>
      </c>
    </row>
    <row r="3692" ht="22.5" customHeight="1">
      <c r="A3692" s="2" t="s">
        <v>4573</v>
      </c>
      <c r="B3692" s="3" t="s">
        <v>248</v>
      </c>
      <c r="C3692" s="3" t="s">
        <v>249</v>
      </c>
      <c r="D3692" s="4">
        <v>45951.0</v>
      </c>
      <c r="E3692" s="3" t="s">
        <v>9</v>
      </c>
      <c r="F3692" s="3" t="s">
        <v>250</v>
      </c>
    </row>
    <row r="3693" ht="22.5" customHeight="1">
      <c r="A3693" s="2" t="s">
        <v>4574</v>
      </c>
      <c r="B3693" s="3" t="s">
        <v>1599</v>
      </c>
      <c r="C3693" s="3" t="s">
        <v>1682</v>
      </c>
      <c r="D3693" s="4">
        <v>45952.0</v>
      </c>
      <c r="E3693" s="3" t="s">
        <v>9</v>
      </c>
      <c r="F3693" s="3" t="s">
        <v>1601</v>
      </c>
    </row>
    <row r="3694" ht="22.5" customHeight="1">
      <c r="A3694" s="2" t="s">
        <v>4575</v>
      </c>
      <c r="B3694" s="3" t="s">
        <v>109</v>
      </c>
      <c r="C3694" s="3" t="s">
        <v>4576</v>
      </c>
      <c r="D3694" s="4">
        <v>45943.0</v>
      </c>
      <c r="E3694" s="3" t="s">
        <v>9</v>
      </c>
      <c r="F3694" s="3" t="s">
        <v>583</v>
      </c>
    </row>
    <row r="3695" ht="22.5" customHeight="1">
      <c r="A3695" s="2" t="s">
        <v>4577</v>
      </c>
      <c r="B3695" s="3" t="s">
        <v>109</v>
      </c>
      <c r="C3695" s="3" t="s">
        <v>4578</v>
      </c>
      <c r="D3695" s="4">
        <v>45957.0</v>
      </c>
      <c r="E3695" s="3" t="s">
        <v>9</v>
      </c>
      <c r="F3695" s="3" t="s">
        <v>583</v>
      </c>
    </row>
    <row r="3696" ht="22.5" customHeight="1">
      <c r="A3696" s="2" t="s">
        <v>4579</v>
      </c>
      <c r="B3696" s="3" t="s">
        <v>105</v>
      </c>
      <c r="C3696" s="3" t="s">
        <v>428</v>
      </c>
      <c r="D3696" s="4">
        <v>45952.0</v>
      </c>
      <c r="E3696" s="3" t="s">
        <v>9</v>
      </c>
      <c r="F3696" s="3" t="s">
        <v>151</v>
      </c>
    </row>
    <row r="3697" ht="22.5" customHeight="1">
      <c r="A3697" s="2" t="s">
        <v>4580</v>
      </c>
      <c r="B3697" s="3" t="s">
        <v>83</v>
      </c>
      <c r="C3697" s="3" t="s">
        <v>84</v>
      </c>
      <c r="D3697" s="4">
        <v>45943.0</v>
      </c>
      <c r="E3697" s="3" t="s">
        <v>57</v>
      </c>
      <c r="F3697" s="3" t="s">
        <v>312</v>
      </c>
    </row>
    <row r="3698" ht="22.5" customHeight="1">
      <c r="A3698" s="2" t="s">
        <v>4581</v>
      </c>
      <c r="B3698" s="3" t="s">
        <v>101</v>
      </c>
      <c r="C3698" s="3" t="s">
        <v>875</v>
      </c>
      <c r="D3698" s="4">
        <v>45943.0</v>
      </c>
      <c r="E3698" s="3" t="s">
        <v>9</v>
      </c>
      <c r="F3698" s="3" t="s">
        <v>235</v>
      </c>
    </row>
    <row r="3699" ht="22.5" customHeight="1">
      <c r="A3699" s="2" t="s">
        <v>4582</v>
      </c>
      <c r="B3699" s="3" t="s">
        <v>269</v>
      </c>
      <c r="C3699" s="3" t="s">
        <v>270</v>
      </c>
      <c r="D3699" s="4">
        <v>45952.0</v>
      </c>
      <c r="E3699" s="3" t="s">
        <v>9</v>
      </c>
      <c r="F3699" s="3" t="s">
        <v>2024</v>
      </c>
    </row>
    <row r="3700" ht="22.5" customHeight="1">
      <c r="A3700" s="2" t="s">
        <v>4583</v>
      </c>
      <c r="B3700" s="3" t="s">
        <v>117</v>
      </c>
      <c r="C3700" s="3" t="s">
        <v>118</v>
      </c>
      <c r="D3700" s="4">
        <v>45947.0</v>
      </c>
      <c r="E3700" s="3" t="s">
        <v>9</v>
      </c>
      <c r="F3700" s="3" t="s">
        <v>119</v>
      </c>
    </row>
    <row r="3701" ht="22.5" customHeight="1">
      <c r="A3701" s="2" t="s">
        <v>4584</v>
      </c>
      <c r="B3701" s="3" t="s">
        <v>3817</v>
      </c>
      <c r="C3701" s="3" t="s">
        <v>3818</v>
      </c>
      <c r="D3701" s="4">
        <v>45957.0</v>
      </c>
      <c r="E3701" s="3" t="s">
        <v>9</v>
      </c>
      <c r="F3701" s="3" t="s">
        <v>4119</v>
      </c>
    </row>
    <row r="3702" ht="22.5" customHeight="1">
      <c r="A3702" s="2" t="s">
        <v>4585</v>
      </c>
      <c r="B3702" s="3" t="s">
        <v>3817</v>
      </c>
      <c r="C3702" s="3" t="s">
        <v>3818</v>
      </c>
      <c r="D3702" s="4">
        <v>45953.0</v>
      </c>
      <c r="E3702" s="3" t="s">
        <v>24</v>
      </c>
      <c r="F3702" s="3" t="s">
        <v>4048</v>
      </c>
    </row>
    <row r="3703" ht="22.5" customHeight="1">
      <c r="A3703" s="2" t="s">
        <v>4586</v>
      </c>
      <c r="B3703" s="3" t="s">
        <v>183</v>
      </c>
      <c r="C3703" s="3" t="s">
        <v>185</v>
      </c>
      <c r="D3703" s="4">
        <v>45958.0</v>
      </c>
      <c r="E3703" s="3" t="s">
        <v>9</v>
      </c>
      <c r="F3703" s="3" t="s">
        <v>185</v>
      </c>
    </row>
    <row r="3704" ht="22.5" customHeight="1">
      <c r="A3704" s="2" t="s">
        <v>4587</v>
      </c>
      <c r="B3704" s="3" t="s">
        <v>2898</v>
      </c>
      <c r="C3704" s="3" t="s">
        <v>3320</v>
      </c>
      <c r="D3704" s="4">
        <v>45947.0</v>
      </c>
      <c r="E3704" s="3" t="s">
        <v>9</v>
      </c>
      <c r="F3704" s="3" t="s">
        <v>3196</v>
      </c>
    </row>
    <row r="3705" ht="22.5" customHeight="1">
      <c r="A3705" s="2" t="s">
        <v>4588</v>
      </c>
      <c r="B3705" s="3" t="s">
        <v>161</v>
      </c>
      <c r="C3705" s="3" t="s">
        <v>288</v>
      </c>
      <c r="D3705" s="4">
        <v>45952.0</v>
      </c>
      <c r="E3705" s="3" t="s">
        <v>9</v>
      </c>
      <c r="F3705" s="3" t="s">
        <v>337</v>
      </c>
    </row>
    <row r="3706" ht="22.5" customHeight="1">
      <c r="A3706" s="2" t="s">
        <v>4589</v>
      </c>
      <c r="B3706" s="3" t="s">
        <v>22</v>
      </c>
      <c r="C3706" s="3" t="s">
        <v>31</v>
      </c>
      <c r="D3706" s="4">
        <v>45944.0</v>
      </c>
      <c r="E3706" s="3" t="s">
        <v>9</v>
      </c>
      <c r="F3706" s="3" t="s">
        <v>327</v>
      </c>
    </row>
    <row r="3707" ht="22.5" customHeight="1">
      <c r="A3707" s="2" t="s">
        <v>4590</v>
      </c>
      <c r="B3707" s="3" t="s">
        <v>22</v>
      </c>
      <c r="C3707" s="3" t="s">
        <v>31</v>
      </c>
      <c r="D3707" s="4">
        <v>45951.0</v>
      </c>
      <c r="E3707" s="3" t="s">
        <v>9</v>
      </c>
      <c r="F3707" s="3" t="s">
        <v>275</v>
      </c>
    </row>
    <row r="3708" ht="22.5" customHeight="1">
      <c r="A3708" s="2" t="s">
        <v>4591</v>
      </c>
      <c r="B3708" s="3" t="s">
        <v>22</v>
      </c>
      <c r="C3708" s="3" t="s">
        <v>31</v>
      </c>
      <c r="D3708" s="4">
        <v>45958.0</v>
      </c>
      <c r="E3708" s="3" t="s">
        <v>9</v>
      </c>
      <c r="F3708" s="3" t="s">
        <v>327</v>
      </c>
    </row>
    <row r="3709" ht="22.5" customHeight="1">
      <c r="A3709" s="2" t="s">
        <v>4592</v>
      </c>
      <c r="B3709" s="3" t="s">
        <v>2898</v>
      </c>
      <c r="C3709" s="3" t="s">
        <v>3539</v>
      </c>
      <c r="D3709" s="4">
        <v>45950.0</v>
      </c>
      <c r="E3709" s="3" t="s">
        <v>9</v>
      </c>
      <c r="F3709" s="3" t="s">
        <v>3321</v>
      </c>
    </row>
    <row r="3710" ht="22.5" customHeight="1">
      <c r="A3710" s="2" t="s">
        <v>4593</v>
      </c>
      <c r="B3710" s="3" t="s">
        <v>83</v>
      </c>
      <c r="C3710" s="3" t="s">
        <v>84</v>
      </c>
      <c r="D3710" s="4">
        <v>45958.0</v>
      </c>
      <c r="E3710" s="3" t="s">
        <v>9</v>
      </c>
      <c r="F3710" s="3" t="s">
        <v>312</v>
      </c>
    </row>
    <row r="3711" ht="22.5" customHeight="1">
      <c r="A3711" s="2" t="s">
        <v>4594</v>
      </c>
      <c r="B3711" s="3" t="s">
        <v>970</v>
      </c>
      <c r="C3711" s="3" t="s">
        <v>1169</v>
      </c>
      <c r="D3711" s="4">
        <v>45952.0</v>
      </c>
      <c r="E3711" s="3" t="s">
        <v>9</v>
      </c>
      <c r="F3711" s="3" t="s">
        <v>972</v>
      </c>
    </row>
    <row r="3712" ht="22.5" customHeight="1">
      <c r="A3712" s="2" t="s">
        <v>4595</v>
      </c>
      <c r="B3712" s="3" t="s">
        <v>18</v>
      </c>
      <c r="C3712" s="3" t="s">
        <v>4596</v>
      </c>
      <c r="D3712" s="4">
        <v>45947.0</v>
      </c>
      <c r="E3712" s="3" t="s">
        <v>9</v>
      </c>
      <c r="F3712" s="3" t="s">
        <v>20</v>
      </c>
    </row>
    <row r="3713" ht="22.5" customHeight="1">
      <c r="A3713" s="2" t="s">
        <v>4597</v>
      </c>
      <c r="B3713" s="3" t="s">
        <v>2461</v>
      </c>
      <c r="C3713" s="3" t="s">
        <v>2462</v>
      </c>
      <c r="D3713" s="4">
        <v>45958.0</v>
      </c>
      <c r="E3713" s="3" t="s">
        <v>9</v>
      </c>
      <c r="F3713" s="3" t="s">
        <v>4515</v>
      </c>
    </row>
    <row r="3714" ht="22.5" customHeight="1">
      <c r="A3714" s="2" t="s">
        <v>4598</v>
      </c>
      <c r="B3714" s="3" t="s">
        <v>39</v>
      </c>
      <c r="C3714" s="3" t="s">
        <v>40</v>
      </c>
      <c r="D3714" s="4">
        <v>45965.0</v>
      </c>
      <c r="E3714" s="3" t="s">
        <v>9</v>
      </c>
      <c r="F3714" s="3" t="s">
        <v>525</v>
      </c>
    </row>
    <row r="3715" ht="22.5" customHeight="1">
      <c r="A3715" s="2" t="s">
        <v>4599</v>
      </c>
      <c r="B3715" s="3" t="s">
        <v>174</v>
      </c>
      <c r="C3715" s="3" t="s">
        <v>175</v>
      </c>
      <c r="D3715" s="4">
        <v>45960.0</v>
      </c>
      <c r="E3715" s="3" t="s">
        <v>9</v>
      </c>
      <c r="F3715" s="3" t="s">
        <v>205</v>
      </c>
    </row>
    <row r="3716" ht="22.5" customHeight="1">
      <c r="A3716" s="2" t="s">
        <v>4600</v>
      </c>
      <c r="B3716" s="3" t="s">
        <v>143</v>
      </c>
      <c r="C3716" s="3" t="s">
        <v>4536</v>
      </c>
      <c r="D3716" s="4">
        <v>45960.0</v>
      </c>
      <c r="E3716" s="3" t="s">
        <v>9</v>
      </c>
      <c r="F3716" s="3" t="s">
        <v>145</v>
      </c>
    </row>
    <row r="3717" ht="22.5" customHeight="1">
      <c r="A3717" s="2" t="s">
        <v>4601</v>
      </c>
      <c r="B3717" s="3" t="s">
        <v>3534</v>
      </c>
      <c r="C3717" s="3" t="s">
        <v>3535</v>
      </c>
      <c r="D3717" s="4">
        <v>45953.0</v>
      </c>
      <c r="E3717" s="3" t="s">
        <v>9</v>
      </c>
      <c r="F3717" s="3" t="s">
        <v>145</v>
      </c>
    </row>
    <row r="3718" ht="22.5" customHeight="1">
      <c r="A3718" s="2" t="s">
        <v>4602</v>
      </c>
      <c r="B3718" s="3" t="s">
        <v>2587</v>
      </c>
      <c r="C3718" s="3" t="s">
        <v>2588</v>
      </c>
      <c r="D3718" s="4">
        <v>45947.0</v>
      </c>
      <c r="E3718" s="3" t="s">
        <v>9</v>
      </c>
      <c r="F3718" s="3" t="s">
        <v>2589</v>
      </c>
    </row>
    <row r="3719" ht="22.5" customHeight="1">
      <c r="A3719" s="2" t="s">
        <v>4603</v>
      </c>
      <c r="B3719" s="3" t="s">
        <v>126</v>
      </c>
      <c r="C3719" s="3" t="s">
        <v>127</v>
      </c>
      <c r="D3719" s="4">
        <v>45945.0</v>
      </c>
      <c r="E3719" s="3" t="s">
        <v>9</v>
      </c>
      <c r="F3719" s="3" t="s">
        <v>128</v>
      </c>
    </row>
    <row r="3720" ht="22.5" customHeight="1">
      <c r="A3720" s="2" t="s">
        <v>4604</v>
      </c>
      <c r="B3720" s="3" t="s">
        <v>117</v>
      </c>
      <c r="C3720" s="3" t="s">
        <v>118</v>
      </c>
      <c r="D3720" s="4">
        <v>45945.0</v>
      </c>
      <c r="E3720" s="3" t="s">
        <v>9</v>
      </c>
      <c r="F3720" s="3" t="s">
        <v>119</v>
      </c>
    </row>
    <row r="3721" ht="22.5" customHeight="1">
      <c r="A3721" s="2" t="s">
        <v>4605</v>
      </c>
      <c r="B3721" s="3" t="s">
        <v>2898</v>
      </c>
      <c r="C3721" s="3" t="s">
        <v>3195</v>
      </c>
      <c r="D3721" s="4">
        <v>45950.0</v>
      </c>
      <c r="E3721" s="3" t="s">
        <v>9</v>
      </c>
      <c r="F3721" s="3" t="s">
        <v>3196</v>
      </c>
    </row>
    <row r="3722" ht="22.5" customHeight="1">
      <c r="A3722" s="2" t="s">
        <v>4606</v>
      </c>
      <c r="B3722" s="3" t="s">
        <v>2167</v>
      </c>
      <c r="C3722" s="3" t="s">
        <v>2815</v>
      </c>
      <c r="D3722" s="4">
        <v>45960.0</v>
      </c>
      <c r="E3722" s="3" t="s">
        <v>9</v>
      </c>
      <c r="F3722" s="3" t="s">
        <v>2422</v>
      </c>
    </row>
    <row r="3723" ht="22.5" customHeight="1">
      <c r="A3723" s="2" t="s">
        <v>4607</v>
      </c>
      <c r="B3723" s="3" t="s">
        <v>109</v>
      </c>
      <c r="C3723" s="3" t="s">
        <v>4576</v>
      </c>
      <c r="D3723" s="4">
        <v>45947.0</v>
      </c>
      <c r="E3723" s="3" t="s">
        <v>24</v>
      </c>
      <c r="F3723" s="3" t="s">
        <v>583</v>
      </c>
    </row>
    <row r="3724" ht="22.5" customHeight="1">
      <c r="A3724" s="2" t="s">
        <v>4608</v>
      </c>
      <c r="B3724" s="3" t="s">
        <v>3817</v>
      </c>
      <c r="C3724" s="3" t="s">
        <v>3818</v>
      </c>
      <c r="D3724" s="4">
        <v>45960.0</v>
      </c>
      <c r="E3724" s="3" t="s">
        <v>9</v>
      </c>
      <c r="F3724" s="3" t="s">
        <v>4119</v>
      </c>
    </row>
    <row r="3725" ht="22.5" customHeight="1">
      <c r="A3725" s="2" t="s">
        <v>4609</v>
      </c>
      <c r="B3725" s="3" t="s">
        <v>2325</v>
      </c>
      <c r="C3725" s="3" t="s">
        <v>4610</v>
      </c>
      <c r="D3725" s="4">
        <v>45945.0</v>
      </c>
      <c r="E3725" s="3" t="s">
        <v>57</v>
      </c>
      <c r="F3725" s="3" t="s">
        <v>2516</v>
      </c>
    </row>
    <row r="3726" ht="22.5" customHeight="1">
      <c r="A3726" s="2" t="s">
        <v>4611</v>
      </c>
      <c r="B3726" s="3" t="s">
        <v>269</v>
      </c>
      <c r="C3726" s="3" t="s">
        <v>270</v>
      </c>
      <c r="D3726" s="4">
        <v>45947.0</v>
      </c>
      <c r="E3726" s="3" t="s">
        <v>24</v>
      </c>
      <c r="F3726" s="3" t="s">
        <v>2024</v>
      </c>
    </row>
    <row r="3727" ht="22.5" customHeight="1">
      <c r="A3727" s="2" t="s">
        <v>4612</v>
      </c>
      <c r="B3727" s="3" t="s">
        <v>126</v>
      </c>
      <c r="C3727" s="3" t="s">
        <v>127</v>
      </c>
      <c r="D3727" s="4">
        <v>45950.0</v>
      </c>
      <c r="E3727" s="3" t="s">
        <v>9</v>
      </c>
      <c r="F3727" s="3" t="s">
        <v>128</v>
      </c>
    </row>
    <row r="3728" ht="22.5" customHeight="1">
      <c r="A3728" s="2" t="s">
        <v>4613</v>
      </c>
      <c r="B3728" s="3" t="s">
        <v>3534</v>
      </c>
      <c r="C3728" s="3" t="s">
        <v>4614</v>
      </c>
      <c r="D3728" s="4">
        <v>45945.0</v>
      </c>
      <c r="E3728" s="3" t="s">
        <v>57</v>
      </c>
      <c r="F3728" s="3" t="s">
        <v>4615</v>
      </c>
    </row>
    <row r="3729" ht="22.5" customHeight="1">
      <c r="A3729" s="2" t="s">
        <v>4616</v>
      </c>
      <c r="B3729" s="3" t="s">
        <v>2587</v>
      </c>
      <c r="C3729" s="3" t="s">
        <v>2589</v>
      </c>
      <c r="D3729" s="4">
        <v>45950.0</v>
      </c>
      <c r="E3729" s="3" t="s">
        <v>9</v>
      </c>
      <c r="F3729" s="3" t="s">
        <v>2589</v>
      </c>
    </row>
    <row r="3730" ht="22.5" customHeight="1">
      <c r="A3730" s="2" t="s">
        <v>4617</v>
      </c>
      <c r="B3730" s="3" t="s">
        <v>970</v>
      </c>
      <c r="C3730" s="3" t="s">
        <v>1169</v>
      </c>
      <c r="D3730" s="4">
        <v>45952.0</v>
      </c>
      <c r="E3730" s="3" t="s">
        <v>57</v>
      </c>
      <c r="F3730" s="3" t="s">
        <v>972</v>
      </c>
    </row>
    <row r="3731" ht="22.5" customHeight="1">
      <c r="A3731" s="2" t="s">
        <v>4618</v>
      </c>
      <c r="B3731" s="3" t="s">
        <v>970</v>
      </c>
      <c r="C3731" s="3" t="s">
        <v>1169</v>
      </c>
      <c r="D3731" s="4">
        <v>45960.0</v>
      </c>
      <c r="E3731" s="3" t="s">
        <v>9</v>
      </c>
      <c r="F3731" s="3" t="s">
        <v>972</v>
      </c>
    </row>
    <row r="3732" ht="22.5" customHeight="1">
      <c r="A3732" s="2" t="s">
        <v>4619</v>
      </c>
      <c r="B3732" s="3" t="s">
        <v>1693</v>
      </c>
      <c r="C3732" s="3" t="s">
        <v>2973</v>
      </c>
      <c r="D3732" s="4">
        <v>45947.0</v>
      </c>
      <c r="E3732" s="3" t="s">
        <v>9</v>
      </c>
      <c r="F3732" s="3" t="s">
        <v>1695</v>
      </c>
    </row>
    <row r="3733" ht="22.5" customHeight="1">
      <c r="A3733" s="2" t="s">
        <v>4620</v>
      </c>
      <c r="B3733" s="3" t="s">
        <v>3825</v>
      </c>
      <c r="C3733" s="3" t="s">
        <v>3826</v>
      </c>
      <c r="D3733" s="4">
        <v>45960.0</v>
      </c>
      <c r="E3733" s="3" t="s">
        <v>9</v>
      </c>
      <c r="F3733" s="3" t="s">
        <v>3827</v>
      </c>
    </row>
    <row r="3734" ht="22.5" customHeight="1">
      <c r="A3734" s="2" t="s">
        <v>4621</v>
      </c>
      <c r="B3734" s="3" t="s">
        <v>3825</v>
      </c>
      <c r="C3734" s="3" t="s">
        <v>3826</v>
      </c>
      <c r="D3734" s="4">
        <v>45967.0</v>
      </c>
      <c r="E3734" s="3" t="s">
        <v>9</v>
      </c>
      <c r="F3734" s="3" t="s">
        <v>3827</v>
      </c>
    </row>
    <row r="3735" ht="22.5" customHeight="1">
      <c r="A3735" s="2" t="s">
        <v>4622</v>
      </c>
      <c r="B3735" s="3" t="s">
        <v>3825</v>
      </c>
      <c r="C3735" s="3" t="s">
        <v>3826</v>
      </c>
      <c r="D3735" s="4">
        <v>45974.0</v>
      </c>
      <c r="E3735" s="3" t="s">
        <v>9</v>
      </c>
      <c r="F3735" s="3" t="s">
        <v>3827</v>
      </c>
    </row>
    <row r="3736" ht="22.5" customHeight="1">
      <c r="A3736" s="2" t="s">
        <v>4623</v>
      </c>
      <c r="B3736" s="3" t="s">
        <v>83</v>
      </c>
      <c r="C3736" s="3" t="s">
        <v>84</v>
      </c>
      <c r="D3736" s="4">
        <v>45953.0</v>
      </c>
      <c r="E3736" s="3" t="s">
        <v>24</v>
      </c>
      <c r="F3736" s="3" t="s">
        <v>312</v>
      </c>
    </row>
    <row r="3737" ht="22.5" customHeight="1">
      <c r="A3737" s="2" t="s">
        <v>4624</v>
      </c>
      <c r="B3737" s="3" t="s">
        <v>2959</v>
      </c>
      <c r="C3737" s="3" t="s">
        <v>3139</v>
      </c>
      <c r="D3737" s="4">
        <v>37557.0</v>
      </c>
      <c r="E3737" s="3" t="s">
        <v>24</v>
      </c>
      <c r="F3737" s="3" t="s">
        <v>3140</v>
      </c>
    </row>
    <row r="3738" ht="22.5" customHeight="1">
      <c r="A3738" s="2" t="s">
        <v>4625</v>
      </c>
      <c r="B3738" s="3" t="s">
        <v>2959</v>
      </c>
      <c r="C3738" s="3" t="s">
        <v>3139</v>
      </c>
      <c r="D3738" s="4">
        <v>45958.0</v>
      </c>
      <c r="E3738" s="3" t="s">
        <v>24</v>
      </c>
      <c r="F3738" s="3" t="s">
        <v>3140</v>
      </c>
    </row>
    <row r="3739" ht="22.5" customHeight="1">
      <c r="A3739" s="2" t="s">
        <v>4626</v>
      </c>
      <c r="B3739" s="3" t="s">
        <v>269</v>
      </c>
      <c r="C3739" s="3" t="s">
        <v>270</v>
      </c>
      <c r="D3739" s="4">
        <v>45958.0</v>
      </c>
      <c r="E3739" s="3" t="s">
        <v>9</v>
      </c>
      <c r="F3739" s="3" t="s">
        <v>2024</v>
      </c>
    </row>
    <row r="3740" ht="22.5" customHeight="1">
      <c r="A3740" s="2" t="s">
        <v>4627</v>
      </c>
      <c r="B3740" s="3" t="s">
        <v>143</v>
      </c>
      <c r="C3740" s="3" t="s">
        <v>144</v>
      </c>
      <c r="D3740" s="4">
        <v>45947.0</v>
      </c>
      <c r="E3740" s="3" t="s">
        <v>9</v>
      </c>
      <c r="F3740" s="3" t="s">
        <v>145</v>
      </c>
    </row>
    <row r="3741" ht="22.5" customHeight="1">
      <c r="A3741" s="2" t="s">
        <v>4628</v>
      </c>
      <c r="B3741" s="3" t="s">
        <v>18</v>
      </c>
      <c r="C3741" s="3" t="s">
        <v>19</v>
      </c>
      <c r="D3741" s="4">
        <v>45952.0</v>
      </c>
      <c r="E3741" s="3" t="s">
        <v>9</v>
      </c>
      <c r="F3741" s="3" t="s">
        <v>1053</v>
      </c>
    </row>
    <row r="3742" ht="22.5" customHeight="1">
      <c r="A3742" s="2" t="s">
        <v>4629</v>
      </c>
      <c r="B3742" s="3" t="s">
        <v>3661</v>
      </c>
      <c r="C3742" s="3" t="s">
        <v>3686</v>
      </c>
      <c r="D3742" s="4">
        <v>45950.0</v>
      </c>
      <c r="E3742" s="3" t="s">
        <v>9</v>
      </c>
      <c r="F3742" s="3" t="s">
        <v>3663</v>
      </c>
    </row>
    <row r="3743" ht="22.5" customHeight="1">
      <c r="A3743" s="2" t="s">
        <v>4630</v>
      </c>
      <c r="B3743" s="3" t="s">
        <v>126</v>
      </c>
      <c r="C3743" s="3" t="s">
        <v>127</v>
      </c>
      <c r="D3743" s="4">
        <v>45947.0</v>
      </c>
      <c r="E3743" s="3" t="s">
        <v>9</v>
      </c>
      <c r="F3743" s="3" t="s">
        <v>253</v>
      </c>
    </row>
    <row r="3744" ht="22.5" customHeight="1">
      <c r="A3744" s="2" t="s">
        <v>4631</v>
      </c>
      <c r="B3744" s="3" t="s">
        <v>126</v>
      </c>
      <c r="C3744" s="3" t="s">
        <v>127</v>
      </c>
      <c r="D3744" s="4">
        <v>45950.0</v>
      </c>
      <c r="E3744" s="3" t="s">
        <v>9</v>
      </c>
      <c r="F3744" s="3" t="s">
        <v>128</v>
      </c>
    </row>
    <row r="3745" ht="22.5" customHeight="1">
      <c r="A3745" s="2" t="s">
        <v>4632</v>
      </c>
      <c r="B3745" s="3" t="s">
        <v>126</v>
      </c>
      <c r="C3745" s="3" t="s">
        <v>127</v>
      </c>
      <c r="D3745" s="4">
        <v>45952.0</v>
      </c>
      <c r="E3745" s="3" t="s">
        <v>9</v>
      </c>
      <c r="F3745" s="3" t="s">
        <v>128</v>
      </c>
    </row>
    <row r="3746" ht="22.5" customHeight="1">
      <c r="A3746" s="2" t="s">
        <v>4633</v>
      </c>
      <c r="B3746" s="3" t="s">
        <v>192</v>
      </c>
      <c r="C3746" s="3" t="s">
        <v>303</v>
      </c>
      <c r="D3746" s="4">
        <v>45950.0</v>
      </c>
      <c r="E3746" s="3" t="s">
        <v>9</v>
      </c>
      <c r="F3746" s="3" t="s">
        <v>1122</v>
      </c>
    </row>
    <row r="3747" ht="22.5" customHeight="1">
      <c r="A3747" s="2" t="s">
        <v>4634</v>
      </c>
      <c r="B3747" s="3" t="s">
        <v>192</v>
      </c>
      <c r="C3747" s="3" t="s">
        <v>303</v>
      </c>
      <c r="D3747" s="4">
        <v>45952.0</v>
      </c>
      <c r="E3747" s="3" t="s">
        <v>9</v>
      </c>
      <c r="F3747" s="3" t="s">
        <v>796</v>
      </c>
    </row>
    <row r="3748" ht="22.5" customHeight="1">
      <c r="A3748" s="2" t="s">
        <v>4635</v>
      </c>
      <c r="B3748" s="3" t="s">
        <v>192</v>
      </c>
      <c r="C3748" s="3" t="s">
        <v>303</v>
      </c>
      <c r="D3748" s="4">
        <v>45954.0</v>
      </c>
      <c r="E3748" s="3" t="s">
        <v>9</v>
      </c>
      <c r="F3748" s="3" t="s">
        <v>796</v>
      </c>
    </row>
    <row r="3749" ht="22.5" customHeight="1">
      <c r="A3749" s="2" t="s">
        <v>4636</v>
      </c>
      <c r="B3749" s="3" t="s">
        <v>248</v>
      </c>
      <c r="C3749" s="3" t="s">
        <v>249</v>
      </c>
      <c r="D3749" s="4">
        <v>45953.0</v>
      </c>
      <c r="E3749" s="3" t="s">
        <v>9</v>
      </c>
      <c r="F3749" s="3" t="s">
        <v>250</v>
      </c>
    </row>
    <row r="3750" ht="22.5" customHeight="1">
      <c r="A3750" s="2" t="s">
        <v>4637</v>
      </c>
      <c r="B3750" s="3" t="s">
        <v>3980</v>
      </c>
      <c r="C3750" s="3" t="s">
        <v>4009</v>
      </c>
      <c r="D3750" s="4">
        <v>45960.0</v>
      </c>
      <c r="E3750" s="3" t="s">
        <v>9</v>
      </c>
      <c r="F3750" s="3" t="s">
        <v>3982</v>
      </c>
    </row>
    <row r="3751" ht="22.5" customHeight="1">
      <c r="A3751" s="2" t="s">
        <v>4638</v>
      </c>
      <c r="B3751" s="3" t="s">
        <v>3980</v>
      </c>
      <c r="C3751" s="3" t="s">
        <v>3981</v>
      </c>
      <c r="D3751" s="4">
        <v>45967.0</v>
      </c>
      <c r="E3751" s="3" t="s">
        <v>9</v>
      </c>
      <c r="F3751" s="3" t="s">
        <v>3982</v>
      </c>
    </row>
    <row r="3752" ht="22.5" customHeight="1">
      <c r="A3752" s="2" t="s">
        <v>4639</v>
      </c>
      <c r="B3752" s="3" t="s">
        <v>2167</v>
      </c>
      <c r="C3752" s="3" t="s">
        <v>4097</v>
      </c>
      <c r="D3752" s="4">
        <v>45952.0</v>
      </c>
      <c r="E3752" s="3" t="s">
        <v>57</v>
      </c>
      <c r="F3752" s="3" t="s">
        <v>2422</v>
      </c>
    </row>
    <row r="3753" ht="22.5" customHeight="1">
      <c r="A3753" s="2" t="s">
        <v>4640</v>
      </c>
      <c r="B3753" s="3" t="s">
        <v>3037</v>
      </c>
      <c r="C3753" s="3" t="s">
        <v>3093</v>
      </c>
      <c r="D3753" s="4">
        <v>45947.0</v>
      </c>
      <c r="E3753" s="3" t="s">
        <v>57</v>
      </c>
      <c r="F3753" s="3" t="s">
        <v>3039</v>
      </c>
    </row>
    <row r="3754" ht="22.5" customHeight="1">
      <c r="A3754" s="2" t="s">
        <v>4641</v>
      </c>
      <c r="B3754" s="3" t="s">
        <v>3037</v>
      </c>
      <c r="C3754" s="3" t="s">
        <v>3239</v>
      </c>
      <c r="D3754" s="4">
        <v>45947.0</v>
      </c>
      <c r="E3754" s="3" t="s">
        <v>57</v>
      </c>
      <c r="F3754" s="3" t="s">
        <v>4642</v>
      </c>
    </row>
    <row r="3755" ht="22.5" customHeight="1">
      <c r="A3755" s="2" t="s">
        <v>4643</v>
      </c>
      <c r="B3755" s="3" t="s">
        <v>3037</v>
      </c>
      <c r="C3755" s="3" t="s">
        <v>3038</v>
      </c>
      <c r="D3755" s="4">
        <v>45947.0</v>
      </c>
      <c r="E3755" s="3" t="s">
        <v>57</v>
      </c>
      <c r="F3755" s="3" t="s">
        <v>3039</v>
      </c>
    </row>
    <row r="3756" ht="22.5" customHeight="1">
      <c r="A3756" s="2" t="s">
        <v>4644</v>
      </c>
      <c r="B3756" s="3" t="s">
        <v>3661</v>
      </c>
      <c r="C3756" s="3" t="s">
        <v>3686</v>
      </c>
      <c r="D3756" s="4">
        <v>45952.0</v>
      </c>
      <c r="E3756" s="3" t="s">
        <v>9</v>
      </c>
      <c r="F3756" s="3" t="s">
        <v>3663</v>
      </c>
    </row>
    <row r="3757" ht="22.5" customHeight="1">
      <c r="A3757" s="2" t="s">
        <v>4645</v>
      </c>
      <c r="B3757" s="3" t="s">
        <v>2898</v>
      </c>
      <c r="C3757" s="3" t="s">
        <v>3539</v>
      </c>
      <c r="D3757" s="4">
        <v>45954.0</v>
      </c>
      <c r="E3757" s="3" t="s">
        <v>9</v>
      </c>
      <c r="F3757" s="3" t="s">
        <v>3321</v>
      </c>
    </row>
    <row r="3758" ht="22.5" customHeight="1">
      <c r="A3758" s="2" t="s">
        <v>4646</v>
      </c>
      <c r="B3758" s="3" t="s">
        <v>3661</v>
      </c>
      <c r="C3758" s="3" t="s">
        <v>3686</v>
      </c>
      <c r="D3758" s="4">
        <v>45954.0</v>
      </c>
      <c r="E3758" s="3" t="s">
        <v>9</v>
      </c>
      <c r="F3758" s="3" t="s">
        <v>3663</v>
      </c>
    </row>
    <row r="3759" ht="22.5" customHeight="1">
      <c r="A3759" s="2" t="s">
        <v>4647</v>
      </c>
      <c r="B3759" s="3" t="s">
        <v>3330</v>
      </c>
      <c r="C3759" s="3" t="s">
        <v>299</v>
      </c>
      <c r="D3759" s="4">
        <v>45953.0</v>
      </c>
      <c r="E3759" s="3" t="s">
        <v>9</v>
      </c>
      <c r="F3759" s="3" t="s">
        <v>503</v>
      </c>
    </row>
    <row r="3760" ht="22.5" customHeight="1">
      <c r="A3760" s="2" t="s">
        <v>4648</v>
      </c>
      <c r="B3760" s="3" t="s">
        <v>1599</v>
      </c>
      <c r="C3760" s="3" t="s">
        <v>1601</v>
      </c>
      <c r="D3760" s="4">
        <v>45957.0</v>
      </c>
      <c r="E3760" s="3" t="s">
        <v>9</v>
      </c>
      <c r="F3760" s="3" t="s">
        <v>1601</v>
      </c>
    </row>
    <row r="3761" ht="22.5" customHeight="1">
      <c r="A3761" s="2" t="s">
        <v>4649</v>
      </c>
      <c r="B3761" s="3" t="s">
        <v>2663</v>
      </c>
      <c r="C3761" s="3" t="s">
        <v>2664</v>
      </c>
      <c r="D3761" s="4">
        <v>45966.0</v>
      </c>
      <c r="E3761" s="3" t="s">
        <v>9</v>
      </c>
      <c r="F3761" s="3" t="s">
        <v>2665</v>
      </c>
    </row>
    <row r="3762" ht="22.5" customHeight="1">
      <c r="A3762" s="2" t="s">
        <v>4650</v>
      </c>
      <c r="B3762" s="3" t="s">
        <v>117</v>
      </c>
      <c r="C3762" s="3" t="s">
        <v>118</v>
      </c>
      <c r="D3762" s="4">
        <v>45957.0</v>
      </c>
      <c r="E3762" s="3" t="s">
        <v>9</v>
      </c>
      <c r="F3762" s="3" t="s">
        <v>119</v>
      </c>
    </row>
    <row r="3763" ht="22.5" customHeight="1">
      <c r="A3763" s="2" t="s">
        <v>4651</v>
      </c>
      <c r="B3763" s="3" t="s">
        <v>117</v>
      </c>
      <c r="C3763" s="3" t="s">
        <v>118</v>
      </c>
      <c r="D3763" s="4">
        <v>45959.0</v>
      </c>
      <c r="E3763" s="3" t="s">
        <v>9</v>
      </c>
      <c r="F3763" s="3" t="s">
        <v>119</v>
      </c>
    </row>
    <row r="3764" ht="22.5" customHeight="1">
      <c r="A3764" s="2" t="s">
        <v>4652</v>
      </c>
      <c r="B3764" s="3" t="s">
        <v>105</v>
      </c>
      <c r="C3764" s="3" t="s">
        <v>428</v>
      </c>
      <c r="D3764" s="4">
        <v>45960.0</v>
      </c>
      <c r="E3764" s="3" t="s">
        <v>9</v>
      </c>
      <c r="F3764" s="3" t="s">
        <v>151</v>
      </c>
    </row>
    <row r="3765" ht="22.5" customHeight="1">
      <c r="A3765" s="2" t="s">
        <v>4653</v>
      </c>
      <c r="B3765" s="3" t="s">
        <v>1767</v>
      </c>
      <c r="C3765" s="3" t="s">
        <v>3163</v>
      </c>
      <c r="D3765" s="4">
        <v>45957.0</v>
      </c>
      <c r="E3765" s="3" t="s">
        <v>9</v>
      </c>
      <c r="F3765" s="3" t="s">
        <v>2388</v>
      </c>
    </row>
    <row r="3766" ht="22.5" customHeight="1">
      <c r="A3766" s="2" t="s">
        <v>4654</v>
      </c>
      <c r="B3766" s="3" t="s">
        <v>1767</v>
      </c>
      <c r="C3766" s="3" t="s">
        <v>3163</v>
      </c>
      <c r="D3766" s="4">
        <v>45960.0</v>
      </c>
      <c r="E3766" s="3" t="s">
        <v>9</v>
      </c>
      <c r="F3766" s="3" t="s">
        <v>2388</v>
      </c>
    </row>
    <row r="3767" ht="22.5" customHeight="1">
      <c r="A3767" s="2" t="s">
        <v>4655</v>
      </c>
      <c r="B3767" s="3" t="s">
        <v>183</v>
      </c>
      <c r="C3767" s="3" t="s">
        <v>184</v>
      </c>
      <c r="D3767" s="4">
        <v>45965.0</v>
      </c>
      <c r="E3767" s="3" t="s">
        <v>9</v>
      </c>
      <c r="F3767" s="3" t="s">
        <v>185</v>
      </c>
    </row>
    <row r="3768" ht="22.5" customHeight="1">
      <c r="A3768" s="2" t="s">
        <v>4656</v>
      </c>
      <c r="B3768" s="3" t="s">
        <v>4657</v>
      </c>
      <c r="C3768" s="3" t="s">
        <v>4658</v>
      </c>
      <c r="D3768" s="4">
        <v>45758.0</v>
      </c>
      <c r="E3768" s="3" t="s">
        <v>9</v>
      </c>
      <c r="F3768" s="3" t="s">
        <v>4659</v>
      </c>
    </row>
    <row r="3769" ht="22.5" customHeight="1">
      <c r="A3769" s="2" t="s">
        <v>4660</v>
      </c>
      <c r="B3769" s="3" t="s">
        <v>4657</v>
      </c>
      <c r="C3769" s="3" t="s">
        <v>4658</v>
      </c>
      <c r="D3769" s="4">
        <v>45965.0</v>
      </c>
      <c r="E3769" s="3" t="s">
        <v>9</v>
      </c>
      <c r="F3769" s="3" t="s">
        <v>4659</v>
      </c>
    </row>
    <row r="3770" ht="22.5" customHeight="1">
      <c r="A3770" s="2" t="s">
        <v>4661</v>
      </c>
      <c r="B3770" s="3" t="s">
        <v>4657</v>
      </c>
      <c r="C3770" s="3" t="s">
        <v>4658</v>
      </c>
      <c r="D3770" s="4">
        <v>45972.0</v>
      </c>
      <c r="E3770" s="3" t="s">
        <v>9</v>
      </c>
      <c r="F3770" s="3" t="s">
        <v>4659</v>
      </c>
    </row>
    <row r="3771" ht="22.5" customHeight="1">
      <c r="A3771" s="2" t="s">
        <v>4662</v>
      </c>
      <c r="B3771" s="3" t="s">
        <v>2898</v>
      </c>
      <c r="C3771" s="3" t="s">
        <v>3195</v>
      </c>
      <c r="D3771" s="4">
        <v>45952.0</v>
      </c>
      <c r="E3771" s="3" t="s">
        <v>9</v>
      </c>
      <c r="F3771" s="3" t="s">
        <v>3196</v>
      </c>
    </row>
    <row r="3772" ht="22.5" customHeight="1">
      <c r="A3772" s="2" t="s">
        <v>4663</v>
      </c>
      <c r="B3772" s="3" t="s">
        <v>269</v>
      </c>
      <c r="C3772" s="3" t="s">
        <v>270</v>
      </c>
      <c r="D3772" s="4">
        <v>45953.0</v>
      </c>
      <c r="E3772" s="3" t="s">
        <v>9</v>
      </c>
      <c r="F3772" s="3" t="s">
        <v>2024</v>
      </c>
    </row>
    <row r="3773" ht="22.5" customHeight="1">
      <c r="A3773" s="2" t="s">
        <v>4664</v>
      </c>
      <c r="B3773" s="3" t="s">
        <v>126</v>
      </c>
      <c r="C3773" s="3" t="s">
        <v>127</v>
      </c>
      <c r="D3773" s="4">
        <v>45952.0</v>
      </c>
      <c r="E3773" s="3" t="s">
        <v>9</v>
      </c>
      <c r="F3773" s="3" t="s">
        <v>128</v>
      </c>
    </row>
    <row r="3774" ht="22.5" customHeight="1">
      <c r="A3774" s="2" t="s">
        <v>4665</v>
      </c>
      <c r="B3774" s="3" t="s">
        <v>126</v>
      </c>
      <c r="C3774" s="3" t="s">
        <v>127</v>
      </c>
      <c r="D3774" s="4">
        <v>45953.0</v>
      </c>
      <c r="E3774" s="3" t="s">
        <v>9</v>
      </c>
      <c r="F3774" s="3" t="s">
        <v>128</v>
      </c>
    </row>
    <row r="3775" ht="22.5" customHeight="1">
      <c r="A3775" s="2" t="s">
        <v>4666</v>
      </c>
      <c r="B3775" s="3" t="s">
        <v>1767</v>
      </c>
      <c r="C3775" s="3" t="s">
        <v>3163</v>
      </c>
      <c r="D3775" s="4">
        <v>45952.0</v>
      </c>
      <c r="E3775" s="3" t="s">
        <v>9</v>
      </c>
      <c r="F3775" s="3" t="s">
        <v>2388</v>
      </c>
    </row>
    <row r="3776" ht="22.5" customHeight="1">
      <c r="A3776" s="2" t="s">
        <v>4667</v>
      </c>
      <c r="B3776" s="3" t="s">
        <v>1599</v>
      </c>
      <c r="C3776" s="3" t="s">
        <v>1600</v>
      </c>
      <c r="D3776" s="4">
        <v>45960.0</v>
      </c>
      <c r="E3776" s="3" t="s">
        <v>9</v>
      </c>
      <c r="F3776" s="3" t="s">
        <v>1601</v>
      </c>
    </row>
    <row r="3777" ht="22.5" customHeight="1">
      <c r="A3777" s="2" t="s">
        <v>4668</v>
      </c>
      <c r="B3777" s="3" t="s">
        <v>105</v>
      </c>
      <c r="C3777" s="3" t="s">
        <v>428</v>
      </c>
      <c r="D3777" s="4">
        <v>45957.0</v>
      </c>
      <c r="E3777" s="3" t="s">
        <v>9</v>
      </c>
      <c r="F3777" s="3" t="s">
        <v>151</v>
      </c>
    </row>
    <row r="3778" ht="22.5" customHeight="1">
      <c r="A3778" s="2" t="s">
        <v>4669</v>
      </c>
      <c r="B3778" s="3" t="s">
        <v>71</v>
      </c>
      <c r="C3778" s="3" t="s">
        <v>72</v>
      </c>
      <c r="D3778" s="4">
        <v>45952.0</v>
      </c>
      <c r="E3778" s="3" t="s">
        <v>9</v>
      </c>
      <c r="F3778" s="3" t="s">
        <v>73</v>
      </c>
    </row>
    <row r="3779" ht="22.5" customHeight="1">
      <c r="A3779" s="2" t="s">
        <v>4670</v>
      </c>
      <c r="B3779" s="3" t="s">
        <v>71</v>
      </c>
      <c r="C3779" s="3" t="s">
        <v>72</v>
      </c>
      <c r="D3779" s="4">
        <v>45958.0</v>
      </c>
      <c r="E3779" s="3" t="s">
        <v>9</v>
      </c>
      <c r="F3779" s="3" t="s">
        <v>73</v>
      </c>
    </row>
    <row r="3780" ht="22.5" customHeight="1">
      <c r="A3780" s="2" t="s">
        <v>4671</v>
      </c>
      <c r="B3780" s="3" t="s">
        <v>4672</v>
      </c>
      <c r="C3780" s="3" t="s">
        <v>4673</v>
      </c>
      <c r="D3780" s="4">
        <v>45965.0</v>
      </c>
      <c r="E3780" s="3" t="s">
        <v>9</v>
      </c>
      <c r="F3780" s="3" t="s">
        <v>4674</v>
      </c>
    </row>
    <row r="3781" ht="22.5" customHeight="1">
      <c r="A3781" s="2" t="s">
        <v>4675</v>
      </c>
      <c r="B3781" s="3" t="s">
        <v>2156</v>
      </c>
      <c r="C3781" s="3" t="s">
        <v>3063</v>
      </c>
      <c r="D3781" s="4">
        <v>45965.0</v>
      </c>
      <c r="E3781" s="3" t="s">
        <v>9</v>
      </c>
      <c r="F3781" s="3" t="s">
        <v>2158</v>
      </c>
    </row>
    <row r="3782" ht="22.5" customHeight="1">
      <c r="A3782" s="2" t="s">
        <v>4676</v>
      </c>
      <c r="B3782" s="3" t="s">
        <v>573</v>
      </c>
      <c r="C3782" s="3" t="s">
        <v>574</v>
      </c>
      <c r="D3782" s="4">
        <v>45979.0</v>
      </c>
      <c r="E3782" s="3" t="s">
        <v>9</v>
      </c>
      <c r="F3782" s="3" t="s">
        <v>579</v>
      </c>
    </row>
    <row r="3783" ht="22.5" customHeight="1">
      <c r="A3783" s="2" t="s">
        <v>4677</v>
      </c>
      <c r="B3783" s="3" t="s">
        <v>105</v>
      </c>
      <c r="C3783" s="3" t="s">
        <v>428</v>
      </c>
      <c r="D3783" s="4">
        <v>45971.0</v>
      </c>
      <c r="E3783" s="3" t="s">
        <v>9</v>
      </c>
      <c r="F3783" s="3" t="s">
        <v>151</v>
      </c>
    </row>
    <row r="3784" ht="22.5" customHeight="1">
      <c r="A3784" s="2" t="s">
        <v>4678</v>
      </c>
      <c r="B3784" s="3" t="s">
        <v>55</v>
      </c>
      <c r="C3784" s="3" t="s">
        <v>140</v>
      </c>
      <c r="D3784" s="4">
        <v>45959.0</v>
      </c>
      <c r="E3784" s="3" t="s">
        <v>9</v>
      </c>
      <c r="F3784" s="3" t="s">
        <v>58</v>
      </c>
    </row>
    <row r="3785" ht="22.5" customHeight="1">
      <c r="A3785" s="2" t="s">
        <v>4679</v>
      </c>
      <c r="B3785" s="3" t="s">
        <v>55</v>
      </c>
      <c r="C3785" s="3" t="s">
        <v>140</v>
      </c>
      <c r="D3785" s="4">
        <v>45966.0</v>
      </c>
      <c r="E3785" s="3" t="s">
        <v>9</v>
      </c>
      <c r="F3785" s="3" t="s">
        <v>58</v>
      </c>
    </row>
    <row r="3786" ht="22.5" customHeight="1">
      <c r="A3786" s="2" t="s">
        <v>4680</v>
      </c>
      <c r="B3786" s="3" t="s">
        <v>248</v>
      </c>
      <c r="C3786" s="3" t="s">
        <v>249</v>
      </c>
      <c r="D3786" s="4">
        <v>45965.0</v>
      </c>
      <c r="E3786" s="3" t="s">
        <v>9</v>
      </c>
      <c r="F3786" s="3" t="s">
        <v>250</v>
      </c>
    </row>
    <row r="3787" ht="22.5" customHeight="1">
      <c r="A3787" s="2" t="s">
        <v>4681</v>
      </c>
      <c r="B3787" s="3" t="s">
        <v>2167</v>
      </c>
      <c r="C3787" s="3" t="s">
        <v>2530</v>
      </c>
      <c r="D3787" s="4">
        <v>45953.0</v>
      </c>
      <c r="E3787" s="3" t="s">
        <v>9</v>
      </c>
      <c r="F3787" s="3" t="s">
        <v>2422</v>
      </c>
    </row>
    <row r="3788" ht="22.5" customHeight="1">
      <c r="A3788" s="2" t="s">
        <v>4682</v>
      </c>
      <c r="B3788" s="3" t="s">
        <v>2167</v>
      </c>
      <c r="C3788" s="3" t="s">
        <v>2840</v>
      </c>
      <c r="D3788" s="4">
        <v>45953.0</v>
      </c>
      <c r="E3788" s="3" t="s">
        <v>24</v>
      </c>
      <c r="F3788" s="3" t="s">
        <v>2422</v>
      </c>
    </row>
    <row r="3789" ht="22.5" customHeight="1">
      <c r="A3789" s="2" t="s">
        <v>4683</v>
      </c>
      <c r="B3789" s="3" t="s">
        <v>2898</v>
      </c>
      <c r="C3789" s="3" t="s">
        <v>3539</v>
      </c>
      <c r="D3789" s="4">
        <v>45960.0</v>
      </c>
      <c r="E3789" s="3" t="s">
        <v>9</v>
      </c>
      <c r="F3789" s="3" t="s">
        <v>3321</v>
      </c>
    </row>
    <row r="3790" ht="22.5" customHeight="1">
      <c r="A3790" s="2" t="s">
        <v>4684</v>
      </c>
      <c r="B3790" s="3" t="s">
        <v>2161</v>
      </c>
      <c r="C3790" s="3" t="s">
        <v>2162</v>
      </c>
      <c r="D3790" s="4">
        <v>45959.0</v>
      </c>
      <c r="E3790" s="3" t="s">
        <v>9</v>
      </c>
      <c r="F3790" s="3" t="s">
        <v>2490</v>
      </c>
    </row>
    <row r="3791" ht="22.5" customHeight="1">
      <c r="A3791" s="2" t="s">
        <v>4685</v>
      </c>
      <c r="B3791" s="3" t="s">
        <v>808</v>
      </c>
      <c r="C3791" s="3" t="s">
        <v>809</v>
      </c>
      <c r="D3791" s="4">
        <v>45954.0</v>
      </c>
      <c r="E3791" s="3" t="s">
        <v>24</v>
      </c>
      <c r="F3791" s="3" t="s">
        <v>812</v>
      </c>
    </row>
    <row r="3792" ht="22.5" customHeight="1">
      <c r="A3792" s="2" t="s">
        <v>4686</v>
      </c>
      <c r="B3792" s="3" t="s">
        <v>3037</v>
      </c>
      <c r="C3792" s="3" t="s">
        <v>3038</v>
      </c>
      <c r="D3792" s="4">
        <v>45959.0</v>
      </c>
      <c r="E3792" s="3" t="s">
        <v>9</v>
      </c>
      <c r="F3792" s="3" t="s">
        <v>3039</v>
      </c>
    </row>
    <row r="3793" ht="22.5" customHeight="1">
      <c r="A3793" s="2" t="s">
        <v>4687</v>
      </c>
      <c r="B3793" s="3" t="s">
        <v>3037</v>
      </c>
      <c r="C3793" s="3" t="s">
        <v>3038</v>
      </c>
      <c r="D3793" s="4">
        <v>45961.0</v>
      </c>
      <c r="E3793" s="3" t="s">
        <v>9</v>
      </c>
      <c r="F3793" s="3" t="s">
        <v>4642</v>
      </c>
    </row>
    <row r="3794" ht="22.5" customHeight="1">
      <c r="A3794" s="2" t="s">
        <v>4688</v>
      </c>
      <c r="B3794" s="3" t="s">
        <v>3037</v>
      </c>
      <c r="C3794" s="3" t="s">
        <v>3038</v>
      </c>
      <c r="D3794" s="4">
        <v>45968.0</v>
      </c>
      <c r="E3794" s="3" t="s">
        <v>9</v>
      </c>
      <c r="F3794" s="3" t="s">
        <v>4642</v>
      </c>
    </row>
    <row r="3795" ht="22.5" customHeight="1">
      <c r="A3795" s="2" t="s">
        <v>4689</v>
      </c>
      <c r="B3795" s="3" t="s">
        <v>3661</v>
      </c>
      <c r="C3795" s="3" t="s">
        <v>3686</v>
      </c>
      <c r="D3795" s="4">
        <v>45959.0</v>
      </c>
      <c r="E3795" s="3" t="s">
        <v>9</v>
      </c>
      <c r="F3795" s="3" t="s">
        <v>3663</v>
      </c>
    </row>
    <row r="3796" ht="22.5" customHeight="1">
      <c r="A3796" s="2" t="s">
        <v>4690</v>
      </c>
      <c r="B3796" s="3" t="s">
        <v>970</v>
      </c>
      <c r="C3796" s="3" t="s">
        <v>1169</v>
      </c>
      <c r="D3796" s="4">
        <v>45967.0</v>
      </c>
      <c r="E3796" s="3" t="s">
        <v>9</v>
      </c>
      <c r="F3796" s="3" t="s">
        <v>972</v>
      </c>
    </row>
    <row r="3797" ht="22.5" customHeight="1">
      <c r="A3797" s="2" t="s">
        <v>4691</v>
      </c>
      <c r="B3797" s="3" t="s">
        <v>269</v>
      </c>
      <c r="C3797" s="3" t="s">
        <v>270</v>
      </c>
      <c r="D3797" s="4">
        <v>45960.0</v>
      </c>
      <c r="E3797" s="3" t="s">
        <v>9</v>
      </c>
      <c r="F3797" s="3" t="s">
        <v>2024</v>
      </c>
    </row>
    <row r="3798" ht="22.5" customHeight="1">
      <c r="A3798" s="2" t="s">
        <v>4692</v>
      </c>
      <c r="B3798" s="3" t="s">
        <v>269</v>
      </c>
      <c r="C3798" s="3" t="s">
        <v>270</v>
      </c>
      <c r="D3798" s="4">
        <v>45954.0</v>
      </c>
      <c r="E3798" s="3" t="s">
        <v>9</v>
      </c>
      <c r="F3798" s="3" t="s">
        <v>2024</v>
      </c>
    </row>
    <row r="3799" ht="22.5" customHeight="1">
      <c r="A3799" s="2" t="s">
        <v>4693</v>
      </c>
      <c r="B3799" s="3" t="s">
        <v>55</v>
      </c>
      <c r="C3799" s="3" t="s">
        <v>140</v>
      </c>
      <c r="D3799" s="4">
        <v>45960.0</v>
      </c>
      <c r="E3799" s="3" t="s">
        <v>9</v>
      </c>
      <c r="F3799" s="3" t="s">
        <v>58</v>
      </c>
    </row>
    <row r="3800" ht="22.5" customHeight="1">
      <c r="A3800" s="2" t="s">
        <v>4694</v>
      </c>
      <c r="B3800" s="3" t="s">
        <v>3817</v>
      </c>
      <c r="C3800" s="3" t="s">
        <v>4695</v>
      </c>
      <c r="D3800" s="4">
        <v>45954.0</v>
      </c>
      <c r="E3800" s="3" t="s">
        <v>9</v>
      </c>
      <c r="F3800" s="3" t="s">
        <v>4696</v>
      </c>
    </row>
    <row r="3801" ht="22.5" customHeight="1">
      <c r="A3801" s="2" t="s">
        <v>4697</v>
      </c>
      <c r="B3801" s="3" t="s">
        <v>2161</v>
      </c>
      <c r="C3801" s="3" t="s">
        <v>2162</v>
      </c>
      <c r="D3801" s="4">
        <v>45965.0</v>
      </c>
      <c r="E3801" s="3" t="s">
        <v>9</v>
      </c>
      <c r="F3801" s="3" t="s">
        <v>2490</v>
      </c>
    </row>
    <row r="3802" ht="22.5" customHeight="1">
      <c r="A3802" s="2" t="s">
        <v>4698</v>
      </c>
      <c r="B3802" s="3" t="s">
        <v>18</v>
      </c>
      <c r="C3802" s="3" t="s">
        <v>19</v>
      </c>
      <c r="D3802" s="4">
        <v>45959.0</v>
      </c>
      <c r="E3802" s="3" t="s">
        <v>9</v>
      </c>
      <c r="F3802" s="3" t="s">
        <v>1053</v>
      </c>
    </row>
    <row r="3803" ht="22.5" customHeight="1">
      <c r="A3803" s="2" t="s">
        <v>4699</v>
      </c>
      <c r="B3803" s="3" t="s">
        <v>970</v>
      </c>
      <c r="C3803" s="3" t="s">
        <v>1169</v>
      </c>
      <c r="D3803" s="4">
        <v>45957.0</v>
      </c>
      <c r="E3803" s="3" t="s">
        <v>9</v>
      </c>
      <c r="F3803" s="3" t="s">
        <v>972</v>
      </c>
    </row>
    <row r="3804" ht="22.5" customHeight="1">
      <c r="A3804" s="2" t="s">
        <v>4700</v>
      </c>
      <c r="B3804" s="3" t="s">
        <v>161</v>
      </c>
      <c r="C3804" s="3" t="s">
        <v>162</v>
      </c>
      <c r="D3804" s="4">
        <v>45957.0</v>
      </c>
      <c r="E3804" s="3" t="s">
        <v>9</v>
      </c>
      <c r="F3804" s="3" t="s">
        <v>337</v>
      </c>
    </row>
    <row r="3805" ht="22.5" customHeight="1">
      <c r="A3805" s="2" t="s">
        <v>4701</v>
      </c>
      <c r="B3805" s="3" t="s">
        <v>2012</v>
      </c>
      <c r="C3805" s="3" t="s">
        <v>2013</v>
      </c>
      <c r="D3805" s="4">
        <v>45957.0</v>
      </c>
      <c r="E3805" s="3" t="s">
        <v>9</v>
      </c>
      <c r="F3805" s="3" t="s">
        <v>4702</v>
      </c>
    </row>
    <row r="3806" ht="22.5" customHeight="1">
      <c r="A3806" s="2" t="s">
        <v>4703</v>
      </c>
      <c r="B3806" s="3" t="s">
        <v>174</v>
      </c>
      <c r="C3806" s="3" t="s">
        <v>204</v>
      </c>
      <c r="D3806" s="4">
        <v>45967.0</v>
      </c>
      <c r="E3806" s="3" t="s">
        <v>9</v>
      </c>
      <c r="F3806" s="3" t="s">
        <v>205</v>
      </c>
    </row>
    <row r="3807" ht="22.5" customHeight="1">
      <c r="A3807" s="2" t="s">
        <v>4704</v>
      </c>
      <c r="B3807" s="3" t="s">
        <v>174</v>
      </c>
      <c r="C3807" s="3" t="s">
        <v>204</v>
      </c>
      <c r="D3807" s="4">
        <v>45974.0</v>
      </c>
      <c r="E3807" s="3" t="s">
        <v>9</v>
      </c>
      <c r="F3807" s="3" t="s">
        <v>205</v>
      </c>
    </row>
    <row r="3808" ht="22.5" customHeight="1">
      <c r="A3808" s="2" t="s">
        <v>4705</v>
      </c>
      <c r="B3808" s="3" t="s">
        <v>2587</v>
      </c>
      <c r="C3808" s="3" t="s">
        <v>2588</v>
      </c>
      <c r="D3808" s="4">
        <v>45959.0</v>
      </c>
      <c r="E3808" s="3" t="s">
        <v>9</v>
      </c>
      <c r="F3808" s="3" t="s">
        <v>2589</v>
      </c>
    </row>
    <row r="3809" ht="22.5" customHeight="1">
      <c r="A3809" s="2" t="s">
        <v>4706</v>
      </c>
      <c r="B3809" s="3" t="s">
        <v>2156</v>
      </c>
      <c r="C3809" s="3" t="s">
        <v>2157</v>
      </c>
      <c r="D3809" s="4">
        <v>45972.0</v>
      </c>
      <c r="E3809" s="3" t="s">
        <v>9</v>
      </c>
      <c r="F3809" s="3" t="s">
        <v>2158</v>
      </c>
    </row>
    <row r="3810" ht="22.5" customHeight="1">
      <c r="A3810" s="2" t="s">
        <v>4707</v>
      </c>
      <c r="B3810" s="3" t="s">
        <v>126</v>
      </c>
      <c r="C3810" s="3" t="s">
        <v>314</v>
      </c>
      <c r="D3810" s="4">
        <v>45954.0</v>
      </c>
      <c r="E3810" s="3" t="s">
        <v>9</v>
      </c>
      <c r="F3810" s="3" t="s">
        <v>253</v>
      </c>
    </row>
    <row r="3811" ht="22.5" customHeight="1">
      <c r="A3811" s="2" t="s">
        <v>4708</v>
      </c>
      <c r="B3811" s="3" t="s">
        <v>3330</v>
      </c>
      <c r="C3811" s="3" t="s">
        <v>299</v>
      </c>
      <c r="D3811" s="4">
        <v>45954.0</v>
      </c>
      <c r="E3811" s="3" t="s">
        <v>9</v>
      </c>
      <c r="F3811" s="3" t="s">
        <v>1111</v>
      </c>
    </row>
    <row r="3812" ht="22.5" customHeight="1">
      <c r="A3812" s="2" t="s">
        <v>4709</v>
      </c>
      <c r="B3812" s="3" t="s">
        <v>3817</v>
      </c>
      <c r="C3812" s="3" t="s">
        <v>3818</v>
      </c>
      <c r="D3812" s="4">
        <v>45964.0</v>
      </c>
      <c r="E3812" s="3" t="s">
        <v>9</v>
      </c>
      <c r="F3812" s="3" t="s">
        <v>4119</v>
      </c>
    </row>
    <row r="3813" ht="22.5" customHeight="1">
      <c r="A3813" s="2" t="s">
        <v>4710</v>
      </c>
      <c r="B3813" s="3" t="s">
        <v>248</v>
      </c>
      <c r="C3813" s="3" t="s">
        <v>249</v>
      </c>
      <c r="D3813" s="4">
        <v>45959.0</v>
      </c>
      <c r="E3813" s="3" t="s">
        <v>9</v>
      </c>
      <c r="F3813" s="3" t="s">
        <v>250</v>
      </c>
    </row>
    <row r="3814" ht="22.5" customHeight="1">
      <c r="A3814" s="2" t="s">
        <v>4711</v>
      </c>
      <c r="B3814" s="3" t="s">
        <v>248</v>
      </c>
      <c r="C3814" s="3" t="s">
        <v>249</v>
      </c>
      <c r="D3814" s="4">
        <v>45972.0</v>
      </c>
      <c r="E3814" s="3" t="s">
        <v>9</v>
      </c>
      <c r="F3814" s="3" t="s">
        <v>250</v>
      </c>
    </row>
    <row r="3815" ht="22.5" customHeight="1">
      <c r="A3815" s="2" t="s">
        <v>4712</v>
      </c>
      <c r="B3815" s="3" t="s">
        <v>126</v>
      </c>
      <c r="C3815" s="3" t="s">
        <v>127</v>
      </c>
      <c r="D3815" s="4">
        <v>45957.0</v>
      </c>
      <c r="E3815" s="3" t="s">
        <v>9</v>
      </c>
      <c r="F3815" s="3" t="s">
        <v>128</v>
      </c>
    </row>
    <row r="3816" ht="22.5" customHeight="1">
      <c r="A3816" s="2" t="s">
        <v>4713</v>
      </c>
      <c r="B3816" s="3" t="s">
        <v>126</v>
      </c>
      <c r="C3816" s="3" t="s">
        <v>127</v>
      </c>
      <c r="D3816" s="4">
        <v>45958.0</v>
      </c>
      <c r="E3816" s="3" t="s">
        <v>9</v>
      </c>
      <c r="F3816" s="3" t="s">
        <v>128</v>
      </c>
    </row>
    <row r="3817" ht="22.5" customHeight="1">
      <c r="A3817" s="2" t="s">
        <v>4714</v>
      </c>
      <c r="B3817" s="3" t="s">
        <v>126</v>
      </c>
      <c r="C3817" s="3" t="s">
        <v>127</v>
      </c>
      <c r="D3817" s="4">
        <v>45959.0</v>
      </c>
      <c r="E3817" s="3" t="s">
        <v>9</v>
      </c>
      <c r="F3817" s="3" t="s">
        <v>128</v>
      </c>
    </row>
    <row r="3818" ht="22.5" customHeight="1">
      <c r="A3818" s="2" t="s">
        <v>4715</v>
      </c>
      <c r="B3818" s="3" t="s">
        <v>3661</v>
      </c>
      <c r="C3818" s="3" t="s">
        <v>4716</v>
      </c>
      <c r="D3818" s="4">
        <v>45960.0</v>
      </c>
      <c r="E3818" s="3" t="s">
        <v>57</v>
      </c>
      <c r="F3818" s="3" t="s">
        <v>3663</v>
      </c>
    </row>
    <row r="3819" ht="22.5" customHeight="1">
      <c r="A3819" s="2" t="s">
        <v>4717</v>
      </c>
      <c r="B3819" s="3" t="s">
        <v>3661</v>
      </c>
      <c r="C3819" s="3" t="s">
        <v>4718</v>
      </c>
      <c r="D3819" s="4">
        <v>45961.0</v>
      </c>
      <c r="E3819" s="3" t="s">
        <v>57</v>
      </c>
      <c r="F3819" s="3" t="s">
        <v>3663</v>
      </c>
    </row>
    <row r="3820" ht="22.5" customHeight="1">
      <c r="A3820" s="2" t="s">
        <v>4719</v>
      </c>
      <c r="B3820" s="3" t="s">
        <v>83</v>
      </c>
      <c r="C3820" s="3" t="s">
        <v>84</v>
      </c>
      <c r="D3820" s="4">
        <v>45965.0</v>
      </c>
      <c r="E3820" s="3" t="s">
        <v>9</v>
      </c>
      <c r="F3820" s="3" t="s">
        <v>88</v>
      </c>
    </row>
    <row r="3821" ht="22.5" customHeight="1">
      <c r="A3821" s="2" t="s">
        <v>4720</v>
      </c>
      <c r="B3821" s="3" t="s">
        <v>83</v>
      </c>
      <c r="C3821" s="3" t="s">
        <v>84</v>
      </c>
      <c r="D3821" s="4">
        <v>45964.0</v>
      </c>
      <c r="E3821" s="3" t="s">
        <v>24</v>
      </c>
      <c r="F3821" s="3" t="s">
        <v>88</v>
      </c>
    </row>
    <row r="3822" ht="22.5" customHeight="1">
      <c r="A3822" s="2" t="s">
        <v>4721</v>
      </c>
      <c r="B3822" s="3" t="s">
        <v>269</v>
      </c>
      <c r="C3822" s="3" t="s">
        <v>270</v>
      </c>
      <c r="D3822" s="4">
        <v>45957.0</v>
      </c>
      <c r="E3822" s="3" t="s">
        <v>9</v>
      </c>
      <c r="F3822" s="3" t="s">
        <v>2024</v>
      </c>
    </row>
    <row r="3823" ht="22.5" customHeight="1">
      <c r="A3823" s="2" t="s">
        <v>4722</v>
      </c>
      <c r="B3823" s="3" t="s">
        <v>269</v>
      </c>
      <c r="C3823" s="3" t="s">
        <v>270</v>
      </c>
      <c r="D3823" s="4">
        <v>45959.0</v>
      </c>
      <c r="E3823" s="3" t="s">
        <v>9</v>
      </c>
      <c r="F3823" s="3" t="s">
        <v>2024</v>
      </c>
    </row>
    <row r="3824" ht="22.5" customHeight="1">
      <c r="A3824" s="2" t="s">
        <v>4723</v>
      </c>
      <c r="B3824" s="3" t="s">
        <v>22</v>
      </c>
      <c r="C3824" s="3" t="s">
        <v>31</v>
      </c>
      <c r="D3824" s="4">
        <v>45965.0</v>
      </c>
      <c r="E3824" s="3" t="s">
        <v>9</v>
      </c>
      <c r="F3824" s="3" t="s">
        <v>327</v>
      </c>
    </row>
    <row r="3825" ht="22.5" customHeight="1">
      <c r="A3825" s="2" t="s">
        <v>4724</v>
      </c>
      <c r="B3825" s="3" t="s">
        <v>22</v>
      </c>
      <c r="C3825" s="3" t="s">
        <v>31</v>
      </c>
      <c r="D3825" s="4">
        <v>45972.0</v>
      </c>
      <c r="E3825" s="3" t="s">
        <v>9</v>
      </c>
      <c r="F3825" s="3" t="s">
        <v>275</v>
      </c>
    </row>
    <row r="3826" ht="22.5" customHeight="1">
      <c r="A3826" s="2" t="s">
        <v>4725</v>
      </c>
      <c r="B3826" s="3" t="s">
        <v>18</v>
      </c>
      <c r="C3826" s="3" t="s">
        <v>19</v>
      </c>
      <c r="D3826" s="4">
        <v>45964.0</v>
      </c>
      <c r="E3826" s="3" t="s">
        <v>9</v>
      </c>
      <c r="F3826" s="3" t="s">
        <v>1053</v>
      </c>
    </row>
    <row r="3827" ht="22.5" customHeight="1">
      <c r="A3827" s="2" t="s">
        <v>4726</v>
      </c>
      <c r="B3827" s="3" t="s">
        <v>3029</v>
      </c>
      <c r="C3827" s="3" t="s">
        <v>3030</v>
      </c>
      <c r="D3827" s="4">
        <v>45959.0</v>
      </c>
      <c r="E3827" s="3" t="s">
        <v>9</v>
      </c>
      <c r="F3827" s="3" t="s">
        <v>3031</v>
      </c>
    </row>
    <row r="3828" ht="22.5" customHeight="1">
      <c r="A3828" s="2" t="s">
        <v>4727</v>
      </c>
      <c r="B3828" s="3" t="s">
        <v>3029</v>
      </c>
      <c r="C3828" s="3" t="s">
        <v>3030</v>
      </c>
      <c r="D3828" s="4">
        <v>45966.0</v>
      </c>
      <c r="E3828" s="3" t="s">
        <v>9</v>
      </c>
      <c r="F3828" s="3" t="s">
        <v>3031</v>
      </c>
    </row>
    <row r="3829" ht="22.5" customHeight="1">
      <c r="A3829" s="2" t="s">
        <v>4728</v>
      </c>
      <c r="B3829" s="3" t="s">
        <v>143</v>
      </c>
      <c r="C3829" s="3" t="s">
        <v>144</v>
      </c>
      <c r="D3829" s="4">
        <v>45966.0</v>
      </c>
      <c r="E3829" s="3" t="s">
        <v>24</v>
      </c>
      <c r="F3829" s="3" t="s">
        <v>145</v>
      </c>
    </row>
    <row r="3830" ht="22.5" customHeight="1">
      <c r="A3830" s="2" t="s">
        <v>4729</v>
      </c>
      <c r="B3830" s="3" t="s">
        <v>143</v>
      </c>
      <c r="C3830" s="3" t="s">
        <v>144</v>
      </c>
      <c r="D3830" s="4">
        <v>45973.0</v>
      </c>
      <c r="E3830" s="3" t="s">
        <v>9</v>
      </c>
      <c r="F3830" s="3" t="s">
        <v>145</v>
      </c>
    </row>
    <row r="3831" ht="22.5" customHeight="1">
      <c r="A3831" s="2" t="s">
        <v>4730</v>
      </c>
      <c r="B3831" s="3" t="s">
        <v>109</v>
      </c>
      <c r="C3831" s="3" t="s">
        <v>4731</v>
      </c>
      <c r="D3831" s="4">
        <v>45958.0</v>
      </c>
      <c r="E3831" s="3" t="s">
        <v>24</v>
      </c>
      <c r="F3831" s="3" t="s">
        <v>583</v>
      </c>
    </row>
    <row r="3832" ht="22.5" customHeight="1">
      <c r="A3832" s="2" t="s">
        <v>4732</v>
      </c>
      <c r="B3832" s="3" t="s">
        <v>109</v>
      </c>
      <c r="C3832" s="3" t="s">
        <v>4576</v>
      </c>
      <c r="D3832" s="4">
        <v>45960.0</v>
      </c>
      <c r="E3832" s="3" t="s">
        <v>57</v>
      </c>
      <c r="F3832" s="3" t="s">
        <v>583</v>
      </c>
    </row>
    <row r="3833" ht="22.5" customHeight="1">
      <c r="A3833" s="2" t="s">
        <v>4733</v>
      </c>
      <c r="B3833" s="3" t="s">
        <v>109</v>
      </c>
      <c r="C3833" s="3" t="s">
        <v>4576</v>
      </c>
      <c r="D3833" s="4">
        <v>45964.0</v>
      </c>
      <c r="E3833" s="3" t="s">
        <v>9</v>
      </c>
      <c r="F3833" s="3" t="s">
        <v>583</v>
      </c>
    </row>
    <row r="3834" ht="22.5" customHeight="1">
      <c r="A3834" s="2" t="s">
        <v>4734</v>
      </c>
      <c r="B3834" s="3" t="s">
        <v>105</v>
      </c>
      <c r="C3834" s="3" t="s">
        <v>428</v>
      </c>
      <c r="D3834" s="4">
        <v>45978.0</v>
      </c>
      <c r="E3834" s="3" t="s">
        <v>9</v>
      </c>
      <c r="F3834" s="3" t="s">
        <v>151</v>
      </c>
    </row>
    <row r="3835" ht="22.5" customHeight="1">
      <c r="A3835" s="2" t="s">
        <v>4735</v>
      </c>
      <c r="B3835" s="3" t="s">
        <v>136</v>
      </c>
      <c r="C3835" s="3" t="s">
        <v>2417</v>
      </c>
      <c r="D3835" s="4">
        <v>45960.0</v>
      </c>
      <c r="E3835" s="3" t="s">
        <v>9</v>
      </c>
      <c r="F3835" s="3" t="s">
        <v>3958</v>
      </c>
    </row>
    <row r="3836" ht="22.5" customHeight="1">
      <c r="A3836" s="2" t="s">
        <v>4736</v>
      </c>
      <c r="B3836" s="3" t="s">
        <v>136</v>
      </c>
      <c r="C3836" s="3" t="s">
        <v>2417</v>
      </c>
      <c r="D3836" s="4">
        <v>45964.0</v>
      </c>
      <c r="E3836" s="3" t="s">
        <v>9</v>
      </c>
      <c r="F3836" s="3" t="s">
        <v>3958</v>
      </c>
    </row>
    <row r="3837" ht="22.5" customHeight="1">
      <c r="A3837" s="2" t="s">
        <v>4737</v>
      </c>
      <c r="B3837" s="3" t="s">
        <v>117</v>
      </c>
      <c r="C3837" s="3" t="s">
        <v>118</v>
      </c>
      <c r="D3837" s="4">
        <v>45967.0</v>
      </c>
      <c r="E3837" s="3" t="s">
        <v>9</v>
      </c>
      <c r="F3837" s="3" t="s">
        <v>119</v>
      </c>
    </row>
    <row r="3838" ht="22.5" customHeight="1">
      <c r="A3838" s="2" t="s">
        <v>4738</v>
      </c>
      <c r="B3838" s="3" t="s">
        <v>2587</v>
      </c>
      <c r="C3838" s="3" t="s">
        <v>2588</v>
      </c>
      <c r="D3838" s="4">
        <v>45968.0</v>
      </c>
      <c r="E3838" s="3" t="s">
        <v>9</v>
      </c>
      <c r="F3838" s="3" t="s">
        <v>2589</v>
      </c>
    </row>
    <row r="3839" ht="22.5" customHeight="1">
      <c r="A3839" s="2" t="s">
        <v>4739</v>
      </c>
      <c r="B3839" s="3" t="s">
        <v>2587</v>
      </c>
      <c r="C3839" s="3" t="s">
        <v>2588</v>
      </c>
      <c r="D3839" s="4">
        <v>45966.0</v>
      </c>
      <c r="E3839" s="3" t="s">
        <v>9</v>
      </c>
      <c r="F3839" s="3" t="s">
        <v>2589</v>
      </c>
    </row>
    <row r="3840" ht="22.5" customHeight="1">
      <c r="A3840" s="2" t="s">
        <v>4740</v>
      </c>
      <c r="B3840" s="3" t="s">
        <v>105</v>
      </c>
      <c r="C3840" s="3" t="s">
        <v>428</v>
      </c>
      <c r="D3840" s="4">
        <v>45964.0</v>
      </c>
      <c r="E3840" s="3" t="s">
        <v>9</v>
      </c>
      <c r="F3840" s="3" t="s">
        <v>151</v>
      </c>
    </row>
    <row r="3841" ht="22.5" customHeight="1">
      <c r="A3841" s="2" t="s">
        <v>4741</v>
      </c>
      <c r="B3841" s="3" t="s">
        <v>1599</v>
      </c>
      <c r="C3841" s="3" t="s">
        <v>1600</v>
      </c>
      <c r="D3841" s="4">
        <v>45964.0</v>
      </c>
      <c r="E3841" s="3" t="s">
        <v>9</v>
      </c>
      <c r="F3841" s="3" t="s">
        <v>4742</v>
      </c>
    </row>
    <row r="3842" ht="22.5" customHeight="1">
      <c r="A3842" s="2" t="s">
        <v>4743</v>
      </c>
      <c r="B3842" s="3" t="s">
        <v>1599</v>
      </c>
      <c r="C3842" s="3" t="s">
        <v>1600</v>
      </c>
      <c r="D3842" s="4">
        <v>45968.0</v>
      </c>
      <c r="E3842" s="3" t="s">
        <v>24</v>
      </c>
      <c r="F3842" s="3" t="s">
        <v>1601</v>
      </c>
    </row>
    <row r="3843" ht="22.5" customHeight="1">
      <c r="A3843" s="2" t="s">
        <v>4744</v>
      </c>
      <c r="B3843" s="3" t="s">
        <v>109</v>
      </c>
      <c r="C3843" s="3" t="s">
        <v>4745</v>
      </c>
      <c r="D3843" s="4">
        <v>45968.0</v>
      </c>
      <c r="E3843" s="3" t="s">
        <v>24</v>
      </c>
      <c r="F3843" s="3" t="s">
        <v>583</v>
      </c>
    </row>
    <row r="3844" ht="22.5" customHeight="1">
      <c r="A3844" s="2" t="s">
        <v>4746</v>
      </c>
      <c r="B3844" s="3" t="s">
        <v>109</v>
      </c>
      <c r="C3844" s="3" t="s">
        <v>4015</v>
      </c>
      <c r="D3844" s="4">
        <v>45971.0</v>
      </c>
      <c r="E3844" s="3" t="s">
        <v>9</v>
      </c>
      <c r="F3844" s="3" t="s">
        <v>583</v>
      </c>
    </row>
    <row r="3845" ht="22.5" customHeight="1">
      <c r="A3845" s="2" t="s">
        <v>4747</v>
      </c>
      <c r="B3845" s="3" t="s">
        <v>2167</v>
      </c>
      <c r="C3845" s="3" t="s">
        <v>2168</v>
      </c>
      <c r="D3845" s="4">
        <v>45959.0</v>
      </c>
      <c r="E3845" s="3" t="s">
        <v>24</v>
      </c>
      <c r="F3845" s="3" t="s">
        <v>2422</v>
      </c>
    </row>
    <row r="3846" ht="22.5" customHeight="1">
      <c r="A3846" s="2" t="s">
        <v>4748</v>
      </c>
      <c r="B3846" s="3" t="s">
        <v>2161</v>
      </c>
      <c r="C3846" s="3" t="s">
        <v>2162</v>
      </c>
      <c r="D3846" s="4">
        <v>45968.0</v>
      </c>
      <c r="E3846" s="3" t="s">
        <v>9</v>
      </c>
      <c r="F3846" s="3" t="s">
        <v>2490</v>
      </c>
    </row>
    <row r="3847" ht="22.5" customHeight="1">
      <c r="A3847" s="2" t="s">
        <v>4749</v>
      </c>
      <c r="B3847" s="3" t="s">
        <v>3817</v>
      </c>
      <c r="C3847" s="3" t="s">
        <v>3818</v>
      </c>
      <c r="D3847" s="4">
        <v>45967.0</v>
      </c>
      <c r="E3847" s="3" t="s">
        <v>9</v>
      </c>
      <c r="F3847" s="3" t="s">
        <v>3819</v>
      </c>
    </row>
    <row r="3848" ht="22.5" customHeight="1">
      <c r="A3848" s="2" t="s">
        <v>4750</v>
      </c>
      <c r="B3848" s="3" t="s">
        <v>39</v>
      </c>
      <c r="C3848" s="3" t="s">
        <v>40</v>
      </c>
      <c r="D3848" s="4">
        <v>45972.0</v>
      </c>
      <c r="E3848" s="3" t="s">
        <v>9</v>
      </c>
      <c r="F3848" s="3" t="s">
        <v>525</v>
      </c>
    </row>
    <row r="3849" ht="22.5" customHeight="1">
      <c r="A3849" s="2" t="s">
        <v>4751</v>
      </c>
      <c r="B3849" s="3" t="s">
        <v>39</v>
      </c>
      <c r="C3849" s="3" t="s">
        <v>40</v>
      </c>
      <c r="D3849" s="4">
        <v>45979.0</v>
      </c>
      <c r="E3849" s="3" t="s">
        <v>9</v>
      </c>
      <c r="F3849" s="3" t="s">
        <v>4752</v>
      </c>
    </row>
    <row r="3850" ht="22.5" customHeight="1">
      <c r="A3850" s="2" t="s">
        <v>4753</v>
      </c>
      <c r="B3850" s="3" t="s">
        <v>126</v>
      </c>
      <c r="C3850" s="3" t="s">
        <v>127</v>
      </c>
      <c r="D3850" s="4">
        <v>45960.0</v>
      </c>
      <c r="E3850" s="3" t="s">
        <v>9</v>
      </c>
      <c r="F3850" s="3" t="s">
        <v>128</v>
      </c>
    </row>
    <row r="3851" ht="22.5" customHeight="1">
      <c r="A3851" s="2" t="s">
        <v>4754</v>
      </c>
      <c r="B3851" s="3" t="s">
        <v>126</v>
      </c>
      <c r="C3851" s="3" t="s">
        <v>127</v>
      </c>
      <c r="D3851" s="4">
        <v>45966.0</v>
      </c>
      <c r="E3851" s="3" t="s">
        <v>9</v>
      </c>
      <c r="F3851" s="3" t="s">
        <v>128</v>
      </c>
    </row>
    <row r="3852" ht="22.5" customHeight="1">
      <c r="A3852" s="2" t="s">
        <v>4755</v>
      </c>
      <c r="B3852" s="3" t="s">
        <v>22</v>
      </c>
      <c r="C3852" s="3" t="s">
        <v>1219</v>
      </c>
      <c r="D3852" s="4">
        <v>45968.0</v>
      </c>
      <c r="E3852" s="3" t="s">
        <v>24</v>
      </c>
      <c r="F3852" s="3" t="s">
        <v>549</v>
      </c>
    </row>
    <row r="3853" ht="22.5" customHeight="1">
      <c r="A3853" s="2" t="s">
        <v>4756</v>
      </c>
      <c r="B3853" s="3" t="s">
        <v>2587</v>
      </c>
      <c r="C3853" s="3" t="s">
        <v>2588</v>
      </c>
      <c r="D3853" s="4">
        <v>45964.0</v>
      </c>
      <c r="E3853" s="3" t="s">
        <v>9</v>
      </c>
      <c r="F3853" s="3" t="s">
        <v>2589</v>
      </c>
    </row>
    <row r="3854" ht="22.5" customHeight="1">
      <c r="A3854" s="2" t="s">
        <v>4757</v>
      </c>
      <c r="B3854" s="3" t="s">
        <v>269</v>
      </c>
      <c r="C3854" s="3" t="s">
        <v>270</v>
      </c>
      <c r="D3854" s="4">
        <v>45964.0</v>
      </c>
      <c r="E3854" s="3" t="s">
        <v>9</v>
      </c>
      <c r="F3854" s="3" t="s">
        <v>2024</v>
      </c>
    </row>
    <row r="3855" ht="22.5" customHeight="1">
      <c r="A3855" s="2" t="s">
        <v>4758</v>
      </c>
      <c r="B3855" s="3" t="s">
        <v>269</v>
      </c>
      <c r="C3855" s="3" t="s">
        <v>270</v>
      </c>
      <c r="D3855" s="4">
        <v>45965.0</v>
      </c>
      <c r="E3855" s="3" t="s">
        <v>9</v>
      </c>
      <c r="F3855" s="3" t="s">
        <v>2024</v>
      </c>
    </row>
    <row r="3856" ht="22.5" customHeight="1">
      <c r="A3856" s="2" t="s">
        <v>4759</v>
      </c>
      <c r="B3856" s="3" t="s">
        <v>4657</v>
      </c>
      <c r="C3856" s="3" t="s">
        <v>4658</v>
      </c>
      <c r="D3856" s="4">
        <v>45979.0</v>
      </c>
      <c r="E3856" s="3" t="s">
        <v>9</v>
      </c>
      <c r="F3856" s="3" t="s">
        <v>4659</v>
      </c>
    </row>
    <row r="3857" ht="22.5" customHeight="1">
      <c r="A3857" s="2" t="s">
        <v>4760</v>
      </c>
      <c r="B3857" s="3" t="s">
        <v>3661</v>
      </c>
      <c r="C3857" s="3" t="s">
        <v>3686</v>
      </c>
      <c r="D3857" s="4">
        <v>45968.0</v>
      </c>
      <c r="E3857" s="3" t="s">
        <v>9</v>
      </c>
      <c r="F3857" s="3" t="s">
        <v>3663</v>
      </c>
    </row>
    <row r="3858" ht="22.5" customHeight="1">
      <c r="A3858" s="2" t="s">
        <v>4761</v>
      </c>
      <c r="B3858" s="3" t="s">
        <v>269</v>
      </c>
      <c r="C3858" s="3" t="s">
        <v>270</v>
      </c>
      <c r="D3858" s="4">
        <v>45966.0</v>
      </c>
      <c r="E3858" s="3" t="s">
        <v>9</v>
      </c>
      <c r="F3858" s="3" t="s">
        <v>2024</v>
      </c>
    </row>
    <row r="3859" ht="22.5" customHeight="1">
      <c r="A3859" s="2" t="s">
        <v>4762</v>
      </c>
      <c r="B3859" s="3" t="s">
        <v>970</v>
      </c>
      <c r="C3859" s="3" t="s">
        <v>1169</v>
      </c>
      <c r="D3859" s="4">
        <v>45974.0</v>
      </c>
      <c r="E3859" s="3" t="s">
        <v>9</v>
      </c>
      <c r="F3859" s="3" t="s">
        <v>972</v>
      </c>
    </row>
    <row r="3860" ht="22.5" customHeight="1">
      <c r="A3860" s="2" t="s">
        <v>4763</v>
      </c>
      <c r="B3860" s="3" t="s">
        <v>183</v>
      </c>
      <c r="C3860" s="3" t="s">
        <v>184</v>
      </c>
      <c r="D3860" s="4">
        <v>45972.0</v>
      </c>
      <c r="E3860" s="3" t="s">
        <v>9</v>
      </c>
      <c r="F3860" s="3" t="s">
        <v>185</v>
      </c>
    </row>
    <row r="3861" ht="22.5" customHeight="1">
      <c r="A3861" s="2" t="s">
        <v>4764</v>
      </c>
      <c r="B3861" s="3" t="s">
        <v>183</v>
      </c>
      <c r="C3861" s="3" t="s">
        <v>184</v>
      </c>
      <c r="D3861" s="4">
        <v>45986.0</v>
      </c>
      <c r="E3861" s="3" t="s">
        <v>9</v>
      </c>
      <c r="F3861" s="3" t="s">
        <v>185</v>
      </c>
    </row>
    <row r="3862" ht="22.5" customHeight="1">
      <c r="A3862" s="2" t="s">
        <v>4765</v>
      </c>
      <c r="B3862" s="3" t="s">
        <v>83</v>
      </c>
      <c r="C3862" s="3" t="s">
        <v>223</v>
      </c>
      <c r="D3862" s="4">
        <v>45961.0</v>
      </c>
      <c r="E3862" s="3" t="s">
        <v>24</v>
      </c>
      <c r="F3862" s="3" t="s">
        <v>88</v>
      </c>
    </row>
    <row r="3863" ht="22.5" customHeight="1">
      <c r="A3863" s="2" t="s">
        <v>4766</v>
      </c>
      <c r="B3863" s="3" t="s">
        <v>242</v>
      </c>
      <c r="C3863" s="3" t="s">
        <v>243</v>
      </c>
      <c r="D3863" s="4">
        <v>45972.0</v>
      </c>
      <c r="E3863" s="3" t="s">
        <v>9</v>
      </c>
      <c r="F3863" s="3" t="s">
        <v>4767</v>
      </c>
    </row>
    <row r="3864" ht="22.5" customHeight="1">
      <c r="A3864" s="2" t="s">
        <v>4768</v>
      </c>
      <c r="B3864" s="3" t="s">
        <v>18</v>
      </c>
      <c r="C3864" s="3" t="s">
        <v>19</v>
      </c>
      <c r="D3864" s="4">
        <v>45968.0</v>
      </c>
      <c r="E3864" s="3" t="s">
        <v>9</v>
      </c>
      <c r="F3864" s="3" t="s">
        <v>1053</v>
      </c>
    </row>
    <row r="3865" ht="22.5" customHeight="1">
      <c r="A3865" s="2" t="s">
        <v>4769</v>
      </c>
      <c r="B3865" s="3" t="s">
        <v>71</v>
      </c>
      <c r="C3865" s="3" t="s">
        <v>4770</v>
      </c>
      <c r="D3865" s="4">
        <v>45965.0</v>
      </c>
      <c r="E3865" s="3" t="s">
        <v>9</v>
      </c>
      <c r="F3865" s="3" t="s">
        <v>73</v>
      </c>
    </row>
    <row r="3866" ht="22.5" customHeight="1">
      <c r="A3866" s="2" t="s">
        <v>4771</v>
      </c>
      <c r="B3866" s="3" t="s">
        <v>71</v>
      </c>
      <c r="C3866" s="3" t="s">
        <v>72</v>
      </c>
      <c r="D3866" s="4">
        <v>45967.0</v>
      </c>
      <c r="E3866" s="3" t="s">
        <v>9</v>
      </c>
      <c r="F3866" s="3" t="s">
        <v>73</v>
      </c>
    </row>
    <row r="3867" ht="22.5" customHeight="1">
      <c r="A3867" s="2" t="s">
        <v>4772</v>
      </c>
      <c r="B3867" s="3" t="s">
        <v>71</v>
      </c>
      <c r="C3867" s="3" t="s">
        <v>72</v>
      </c>
      <c r="D3867" s="4">
        <v>45972.0</v>
      </c>
      <c r="E3867" s="3" t="s">
        <v>9</v>
      </c>
      <c r="F3867" s="3" t="s">
        <v>73</v>
      </c>
    </row>
    <row r="3868" ht="22.5" customHeight="1">
      <c r="A3868" s="2" t="s">
        <v>4773</v>
      </c>
      <c r="B3868" s="3" t="s">
        <v>3661</v>
      </c>
      <c r="C3868" s="3" t="s">
        <v>3686</v>
      </c>
      <c r="D3868" s="4">
        <v>45964.0</v>
      </c>
      <c r="E3868" s="3" t="s">
        <v>9</v>
      </c>
      <c r="F3868" s="3" t="s">
        <v>3663</v>
      </c>
    </row>
    <row r="3869" ht="22.5" customHeight="1">
      <c r="A3869" s="2" t="s">
        <v>4774</v>
      </c>
      <c r="B3869" s="3" t="s">
        <v>2156</v>
      </c>
      <c r="C3869" s="3" t="s">
        <v>2157</v>
      </c>
      <c r="D3869" s="4">
        <v>45961.0</v>
      </c>
      <c r="E3869" s="3" t="s">
        <v>9</v>
      </c>
      <c r="F3869" s="3" t="s">
        <v>2158</v>
      </c>
    </row>
    <row r="3870" ht="22.5" customHeight="1">
      <c r="A3870" s="2" t="s">
        <v>4775</v>
      </c>
      <c r="B3870" s="3" t="s">
        <v>644</v>
      </c>
      <c r="C3870" s="3" t="s">
        <v>1452</v>
      </c>
      <c r="D3870" s="4">
        <v>45961.0</v>
      </c>
      <c r="E3870" s="3" t="s">
        <v>9</v>
      </c>
      <c r="F3870" s="3" t="s">
        <v>4366</v>
      </c>
    </row>
    <row r="3871" ht="22.5" customHeight="1">
      <c r="A3871" s="2" t="s">
        <v>4776</v>
      </c>
      <c r="B3871" s="3" t="s">
        <v>269</v>
      </c>
      <c r="C3871" s="3" t="s">
        <v>270</v>
      </c>
      <c r="D3871" s="4">
        <v>45972.0</v>
      </c>
      <c r="E3871" s="3" t="s">
        <v>9</v>
      </c>
      <c r="F3871" s="3" t="s">
        <v>2024</v>
      </c>
    </row>
    <row r="3872" ht="22.5" customHeight="1">
      <c r="A3872" s="2" t="s">
        <v>4777</v>
      </c>
      <c r="B3872" s="3" t="s">
        <v>126</v>
      </c>
      <c r="C3872" s="3" t="s">
        <v>314</v>
      </c>
      <c r="D3872" s="4">
        <v>45961.0</v>
      </c>
      <c r="E3872" s="3" t="s">
        <v>9</v>
      </c>
      <c r="F3872" s="3" t="s">
        <v>253</v>
      </c>
    </row>
    <row r="3873" ht="22.5" customHeight="1">
      <c r="A3873" s="2" t="s">
        <v>4778</v>
      </c>
      <c r="B3873" s="3" t="s">
        <v>3037</v>
      </c>
      <c r="C3873" s="3" t="s">
        <v>3038</v>
      </c>
      <c r="D3873" s="4">
        <v>45973.0</v>
      </c>
      <c r="E3873" s="3" t="s">
        <v>9</v>
      </c>
      <c r="F3873" s="3" t="s">
        <v>3039</v>
      </c>
    </row>
    <row r="3874" ht="22.5" customHeight="1">
      <c r="A3874" s="2" t="s">
        <v>4779</v>
      </c>
      <c r="B3874" s="3" t="s">
        <v>3037</v>
      </c>
      <c r="C3874" s="3" t="s">
        <v>3038</v>
      </c>
      <c r="D3874" s="4">
        <v>45964.0</v>
      </c>
      <c r="E3874" s="3" t="s">
        <v>9</v>
      </c>
      <c r="F3874" s="3" t="s">
        <v>4642</v>
      </c>
    </row>
    <row r="3875" ht="22.5" customHeight="1">
      <c r="A3875" s="2" t="s">
        <v>4780</v>
      </c>
      <c r="B3875" s="3" t="s">
        <v>3825</v>
      </c>
      <c r="C3875" s="3" t="s">
        <v>3826</v>
      </c>
      <c r="D3875" s="4">
        <v>45981.0</v>
      </c>
      <c r="E3875" s="3" t="s">
        <v>9</v>
      </c>
      <c r="F3875" s="3" t="s">
        <v>3827</v>
      </c>
    </row>
    <row r="3876" ht="22.5" customHeight="1">
      <c r="A3876" s="2" t="s">
        <v>4781</v>
      </c>
      <c r="B3876" s="3" t="s">
        <v>3448</v>
      </c>
      <c r="C3876" s="3" t="s">
        <v>3449</v>
      </c>
      <c r="D3876" s="4">
        <v>45966.0</v>
      </c>
      <c r="E3876" s="3" t="s">
        <v>9</v>
      </c>
      <c r="F3876" s="3" t="s">
        <v>4782</v>
      </c>
    </row>
    <row r="3877" ht="22.5" customHeight="1">
      <c r="A3877" s="2" t="s">
        <v>4783</v>
      </c>
      <c r="B3877" s="3" t="s">
        <v>808</v>
      </c>
      <c r="C3877" s="3" t="s">
        <v>809</v>
      </c>
      <c r="D3877" s="4">
        <v>45968.0</v>
      </c>
      <c r="E3877" s="3" t="s">
        <v>9</v>
      </c>
      <c r="F3877" s="3" t="s">
        <v>812</v>
      </c>
    </row>
    <row r="3878" ht="22.5" customHeight="1">
      <c r="A3878" s="2" t="s">
        <v>4784</v>
      </c>
      <c r="B3878" s="3" t="s">
        <v>3037</v>
      </c>
      <c r="C3878" s="3" t="s">
        <v>3038</v>
      </c>
      <c r="D3878" s="4">
        <v>45968.0</v>
      </c>
      <c r="E3878" s="3" t="s">
        <v>9</v>
      </c>
      <c r="F3878" s="3" t="s">
        <v>3039</v>
      </c>
    </row>
    <row r="3879" ht="22.5" customHeight="1">
      <c r="A3879" s="2" t="s">
        <v>4785</v>
      </c>
      <c r="B3879" s="3" t="s">
        <v>2898</v>
      </c>
      <c r="C3879" s="3" t="s">
        <v>3539</v>
      </c>
      <c r="D3879" s="4">
        <v>45964.0</v>
      </c>
      <c r="E3879" s="3" t="s">
        <v>57</v>
      </c>
      <c r="F3879" s="3" t="s">
        <v>3321</v>
      </c>
    </row>
    <row r="3880" ht="22.5" customHeight="1">
      <c r="A3880" s="2" t="s">
        <v>4786</v>
      </c>
      <c r="B3880" s="3" t="s">
        <v>248</v>
      </c>
      <c r="C3880" s="3" t="s">
        <v>249</v>
      </c>
      <c r="D3880" s="4">
        <v>45966.0</v>
      </c>
      <c r="E3880" s="3" t="s">
        <v>9</v>
      </c>
      <c r="F3880" s="3" t="s">
        <v>250</v>
      </c>
    </row>
    <row r="3881" ht="22.5" customHeight="1">
      <c r="A3881" s="2" t="s">
        <v>4787</v>
      </c>
      <c r="B3881" s="3" t="s">
        <v>2167</v>
      </c>
      <c r="C3881" s="3" t="s">
        <v>2530</v>
      </c>
      <c r="D3881" s="4">
        <v>45967.0</v>
      </c>
      <c r="E3881" s="3" t="s">
        <v>9</v>
      </c>
      <c r="F3881" s="3" t="s">
        <v>2422</v>
      </c>
    </row>
    <row r="3882" ht="22.5" customHeight="1">
      <c r="A3882" s="2" t="s">
        <v>4788</v>
      </c>
      <c r="B3882" s="3" t="s">
        <v>2167</v>
      </c>
      <c r="C3882" s="3" t="s">
        <v>2530</v>
      </c>
      <c r="D3882" s="4">
        <v>45966.0</v>
      </c>
      <c r="E3882" s="3" t="s">
        <v>24</v>
      </c>
      <c r="F3882" s="3" t="s">
        <v>2422</v>
      </c>
    </row>
    <row r="3883" ht="22.5" customHeight="1">
      <c r="A3883" s="2" t="s">
        <v>4789</v>
      </c>
      <c r="B3883" s="3" t="s">
        <v>105</v>
      </c>
      <c r="C3883" s="3" t="s">
        <v>1275</v>
      </c>
      <c r="D3883" s="4">
        <v>45985.0</v>
      </c>
      <c r="E3883" s="3" t="s">
        <v>9</v>
      </c>
      <c r="F3883" s="3" t="s">
        <v>151</v>
      </c>
    </row>
    <row r="3884" ht="22.5" customHeight="1">
      <c r="A3884" s="2" t="s">
        <v>4790</v>
      </c>
      <c r="B3884" s="3" t="s">
        <v>3245</v>
      </c>
      <c r="C3884" s="3" t="s">
        <v>3246</v>
      </c>
      <c r="D3884" s="4">
        <v>45964.0</v>
      </c>
      <c r="E3884" s="3" t="s">
        <v>9</v>
      </c>
      <c r="F3884" s="3" t="s">
        <v>2983</v>
      </c>
    </row>
    <row r="3885" ht="22.5" customHeight="1">
      <c r="A3885" s="2" t="s">
        <v>4791</v>
      </c>
      <c r="B3885" s="3" t="s">
        <v>1767</v>
      </c>
      <c r="C3885" s="3" t="s">
        <v>4262</v>
      </c>
      <c r="D3885" s="4">
        <v>45964.0</v>
      </c>
      <c r="E3885" s="3" t="s">
        <v>9</v>
      </c>
      <c r="F3885" s="3" t="s">
        <v>2689</v>
      </c>
    </row>
    <row r="3886" ht="22.5" customHeight="1">
      <c r="A3886" s="2" t="s">
        <v>4792</v>
      </c>
      <c r="B3886" s="3" t="s">
        <v>126</v>
      </c>
      <c r="C3886" s="3" t="s">
        <v>314</v>
      </c>
      <c r="D3886" s="4">
        <v>45964.0</v>
      </c>
      <c r="E3886" s="3" t="s">
        <v>9</v>
      </c>
      <c r="F3886" s="3" t="s">
        <v>253</v>
      </c>
    </row>
    <row r="3887" ht="22.5" customHeight="1">
      <c r="A3887" s="2" t="s">
        <v>4793</v>
      </c>
      <c r="B3887" s="3" t="s">
        <v>126</v>
      </c>
      <c r="C3887" s="3" t="s">
        <v>314</v>
      </c>
      <c r="D3887" s="4">
        <v>45968.0</v>
      </c>
      <c r="E3887" s="3" t="s">
        <v>9</v>
      </c>
      <c r="F3887" s="3" t="s">
        <v>253</v>
      </c>
    </row>
    <row r="3888" ht="22.5" customHeight="1">
      <c r="A3888" s="2" t="s">
        <v>4794</v>
      </c>
      <c r="B3888" s="3" t="s">
        <v>126</v>
      </c>
      <c r="C3888" s="3" t="s">
        <v>2535</v>
      </c>
      <c r="D3888" s="4">
        <v>45967.0</v>
      </c>
      <c r="E3888" s="3" t="s">
        <v>9</v>
      </c>
      <c r="F3888" s="3" t="s">
        <v>253</v>
      </c>
    </row>
    <row r="3889" ht="22.5" customHeight="1">
      <c r="A3889" s="2" t="s">
        <v>4795</v>
      </c>
      <c r="B3889" s="3" t="s">
        <v>18</v>
      </c>
      <c r="C3889" s="3" t="s">
        <v>19</v>
      </c>
      <c r="D3889" s="4">
        <v>45973.0</v>
      </c>
      <c r="E3889" s="3" t="s">
        <v>9</v>
      </c>
      <c r="F3889" s="3" t="s">
        <v>1053</v>
      </c>
    </row>
    <row r="3890" ht="22.5" customHeight="1">
      <c r="A3890" s="2" t="s">
        <v>4796</v>
      </c>
      <c r="B3890" s="3" t="s">
        <v>136</v>
      </c>
      <c r="C3890" s="3" t="s">
        <v>256</v>
      </c>
      <c r="D3890" s="4">
        <v>45964.0</v>
      </c>
      <c r="E3890" s="3" t="s">
        <v>9</v>
      </c>
      <c r="F3890" s="3" t="s">
        <v>4797</v>
      </c>
    </row>
    <row r="3891" ht="22.5" customHeight="1">
      <c r="A3891" s="2" t="s">
        <v>4798</v>
      </c>
      <c r="B3891" s="3" t="s">
        <v>3980</v>
      </c>
      <c r="C3891" s="3" t="s">
        <v>3981</v>
      </c>
      <c r="D3891" s="4">
        <v>45974.0</v>
      </c>
      <c r="E3891" s="3" t="s">
        <v>9</v>
      </c>
      <c r="F3891" s="3" t="s">
        <v>3982</v>
      </c>
    </row>
    <row r="3892" ht="22.5" customHeight="1">
      <c r="A3892" s="2" t="s">
        <v>4799</v>
      </c>
      <c r="B3892" s="3" t="s">
        <v>3980</v>
      </c>
      <c r="C3892" s="3" t="s">
        <v>3981</v>
      </c>
      <c r="D3892" s="4">
        <v>45981.0</v>
      </c>
      <c r="E3892" s="3" t="s">
        <v>9</v>
      </c>
      <c r="F3892" s="3" t="s">
        <v>3982</v>
      </c>
    </row>
    <row r="3893" ht="22.5" customHeight="1">
      <c r="A3893" s="2" t="s">
        <v>4800</v>
      </c>
      <c r="B3893" s="3" t="s">
        <v>3980</v>
      </c>
      <c r="C3893" s="3" t="s">
        <v>4009</v>
      </c>
      <c r="D3893" s="4">
        <v>45988.0</v>
      </c>
      <c r="E3893" s="3" t="s">
        <v>9</v>
      </c>
      <c r="F3893" s="3" t="s">
        <v>3982</v>
      </c>
    </row>
    <row r="3894" ht="22.5" customHeight="1">
      <c r="A3894" s="2" t="s">
        <v>4801</v>
      </c>
      <c r="B3894" s="3" t="s">
        <v>1767</v>
      </c>
      <c r="C3894" s="3" t="s">
        <v>3163</v>
      </c>
      <c r="D3894" s="4">
        <v>45966.0</v>
      </c>
      <c r="E3894" s="3" t="s">
        <v>57</v>
      </c>
      <c r="F3894" s="3" t="s">
        <v>2388</v>
      </c>
    </row>
    <row r="3895" ht="22.5" customHeight="1">
      <c r="A3895" s="2" t="s">
        <v>4802</v>
      </c>
      <c r="B3895" s="3" t="s">
        <v>1767</v>
      </c>
      <c r="C3895" s="3" t="s">
        <v>3163</v>
      </c>
      <c r="D3895" s="4">
        <v>45971.0</v>
      </c>
      <c r="E3895" s="3" t="s">
        <v>9</v>
      </c>
      <c r="F3895" s="3" t="s">
        <v>2388</v>
      </c>
    </row>
    <row r="3896" ht="22.5" customHeight="1">
      <c r="A3896" s="2" t="s">
        <v>4803</v>
      </c>
      <c r="B3896" s="3" t="s">
        <v>1767</v>
      </c>
      <c r="C3896" s="3" t="s">
        <v>4804</v>
      </c>
      <c r="D3896" s="4">
        <v>45978.0</v>
      </c>
      <c r="E3896" s="3" t="s">
        <v>9</v>
      </c>
      <c r="F3896" s="3" t="s">
        <v>2388</v>
      </c>
    </row>
    <row r="3897" ht="22.5" customHeight="1">
      <c r="A3897" s="2" t="s">
        <v>4805</v>
      </c>
      <c r="B3897" s="3" t="s">
        <v>3817</v>
      </c>
      <c r="C3897" s="3" t="s">
        <v>3818</v>
      </c>
      <c r="D3897" s="4">
        <v>45972.0</v>
      </c>
      <c r="E3897" s="3" t="s">
        <v>9</v>
      </c>
      <c r="F3897" s="3" t="s">
        <v>4119</v>
      </c>
    </row>
    <row r="3898" ht="22.5" customHeight="1">
      <c r="A3898" s="2" t="s">
        <v>4806</v>
      </c>
      <c r="B3898" s="3" t="s">
        <v>3817</v>
      </c>
      <c r="C3898" s="3" t="s">
        <v>3818</v>
      </c>
      <c r="D3898" s="4">
        <v>45979.0</v>
      </c>
      <c r="E3898" s="3" t="s">
        <v>9</v>
      </c>
      <c r="F3898" s="3" t="s">
        <v>3819</v>
      </c>
    </row>
    <row r="3899" ht="22.5" customHeight="1">
      <c r="A3899" s="2" t="s">
        <v>4807</v>
      </c>
      <c r="B3899" s="3" t="s">
        <v>3817</v>
      </c>
      <c r="C3899" s="3" t="s">
        <v>3818</v>
      </c>
      <c r="D3899" s="4">
        <v>45965.0</v>
      </c>
      <c r="E3899" s="3" t="s">
        <v>9</v>
      </c>
      <c r="F3899" s="3" t="s">
        <v>3819</v>
      </c>
    </row>
    <row r="3900" ht="22.5" customHeight="1">
      <c r="A3900" s="2" t="s">
        <v>4808</v>
      </c>
      <c r="B3900" s="3" t="s">
        <v>4809</v>
      </c>
      <c r="C3900" s="3" t="s">
        <v>4810</v>
      </c>
      <c r="D3900" s="4">
        <v>45979.0</v>
      </c>
      <c r="E3900" s="3" t="s">
        <v>9</v>
      </c>
      <c r="F3900" s="3" t="s">
        <v>4811</v>
      </c>
    </row>
    <row r="3901" ht="22.5" customHeight="1">
      <c r="A3901" s="2" t="s">
        <v>4812</v>
      </c>
      <c r="B3901" s="3" t="s">
        <v>4809</v>
      </c>
      <c r="C3901" s="3" t="s">
        <v>4810</v>
      </c>
      <c r="D3901" s="4">
        <v>45974.0</v>
      </c>
      <c r="E3901" s="3" t="s">
        <v>9</v>
      </c>
      <c r="F3901" s="3" t="s">
        <v>4811</v>
      </c>
    </row>
    <row r="3902" ht="22.5" customHeight="1">
      <c r="A3902" s="2" t="s">
        <v>4813</v>
      </c>
      <c r="B3902" s="3" t="s">
        <v>4809</v>
      </c>
      <c r="C3902" s="3" t="s">
        <v>4810</v>
      </c>
      <c r="D3902" s="4">
        <v>45986.0</v>
      </c>
      <c r="E3902" s="3" t="s">
        <v>9</v>
      </c>
      <c r="F3902" s="3" t="s">
        <v>4811</v>
      </c>
    </row>
    <row r="3903" ht="22.5" customHeight="1">
      <c r="A3903" s="2" t="s">
        <v>4814</v>
      </c>
      <c r="B3903" s="3" t="s">
        <v>2156</v>
      </c>
      <c r="C3903" s="3" t="s">
        <v>2157</v>
      </c>
      <c r="D3903" s="4">
        <v>45967.0</v>
      </c>
      <c r="E3903" s="3" t="s">
        <v>9</v>
      </c>
      <c r="F3903" s="3" t="s">
        <v>2158</v>
      </c>
    </row>
    <row r="3904" ht="22.5" customHeight="1">
      <c r="A3904" s="2" t="s">
        <v>4815</v>
      </c>
      <c r="B3904" s="3" t="s">
        <v>101</v>
      </c>
      <c r="C3904" s="3" t="s">
        <v>875</v>
      </c>
      <c r="D3904" s="4">
        <v>45966.0</v>
      </c>
      <c r="E3904" s="3" t="s">
        <v>9</v>
      </c>
      <c r="F3904" s="3" t="s">
        <v>235</v>
      </c>
    </row>
    <row r="3905" ht="22.5" customHeight="1">
      <c r="A3905" s="2" t="s">
        <v>4816</v>
      </c>
      <c r="B3905" s="3" t="s">
        <v>77</v>
      </c>
      <c r="C3905" s="3" t="s">
        <v>407</v>
      </c>
      <c r="D3905" s="4">
        <v>45974.0</v>
      </c>
      <c r="E3905" s="3" t="s">
        <v>9</v>
      </c>
      <c r="F3905" s="3" t="s">
        <v>79</v>
      </c>
    </row>
    <row r="3906" ht="22.5" customHeight="1">
      <c r="A3906" s="2" t="s">
        <v>4817</v>
      </c>
      <c r="B3906" s="3" t="s">
        <v>2156</v>
      </c>
      <c r="C3906" s="3" t="s">
        <v>4818</v>
      </c>
      <c r="D3906" s="4">
        <v>45979.0</v>
      </c>
      <c r="E3906" s="3" t="s">
        <v>9</v>
      </c>
      <c r="F3906" s="3" t="s">
        <v>2158</v>
      </c>
    </row>
    <row r="3907" ht="22.5" customHeight="1">
      <c r="A3907" s="2" t="s">
        <v>4819</v>
      </c>
      <c r="B3907" s="3" t="s">
        <v>117</v>
      </c>
      <c r="C3907" s="3" t="s">
        <v>118</v>
      </c>
      <c r="D3907" s="4">
        <v>45967.0</v>
      </c>
      <c r="E3907" s="3" t="s">
        <v>9</v>
      </c>
      <c r="F3907" s="3" t="s">
        <v>362</v>
      </c>
    </row>
    <row r="3908" ht="22.5" customHeight="1">
      <c r="A3908" s="2" t="s">
        <v>4820</v>
      </c>
      <c r="B3908" s="3" t="s">
        <v>117</v>
      </c>
      <c r="C3908" s="3" t="s">
        <v>118</v>
      </c>
      <c r="D3908" s="4">
        <v>45965.0</v>
      </c>
      <c r="E3908" s="3" t="s">
        <v>9</v>
      </c>
      <c r="F3908" s="3" t="s">
        <v>119</v>
      </c>
    </row>
    <row r="3909" ht="22.5" customHeight="1">
      <c r="A3909" s="2" t="s">
        <v>4821</v>
      </c>
      <c r="B3909" s="3" t="s">
        <v>174</v>
      </c>
      <c r="C3909" s="3" t="s">
        <v>204</v>
      </c>
      <c r="D3909" s="4">
        <v>45981.0</v>
      </c>
      <c r="E3909" s="3" t="s">
        <v>9</v>
      </c>
      <c r="F3909" s="3" t="s">
        <v>205</v>
      </c>
    </row>
    <row r="3910" ht="22.5" customHeight="1">
      <c r="A3910" s="2" t="s">
        <v>4822</v>
      </c>
      <c r="B3910" s="3" t="s">
        <v>83</v>
      </c>
      <c r="C3910" s="3" t="s">
        <v>84</v>
      </c>
      <c r="D3910" s="4">
        <v>45967.0</v>
      </c>
      <c r="E3910" s="3" t="s">
        <v>57</v>
      </c>
      <c r="F3910" s="3" t="s">
        <v>88</v>
      </c>
    </row>
    <row r="3911" ht="22.5" customHeight="1">
      <c r="A3911" s="2" t="s">
        <v>4823</v>
      </c>
      <c r="B3911" s="3" t="s">
        <v>83</v>
      </c>
      <c r="C3911" s="3" t="s">
        <v>90</v>
      </c>
      <c r="D3911" s="4">
        <v>45979.0</v>
      </c>
      <c r="E3911" s="3" t="s">
        <v>9</v>
      </c>
      <c r="F3911" s="3" t="s">
        <v>88</v>
      </c>
    </row>
    <row r="3912" ht="22.5" customHeight="1">
      <c r="A3912" s="2" t="s">
        <v>4824</v>
      </c>
      <c r="B3912" s="3" t="s">
        <v>2547</v>
      </c>
      <c r="C3912" s="3" t="s">
        <v>2551</v>
      </c>
      <c r="D3912" s="4">
        <v>45979.0</v>
      </c>
      <c r="E3912" s="3" t="s">
        <v>9</v>
      </c>
      <c r="F3912" s="3" t="s">
        <v>2549</v>
      </c>
    </row>
    <row r="3913" ht="22.5" customHeight="1">
      <c r="A3913" s="2" t="s">
        <v>4825</v>
      </c>
      <c r="B3913" s="3" t="s">
        <v>2547</v>
      </c>
      <c r="C3913" s="3" t="s">
        <v>2551</v>
      </c>
      <c r="D3913" s="4">
        <v>45986.0</v>
      </c>
      <c r="E3913" s="3" t="s">
        <v>9</v>
      </c>
      <c r="F3913" s="3" t="s">
        <v>2549</v>
      </c>
    </row>
    <row r="3914" ht="22.5" customHeight="1">
      <c r="A3914" s="2" t="s">
        <v>4826</v>
      </c>
      <c r="B3914" s="3" t="s">
        <v>2547</v>
      </c>
      <c r="C3914" s="3" t="s">
        <v>2551</v>
      </c>
      <c r="D3914" s="4">
        <v>45993.0</v>
      </c>
      <c r="E3914" s="3" t="s">
        <v>9</v>
      </c>
      <c r="F3914" s="3" t="s">
        <v>2549</v>
      </c>
    </row>
    <row r="3915" ht="22.5" customHeight="1">
      <c r="A3915" s="2" t="s">
        <v>4827</v>
      </c>
      <c r="B3915" s="3" t="s">
        <v>2898</v>
      </c>
      <c r="C3915" s="3" t="s">
        <v>3539</v>
      </c>
      <c r="D3915" s="4">
        <v>45968.0</v>
      </c>
      <c r="E3915" s="3" t="s">
        <v>9</v>
      </c>
      <c r="F3915" s="3" t="s">
        <v>3321</v>
      </c>
    </row>
    <row r="3916" ht="22.5" customHeight="1">
      <c r="A3916" s="2" t="s">
        <v>4828</v>
      </c>
      <c r="B3916" s="3" t="s">
        <v>4672</v>
      </c>
      <c r="C3916" s="3" t="s">
        <v>4673</v>
      </c>
      <c r="D3916" s="4">
        <v>45979.0</v>
      </c>
      <c r="E3916" s="3" t="s">
        <v>9</v>
      </c>
      <c r="F3916" s="3" t="s">
        <v>4674</v>
      </c>
    </row>
    <row r="3917" ht="22.5" customHeight="1">
      <c r="A3917" s="2" t="s">
        <v>4829</v>
      </c>
      <c r="B3917" s="3" t="s">
        <v>4672</v>
      </c>
      <c r="C3917" s="3" t="s">
        <v>4673</v>
      </c>
      <c r="D3917" s="4">
        <v>45986.0</v>
      </c>
      <c r="E3917" s="3" t="s">
        <v>9</v>
      </c>
      <c r="F3917" s="3" t="s">
        <v>4674</v>
      </c>
    </row>
    <row r="3918" ht="22.5" customHeight="1">
      <c r="A3918" s="2" t="s">
        <v>4830</v>
      </c>
      <c r="B3918" s="3" t="s">
        <v>4657</v>
      </c>
      <c r="C3918" s="3" t="s">
        <v>4658</v>
      </c>
      <c r="D3918" s="4">
        <v>45974.0</v>
      </c>
      <c r="E3918" s="3" t="s">
        <v>9</v>
      </c>
      <c r="F3918" s="3" t="s">
        <v>4659</v>
      </c>
    </row>
    <row r="3919" ht="22.5" customHeight="1">
      <c r="A3919" s="2" t="s">
        <v>4831</v>
      </c>
      <c r="B3919" s="3" t="s">
        <v>39</v>
      </c>
      <c r="C3919" s="3" t="s">
        <v>40</v>
      </c>
      <c r="D3919" s="4">
        <v>45986.0</v>
      </c>
      <c r="E3919" s="3" t="s">
        <v>9</v>
      </c>
      <c r="F3919" s="3" t="s">
        <v>525</v>
      </c>
    </row>
    <row r="3920" ht="22.5" customHeight="1">
      <c r="A3920" s="2" t="s">
        <v>4832</v>
      </c>
      <c r="B3920" s="3" t="s">
        <v>136</v>
      </c>
      <c r="C3920" s="3" t="s">
        <v>4833</v>
      </c>
      <c r="D3920" s="4">
        <v>45965.0</v>
      </c>
      <c r="E3920" s="3" t="s">
        <v>9</v>
      </c>
      <c r="F3920" s="3" t="s">
        <v>4834</v>
      </c>
    </row>
    <row r="3921" ht="22.5" customHeight="1">
      <c r="A3921" s="2" t="s">
        <v>4835</v>
      </c>
      <c r="B3921" s="3" t="s">
        <v>269</v>
      </c>
      <c r="C3921" s="3" t="s">
        <v>270</v>
      </c>
      <c r="D3921" s="4">
        <v>45967.0</v>
      </c>
      <c r="E3921" s="3" t="s">
        <v>9</v>
      </c>
      <c r="F3921" s="3" t="s">
        <v>2024</v>
      </c>
    </row>
    <row r="3922" ht="22.5" customHeight="1">
      <c r="A3922" s="2" t="s">
        <v>4836</v>
      </c>
      <c r="B3922" s="3" t="s">
        <v>1599</v>
      </c>
      <c r="C3922" s="3" t="s">
        <v>1600</v>
      </c>
      <c r="D3922" s="4">
        <v>45971.0</v>
      </c>
      <c r="E3922" s="3" t="s">
        <v>9</v>
      </c>
      <c r="F3922" s="3" t="s">
        <v>1601</v>
      </c>
    </row>
    <row r="3923" ht="22.5" customHeight="1">
      <c r="A3923" s="2" t="s">
        <v>4837</v>
      </c>
      <c r="B3923" s="3" t="s">
        <v>1599</v>
      </c>
      <c r="C3923" s="3" t="s">
        <v>1600</v>
      </c>
      <c r="D3923" s="4">
        <v>45973.0</v>
      </c>
      <c r="E3923" s="3" t="s">
        <v>24</v>
      </c>
      <c r="F3923" s="3" t="s">
        <v>1601</v>
      </c>
    </row>
    <row r="3924" ht="22.5" customHeight="1">
      <c r="A3924" s="2" t="s">
        <v>4838</v>
      </c>
      <c r="B3924" s="3" t="s">
        <v>143</v>
      </c>
      <c r="C3924" s="3" t="s">
        <v>4536</v>
      </c>
      <c r="D3924" s="4">
        <v>45967.0</v>
      </c>
      <c r="E3924" s="3" t="s">
        <v>24</v>
      </c>
      <c r="F3924" s="3" t="s">
        <v>145</v>
      </c>
    </row>
    <row r="3925" ht="22.5" customHeight="1">
      <c r="A3925" s="2" t="s">
        <v>4839</v>
      </c>
      <c r="B3925" s="3" t="s">
        <v>269</v>
      </c>
      <c r="C3925" s="3" t="s">
        <v>270</v>
      </c>
      <c r="D3925" s="4">
        <v>45979.0</v>
      </c>
      <c r="E3925" s="3" t="s">
        <v>9</v>
      </c>
      <c r="F3925" s="3" t="s">
        <v>2024</v>
      </c>
    </row>
    <row r="3926" ht="22.5" customHeight="1">
      <c r="A3926" s="2" t="s">
        <v>4840</v>
      </c>
      <c r="B3926" s="3" t="s">
        <v>1767</v>
      </c>
      <c r="C3926" s="3" t="s">
        <v>3163</v>
      </c>
      <c r="D3926" s="4">
        <v>45968.0</v>
      </c>
      <c r="E3926" s="3" t="s">
        <v>24</v>
      </c>
      <c r="F3926" s="3" t="s">
        <v>2388</v>
      </c>
    </row>
    <row r="3927" ht="22.5" customHeight="1">
      <c r="A3927" s="2" t="s">
        <v>4841</v>
      </c>
      <c r="B3927" s="3" t="s">
        <v>248</v>
      </c>
      <c r="C3927" s="3" t="s">
        <v>249</v>
      </c>
      <c r="D3927" s="4">
        <v>45986.0</v>
      </c>
      <c r="E3927" s="3" t="s">
        <v>9</v>
      </c>
      <c r="F3927" s="3" t="s">
        <v>250</v>
      </c>
    </row>
    <row r="3928" ht="22.5" customHeight="1">
      <c r="A3928" s="2" t="s">
        <v>4842</v>
      </c>
      <c r="B3928" s="3" t="s">
        <v>248</v>
      </c>
      <c r="C3928" s="3" t="s">
        <v>249</v>
      </c>
      <c r="D3928" s="4">
        <v>45973.0</v>
      </c>
      <c r="E3928" s="3" t="s">
        <v>9</v>
      </c>
      <c r="F3928" s="3" t="s">
        <v>250</v>
      </c>
    </row>
    <row r="3929" ht="22.5" customHeight="1">
      <c r="A3929" s="2" t="s">
        <v>4843</v>
      </c>
      <c r="B3929" s="3" t="s">
        <v>3245</v>
      </c>
      <c r="C3929" s="3" t="s">
        <v>3246</v>
      </c>
      <c r="D3929" s="4">
        <v>45968.0</v>
      </c>
      <c r="E3929" s="3" t="s">
        <v>24</v>
      </c>
      <c r="F3929" s="3" t="s">
        <v>4844</v>
      </c>
    </row>
    <row r="3930" ht="22.5" customHeight="1">
      <c r="A3930" s="2" t="s">
        <v>4845</v>
      </c>
      <c r="B3930" s="3" t="s">
        <v>109</v>
      </c>
      <c r="C3930" s="3" t="s">
        <v>197</v>
      </c>
      <c r="D3930" s="4">
        <v>45978.0</v>
      </c>
      <c r="E3930" s="3" t="s">
        <v>9</v>
      </c>
      <c r="F3930" s="3" t="s">
        <v>583</v>
      </c>
    </row>
    <row r="3931" ht="22.5" customHeight="1">
      <c r="A3931" s="2" t="s">
        <v>4846</v>
      </c>
      <c r="B3931" s="3" t="s">
        <v>3245</v>
      </c>
      <c r="C3931" s="3" t="s">
        <v>3246</v>
      </c>
      <c r="D3931" s="4">
        <v>45971.0</v>
      </c>
      <c r="E3931" s="3" t="s">
        <v>9</v>
      </c>
      <c r="F3931" s="3" t="s">
        <v>4844</v>
      </c>
    </row>
    <row r="3932" ht="22.5" customHeight="1">
      <c r="A3932" s="2" t="s">
        <v>4847</v>
      </c>
      <c r="B3932" s="3" t="s">
        <v>143</v>
      </c>
      <c r="C3932" s="3" t="s">
        <v>144</v>
      </c>
      <c r="D3932" s="4">
        <v>45975.0</v>
      </c>
      <c r="E3932" s="3" t="s">
        <v>9</v>
      </c>
      <c r="F3932" s="3" t="s">
        <v>145</v>
      </c>
    </row>
    <row r="3933" ht="22.5" customHeight="1">
      <c r="A3933" s="2" t="s">
        <v>4848</v>
      </c>
      <c r="B3933" s="3" t="s">
        <v>2587</v>
      </c>
      <c r="C3933" s="3" t="s">
        <v>2588</v>
      </c>
      <c r="D3933" s="4">
        <v>45973.0</v>
      </c>
      <c r="E3933" s="3" t="s">
        <v>9</v>
      </c>
      <c r="F3933" s="3" t="s">
        <v>2589</v>
      </c>
    </row>
    <row r="3934" ht="22.5" customHeight="1">
      <c r="A3934" s="2" t="s">
        <v>4849</v>
      </c>
      <c r="B3934" s="3" t="s">
        <v>126</v>
      </c>
      <c r="C3934" s="3" t="s">
        <v>2536</v>
      </c>
      <c r="D3934" s="4">
        <v>45973.0</v>
      </c>
      <c r="E3934" s="3" t="s">
        <v>9</v>
      </c>
      <c r="F3934" s="3" t="s">
        <v>489</v>
      </c>
    </row>
    <row r="3935" ht="22.5" customHeight="1">
      <c r="A3935" s="2" t="s">
        <v>4850</v>
      </c>
      <c r="B3935" s="3" t="s">
        <v>3817</v>
      </c>
      <c r="C3935" s="3" t="s">
        <v>4851</v>
      </c>
      <c r="D3935" s="4">
        <v>45968.0</v>
      </c>
      <c r="E3935" s="3" t="s">
        <v>9</v>
      </c>
      <c r="F3935" s="3" t="s">
        <v>3819</v>
      </c>
    </row>
    <row r="3936" ht="22.5" customHeight="1">
      <c r="A3936" s="2" t="s">
        <v>4852</v>
      </c>
      <c r="B3936" s="3" t="s">
        <v>970</v>
      </c>
      <c r="C3936" s="3" t="s">
        <v>1169</v>
      </c>
      <c r="D3936" s="4">
        <v>45968.0</v>
      </c>
      <c r="E3936" s="3" t="s">
        <v>9</v>
      </c>
      <c r="F3936" s="3" t="s">
        <v>972</v>
      </c>
    </row>
    <row r="3937" ht="22.5" customHeight="1">
      <c r="A3937" s="2" t="s">
        <v>4853</v>
      </c>
      <c r="B3937" s="3" t="s">
        <v>2012</v>
      </c>
      <c r="C3937" s="3" t="s">
        <v>4854</v>
      </c>
      <c r="D3937" s="4">
        <v>45993.0</v>
      </c>
      <c r="E3937" s="3" t="s">
        <v>9</v>
      </c>
      <c r="F3937" s="3" t="s">
        <v>4702</v>
      </c>
    </row>
    <row r="3938" ht="22.5" customHeight="1">
      <c r="A3938" s="2" t="s">
        <v>4855</v>
      </c>
      <c r="B3938" s="3" t="s">
        <v>2898</v>
      </c>
      <c r="C3938" s="3" t="s">
        <v>3195</v>
      </c>
      <c r="D3938" s="4">
        <v>45968.0</v>
      </c>
      <c r="E3938" s="3" t="s">
        <v>57</v>
      </c>
      <c r="F3938" s="3" t="s">
        <v>3196</v>
      </c>
    </row>
    <row r="3939" ht="22.5" customHeight="1">
      <c r="A3939" s="2" t="s">
        <v>4856</v>
      </c>
      <c r="B3939" s="3" t="s">
        <v>192</v>
      </c>
      <c r="C3939" s="3" t="s">
        <v>303</v>
      </c>
      <c r="D3939" s="4">
        <v>45975.0</v>
      </c>
      <c r="E3939" s="3" t="s">
        <v>9</v>
      </c>
      <c r="F3939" s="3" t="s">
        <v>194</v>
      </c>
    </row>
    <row r="3940" ht="22.5" customHeight="1">
      <c r="A3940" s="2" t="s">
        <v>4857</v>
      </c>
      <c r="B3940" s="3" t="s">
        <v>192</v>
      </c>
      <c r="C3940" s="3" t="s">
        <v>303</v>
      </c>
      <c r="D3940" s="4">
        <v>45978.0</v>
      </c>
      <c r="E3940" s="3" t="s">
        <v>9</v>
      </c>
      <c r="F3940" s="3" t="s">
        <v>796</v>
      </c>
    </row>
    <row r="3941" ht="22.5" customHeight="1">
      <c r="A3941" s="2" t="s">
        <v>4858</v>
      </c>
      <c r="B3941" s="3" t="s">
        <v>183</v>
      </c>
      <c r="C3941" s="3" t="s">
        <v>184</v>
      </c>
      <c r="D3941" s="4">
        <v>45968.0</v>
      </c>
      <c r="E3941" s="3" t="s">
        <v>9</v>
      </c>
      <c r="F3941" s="3" t="s">
        <v>185</v>
      </c>
    </row>
    <row r="3942" ht="22.5" customHeight="1">
      <c r="A3942" s="2" t="s">
        <v>4859</v>
      </c>
      <c r="B3942" s="3" t="s">
        <v>269</v>
      </c>
      <c r="C3942" s="3" t="s">
        <v>270</v>
      </c>
      <c r="D3942" s="4">
        <v>45971.0</v>
      </c>
      <c r="E3942" s="3" t="s">
        <v>9</v>
      </c>
      <c r="F3942" s="3" t="s">
        <v>2024</v>
      </c>
    </row>
    <row r="3943" ht="22.5" customHeight="1">
      <c r="A3943" s="2" t="s">
        <v>4860</v>
      </c>
      <c r="B3943" s="3" t="s">
        <v>105</v>
      </c>
      <c r="C3943" s="3" t="s">
        <v>226</v>
      </c>
      <c r="D3943" s="4">
        <v>45968.0</v>
      </c>
      <c r="E3943" s="3" t="s">
        <v>24</v>
      </c>
      <c r="F3943" s="3" t="s">
        <v>2207</v>
      </c>
    </row>
    <row r="3944" ht="22.5" customHeight="1">
      <c r="A3944" s="2" t="s">
        <v>4861</v>
      </c>
      <c r="B3944" s="3" t="s">
        <v>479</v>
      </c>
      <c r="C3944" s="3" t="s">
        <v>480</v>
      </c>
      <c r="D3944" s="4">
        <v>45971.0</v>
      </c>
      <c r="E3944" s="3" t="s">
        <v>9</v>
      </c>
      <c r="F3944" s="3" t="s">
        <v>924</v>
      </c>
    </row>
    <row r="3945" ht="22.5" customHeight="1">
      <c r="A3945" s="2" t="s">
        <v>4862</v>
      </c>
      <c r="B3945" s="3" t="s">
        <v>1599</v>
      </c>
      <c r="C3945" s="3" t="s">
        <v>1600</v>
      </c>
      <c r="D3945" s="4">
        <v>45978.0</v>
      </c>
      <c r="E3945" s="3" t="s">
        <v>9</v>
      </c>
      <c r="F3945" s="3" t="s">
        <v>1601</v>
      </c>
    </row>
    <row r="3946" ht="22.5" customHeight="1">
      <c r="A3946" s="2" t="s">
        <v>4863</v>
      </c>
      <c r="B3946" s="3" t="s">
        <v>117</v>
      </c>
      <c r="C3946" s="3" t="s">
        <v>118</v>
      </c>
      <c r="D3946" s="4">
        <v>45973.0</v>
      </c>
      <c r="E3946" s="3" t="s">
        <v>9</v>
      </c>
      <c r="F3946" s="3" t="s">
        <v>119</v>
      </c>
    </row>
    <row r="3947" ht="22.5" customHeight="1">
      <c r="A3947" s="2" t="s">
        <v>4864</v>
      </c>
      <c r="B3947" s="3" t="s">
        <v>117</v>
      </c>
      <c r="C3947" s="3" t="s">
        <v>118</v>
      </c>
      <c r="D3947" s="4">
        <v>45975.0</v>
      </c>
      <c r="E3947" s="3" t="s">
        <v>24</v>
      </c>
      <c r="F3947" s="3" t="s">
        <v>119</v>
      </c>
    </row>
    <row r="3948" ht="22.5" customHeight="1">
      <c r="A3948" s="2" t="s">
        <v>4865</v>
      </c>
      <c r="B3948" s="3" t="s">
        <v>117</v>
      </c>
      <c r="C3948" s="3" t="s">
        <v>118</v>
      </c>
      <c r="D3948" s="4">
        <v>45974.0</v>
      </c>
      <c r="E3948" s="3" t="s">
        <v>9</v>
      </c>
      <c r="F3948" s="3" t="s">
        <v>119</v>
      </c>
    </row>
    <row r="3949" ht="22.5" customHeight="1">
      <c r="A3949" s="2" t="s">
        <v>4866</v>
      </c>
      <c r="B3949" s="3" t="s">
        <v>4867</v>
      </c>
      <c r="C3949" s="3" t="s">
        <v>4868</v>
      </c>
      <c r="D3949" s="4">
        <v>45972.0</v>
      </c>
      <c r="E3949" s="3" t="s">
        <v>9</v>
      </c>
      <c r="F3949" s="3" t="s">
        <v>4869</v>
      </c>
    </row>
    <row r="3950" ht="22.5" customHeight="1">
      <c r="A3950" s="2" t="s">
        <v>4870</v>
      </c>
      <c r="B3950" s="3" t="s">
        <v>4867</v>
      </c>
      <c r="C3950" s="3" t="s">
        <v>4868</v>
      </c>
      <c r="D3950" s="4">
        <v>45979.0</v>
      </c>
      <c r="E3950" s="3" t="s">
        <v>9</v>
      </c>
      <c r="F3950" s="3" t="s">
        <v>4871</v>
      </c>
    </row>
    <row r="3951" ht="22.5" customHeight="1">
      <c r="A3951" s="2" t="s">
        <v>4872</v>
      </c>
      <c r="B3951" s="3" t="s">
        <v>3817</v>
      </c>
      <c r="C3951" s="3" t="s">
        <v>3818</v>
      </c>
      <c r="D3951" s="4">
        <v>45986.0</v>
      </c>
      <c r="E3951" s="3" t="s">
        <v>9</v>
      </c>
      <c r="F3951" s="3" t="s">
        <v>3819</v>
      </c>
    </row>
    <row r="3952" ht="22.5" customHeight="1">
      <c r="A3952" s="2" t="s">
        <v>4873</v>
      </c>
      <c r="B3952" s="3" t="s">
        <v>3817</v>
      </c>
      <c r="C3952" s="3" t="s">
        <v>3818</v>
      </c>
      <c r="D3952" s="4">
        <v>45972.0</v>
      </c>
      <c r="E3952" s="3" t="s">
        <v>9</v>
      </c>
      <c r="F3952" s="3" t="s">
        <v>3819</v>
      </c>
    </row>
    <row r="3953" ht="22.5" customHeight="1">
      <c r="A3953" s="2" t="s">
        <v>4874</v>
      </c>
      <c r="B3953" s="3" t="s">
        <v>3661</v>
      </c>
      <c r="C3953" s="3" t="s">
        <v>3686</v>
      </c>
      <c r="D3953" s="4">
        <v>45973.0</v>
      </c>
      <c r="E3953" s="3" t="s">
        <v>9</v>
      </c>
      <c r="F3953" s="3" t="s">
        <v>4875</v>
      </c>
    </row>
    <row r="3954" ht="22.5" customHeight="1">
      <c r="A3954" s="2" t="s">
        <v>4876</v>
      </c>
      <c r="B3954" s="3" t="s">
        <v>970</v>
      </c>
      <c r="C3954" s="3" t="s">
        <v>1169</v>
      </c>
      <c r="D3954" s="4">
        <v>45975.0</v>
      </c>
      <c r="E3954" s="3" t="s">
        <v>9</v>
      </c>
      <c r="F3954" s="3" t="s">
        <v>972</v>
      </c>
    </row>
    <row r="3955" ht="22.5" customHeight="1">
      <c r="A3955" s="2" t="s">
        <v>4877</v>
      </c>
      <c r="B3955" s="3" t="s">
        <v>431</v>
      </c>
      <c r="C3955" s="3" t="s">
        <v>657</v>
      </c>
      <c r="D3955" s="4">
        <v>45971.0</v>
      </c>
      <c r="E3955" s="3" t="s">
        <v>57</v>
      </c>
      <c r="F3955" s="3" t="s">
        <v>4878</v>
      </c>
    </row>
    <row r="3956" ht="22.5" customHeight="1">
      <c r="A3956" s="2" t="s">
        <v>4879</v>
      </c>
      <c r="B3956" s="3" t="s">
        <v>77</v>
      </c>
      <c r="C3956" s="3" t="s">
        <v>81</v>
      </c>
      <c r="D3956" s="4">
        <v>45980.0</v>
      </c>
      <c r="E3956" s="3" t="s">
        <v>9</v>
      </c>
      <c r="F3956" s="3" t="s">
        <v>79</v>
      </c>
    </row>
    <row r="3957" ht="22.5" customHeight="1">
      <c r="A3957" s="2" t="s">
        <v>4880</v>
      </c>
      <c r="B3957" s="3" t="s">
        <v>77</v>
      </c>
      <c r="C3957" s="3" t="s">
        <v>81</v>
      </c>
      <c r="D3957" s="4">
        <v>45981.0</v>
      </c>
      <c r="E3957" s="3" t="s">
        <v>9</v>
      </c>
      <c r="F3957" s="3" t="s">
        <v>79</v>
      </c>
    </row>
    <row r="3958" ht="22.5" customHeight="1">
      <c r="A3958" s="2" t="s">
        <v>4881</v>
      </c>
      <c r="B3958" s="3" t="s">
        <v>126</v>
      </c>
      <c r="C3958" s="3" t="s">
        <v>127</v>
      </c>
      <c r="D3958" s="4">
        <v>45971.0</v>
      </c>
      <c r="E3958" s="3" t="s">
        <v>9</v>
      </c>
      <c r="F3958" s="3" t="s">
        <v>128</v>
      </c>
    </row>
    <row r="3959" ht="22.5" customHeight="1">
      <c r="A3959" s="2" t="s">
        <v>4882</v>
      </c>
      <c r="B3959" s="3" t="s">
        <v>126</v>
      </c>
      <c r="C3959" s="3" t="s">
        <v>128</v>
      </c>
      <c r="D3959" s="4">
        <v>45974.0</v>
      </c>
      <c r="E3959" s="3" t="s">
        <v>9</v>
      </c>
      <c r="F3959" s="3" t="s">
        <v>128</v>
      </c>
    </row>
    <row r="3960" ht="22.5" customHeight="1">
      <c r="A3960" s="2" t="s">
        <v>4883</v>
      </c>
      <c r="B3960" s="3" t="s">
        <v>431</v>
      </c>
      <c r="C3960" s="3" t="s">
        <v>4884</v>
      </c>
      <c r="D3960" s="4">
        <v>45971.0</v>
      </c>
      <c r="E3960" s="3" t="s">
        <v>57</v>
      </c>
      <c r="F3960" s="3" t="s">
        <v>4885</v>
      </c>
    </row>
    <row r="3961" ht="22.5" customHeight="1">
      <c r="A3961" s="2" t="s">
        <v>4886</v>
      </c>
      <c r="B3961" s="3" t="s">
        <v>970</v>
      </c>
      <c r="C3961" s="3" t="s">
        <v>1169</v>
      </c>
      <c r="D3961" s="4">
        <v>45971.0</v>
      </c>
      <c r="E3961" s="3" t="s">
        <v>57</v>
      </c>
      <c r="F3961" s="3" t="s">
        <v>4887</v>
      </c>
    </row>
    <row r="3962" ht="22.5" customHeight="1">
      <c r="A3962" s="2" t="s">
        <v>4888</v>
      </c>
      <c r="B3962" s="3" t="s">
        <v>269</v>
      </c>
      <c r="C3962" s="3" t="s">
        <v>270</v>
      </c>
      <c r="D3962" s="4">
        <v>45973.0</v>
      </c>
      <c r="E3962" s="3" t="s">
        <v>9</v>
      </c>
      <c r="F3962" s="3" t="s">
        <v>2024</v>
      </c>
    </row>
    <row r="3963" ht="22.5" customHeight="1">
      <c r="A3963" s="2" t="s">
        <v>4889</v>
      </c>
      <c r="B3963" s="3" t="s">
        <v>269</v>
      </c>
      <c r="C3963" s="3" t="s">
        <v>270</v>
      </c>
      <c r="D3963" s="4">
        <v>45973.0</v>
      </c>
      <c r="E3963" s="3" t="s">
        <v>9</v>
      </c>
      <c r="F3963" s="3" t="s">
        <v>2024</v>
      </c>
    </row>
    <row r="3964" ht="22.5" customHeight="1">
      <c r="A3964" s="2" t="s">
        <v>4890</v>
      </c>
      <c r="B3964" s="3" t="s">
        <v>269</v>
      </c>
      <c r="C3964" s="3" t="s">
        <v>270</v>
      </c>
      <c r="D3964" s="4">
        <v>45973.0</v>
      </c>
      <c r="E3964" s="3" t="s">
        <v>9</v>
      </c>
      <c r="F3964" s="3" t="s">
        <v>2024</v>
      </c>
    </row>
    <row r="3965" ht="22.5" customHeight="1">
      <c r="A3965" s="2" t="s">
        <v>4891</v>
      </c>
      <c r="B3965" s="3" t="s">
        <v>269</v>
      </c>
      <c r="C3965" s="3" t="s">
        <v>270</v>
      </c>
      <c r="D3965" s="4">
        <v>45979.0</v>
      </c>
      <c r="E3965" s="3" t="s">
        <v>9</v>
      </c>
      <c r="F3965" s="3" t="s">
        <v>2024</v>
      </c>
    </row>
    <row r="3966" ht="22.5" customHeight="1">
      <c r="A3966" s="2" t="s">
        <v>4892</v>
      </c>
      <c r="B3966" s="3" t="s">
        <v>18</v>
      </c>
      <c r="C3966" s="3" t="s">
        <v>19</v>
      </c>
      <c r="D3966" s="4">
        <v>45980.0</v>
      </c>
      <c r="E3966" s="3" t="s">
        <v>9</v>
      </c>
      <c r="F3966" s="3" t="s">
        <v>1053</v>
      </c>
    </row>
    <row r="3967" ht="22.5" customHeight="1">
      <c r="A3967" s="2" t="s">
        <v>4893</v>
      </c>
      <c r="B3967" s="3" t="s">
        <v>4867</v>
      </c>
      <c r="C3967" s="3" t="s">
        <v>4894</v>
      </c>
      <c r="D3967" s="4">
        <v>45986.0</v>
      </c>
      <c r="E3967" s="3" t="s">
        <v>9</v>
      </c>
      <c r="F3967" s="3" t="s">
        <v>4869</v>
      </c>
    </row>
    <row r="3968" ht="22.5" customHeight="1">
      <c r="A3968" s="2" t="s">
        <v>4895</v>
      </c>
      <c r="B3968" s="3" t="s">
        <v>161</v>
      </c>
      <c r="C3968" s="3" t="s">
        <v>162</v>
      </c>
      <c r="D3968" s="4">
        <v>45971.0</v>
      </c>
      <c r="E3968" s="3" t="s">
        <v>9</v>
      </c>
      <c r="F3968" s="3" t="s">
        <v>511</v>
      </c>
    </row>
    <row r="3969" ht="22.5" customHeight="1">
      <c r="A3969" s="2" t="s">
        <v>4896</v>
      </c>
      <c r="B3969" s="3" t="s">
        <v>2898</v>
      </c>
      <c r="C3969" s="3" t="s">
        <v>3539</v>
      </c>
      <c r="D3969" s="4">
        <v>45974.0</v>
      </c>
      <c r="E3969" s="3" t="s">
        <v>9</v>
      </c>
      <c r="F3969" s="3" t="s">
        <v>3321</v>
      </c>
    </row>
    <row r="3970" ht="22.5" customHeight="1">
      <c r="A3970" s="2" t="s">
        <v>4897</v>
      </c>
      <c r="B3970" s="3" t="s">
        <v>22</v>
      </c>
      <c r="C3970" s="3" t="s">
        <v>31</v>
      </c>
      <c r="D3970" s="4">
        <v>45986.0</v>
      </c>
      <c r="E3970" s="3" t="s">
        <v>9</v>
      </c>
      <c r="F3970" s="3" t="s">
        <v>188</v>
      </c>
    </row>
    <row r="3971" ht="22.5" customHeight="1">
      <c r="A3971" s="2" t="s">
        <v>4898</v>
      </c>
      <c r="B3971" s="3" t="s">
        <v>22</v>
      </c>
      <c r="C3971" s="3" t="s">
        <v>1219</v>
      </c>
      <c r="D3971" s="4">
        <v>45993.0</v>
      </c>
      <c r="E3971" s="3" t="s">
        <v>9</v>
      </c>
      <c r="F3971" s="3" t="s">
        <v>835</v>
      </c>
    </row>
    <row r="3972" ht="22.5" customHeight="1">
      <c r="A3972" s="2" t="s">
        <v>4899</v>
      </c>
      <c r="B3972" s="3" t="s">
        <v>3203</v>
      </c>
      <c r="C3972" s="3" t="s">
        <v>3204</v>
      </c>
      <c r="D3972" s="4">
        <v>45974.0</v>
      </c>
      <c r="E3972" s="3" t="s">
        <v>9</v>
      </c>
      <c r="F3972" s="3" t="s">
        <v>4900</v>
      </c>
    </row>
    <row r="3973" ht="22.5" customHeight="1">
      <c r="A3973" s="2" t="s">
        <v>4901</v>
      </c>
      <c r="B3973" s="3" t="s">
        <v>71</v>
      </c>
      <c r="C3973" s="3" t="s">
        <v>72</v>
      </c>
      <c r="D3973" s="4">
        <v>45979.0</v>
      </c>
      <c r="E3973" s="3" t="s">
        <v>9</v>
      </c>
      <c r="F3973" s="3" t="s">
        <v>73</v>
      </c>
    </row>
    <row r="3974" ht="22.5" customHeight="1">
      <c r="A3974" s="2" t="s">
        <v>4902</v>
      </c>
      <c r="B3974" s="3" t="s">
        <v>71</v>
      </c>
      <c r="C3974" s="3" t="s">
        <v>72</v>
      </c>
      <c r="D3974" s="4">
        <v>45986.0</v>
      </c>
      <c r="E3974" s="3" t="s">
        <v>9</v>
      </c>
      <c r="F3974" s="3" t="s">
        <v>73</v>
      </c>
    </row>
    <row r="3975" ht="22.5" customHeight="1">
      <c r="A3975" s="2" t="s">
        <v>4903</v>
      </c>
      <c r="B3975" s="3" t="s">
        <v>1599</v>
      </c>
      <c r="C3975" s="3" t="s">
        <v>1600</v>
      </c>
      <c r="D3975" s="4">
        <v>45993.0</v>
      </c>
      <c r="E3975" s="3" t="s">
        <v>9</v>
      </c>
      <c r="F3975" s="3" t="s">
        <v>1601</v>
      </c>
    </row>
    <row r="3976" ht="22.5" customHeight="1">
      <c r="A3976" s="2" t="s">
        <v>4904</v>
      </c>
      <c r="B3976" s="3" t="s">
        <v>161</v>
      </c>
      <c r="C3976" s="3" t="s">
        <v>162</v>
      </c>
      <c r="D3976" s="4">
        <v>45978.0</v>
      </c>
      <c r="E3976" s="3" t="s">
        <v>57</v>
      </c>
      <c r="F3976" s="3" t="s">
        <v>337</v>
      </c>
    </row>
    <row r="3977" ht="22.5" customHeight="1">
      <c r="A3977" s="2" t="s">
        <v>4905</v>
      </c>
      <c r="B3977" s="3" t="s">
        <v>161</v>
      </c>
      <c r="C3977" s="3" t="s">
        <v>288</v>
      </c>
      <c r="D3977" s="4">
        <v>45993.0</v>
      </c>
      <c r="E3977" s="3" t="s">
        <v>57</v>
      </c>
      <c r="F3977" s="3" t="s">
        <v>163</v>
      </c>
    </row>
    <row r="3978" ht="22.5" customHeight="1">
      <c r="A3978" s="2" t="s">
        <v>4906</v>
      </c>
      <c r="B3978" s="3" t="s">
        <v>161</v>
      </c>
      <c r="C3978" s="3" t="s">
        <v>162</v>
      </c>
      <c r="D3978" s="4">
        <v>45978.0</v>
      </c>
      <c r="E3978" s="3" t="s">
        <v>9</v>
      </c>
      <c r="F3978" s="3" t="s">
        <v>163</v>
      </c>
    </row>
    <row r="3979" ht="22.5" customHeight="1">
      <c r="A3979" s="2" t="s">
        <v>4907</v>
      </c>
      <c r="B3979" s="3" t="s">
        <v>161</v>
      </c>
      <c r="C3979" s="3" t="s">
        <v>162</v>
      </c>
      <c r="D3979" s="4">
        <v>45978.0</v>
      </c>
      <c r="E3979" s="3" t="s">
        <v>9</v>
      </c>
      <c r="F3979" s="3" t="s">
        <v>163</v>
      </c>
    </row>
    <row r="3980" ht="22.5" customHeight="1">
      <c r="A3980" s="2" t="s">
        <v>4908</v>
      </c>
      <c r="B3980" s="3" t="s">
        <v>970</v>
      </c>
      <c r="C3980" s="3" t="s">
        <v>1169</v>
      </c>
      <c r="D3980" s="4">
        <v>45981.0</v>
      </c>
      <c r="E3980" s="3" t="s">
        <v>9</v>
      </c>
      <c r="F3980" s="3" t="s">
        <v>972</v>
      </c>
    </row>
    <row r="3981" ht="22.5" customHeight="1">
      <c r="A3981" s="2" t="s">
        <v>4909</v>
      </c>
      <c r="B3981" s="3" t="s">
        <v>2167</v>
      </c>
      <c r="C3981" s="3" t="s">
        <v>2194</v>
      </c>
      <c r="D3981" s="4">
        <v>45974.0</v>
      </c>
      <c r="E3981" s="3" t="s">
        <v>9</v>
      </c>
      <c r="F3981" s="3" t="s">
        <v>2422</v>
      </c>
    </row>
    <row r="3982" ht="22.5" customHeight="1">
      <c r="A3982" s="2" t="s">
        <v>4910</v>
      </c>
      <c r="B3982" s="3" t="s">
        <v>2547</v>
      </c>
      <c r="C3982" s="3" t="s">
        <v>2551</v>
      </c>
      <c r="D3982" s="4">
        <v>45993.0</v>
      </c>
      <c r="E3982" s="3" t="s">
        <v>9</v>
      </c>
      <c r="F3982" s="3" t="s">
        <v>2549</v>
      </c>
    </row>
    <row r="3983" ht="22.5" customHeight="1">
      <c r="A3983" s="2" t="s">
        <v>4911</v>
      </c>
      <c r="B3983" s="3" t="s">
        <v>573</v>
      </c>
      <c r="C3983" s="3" t="s">
        <v>574</v>
      </c>
      <c r="D3983" s="4">
        <v>45993.0</v>
      </c>
      <c r="E3983" s="3" t="s">
        <v>9</v>
      </c>
      <c r="F3983" s="3" t="s">
        <v>848</v>
      </c>
    </row>
    <row r="3984" ht="22.5" customHeight="1">
      <c r="A3984" s="2" t="s">
        <v>4912</v>
      </c>
      <c r="B3984" s="3" t="s">
        <v>3037</v>
      </c>
      <c r="C3984" s="3" t="s">
        <v>3039</v>
      </c>
      <c r="D3984" s="4">
        <v>45980.0</v>
      </c>
      <c r="E3984" s="3" t="s">
        <v>9</v>
      </c>
      <c r="F3984" s="3" t="s">
        <v>4642</v>
      </c>
    </row>
    <row r="3985" ht="22.5" customHeight="1">
      <c r="A3985" s="2" t="s">
        <v>4913</v>
      </c>
      <c r="B3985" s="3" t="s">
        <v>3037</v>
      </c>
      <c r="C3985" s="3" t="s">
        <v>3038</v>
      </c>
      <c r="D3985" s="4">
        <v>45987.0</v>
      </c>
      <c r="E3985" s="3" t="s">
        <v>9</v>
      </c>
      <c r="F3985" s="3" t="s">
        <v>4642</v>
      </c>
    </row>
    <row r="3986" ht="22.5" customHeight="1">
      <c r="A3986" s="2" t="s">
        <v>4914</v>
      </c>
      <c r="B3986" s="3" t="s">
        <v>3029</v>
      </c>
      <c r="C3986" s="3" t="s">
        <v>3030</v>
      </c>
      <c r="D3986" s="4">
        <v>45974.0</v>
      </c>
      <c r="E3986" s="3" t="s">
        <v>9</v>
      </c>
      <c r="F3986" s="3" t="s">
        <v>3031</v>
      </c>
    </row>
    <row r="3987" ht="22.5" customHeight="1">
      <c r="A3987" s="2" t="s">
        <v>4915</v>
      </c>
      <c r="B3987" s="3" t="s">
        <v>3029</v>
      </c>
      <c r="C3987" s="3" t="s">
        <v>3030</v>
      </c>
      <c r="D3987" s="4">
        <v>45980.0</v>
      </c>
      <c r="E3987" s="3" t="s">
        <v>9</v>
      </c>
      <c r="F3987" s="3" t="s">
        <v>3031</v>
      </c>
    </row>
    <row r="3988" ht="22.5" customHeight="1">
      <c r="A3988" s="2" t="s">
        <v>4916</v>
      </c>
      <c r="B3988" s="3" t="s">
        <v>3980</v>
      </c>
      <c r="C3988" s="3" t="s">
        <v>3981</v>
      </c>
      <c r="D3988" s="4">
        <v>45978.0</v>
      </c>
      <c r="E3988" s="3" t="s">
        <v>24</v>
      </c>
      <c r="F3988" s="3" t="s">
        <v>3982</v>
      </c>
    </row>
    <row r="3989" ht="22.5" customHeight="1">
      <c r="A3989" s="2" t="s">
        <v>4917</v>
      </c>
      <c r="B3989" s="3" t="s">
        <v>3980</v>
      </c>
      <c r="C3989" s="3" t="s">
        <v>4009</v>
      </c>
      <c r="D3989" s="4">
        <v>45978.0</v>
      </c>
      <c r="E3989" s="3" t="s">
        <v>57</v>
      </c>
      <c r="F3989" s="3" t="s">
        <v>3982</v>
      </c>
    </row>
    <row r="3990" ht="22.5" customHeight="1">
      <c r="A3990" s="2" t="s">
        <v>4918</v>
      </c>
      <c r="B3990" s="3" t="s">
        <v>3980</v>
      </c>
      <c r="C3990" s="3" t="s">
        <v>3981</v>
      </c>
      <c r="D3990" s="4">
        <v>45978.0</v>
      </c>
      <c r="E3990" s="3" t="s">
        <v>57</v>
      </c>
      <c r="F3990" s="3" t="s">
        <v>3982</v>
      </c>
    </row>
    <row r="3991" ht="22.5" customHeight="1">
      <c r="A3991" s="2" t="s">
        <v>4919</v>
      </c>
      <c r="B3991" s="3" t="s">
        <v>3980</v>
      </c>
      <c r="C3991" s="3" t="s">
        <v>3981</v>
      </c>
      <c r="D3991" s="4">
        <v>45978.0</v>
      </c>
      <c r="E3991" s="3" t="s">
        <v>9</v>
      </c>
      <c r="F3991" s="3" t="s">
        <v>3982</v>
      </c>
    </row>
    <row r="3992" ht="22.5" customHeight="1">
      <c r="A3992" s="2" t="s">
        <v>4920</v>
      </c>
      <c r="B3992" s="3" t="s">
        <v>269</v>
      </c>
      <c r="C3992" s="3" t="s">
        <v>270</v>
      </c>
      <c r="D3992" s="4">
        <v>45973.0</v>
      </c>
      <c r="E3992" s="3" t="s">
        <v>9</v>
      </c>
      <c r="F3992" s="3" t="s">
        <v>2024</v>
      </c>
    </row>
    <row r="3993" ht="22.5" customHeight="1">
      <c r="A3993" s="2" t="s">
        <v>4921</v>
      </c>
      <c r="B3993" s="3" t="s">
        <v>269</v>
      </c>
      <c r="C3993" s="3" t="s">
        <v>270</v>
      </c>
      <c r="D3993" s="4">
        <v>45978.0</v>
      </c>
      <c r="E3993" s="3" t="s">
        <v>9</v>
      </c>
      <c r="F3993" s="3" t="s">
        <v>2024</v>
      </c>
    </row>
    <row r="3994" ht="22.5" customHeight="1">
      <c r="A3994" s="2" t="s">
        <v>4922</v>
      </c>
      <c r="B3994" s="3" t="s">
        <v>269</v>
      </c>
      <c r="C3994" s="3" t="s">
        <v>270</v>
      </c>
      <c r="D3994" s="4">
        <v>45986.0</v>
      </c>
      <c r="E3994" s="3" t="s">
        <v>9</v>
      </c>
      <c r="F3994" s="3" t="s">
        <v>2024</v>
      </c>
    </row>
    <row r="3995" ht="22.5" customHeight="1">
      <c r="A3995" s="2" t="s">
        <v>4923</v>
      </c>
      <c r="B3995" s="3" t="s">
        <v>136</v>
      </c>
      <c r="C3995" s="3" t="s">
        <v>137</v>
      </c>
      <c r="D3995" s="4">
        <v>45972.0</v>
      </c>
      <c r="E3995" s="3" t="s">
        <v>9</v>
      </c>
      <c r="F3995" s="3" t="s">
        <v>4797</v>
      </c>
    </row>
    <row r="3996" ht="22.5" customHeight="1">
      <c r="A3996" s="2" t="s">
        <v>4924</v>
      </c>
      <c r="B3996" s="3" t="s">
        <v>143</v>
      </c>
      <c r="C3996" s="3" t="s">
        <v>144</v>
      </c>
      <c r="D3996" s="4">
        <v>45987.0</v>
      </c>
      <c r="E3996" s="3" t="s">
        <v>9</v>
      </c>
      <c r="F3996" s="3" t="s">
        <v>144</v>
      </c>
    </row>
    <row r="3997" ht="22.5" customHeight="1">
      <c r="A3997" s="2" t="s">
        <v>4925</v>
      </c>
      <c r="B3997" s="3" t="s">
        <v>269</v>
      </c>
      <c r="C3997" s="3" t="s">
        <v>270</v>
      </c>
      <c r="D3997" s="4">
        <v>45980.0</v>
      </c>
      <c r="E3997" s="3" t="s">
        <v>9</v>
      </c>
      <c r="F3997" s="3" t="s">
        <v>2024</v>
      </c>
    </row>
    <row r="3998" ht="22.5" customHeight="1">
      <c r="A3998" s="2" t="s">
        <v>4926</v>
      </c>
      <c r="B3998" s="3" t="s">
        <v>2898</v>
      </c>
      <c r="C3998" s="3" t="s">
        <v>3320</v>
      </c>
      <c r="D3998" s="4">
        <v>45975.0</v>
      </c>
      <c r="E3998" s="3" t="s">
        <v>9</v>
      </c>
      <c r="F3998" s="3" t="s">
        <v>3321</v>
      </c>
    </row>
    <row r="3999" ht="22.5" customHeight="1">
      <c r="A3999" s="2" t="s">
        <v>4927</v>
      </c>
      <c r="B3999" s="3" t="s">
        <v>39</v>
      </c>
      <c r="C3999" s="3" t="s">
        <v>40</v>
      </c>
      <c r="D3999" s="4">
        <v>45993.0</v>
      </c>
      <c r="E3999" s="3" t="s">
        <v>9</v>
      </c>
      <c r="F3999" s="3" t="s">
        <v>525</v>
      </c>
    </row>
    <row r="4000" ht="22.5" customHeight="1">
      <c r="A4000" s="2" t="s">
        <v>4928</v>
      </c>
      <c r="B4000" s="3" t="s">
        <v>4657</v>
      </c>
      <c r="C4000" s="3" t="s">
        <v>4658</v>
      </c>
      <c r="D4000" s="4">
        <v>45988.0</v>
      </c>
      <c r="E4000" s="3" t="s">
        <v>9</v>
      </c>
      <c r="F4000" s="3" t="s">
        <v>4929</v>
      </c>
    </row>
    <row r="4001" ht="22.5" customHeight="1">
      <c r="A4001" s="2" t="s">
        <v>4930</v>
      </c>
      <c r="B4001" s="3" t="s">
        <v>77</v>
      </c>
      <c r="C4001" s="3" t="s">
        <v>78</v>
      </c>
      <c r="D4001" s="4">
        <v>45986.0</v>
      </c>
      <c r="E4001" s="3" t="s">
        <v>9</v>
      </c>
      <c r="F4001" s="3" t="s">
        <v>79</v>
      </c>
    </row>
    <row r="4002" ht="22.5" customHeight="1">
      <c r="A4002" s="2" t="s">
        <v>4931</v>
      </c>
      <c r="B4002" s="3" t="s">
        <v>3980</v>
      </c>
      <c r="C4002" s="3" t="s">
        <v>3981</v>
      </c>
      <c r="D4002" s="4">
        <v>45988.0</v>
      </c>
      <c r="E4002" s="3" t="s">
        <v>9</v>
      </c>
      <c r="F4002" s="3" t="s">
        <v>3982</v>
      </c>
    </row>
    <row r="4003" ht="22.5" customHeight="1">
      <c r="A4003" s="2" t="s">
        <v>4932</v>
      </c>
      <c r="B4003" s="3" t="s">
        <v>2167</v>
      </c>
      <c r="C4003" s="3" t="s">
        <v>2194</v>
      </c>
      <c r="D4003" s="4">
        <v>45975.0</v>
      </c>
      <c r="E4003" s="3" t="s">
        <v>57</v>
      </c>
      <c r="F4003" s="3" t="s">
        <v>2675</v>
      </c>
    </row>
    <row r="4004" ht="22.5" customHeight="1">
      <c r="A4004" s="2" t="s">
        <v>4933</v>
      </c>
      <c r="B4004" s="3" t="s">
        <v>4672</v>
      </c>
      <c r="C4004" s="3" t="s">
        <v>4673</v>
      </c>
      <c r="D4004" s="4">
        <v>45988.0</v>
      </c>
      <c r="E4004" s="3" t="s">
        <v>9</v>
      </c>
      <c r="F4004" s="3" t="s">
        <v>4674</v>
      </c>
    </row>
    <row r="4005" ht="22.5" customHeight="1">
      <c r="A4005" s="2" t="s">
        <v>4934</v>
      </c>
      <c r="B4005" s="3" t="s">
        <v>3817</v>
      </c>
      <c r="C4005" s="3" t="s">
        <v>3818</v>
      </c>
      <c r="D4005" s="4">
        <v>45993.0</v>
      </c>
      <c r="E4005" s="3" t="s">
        <v>9</v>
      </c>
      <c r="F4005" s="3" t="s">
        <v>3819</v>
      </c>
    </row>
    <row r="4006" ht="22.5" customHeight="1">
      <c r="A4006" s="2" t="s">
        <v>4935</v>
      </c>
      <c r="B4006" s="3" t="s">
        <v>970</v>
      </c>
      <c r="C4006" s="3" t="s">
        <v>1169</v>
      </c>
      <c r="D4006" s="4">
        <v>45982.0</v>
      </c>
      <c r="E4006" s="3" t="s">
        <v>9</v>
      </c>
      <c r="F4006" s="3" t="s">
        <v>972</v>
      </c>
    </row>
    <row r="4007" ht="22.5" customHeight="1">
      <c r="A4007" s="2" t="s">
        <v>4936</v>
      </c>
      <c r="B4007" s="3" t="s">
        <v>71</v>
      </c>
      <c r="C4007" s="3" t="s">
        <v>72</v>
      </c>
      <c r="D4007" s="4">
        <v>45973.0</v>
      </c>
      <c r="E4007" s="3" t="s">
        <v>57</v>
      </c>
      <c r="F4007" s="3" t="s">
        <v>73</v>
      </c>
    </row>
    <row r="4008" ht="22.5" customHeight="1">
      <c r="A4008" s="2" t="s">
        <v>4937</v>
      </c>
      <c r="B4008" s="3" t="s">
        <v>105</v>
      </c>
      <c r="C4008" s="3" t="s">
        <v>226</v>
      </c>
      <c r="D4008" s="4">
        <v>45979.0</v>
      </c>
      <c r="E4008" s="3" t="s">
        <v>9</v>
      </c>
      <c r="F4008" s="3" t="s">
        <v>2207</v>
      </c>
    </row>
    <row r="4009" ht="22.5" customHeight="1">
      <c r="A4009" s="2" t="s">
        <v>4938</v>
      </c>
      <c r="B4009" s="3" t="s">
        <v>109</v>
      </c>
      <c r="C4009" s="3" t="s">
        <v>4939</v>
      </c>
      <c r="D4009" s="4">
        <v>45975.0</v>
      </c>
      <c r="E4009" s="3" t="s">
        <v>24</v>
      </c>
      <c r="F4009" s="3" t="s">
        <v>951</v>
      </c>
    </row>
    <row r="4010" ht="22.5" customHeight="1">
      <c r="A4010" s="2" t="s">
        <v>4940</v>
      </c>
      <c r="B4010" s="3" t="s">
        <v>2587</v>
      </c>
      <c r="C4010" s="3" t="s">
        <v>2588</v>
      </c>
      <c r="D4010" s="4">
        <v>45978.0</v>
      </c>
      <c r="E4010" s="3" t="s">
        <v>9</v>
      </c>
      <c r="F4010" s="3" t="s">
        <v>2589</v>
      </c>
    </row>
    <row r="4011" ht="22.5" customHeight="1">
      <c r="A4011" s="2" t="s">
        <v>4941</v>
      </c>
      <c r="B4011" s="3" t="s">
        <v>2587</v>
      </c>
      <c r="C4011" s="3" t="s">
        <v>2588</v>
      </c>
      <c r="D4011" s="4">
        <v>45987.0</v>
      </c>
      <c r="E4011" s="3" t="s">
        <v>9</v>
      </c>
      <c r="F4011" s="3" t="s">
        <v>2589</v>
      </c>
    </row>
    <row r="4012" ht="22.5" customHeight="1">
      <c r="A4012" s="2" t="s">
        <v>4942</v>
      </c>
      <c r="B4012" s="3" t="s">
        <v>117</v>
      </c>
      <c r="C4012" s="3" t="s">
        <v>118</v>
      </c>
      <c r="D4012" s="4">
        <v>45975.0</v>
      </c>
      <c r="E4012" s="3" t="s">
        <v>24</v>
      </c>
      <c r="F4012" s="3" t="s">
        <v>119</v>
      </c>
    </row>
    <row r="4013" ht="22.5" customHeight="1">
      <c r="A4013" s="2" t="s">
        <v>4943</v>
      </c>
      <c r="B4013" s="3" t="s">
        <v>2156</v>
      </c>
      <c r="C4013" s="3" t="s">
        <v>2157</v>
      </c>
      <c r="D4013" s="4">
        <v>45995.0</v>
      </c>
      <c r="E4013" s="3" t="s">
        <v>9</v>
      </c>
      <c r="F4013" s="3" t="s">
        <v>2158</v>
      </c>
    </row>
    <row r="4014" ht="22.5" customHeight="1">
      <c r="A4014" s="2" t="s">
        <v>4944</v>
      </c>
      <c r="B4014" s="3" t="s">
        <v>2156</v>
      </c>
      <c r="C4014" s="3" t="s">
        <v>2157</v>
      </c>
      <c r="D4014" s="4">
        <v>46002.0</v>
      </c>
      <c r="E4014" s="3" t="s">
        <v>9</v>
      </c>
      <c r="F4014" s="3" t="s">
        <v>2158</v>
      </c>
    </row>
    <row r="4015" ht="22.5" customHeight="1">
      <c r="A4015" s="2" t="s">
        <v>4945</v>
      </c>
      <c r="B4015" s="3" t="s">
        <v>136</v>
      </c>
      <c r="C4015" s="3" t="s">
        <v>256</v>
      </c>
      <c r="D4015" s="4">
        <v>45974.0</v>
      </c>
      <c r="E4015" s="3" t="s">
        <v>24</v>
      </c>
      <c r="F4015" s="3" t="s">
        <v>4834</v>
      </c>
    </row>
    <row r="4016" ht="22.5" customHeight="1">
      <c r="A4016" s="2" t="s">
        <v>4946</v>
      </c>
      <c r="B4016" s="3" t="s">
        <v>4657</v>
      </c>
      <c r="C4016" s="3" t="s">
        <v>4658</v>
      </c>
      <c r="D4016" s="4">
        <v>45993.0</v>
      </c>
      <c r="E4016" s="3" t="s">
        <v>9</v>
      </c>
      <c r="F4016" s="3" t="s">
        <v>4659</v>
      </c>
    </row>
    <row r="4017" ht="22.5" customHeight="1">
      <c r="A4017" s="2" t="s">
        <v>4947</v>
      </c>
      <c r="B4017" s="3" t="s">
        <v>248</v>
      </c>
      <c r="C4017" s="3" t="s">
        <v>249</v>
      </c>
      <c r="D4017" s="4">
        <v>45993.0</v>
      </c>
      <c r="E4017" s="3" t="s">
        <v>9</v>
      </c>
      <c r="F4017" s="3" t="s">
        <v>250</v>
      </c>
    </row>
    <row r="4018" ht="22.5" customHeight="1">
      <c r="A4018" s="2" t="s">
        <v>4948</v>
      </c>
      <c r="B4018" s="3" t="s">
        <v>248</v>
      </c>
      <c r="C4018" s="3" t="s">
        <v>249</v>
      </c>
      <c r="D4018" s="4">
        <v>45980.0</v>
      </c>
      <c r="E4018" s="3" t="s">
        <v>9</v>
      </c>
      <c r="F4018" s="3" t="s">
        <v>250</v>
      </c>
    </row>
    <row r="4019" ht="22.5" customHeight="1">
      <c r="A4019" s="2" t="s">
        <v>4949</v>
      </c>
      <c r="B4019" s="3" t="s">
        <v>109</v>
      </c>
      <c r="C4019" s="3" t="s">
        <v>4576</v>
      </c>
      <c r="D4019" s="4">
        <v>45985.0</v>
      </c>
      <c r="E4019" s="3" t="s">
        <v>9</v>
      </c>
      <c r="F4019" s="3" t="s">
        <v>583</v>
      </c>
    </row>
    <row r="4020" ht="22.5" customHeight="1">
      <c r="A4020" s="2" t="s">
        <v>4950</v>
      </c>
      <c r="B4020" s="3" t="s">
        <v>3661</v>
      </c>
      <c r="C4020" s="3" t="s">
        <v>3686</v>
      </c>
      <c r="D4020" s="4">
        <v>45980.0</v>
      </c>
      <c r="E4020" s="3" t="s">
        <v>9</v>
      </c>
      <c r="F4020" s="3" t="s">
        <v>3663</v>
      </c>
    </row>
    <row r="4021" ht="22.5" customHeight="1">
      <c r="A4021" s="2" t="s">
        <v>4951</v>
      </c>
      <c r="B4021" s="3" t="s">
        <v>970</v>
      </c>
      <c r="C4021" s="3" t="s">
        <v>1169</v>
      </c>
      <c r="D4021" s="4">
        <v>45978.0</v>
      </c>
      <c r="E4021" s="3" t="s">
        <v>9</v>
      </c>
      <c r="F4021" s="3" t="s">
        <v>972</v>
      </c>
    </row>
    <row r="4022" ht="22.5" customHeight="1">
      <c r="A4022" s="2" t="s">
        <v>4952</v>
      </c>
      <c r="B4022" s="3" t="s">
        <v>1728</v>
      </c>
      <c r="C4022" s="3" t="s">
        <v>4953</v>
      </c>
      <c r="D4022" s="4">
        <v>45975.0</v>
      </c>
      <c r="E4022" s="3" t="s">
        <v>9</v>
      </c>
      <c r="F4022" s="3" t="s">
        <v>1730</v>
      </c>
    </row>
    <row r="4023" ht="22.5" customHeight="1">
      <c r="A4023" s="2" t="s">
        <v>4954</v>
      </c>
      <c r="B4023" s="3" t="s">
        <v>126</v>
      </c>
      <c r="C4023" s="3" t="s">
        <v>314</v>
      </c>
      <c r="D4023" s="4">
        <v>45975.0</v>
      </c>
      <c r="E4023" s="3" t="s">
        <v>9</v>
      </c>
      <c r="F4023" s="3" t="s">
        <v>253</v>
      </c>
    </row>
    <row r="4024" ht="22.5" customHeight="1">
      <c r="A4024" s="2" t="s">
        <v>4955</v>
      </c>
      <c r="B4024" s="3" t="s">
        <v>970</v>
      </c>
      <c r="C4024" s="3" t="s">
        <v>1169</v>
      </c>
      <c r="D4024" s="4">
        <v>45978.0</v>
      </c>
      <c r="E4024" s="3" t="s">
        <v>9</v>
      </c>
      <c r="F4024" s="3" t="s">
        <v>972</v>
      </c>
    </row>
    <row r="4025" ht="22.5" customHeight="1">
      <c r="A4025" s="2" t="s">
        <v>4956</v>
      </c>
      <c r="B4025" s="3" t="s">
        <v>192</v>
      </c>
      <c r="C4025" s="3" t="s">
        <v>303</v>
      </c>
      <c r="D4025" s="4">
        <v>45989.0</v>
      </c>
      <c r="E4025" s="3" t="s">
        <v>9</v>
      </c>
      <c r="F4025" s="3" t="s">
        <v>1055</v>
      </c>
    </row>
    <row r="4026" ht="22.5" customHeight="1">
      <c r="A4026" s="2" t="s">
        <v>4957</v>
      </c>
      <c r="B4026" s="3" t="s">
        <v>192</v>
      </c>
      <c r="C4026" s="3" t="s">
        <v>303</v>
      </c>
      <c r="D4026" s="4">
        <v>45982.0</v>
      </c>
      <c r="E4026" s="3" t="s">
        <v>9</v>
      </c>
      <c r="F4026" s="3" t="s">
        <v>1055</v>
      </c>
    </row>
    <row r="4027" ht="22.5" customHeight="1">
      <c r="A4027" s="2" t="s">
        <v>4958</v>
      </c>
      <c r="B4027" s="3" t="s">
        <v>4959</v>
      </c>
      <c r="C4027" s="3" t="s">
        <v>4960</v>
      </c>
      <c r="D4027" s="4">
        <v>45980.0</v>
      </c>
      <c r="E4027" s="3" t="s">
        <v>9</v>
      </c>
      <c r="F4027" s="3" t="s">
        <v>1055</v>
      </c>
    </row>
    <row r="4028" ht="22.5" customHeight="1">
      <c r="A4028" s="2" t="s">
        <v>4961</v>
      </c>
      <c r="B4028" s="3" t="s">
        <v>126</v>
      </c>
      <c r="C4028" s="3" t="s">
        <v>127</v>
      </c>
      <c r="D4028" s="4">
        <v>45980.0</v>
      </c>
      <c r="E4028" s="3" t="s">
        <v>9</v>
      </c>
      <c r="F4028" s="3" t="s">
        <v>253</v>
      </c>
    </row>
    <row r="4029" ht="22.5" customHeight="1">
      <c r="A4029" s="2" t="s">
        <v>4962</v>
      </c>
      <c r="B4029" s="3" t="s">
        <v>143</v>
      </c>
      <c r="C4029" s="3" t="s">
        <v>144</v>
      </c>
      <c r="D4029" s="4">
        <v>45981.0</v>
      </c>
      <c r="E4029" s="3" t="s">
        <v>9</v>
      </c>
      <c r="F4029" s="3" t="s">
        <v>145</v>
      </c>
    </row>
    <row r="4030" ht="22.5" customHeight="1">
      <c r="A4030" s="2" t="s">
        <v>4963</v>
      </c>
      <c r="B4030" s="3" t="s">
        <v>143</v>
      </c>
      <c r="C4030" s="3" t="s">
        <v>144</v>
      </c>
      <c r="D4030" s="4">
        <v>45988.0</v>
      </c>
      <c r="E4030" s="3" t="s">
        <v>9</v>
      </c>
      <c r="F4030" s="3" t="s">
        <v>145</v>
      </c>
    </row>
    <row r="4031" ht="22.5" customHeight="1">
      <c r="A4031" s="2" t="s">
        <v>4964</v>
      </c>
      <c r="B4031" s="3" t="s">
        <v>2167</v>
      </c>
      <c r="C4031" s="3" t="s">
        <v>2530</v>
      </c>
      <c r="D4031" s="4">
        <v>45978.0</v>
      </c>
      <c r="E4031" s="3" t="s">
        <v>57</v>
      </c>
      <c r="F4031" s="3" t="s">
        <v>4965</v>
      </c>
    </row>
    <row r="4032" ht="22.5" customHeight="1">
      <c r="A4032" s="2" t="s">
        <v>4966</v>
      </c>
      <c r="B4032" s="3" t="s">
        <v>105</v>
      </c>
      <c r="C4032" s="3" t="s">
        <v>226</v>
      </c>
      <c r="D4032" s="4">
        <v>45992.0</v>
      </c>
      <c r="E4032" s="3" t="s">
        <v>9</v>
      </c>
      <c r="F4032" s="3" t="s">
        <v>151</v>
      </c>
    </row>
    <row r="4033" ht="22.5" customHeight="1">
      <c r="A4033" s="2" t="s">
        <v>4967</v>
      </c>
      <c r="B4033" s="3" t="s">
        <v>105</v>
      </c>
      <c r="C4033" s="3" t="s">
        <v>428</v>
      </c>
      <c r="D4033" s="4">
        <v>45993.0</v>
      </c>
      <c r="E4033" s="3" t="s">
        <v>9</v>
      </c>
      <c r="F4033" s="3" t="s">
        <v>151</v>
      </c>
    </row>
    <row r="4034" ht="22.5" customHeight="1">
      <c r="A4034" s="2" t="s">
        <v>4968</v>
      </c>
      <c r="B4034" s="3" t="s">
        <v>2898</v>
      </c>
      <c r="C4034" s="3" t="s">
        <v>3195</v>
      </c>
      <c r="D4034" s="4">
        <v>45980.0</v>
      </c>
      <c r="E4034" s="3" t="s">
        <v>9</v>
      </c>
      <c r="F4034" s="3" t="s">
        <v>3809</v>
      </c>
    </row>
    <row r="4035" ht="22.5" customHeight="1">
      <c r="A4035" s="2" t="s">
        <v>4969</v>
      </c>
      <c r="B4035" s="3" t="s">
        <v>2898</v>
      </c>
      <c r="C4035" s="3" t="s">
        <v>3195</v>
      </c>
      <c r="D4035" s="4">
        <v>45987.0</v>
      </c>
      <c r="E4035" s="3" t="s">
        <v>9</v>
      </c>
      <c r="F4035" s="3" t="s">
        <v>3809</v>
      </c>
    </row>
    <row r="4036" ht="22.5" customHeight="1">
      <c r="A4036" s="2" t="s">
        <v>4970</v>
      </c>
      <c r="B4036" s="3" t="s">
        <v>174</v>
      </c>
      <c r="C4036" s="3" t="s">
        <v>2593</v>
      </c>
      <c r="D4036" s="4">
        <v>45988.0</v>
      </c>
      <c r="E4036" s="3" t="s">
        <v>9</v>
      </c>
      <c r="F4036" s="3" t="s">
        <v>205</v>
      </c>
    </row>
    <row r="4037" ht="22.5" customHeight="1">
      <c r="A4037" s="2" t="s">
        <v>4971</v>
      </c>
      <c r="B4037" s="3" t="s">
        <v>174</v>
      </c>
      <c r="C4037" s="3" t="s">
        <v>2593</v>
      </c>
      <c r="D4037" s="4">
        <v>45965.0</v>
      </c>
      <c r="E4037" s="3" t="s">
        <v>9</v>
      </c>
      <c r="F4037" s="3" t="s">
        <v>2594</v>
      </c>
    </row>
    <row r="4038" ht="22.5" customHeight="1">
      <c r="A4038" s="2" t="s">
        <v>4972</v>
      </c>
      <c r="B4038" s="3" t="s">
        <v>248</v>
      </c>
      <c r="C4038" s="3" t="s">
        <v>249</v>
      </c>
      <c r="D4038" s="4">
        <v>45987.0</v>
      </c>
      <c r="E4038" s="3" t="s">
        <v>9</v>
      </c>
      <c r="F4038" s="3" t="s">
        <v>250</v>
      </c>
    </row>
    <row r="4039" ht="22.5" customHeight="1">
      <c r="A4039" s="2" t="s">
        <v>4973</v>
      </c>
      <c r="B4039" s="3" t="s">
        <v>248</v>
      </c>
      <c r="C4039" s="3" t="s">
        <v>249</v>
      </c>
      <c r="D4039" s="4">
        <v>45979.0</v>
      </c>
      <c r="E4039" s="3" t="s">
        <v>9</v>
      </c>
      <c r="F4039" s="3" t="s">
        <v>250</v>
      </c>
    </row>
    <row r="4040" ht="22.5" customHeight="1">
      <c r="A4040" s="2" t="s">
        <v>4974</v>
      </c>
      <c r="B4040" s="3" t="s">
        <v>248</v>
      </c>
      <c r="C4040" s="3" t="s">
        <v>249</v>
      </c>
      <c r="D4040" s="4">
        <v>45979.0</v>
      </c>
      <c r="E4040" s="3" t="s">
        <v>9</v>
      </c>
      <c r="F4040" s="3" t="s">
        <v>250</v>
      </c>
    </row>
    <row r="4041" ht="22.5" hidden="1" customHeight="1">
      <c r="A4041" s="6"/>
      <c r="B4041" s="7"/>
      <c r="C4041" s="7"/>
      <c r="D4041" s="8"/>
      <c r="E4041" s="7"/>
      <c r="F4041" s="7"/>
    </row>
    <row r="4042" ht="22.5" hidden="1" customHeight="1">
      <c r="A4042" s="6"/>
      <c r="B4042" s="7"/>
      <c r="C4042" s="7"/>
      <c r="D4042" s="8"/>
      <c r="E4042" s="7"/>
      <c r="F4042" s="7"/>
    </row>
    <row r="4043" ht="22.5" hidden="1" customHeight="1">
      <c r="A4043" s="6"/>
      <c r="B4043" s="7"/>
      <c r="C4043" s="7"/>
      <c r="D4043" s="8"/>
      <c r="E4043" s="7"/>
      <c r="F4043" s="7"/>
    </row>
    <row r="4044" ht="22.5" hidden="1" customHeight="1">
      <c r="A4044" s="6"/>
      <c r="B4044" s="7"/>
      <c r="C4044" s="7"/>
      <c r="D4044" s="8"/>
      <c r="E4044" s="7"/>
      <c r="F4044" s="7"/>
    </row>
    <row r="4045" ht="22.5" hidden="1" customHeight="1">
      <c r="A4045" s="6"/>
      <c r="B4045" s="7"/>
      <c r="C4045" s="7"/>
      <c r="D4045" s="8"/>
      <c r="E4045" s="7"/>
      <c r="F4045" s="7"/>
    </row>
    <row r="4046" ht="22.5" hidden="1" customHeight="1">
      <c r="A4046" s="6"/>
      <c r="B4046" s="7"/>
      <c r="C4046" s="7"/>
      <c r="D4046" s="8"/>
      <c r="E4046" s="7"/>
      <c r="F4046" s="7"/>
    </row>
    <row r="4047" ht="22.5" hidden="1" customHeight="1">
      <c r="A4047" s="6"/>
      <c r="B4047" s="7"/>
      <c r="C4047" s="7"/>
      <c r="D4047" s="8"/>
      <c r="E4047" s="7"/>
      <c r="F4047" s="7"/>
    </row>
    <row r="4048" ht="22.5" hidden="1" customHeight="1">
      <c r="A4048" s="6"/>
      <c r="B4048" s="7"/>
      <c r="C4048" s="7"/>
      <c r="D4048" s="8"/>
      <c r="E4048" s="7"/>
      <c r="F4048" s="7"/>
    </row>
    <row r="4049" ht="22.5" hidden="1" customHeight="1">
      <c r="A4049" s="6"/>
      <c r="B4049" s="7"/>
      <c r="C4049" s="7"/>
      <c r="D4049" s="8"/>
      <c r="E4049" s="7"/>
      <c r="F4049" s="7"/>
    </row>
    <row r="4050" ht="22.5" hidden="1" customHeight="1">
      <c r="A4050" s="6"/>
      <c r="B4050" s="7"/>
      <c r="C4050" s="7"/>
      <c r="D4050" s="8"/>
      <c r="E4050" s="7"/>
      <c r="F4050" s="7"/>
    </row>
    <row r="4051" ht="22.5" hidden="1" customHeight="1">
      <c r="A4051" s="6"/>
      <c r="B4051" s="7"/>
      <c r="C4051" s="7"/>
      <c r="D4051" s="8"/>
      <c r="E4051" s="7"/>
      <c r="F4051" s="7"/>
    </row>
    <row r="4052" ht="22.5" hidden="1" customHeight="1">
      <c r="A4052" s="6"/>
      <c r="B4052" s="7"/>
      <c r="C4052" s="7"/>
      <c r="D4052" s="8"/>
      <c r="E4052" s="7"/>
      <c r="F4052" s="7"/>
    </row>
    <row r="4053" ht="22.5" hidden="1" customHeight="1">
      <c r="A4053" s="6"/>
      <c r="B4053" s="7"/>
      <c r="C4053" s="7"/>
      <c r="D4053" s="8"/>
      <c r="E4053" s="7"/>
      <c r="F4053" s="7"/>
    </row>
    <row r="4054" ht="22.5" hidden="1" customHeight="1">
      <c r="A4054" s="6"/>
      <c r="B4054" s="7"/>
      <c r="C4054" s="7"/>
      <c r="D4054" s="8"/>
      <c r="E4054" s="7"/>
      <c r="F4054" s="7"/>
    </row>
    <row r="4055" ht="22.5" hidden="1" customHeight="1">
      <c r="A4055" s="6"/>
      <c r="B4055" s="7"/>
      <c r="C4055" s="7"/>
      <c r="D4055" s="8"/>
      <c r="E4055" s="7"/>
      <c r="F4055" s="7"/>
    </row>
    <row r="4056" ht="22.5" hidden="1" customHeight="1">
      <c r="A4056" s="6"/>
      <c r="B4056" s="7"/>
      <c r="C4056" s="7"/>
      <c r="D4056" s="8"/>
      <c r="E4056" s="7"/>
      <c r="F4056" s="7"/>
    </row>
    <row r="4057" ht="22.5" hidden="1" customHeight="1">
      <c r="A4057" s="6"/>
      <c r="B4057" s="7"/>
      <c r="C4057" s="7"/>
      <c r="D4057" s="8"/>
      <c r="E4057" s="7"/>
      <c r="F4057" s="7"/>
    </row>
    <row r="4058" ht="22.5" hidden="1" customHeight="1">
      <c r="A4058" s="6"/>
      <c r="B4058" s="7"/>
      <c r="C4058" s="7"/>
      <c r="D4058" s="8"/>
      <c r="E4058" s="7"/>
      <c r="F4058" s="7"/>
    </row>
    <row r="4059" ht="22.5" hidden="1" customHeight="1">
      <c r="A4059" s="6"/>
      <c r="B4059" s="7"/>
      <c r="C4059" s="7"/>
      <c r="D4059" s="8"/>
      <c r="E4059" s="7"/>
      <c r="F4059" s="7"/>
    </row>
    <row r="4060" ht="22.5" hidden="1" customHeight="1">
      <c r="A4060" s="6"/>
      <c r="B4060" s="7"/>
      <c r="C4060" s="7"/>
      <c r="D4060" s="8"/>
      <c r="E4060" s="7"/>
      <c r="F4060" s="7"/>
    </row>
    <row r="4061" ht="22.5" hidden="1" customHeight="1">
      <c r="A4061" s="6"/>
      <c r="B4061" s="7"/>
      <c r="C4061" s="7"/>
      <c r="D4061" s="8"/>
      <c r="E4061" s="7"/>
      <c r="F4061" s="7"/>
    </row>
    <row r="4062" ht="22.5" hidden="1" customHeight="1">
      <c r="A4062" s="6"/>
      <c r="B4062" s="7"/>
      <c r="C4062" s="7"/>
      <c r="D4062" s="8"/>
      <c r="E4062" s="7"/>
      <c r="F4062" s="7"/>
    </row>
    <row r="4063" ht="22.5" hidden="1" customHeight="1">
      <c r="A4063" s="6"/>
      <c r="B4063" s="7"/>
      <c r="C4063" s="7"/>
      <c r="D4063" s="8"/>
      <c r="E4063" s="7"/>
      <c r="F4063" s="7"/>
    </row>
    <row r="4064" ht="22.5" hidden="1" customHeight="1">
      <c r="A4064" s="6"/>
      <c r="B4064" s="7"/>
      <c r="C4064" s="7"/>
      <c r="D4064" s="8"/>
      <c r="E4064" s="7"/>
      <c r="F4064" s="7"/>
    </row>
    <row r="4065" ht="22.5" hidden="1" customHeight="1">
      <c r="A4065" s="6"/>
      <c r="B4065" s="7"/>
      <c r="C4065" s="7"/>
      <c r="D4065" s="8"/>
      <c r="E4065" s="7"/>
      <c r="F4065" s="7"/>
    </row>
    <row r="4066" ht="22.5" hidden="1" customHeight="1">
      <c r="A4066" s="6"/>
      <c r="B4066" s="7"/>
      <c r="C4066" s="7"/>
      <c r="D4066" s="8"/>
      <c r="E4066" s="7"/>
      <c r="F4066" s="7"/>
    </row>
    <row r="4067" ht="22.5" hidden="1" customHeight="1">
      <c r="A4067" s="6"/>
      <c r="B4067" s="7"/>
      <c r="C4067" s="7"/>
      <c r="D4067" s="8"/>
      <c r="E4067" s="7"/>
      <c r="F4067" s="7"/>
    </row>
    <row r="4068" ht="22.5" hidden="1" customHeight="1">
      <c r="A4068" s="6"/>
      <c r="B4068" s="7"/>
      <c r="C4068" s="7"/>
      <c r="D4068" s="8"/>
      <c r="E4068" s="7"/>
      <c r="F4068" s="7"/>
    </row>
    <row r="4069" ht="22.5" hidden="1" customHeight="1">
      <c r="A4069" s="6"/>
      <c r="B4069" s="7"/>
      <c r="C4069" s="7"/>
      <c r="D4069" s="8"/>
      <c r="E4069" s="7"/>
      <c r="F4069" s="7"/>
    </row>
    <row r="4070" ht="22.5" hidden="1" customHeight="1">
      <c r="A4070" s="6"/>
      <c r="B4070" s="7"/>
      <c r="C4070" s="7"/>
      <c r="D4070" s="8"/>
      <c r="E4070" s="7"/>
      <c r="F4070" s="7"/>
    </row>
    <row r="4071" ht="22.5" hidden="1" customHeight="1">
      <c r="A4071" s="6"/>
      <c r="B4071" s="7"/>
      <c r="C4071" s="7"/>
      <c r="D4071" s="8"/>
      <c r="E4071" s="7"/>
      <c r="F4071" s="7"/>
    </row>
    <row r="4072" ht="22.5" hidden="1" customHeight="1">
      <c r="A4072" s="6"/>
      <c r="B4072" s="7"/>
      <c r="C4072" s="7"/>
      <c r="D4072" s="8"/>
      <c r="E4072" s="7"/>
      <c r="F4072" s="7"/>
    </row>
    <row r="4073" ht="22.5" hidden="1" customHeight="1">
      <c r="A4073" s="6"/>
      <c r="B4073" s="7"/>
      <c r="C4073" s="7"/>
      <c r="D4073" s="8"/>
      <c r="E4073" s="7"/>
      <c r="F4073" s="7"/>
    </row>
    <row r="4074" ht="22.5" hidden="1" customHeight="1">
      <c r="A4074" s="6"/>
      <c r="B4074" s="7"/>
      <c r="C4074" s="7"/>
      <c r="D4074" s="8"/>
      <c r="E4074" s="7"/>
      <c r="F4074" s="7"/>
    </row>
    <row r="4075" ht="22.5" hidden="1" customHeight="1">
      <c r="A4075" s="6"/>
      <c r="B4075" s="7"/>
      <c r="C4075" s="7"/>
      <c r="D4075" s="8"/>
      <c r="E4075" s="7"/>
      <c r="F4075" s="7"/>
    </row>
    <row r="4076" ht="22.5" hidden="1" customHeight="1">
      <c r="A4076" s="6"/>
      <c r="B4076" s="7"/>
      <c r="C4076" s="7"/>
      <c r="D4076" s="8"/>
      <c r="E4076" s="7"/>
      <c r="F4076" s="7"/>
    </row>
    <row r="4077" ht="22.5" hidden="1" customHeight="1">
      <c r="A4077" s="6"/>
      <c r="B4077" s="7"/>
      <c r="C4077" s="7"/>
      <c r="D4077" s="8"/>
      <c r="E4077" s="7"/>
      <c r="F4077" s="7"/>
    </row>
    <row r="4078" ht="22.5" hidden="1" customHeight="1">
      <c r="A4078" s="6"/>
      <c r="B4078" s="7"/>
      <c r="C4078" s="7"/>
      <c r="D4078" s="8"/>
      <c r="E4078" s="7"/>
      <c r="F4078" s="7"/>
    </row>
    <row r="4079" ht="22.5" hidden="1" customHeight="1">
      <c r="A4079" s="6"/>
      <c r="B4079" s="7"/>
      <c r="C4079" s="7"/>
      <c r="D4079" s="8"/>
      <c r="E4079" s="7"/>
      <c r="F4079" s="7"/>
    </row>
    <row r="4080" ht="22.5" hidden="1" customHeight="1">
      <c r="A4080" s="6"/>
      <c r="B4080" s="7"/>
      <c r="C4080" s="7"/>
      <c r="D4080" s="8"/>
      <c r="E4080" s="7"/>
      <c r="F4080" s="7"/>
    </row>
    <row r="4081" ht="22.5" hidden="1" customHeight="1">
      <c r="A4081" s="6"/>
      <c r="B4081" s="7"/>
      <c r="C4081" s="7"/>
      <c r="D4081" s="8"/>
      <c r="E4081" s="7"/>
      <c r="F4081" s="7"/>
    </row>
    <row r="4082" ht="22.5" hidden="1" customHeight="1">
      <c r="A4082" s="6"/>
      <c r="B4082" s="7"/>
      <c r="C4082" s="7"/>
      <c r="D4082" s="8"/>
      <c r="E4082" s="7"/>
      <c r="F4082" s="7"/>
    </row>
    <row r="4083" ht="22.5" hidden="1" customHeight="1">
      <c r="A4083" s="6"/>
      <c r="B4083" s="7"/>
      <c r="C4083" s="7"/>
      <c r="D4083" s="8"/>
      <c r="E4083" s="7"/>
      <c r="F4083" s="7"/>
    </row>
    <row r="4084" ht="22.5" hidden="1" customHeight="1">
      <c r="A4084" s="6"/>
      <c r="B4084" s="7"/>
      <c r="C4084" s="7"/>
      <c r="D4084" s="8"/>
      <c r="E4084" s="7"/>
      <c r="F4084" s="7"/>
    </row>
    <row r="4085" ht="22.5" hidden="1" customHeight="1">
      <c r="A4085" s="6"/>
      <c r="B4085" s="7"/>
      <c r="C4085" s="7"/>
      <c r="D4085" s="8"/>
      <c r="E4085" s="7"/>
      <c r="F4085" s="7"/>
    </row>
    <row r="4086" ht="22.5" hidden="1" customHeight="1">
      <c r="A4086" s="6"/>
      <c r="B4086" s="7"/>
      <c r="C4086" s="7"/>
      <c r="D4086" s="8"/>
      <c r="E4086" s="7"/>
      <c r="F4086" s="7"/>
    </row>
    <row r="4087" ht="22.5" hidden="1" customHeight="1">
      <c r="A4087" s="6"/>
      <c r="B4087" s="7"/>
      <c r="C4087" s="7"/>
      <c r="D4087" s="8"/>
      <c r="E4087" s="7"/>
      <c r="F4087" s="7"/>
    </row>
    <row r="4088" ht="22.5" hidden="1" customHeight="1">
      <c r="A4088" s="6"/>
      <c r="B4088" s="7"/>
      <c r="C4088" s="7"/>
      <c r="D4088" s="8"/>
      <c r="E4088" s="7"/>
      <c r="F4088" s="7"/>
    </row>
    <row r="4089" ht="22.5" hidden="1" customHeight="1">
      <c r="A4089" s="6"/>
      <c r="B4089" s="7"/>
      <c r="C4089" s="7"/>
      <c r="D4089" s="8"/>
      <c r="E4089" s="7"/>
      <c r="F4089" s="7"/>
    </row>
    <row r="4090" ht="22.5" hidden="1" customHeight="1">
      <c r="A4090" s="6"/>
      <c r="B4090" s="7"/>
      <c r="C4090" s="7"/>
      <c r="D4090" s="8"/>
      <c r="E4090" s="7"/>
      <c r="F4090" s="7"/>
    </row>
    <row r="4091" ht="22.5" hidden="1" customHeight="1">
      <c r="A4091" s="6"/>
      <c r="B4091" s="7"/>
      <c r="C4091" s="7"/>
      <c r="D4091" s="8"/>
      <c r="E4091" s="7"/>
      <c r="F4091" s="7"/>
    </row>
    <row r="4092" ht="22.5" hidden="1" customHeight="1">
      <c r="A4092" s="6"/>
      <c r="B4092" s="7"/>
      <c r="C4092" s="7"/>
      <c r="D4092" s="8"/>
      <c r="E4092" s="7"/>
      <c r="F4092" s="7"/>
    </row>
    <row r="4093" ht="22.5" hidden="1" customHeight="1">
      <c r="A4093" s="6"/>
      <c r="B4093" s="7"/>
      <c r="C4093" s="7"/>
      <c r="D4093" s="8"/>
      <c r="E4093" s="7"/>
      <c r="F4093" s="7"/>
    </row>
    <row r="4094" ht="22.5" customHeight="1">
      <c r="A4094" s="9" t="s">
        <v>4975</v>
      </c>
      <c r="B4094" s="9" t="s">
        <v>4976</v>
      </c>
      <c r="C4094" s="9" t="s">
        <v>4977</v>
      </c>
      <c r="D4094" s="10">
        <v>45982.0</v>
      </c>
      <c r="E4094" s="9" t="s">
        <v>57</v>
      </c>
      <c r="F4094" s="9" t="s">
        <v>4978</v>
      </c>
    </row>
    <row r="4095" ht="22.5" customHeight="1">
      <c r="A4095" s="9" t="s">
        <v>4979</v>
      </c>
      <c r="B4095" s="9" t="s">
        <v>174</v>
      </c>
      <c r="C4095" s="9" t="s">
        <v>204</v>
      </c>
      <c r="D4095" s="10">
        <v>45965.0</v>
      </c>
      <c r="E4095" s="9" t="s">
        <v>9</v>
      </c>
      <c r="F4095" s="9" t="s">
        <v>3205</v>
      </c>
    </row>
    <row r="4096" ht="22.5" customHeight="1">
      <c r="A4096" s="9" t="s">
        <v>4980</v>
      </c>
      <c r="B4096" s="9" t="s">
        <v>174</v>
      </c>
      <c r="C4096" s="9" t="s">
        <v>204</v>
      </c>
      <c r="D4096" s="10">
        <v>45995.0</v>
      </c>
      <c r="E4096" s="9" t="s">
        <v>9</v>
      </c>
      <c r="F4096" s="9" t="s">
        <v>3205</v>
      </c>
    </row>
    <row r="4097" ht="22.5" customHeight="1">
      <c r="A4097" s="9" t="s">
        <v>4981</v>
      </c>
      <c r="B4097" s="9" t="s">
        <v>2167</v>
      </c>
      <c r="C4097" s="9" t="s">
        <v>4982</v>
      </c>
      <c r="D4097" s="10">
        <v>45981.0</v>
      </c>
      <c r="E4097" s="9" t="s">
        <v>9</v>
      </c>
      <c r="F4097" s="9" t="s">
        <v>4983</v>
      </c>
    </row>
    <row r="4098" ht="22.5" customHeight="1">
      <c r="A4098" s="9" t="s">
        <v>4984</v>
      </c>
      <c r="B4098" s="9" t="s">
        <v>183</v>
      </c>
      <c r="C4098" s="9" t="s">
        <v>184</v>
      </c>
      <c r="D4098" s="10">
        <v>45993.0</v>
      </c>
      <c r="E4098" s="9" t="s">
        <v>9</v>
      </c>
      <c r="F4098" s="9" t="s">
        <v>4985</v>
      </c>
    </row>
    <row r="4099" ht="22.5" customHeight="1">
      <c r="A4099" s="9" t="s">
        <v>4986</v>
      </c>
      <c r="B4099" s="9" t="s">
        <v>183</v>
      </c>
      <c r="C4099" s="9" t="s">
        <v>184</v>
      </c>
      <c r="D4099" s="10">
        <v>46000.0</v>
      </c>
      <c r="E4099" s="9" t="s">
        <v>9</v>
      </c>
      <c r="F4099" s="9" t="s">
        <v>4985</v>
      </c>
    </row>
    <row r="4100" ht="22.5" customHeight="1">
      <c r="A4100" s="9" t="s">
        <v>4987</v>
      </c>
      <c r="B4100" s="9" t="s">
        <v>18</v>
      </c>
      <c r="C4100" s="9" t="s">
        <v>19</v>
      </c>
      <c r="D4100" s="10">
        <v>45987.0</v>
      </c>
      <c r="E4100" s="9" t="s">
        <v>9</v>
      </c>
      <c r="F4100" s="9" t="s">
        <v>4988</v>
      </c>
    </row>
    <row r="4101" ht="22.5" customHeight="1">
      <c r="A4101" s="9" t="s">
        <v>4989</v>
      </c>
      <c r="B4101" s="9" t="s">
        <v>573</v>
      </c>
      <c r="C4101" s="9" t="s">
        <v>574</v>
      </c>
      <c r="D4101" s="10">
        <v>46000.0</v>
      </c>
      <c r="E4101" s="9" t="s">
        <v>9</v>
      </c>
      <c r="F4101" s="9" t="s">
        <v>575</v>
      </c>
    </row>
    <row r="4102" ht="22.5" customHeight="1">
      <c r="A4102" s="9" t="s">
        <v>4990</v>
      </c>
      <c r="B4102" s="9" t="s">
        <v>109</v>
      </c>
      <c r="C4102" s="9" t="s">
        <v>197</v>
      </c>
      <c r="D4102" s="10">
        <v>45993.0</v>
      </c>
      <c r="E4102" s="9" t="s">
        <v>9</v>
      </c>
      <c r="F4102" s="9" t="s">
        <v>4991</v>
      </c>
    </row>
    <row r="4103" ht="22.5" customHeight="1">
      <c r="A4103" s="9" t="s">
        <v>4992</v>
      </c>
      <c r="B4103" s="9" t="s">
        <v>109</v>
      </c>
      <c r="C4103" s="9" t="s">
        <v>4993</v>
      </c>
      <c r="D4103" s="10">
        <v>45992.0</v>
      </c>
      <c r="E4103" s="9" t="s">
        <v>9</v>
      </c>
      <c r="F4103" s="9" t="s">
        <v>4991</v>
      </c>
    </row>
    <row r="4104" ht="22.5" customHeight="1">
      <c r="A4104" s="9" t="s">
        <v>4994</v>
      </c>
      <c r="B4104" s="9" t="s">
        <v>109</v>
      </c>
      <c r="C4104" s="9" t="s">
        <v>4993</v>
      </c>
      <c r="D4104" s="10">
        <v>45994.0</v>
      </c>
      <c r="E4104" s="9" t="s">
        <v>24</v>
      </c>
      <c r="F4104" s="9" t="s">
        <v>4991</v>
      </c>
    </row>
    <row r="4105" ht="22.5" customHeight="1">
      <c r="A4105" s="9" t="s">
        <v>4995</v>
      </c>
      <c r="B4105" s="9" t="s">
        <v>2587</v>
      </c>
      <c r="C4105" s="9" t="s">
        <v>2588</v>
      </c>
      <c r="D4105" s="10">
        <v>45994.0</v>
      </c>
      <c r="E4105" s="9" t="s">
        <v>9</v>
      </c>
      <c r="F4105" s="9" t="s">
        <v>4996</v>
      </c>
    </row>
    <row r="4106" ht="22.5" customHeight="1">
      <c r="A4106" s="9" t="s">
        <v>4997</v>
      </c>
      <c r="B4106" s="9" t="s">
        <v>2587</v>
      </c>
      <c r="C4106" s="9" t="s">
        <v>2588</v>
      </c>
      <c r="D4106" s="10">
        <v>45995.0</v>
      </c>
      <c r="E4106" s="9" t="s">
        <v>9</v>
      </c>
      <c r="F4106" s="9" t="s">
        <v>4996</v>
      </c>
    </row>
    <row r="4107" ht="22.5" customHeight="1">
      <c r="A4107" s="9" t="s">
        <v>4998</v>
      </c>
      <c r="B4107" s="9" t="s">
        <v>1599</v>
      </c>
      <c r="C4107" s="9" t="s">
        <v>1600</v>
      </c>
      <c r="D4107" s="10">
        <v>45992.0</v>
      </c>
      <c r="E4107" s="9" t="s">
        <v>9</v>
      </c>
      <c r="F4107" s="9" t="s">
        <v>4999</v>
      </c>
    </row>
    <row r="4108" ht="22.5" customHeight="1">
      <c r="A4108" s="9" t="s">
        <v>5000</v>
      </c>
      <c r="B4108" s="9" t="s">
        <v>83</v>
      </c>
      <c r="C4108" s="9" t="s">
        <v>223</v>
      </c>
      <c r="D4108" s="10">
        <v>46000.0</v>
      </c>
      <c r="E4108" s="9" t="s">
        <v>9</v>
      </c>
      <c r="F4108" s="9" t="s">
        <v>5001</v>
      </c>
    </row>
    <row r="4109" ht="22.5" customHeight="1">
      <c r="A4109" s="9" t="s">
        <v>5002</v>
      </c>
      <c r="B4109" s="9" t="s">
        <v>2663</v>
      </c>
      <c r="C4109" s="9" t="s">
        <v>2664</v>
      </c>
      <c r="D4109" s="10">
        <v>45987.0</v>
      </c>
      <c r="E4109" s="9" t="s">
        <v>9</v>
      </c>
      <c r="F4109" s="9" t="s">
        <v>5003</v>
      </c>
    </row>
    <row r="4110" ht="22.5" customHeight="1">
      <c r="A4110" s="9" t="s">
        <v>5004</v>
      </c>
      <c r="B4110" s="9" t="s">
        <v>2663</v>
      </c>
      <c r="C4110" s="9" t="s">
        <v>2664</v>
      </c>
      <c r="D4110" s="10">
        <v>45994.0</v>
      </c>
      <c r="E4110" s="9" t="s">
        <v>9</v>
      </c>
      <c r="F4110" s="9" t="s">
        <v>5003</v>
      </c>
    </row>
    <row r="4111" ht="22.5" customHeight="1">
      <c r="A4111" s="9" t="s">
        <v>5005</v>
      </c>
      <c r="B4111" s="9" t="s">
        <v>2663</v>
      </c>
      <c r="C4111" s="9" t="s">
        <v>2664</v>
      </c>
      <c r="D4111" s="10">
        <v>46001.0</v>
      </c>
      <c r="E4111" s="9" t="s">
        <v>9</v>
      </c>
      <c r="F4111" s="9" t="s">
        <v>5003</v>
      </c>
    </row>
    <row r="4112" ht="22.5" customHeight="1">
      <c r="A4112" s="9" t="s">
        <v>5006</v>
      </c>
      <c r="B4112" s="9" t="s">
        <v>117</v>
      </c>
      <c r="C4112" s="9" t="s">
        <v>118</v>
      </c>
      <c r="D4112" s="10">
        <v>45981.0</v>
      </c>
      <c r="E4112" s="9" t="s">
        <v>24</v>
      </c>
      <c r="F4112" s="9" t="s">
        <v>5007</v>
      </c>
    </row>
    <row r="4113" ht="22.5" customHeight="1">
      <c r="A4113" s="9" t="s">
        <v>5008</v>
      </c>
      <c r="B4113" s="9" t="s">
        <v>269</v>
      </c>
      <c r="C4113" s="9" t="s">
        <v>270</v>
      </c>
      <c r="D4113" s="10">
        <v>45993.0</v>
      </c>
      <c r="E4113" s="9" t="s">
        <v>9</v>
      </c>
      <c r="F4113" s="9" t="s">
        <v>271</v>
      </c>
    </row>
    <row r="4114" ht="22.5" customHeight="1">
      <c r="A4114" s="9" t="s">
        <v>5009</v>
      </c>
      <c r="B4114" s="9" t="s">
        <v>269</v>
      </c>
      <c r="C4114" s="9" t="s">
        <v>270</v>
      </c>
      <c r="D4114" s="10">
        <v>45985.0</v>
      </c>
      <c r="E4114" s="9" t="s">
        <v>9</v>
      </c>
      <c r="F4114" s="9" t="s">
        <v>271</v>
      </c>
    </row>
    <row r="4115" ht="22.5" customHeight="1">
      <c r="A4115" s="9" t="s">
        <v>5010</v>
      </c>
      <c r="B4115" s="9" t="s">
        <v>4672</v>
      </c>
      <c r="C4115" s="9" t="s">
        <v>4673</v>
      </c>
      <c r="D4115" s="10">
        <v>46000.0</v>
      </c>
      <c r="E4115" s="9" t="s">
        <v>9</v>
      </c>
      <c r="F4115" s="9" t="s">
        <v>5011</v>
      </c>
    </row>
    <row r="4116" ht="22.5" customHeight="1">
      <c r="A4116" s="9" t="s">
        <v>5012</v>
      </c>
      <c r="B4116" s="9" t="s">
        <v>970</v>
      </c>
      <c r="C4116" s="9" t="s">
        <v>1169</v>
      </c>
      <c r="D4116" s="10">
        <v>45988.0</v>
      </c>
      <c r="E4116" s="9" t="s">
        <v>9</v>
      </c>
      <c r="F4116" s="9" t="s">
        <v>972</v>
      </c>
    </row>
    <row r="4117" ht="22.5" customHeight="1">
      <c r="A4117" s="9" t="s">
        <v>5013</v>
      </c>
      <c r="B4117" s="9" t="s">
        <v>105</v>
      </c>
      <c r="C4117" s="9" t="s">
        <v>226</v>
      </c>
      <c r="D4117" s="10">
        <v>45993.0</v>
      </c>
      <c r="E4117" s="9" t="s">
        <v>24</v>
      </c>
      <c r="F4117" s="9" t="s">
        <v>107</v>
      </c>
    </row>
    <row r="4118" ht="22.5" customHeight="1">
      <c r="A4118" s="9" t="s">
        <v>5014</v>
      </c>
      <c r="B4118" s="9" t="s">
        <v>269</v>
      </c>
      <c r="C4118" s="9" t="s">
        <v>270</v>
      </c>
      <c r="D4118" s="10">
        <v>45987.0</v>
      </c>
      <c r="E4118" s="9" t="s">
        <v>9</v>
      </c>
      <c r="F4118" s="9" t="s">
        <v>271</v>
      </c>
    </row>
    <row r="4119" ht="22.5" customHeight="1">
      <c r="A4119" s="9" t="s">
        <v>5015</v>
      </c>
      <c r="B4119" s="9" t="s">
        <v>4657</v>
      </c>
      <c r="C4119" s="9" t="s">
        <v>4658</v>
      </c>
      <c r="D4119" s="10">
        <v>46000.0</v>
      </c>
      <c r="E4119" s="9" t="s">
        <v>9</v>
      </c>
      <c r="F4119" s="9" t="s">
        <v>4659</v>
      </c>
    </row>
    <row r="4120" ht="22.5" customHeight="1">
      <c r="A4120" s="9" t="s">
        <v>5016</v>
      </c>
      <c r="B4120" s="9" t="s">
        <v>3029</v>
      </c>
      <c r="C4120" s="9" t="s">
        <v>3030</v>
      </c>
      <c r="D4120" s="10">
        <v>45987.0</v>
      </c>
      <c r="E4120" s="9" t="s">
        <v>9</v>
      </c>
      <c r="F4120" s="9" t="s">
        <v>3031</v>
      </c>
    </row>
    <row r="4121" ht="22.5" customHeight="1">
      <c r="A4121" s="9" t="s">
        <v>5017</v>
      </c>
      <c r="B4121" s="9" t="s">
        <v>2898</v>
      </c>
      <c r="C4121" s="9" t="s">
        <v>4073</v>
      </c>
      <c r="D4121" s="10">
        <v>45995.0</v>
      </c>
      <c r="E4121" s="9" t="s">
        <v>9</v>
      </c>
      <c r="F4121" s="9" t="s">
        <v>4032</v>
      </c>
    </row>
    <row r="4122" ht="22.5" customHeight="1">
      <c r="A4122" s="9" t="s">
        <v>5018</v>
      </c>
      <c r="B4122" s="9" t="s">
        <v>2156</v>
      </c>
      <c r="C4122" s="9" t="s">
        <v>2157</v>
      </c>
      <c r="D4122" s="10">
        <v>46007.0</v>
      </c>
      <c r="E4122" s="9" t="s">
        <v>9</v>
      </c>
      <c r="F4122" s="9" t="s">
        <v>2158</v>
      </c>
    </row>
    <row r="4123" ht="22.5" customHeight="1">
      <c r="A4123" s="9" t="s">
        <v>5019</v>
      </c>
      <c r="B4123" s="9" t="s">
        <v>2156</v>
      </c>
      <c r="C4123" s="9" t="s">
        <v>2157</v>
      </c>
      <c r="D4123" s="10">
        <v>46007.0</v>
      </c>
      <c r="E4123" s="9" t="s">
        <v>9</v>
      </c>
      <c r="F4123" s="9" t="s">
        <v>2158</v>
      </c>
    </row>
    <row r="4124" ht="22.5" customHeight="1">
      <c r="A4124" s="9" t="s">
        <v>5020</v>
      </c>
      <c r="B4124" s="9" t="s">
        <v>3661</v>
      </c>
      <c r="C4124" s="9" t="s">
        <v>3686</v>
      </c>
      <c r="D4124" s="10">
        <v>45987.0</v>
      </c>
      <c r="E4124" s="9" t="s">
        <v>9</v>
      </c>
      <c r="F4124" s="9" t="s">
        <v>3663</v>
      </c>
    </row>
    <row r="4125" ht="22.5" customHeight="1">
      <c r="A4125" s="9" t="s">
        <v>5021</v>
      </c>
      <c r="B4125" s="9" t="s">
        <v>2156</v>
      </c>
      <c r="C4125" s="9" t="s">
        <v>2157</v>
      </c>
      <c r="D4125" s="10">
        <v>46007.0</v>
      </c>
      <c r="E4125" s="9" t="s">
        <v>9</v>
      </c>
      <c r="F4125" s="9" t="s">
        <v>2158</v>
      </c>
    </row>
    <row r="4126" ht="22.5" customHeight="1">
      <c r="A4126" s="9" t="s">
        <v>5022</v>
      </c>
      <c r="B4126" s="9" t="s">
        <v>248</v>
      </c>
      <c r="C4126" s="9" t="s">
        <v>249</v>
      </c>
      <c r="D4126" s="10">
        <v>45987.0</v>
      </c>
      <c r="E4126" s="9" t="s">
        <v>9</v>
      </c>
      <c r="F4126" s="9" t="s">
        <v>5023</v>
      </c>
    </row>
    <row r="4127" ht="22.5" customHeight="1">
      <c r="A4127" s="9" t="s">
        <v>5024</v>
      </c>
      <c r="B4127" s="9" t="s">
        <v>109</v>
      </c>
      <c r="C4127" s="9" t="s">
        <v>4993</v>
      </c>
      <c r="D4127" s="10">
        <v>45981.0</v>
      </c>
      <c r="E4127" s="9" t="s">
        <v>57</v>
      </c>
      <c r="F4127" s="9" t="s">
        <v>4991</v>
      </c>
    </row>
    <row r="4128" ht="22.5" customHeight="1">
      <c r="A4128" s="9" t="s">
        <v>5025</v>
      </c>
      <c r="B4128" s="9" t="s">
        <v>39</v>
      </c>
      <c r="C4128" s="9" t="s">
        <v>40</v>
      </c>
      <c r="D4128" s="10">
        <v>46000.0</v>
      </c>
      <c r="E4128" s="9" t="s">
        <v>9</v>
      </c>
      <c r="F4128" s="9" t="s">
        <v>5026</v>
      </c>
    </row>
    <row r="4129" ht="22.5" customHeight="1">
      <c r="A4129" s="9" t="s">
        <v>5027</v>
      </c>
      <c r="B4129" s="9" t="s">
        <v>39</v>
      </c>
      <c r="C4129" s="9" t="s">
        <v>40</v>
      </c>
      <c r="D4129" s="10">
        <v>46000.0</v>
      </c>
      <c r="E4129" s="9" t="s">
        <v>9</v>
      </c>
      <c r="F4129" s="9" t="s">
        <v>5026</v>
      </c>
    </row>
    <row r="4130" ht="22.5" customHeight="1">
      <c r="A4130" s="9" t="s">
        <v>5028</v>
      </c>
      <c r="B4130" s="9" t="s">
        <v>109</v>
      </c>
      <c r="C4130" s="9" t="s">
        <v>5029</v>
      </c>
      <c r="D4130" s="10">
        <v>45981.0</v>
      </c>
      <c r="E4130" s="9" t="s">
        <v>57</v>
      </c>
      <c r="F4130" s="9" t="s">
        <v>111</v>
      </c>
    </row>
    <row r="4131" ht="22.5" customHeight="1">
      <c r="A4131" s="9" t="s">
        <v>5030</v>
      </c>
      <c r="B4131" s="9" t="s">
        <v>5031</v>
      </c>
      <c r="C4131" s="9" t="s">
        <v>5032</v>
      </c>
      <c r="D4131" s="10">
        <v>46000.0</v>
      </c>
      <c r="E4131" s="9" t="s">
        <v>9</v>
      </c>
      <c r="F4131" s="9" t="s">
        <v>5033</v>
      </c>
    </row>
    <row r="4132" ht="22.5" customHeight="1">
      <c r="A4132" s="9" t="s">
        <v>5034</v>
      </c>
      <c r="B4132" s="9" t="s">
        <v>5031</v>
      </c>
      <c r="C4132" s="9" t="s">
        <v>5032</v>
      </c>
      <c r="D4132" s="10">
        <v>46007.0</v>
      </c>
      <c r="E4132" s="9" t="s">
        <v>9</v>
      </c>
      <c r="F4132" s="9" t="s">
        <v>5033</v>
      </c>
    </row>
    <row r="4133" ht="22.5" customHeight="1">
      <c r="A4133" s="9" t="s">
        <v>5035</v>
      </c>
      <c r="B4133" s="9" t="s">
        <v>269</v>
      </c>
      <c r="C4133" s="9" t="s">
        <v>270</v>
      </c>
      <c r="D4133" s="10">
        <v>45992.0</v>
      </c>
      <c r="E4133" s="9" t="s">
        <v>9</v>
      </c>
      <c r="F4133" s="9" t="s">
        <v>271</v>
      </c>
    </row>
    <row r="4134" ht="22.5" customHeight="1">
      <c r="A4134" s="9" t="s">
        <v>5036</v>
      </c>
      <c r="B4134" s="9" t="s">
        <v>573</v>
      </c>
      <c r="C4134" s="9" t="s">
        <v>574</v>
      </c>
      <c r="D4134" s="10">
        <v>45988.0</v>
      </c>
      <c r="E4134" s="9" t="s">
        <v>9</v>
      </c>
      <c r="F4134" s="9" t="s">
        <v>848</v>
      </c>
    </row>
    <row r="4135" ht="22.5" customHeight="1">
      <c r="A4135" s="9" t="s">
        <v>5037</v>
      </c>
      <c r="B4135" s="9" t="s">
        <v>71</v>
      </c>
      <c r="C4135" s="9" t="s">
        <v>72</v>
      </c>
      <c r="D4135" s="10">
        <v>45993.0</v>
      </c>
      <c r="E4135" s="9" t="s">
        <v>9</v>
      </c>
      <c r="F4135" s="9" t="s">
        <v>73</v>
      </c>
    </row>
    <row r="4136" ht="22.5" customHeight="1">
      <c r="A4136" s="9" t="s">
        <v>5038</v>
      </c>
      <c r="B4136" s="9" t="s">
        <v>4657</v>
      </c>
      <c r="C4136" s="9" t="s">
        <v>4658</v>
      </c>
      <c r="D4136" s="10">
        <v>46000.0</v>
      </c>
      <c r="E4136" s="9" t="s">
        <v>9</v>
      </c>
      <c r="F4136" s="9" t="s">
        <v>4659</v>
      </c>
    </row>
    <row r="4137" ht="22.5" customHeight="1">
      <c r="A4137" s="9" t="s">
        <v>5039</v>
      </c>
      <c r="B4137" s="9" t="s">
        <v>2161</v>
      </c>
      <c r="C4137" s="9" t="s">
        <v>2162</v>
      </c>
      <c r="D4137" s="10">
        <v>46007.0</v>
      </c>
      <c r="E4137" s="9" t="s">
        <v>9</v>
      </c>
      <c r="F4137" s="9" t="s">
        <v>2739</v>
      </c>
    </row>
    <row r="4138" ht="22.5" customHeight="1">
      <c r="A4138" s="9" t="s">
        <v>5040</v>
      </c>
      <c r="B4138" s="9" t="s">
        <v>2161</v>
      </c>
      <c r="C4138" s="9" t="s">
        <v>5041</v>
      </c>
      <c r="D4138" s="10">
        <v>45982.0</v>
      </c>
      <c r="E4138" s="9" t="s">
        <v>9</v>
      </c>
      <c r="F4138" s="9" t="s">
        <v>2739</v>
      </c>
    </row>
    <row r="4139" ht="22.5" customHeight="1">
      <c r="A4139" s="9" t="s">
        <v>5042</v>
      </c>
      <c r="B4139" s="9" t="s">
        <v>2161</v>
      </c>
      <c r="C4139" s="9" t="s">
        <v>2162</v>
      </c>
      <c r="D4139" s="10">
        <v>45994.0</v>
      </c>
      <c r="E4139" s="9" t="s">
        <v>9</v>
      </c>
      <c r="F4139" s="9" t="s">
        <v>2739</v>
      </c>
    </row>
    <row r="4140" ht="22.5" customHeight="1">
      <c r="A4140" s="9" t="s">
        <v>5043</v>
      </c>
      <c r="B4140" s="9" t="s">
        <v>970</v>
      </c>
      <c r="C4140" s="9" t="s">
        <v>1169</v>
      </c>
      <c r="D4140" s="10">
        <v>45985.0</v>
      </c>
      <c r="E4140" s="9" t="s">
        <v>9</v>
      </c>
      <c r="F4140" s="9" t="s">
        <v>972</v>
      </c>
    </row>
    <row r="4141" ht="22.5" customHeight="1">
      <c r="A4141" s="9" t="s">
        <v>5044</v>
      </c>
      <c r="B4141" s="9" t="s">
        <v>77</v>
      </c>
      <c r="C4141" s="9" t="s">
        <v>81</v>
      </c>
      <c r="D4141" s="10">
        <v>45986.0</v>
      </c>
      <c r="E4141" s="9" t="s">
        <v>9</v>
      </c>
      <c r="F4141" s="9" t="s">
        <v>79</v>
      </c>
    </row>
    <row r="4142" ht="22.5" customHeight="1">
      <c r="A4142" s="9" t="s">
        <v>5045</v>
      </c>
      <c r="B4142" s="9" t="s">
        <v>77</v>
      </c>
      <c r="C4142" s="9" t="s">
        <v>81</v>
      </c>
      <c r="D4142" s="10">
        <v>45995.0</v>
      </c>
      <c r="E4142" s="9" t="s">
        <v>9</v>
      </c>
      <c r="F4142" s="9" t="s">
        <v>79</v>
      </c>
    </row>
    <row r="4143" ht="22.5" customHeight="1">
      <c r="A4143" s="9" t="s">
        <v>5046</v>
      </c>
      <c r="B4143" s="9" t="s">
        <v>644</v>
      </c>
      <c r="C4143" s="9" t="s">
        <v>1452</v>
      </c>
      <c r="D4143" s="10">
        <v>45982.0</v>
      </c>
      <c r="E4143" s="9" t="s">
        <v>9</v>
      </c>
      <c r="F4143" s="9" t="s">
        <v>5047</v>
      </c>
    </row>
    <row r="4144" ht="22.5" customHeight="1">
      <c r="A4144" s="9" t="s">
        <v>5048</v>
      </c>
      <c r="B4144" s="9" t="s">
        <v>126</v>
      </c>
      <c r="C4144" s="9" t="s">
        <v>127</v>
      </c>
      <c r="D4144" s="10">
        <v>45982.0</v>
      </c>
      <c r="E4144" s="9" t="s">
        <v>9</v>
      </c>
      <c r="F4144" s="9" t="s">
        <v>128</v>
      </c>
    </row>
    <row r="4145" ht="22.5" customHeight="1">
      <c r="A4145" s="9" t="s">
        <v>5049</v>
      </c>
      <c r="B4145" s="9" t="s">
        <v>4976</v>
      </c>
      <c r="C4145" s="9" t="s">
        <v>4977</v>
      </c>
      <c r="D4145" s="10">
        <v>46015.0</v>
      </c>
      <c r="E4145" s="9" t="s">
        <v>57</v>
      </c>
      <c r="F4145" s="9" t="s">
        <v>5050</v>
      </c>
    </row>
    <row r="4146" ht="22.5" customHeight="1">
      <c r="A4146" s="9" t="s">
        <v>5051</v>
      </c>
      <c r="B4146" s="9" t="s">
        <v>4976</v>
      </c>
      <c r="C4146" s="9" t="s">
        <v>5052</v>
      </c>
      <c r="D4146" s="10">
        <v>45986.0</v>
      </c>
      <c r="E4146" s="9" t="s">
        <v>57</v>
      </c>
      <c r="F4146" s="9" t="s">
        <v>5053</v>
      </c>
    </row>
    <row r="4147" ht="22.5" customHeight="1">
      <c r="A4147" s="9" t="s">
        <v>5054</v>
      </c>
      <c r="B4147" s="9" t="s">
        <v>4976</v>
      </c>
      <c r="C4147" s="9" t="s">
        <v>5055</v>
      </c>
      <c r="D4147" s="10">
        <v>45987.0</v>
      </c>
      <c r="E4147" s="9" t="s">
        <v>24</v>
      </c>
      <c r="F4147" s="9" t="s">
        <v>5053</v>
      </c>
    </row>
    <row r="4148" ht="22.5" customHeight="1">
      <c r="A4148" s="9" t="s">
        <v>5056</v>
      </c>
      <c r="B4148" s="9" t="s">
        <v>4657</v>
      </c>
      <c r="C4148" s="9" t="s">
        <v>4658</v>
      </c>
      <c r="D4148" s="10">
        <v>46000.0</v>
      </c>
      <c r="E4148" s="9" t="s">
        <v>9</v>
      </c>
      <c r="F4148" s="9" t="s">
        <v>4659</v>
      </c>
    </row>
    <row r="4149" ht="22.5" customHeight="1">
      <c r="A4149" s="9" t="s">
        <v>5057</v>
      </c>
      <c r="B4149" s="9" t="s">
        <v>4672</v>
      </c>
      <c r="C4149" s="9" t="s">
        <v>4673</v>
      </c>
      <c r="D4149" s="10">
        <v>46000.0</v>
      </c>
      <c r="E4149" s="9" t="s">
        <v>9</v>
      </c>
      <c r="F4149" s="9" t="s">
        <v>5011</v>
      </c>
    </row>
    <row r="4150" ht="22.5" customHeight="1">
      <c r="A4150" s="9" t="s">
        <v>5058</v>
      </c>
      <c r="B4150" s="9" t="s">
        <v>269</v>
      </c>
      <c r="C4150" s="9" t="s">
        <v>270</v>
      </c>
      <c r="D4150" s="10">
        <v>45992.0</v>
      </c>
      <c r="E4150" s="9" t="s">
        <v>9</v>
      </c>
      <c r="F4150" s="9" t="s">
        <v>271</v>
      </c>
    </row>
    <row r="4151" ht="22.5" customHeight="1">
      <c r="A4151" s="9" t="s">
        <v>5059</v>
      </c>
      <c r="B4151" s="9" t="s">
        <v>18</v>
      </c>
      <c r="C4151" s="9" t="s">
        <v>19</v>
      </c>
      <c r="D4151" s="10">
        <v>45989.0</v>
      </c>
      <c r="E4151" s="9" t="s">
        <v>9</v>
      </c>
      <c r="F4151" s="9" t="s">
        <v>4988</v>
      </c>
    </row>
    <row r="4152" ht="22.5" customHeight="1">
      <c r="A4152" s="9" t="s">
        <v>5060</v>
      </c>
      <c r="B4152" s="9" t="s">
        <v>12</v>
      </c>
      <c r="C4152" s="9" t="s">
        <v>69</v>
      </c>
      <c r="D4152" s="10">
        <v>45985.0</v>
      </c>
      <c r="E4152" s="9" t="s">
        <v>24</v>
      </c>
      <c r="F4152" s="9" t="s">
        <v>292</v>
      </c>
    </row>
    <row r="4153" ht="22.5" customHeight="1">
      <c r="A4153" s="9" t="s">
        <v>5061</v>
      </c>
      <c r="B4153" s="9" t="s">
        <v>248</v>
      </c>
      <c r="C4153" s="9" t="s">
        <v>249</v>
      </c>
      <c r="D4153" s="10">
        <v>45985.0</v>
      </c>
      <c r="E4153" s="9" t="s">
        <v>24</v>
      </c>
      <c r="F4153" s="9" t="s">
        <v>5023</v>
      </c>
    </row>
    <row r="4154" ht="22.5" customHeight="1">
      <c r="A4154" s="9" t="s">
        <v>5062</v>
      </c>
      <c r="B4154" s="9" t="s">
        <v>248</v>
      </c>
      <c r="C4154" s="9" t="s">
        <v>249</v>
      </c>
      <c r="D4154" s="10">
        <v>45994.0</v>
      </c>
      <c r="E4154" s="9" t="s">
        <v>9</v>
      </c>
      <c r="F4154" s="9" t="s">
        <v>5023</v>
      </c>
    </row>
    <row r="4155" ht="22.5" customHeight="1">
      <c r="A4155" s="9" t="s">
        <v>5063</v>
      </c>
      <c r="B4155" s="9" t="s">
        <v>2898</v>
      </c>
      <c r="C4155" s="9" t="s">
        <v>4073</v>
      </c>
      <c r="D4155" s="10">
        <v>45993.0</v>
      </c>
      <c r="E4155" s="9" t="s">
        <v>24</v>
      </c>
      <c r="F4155" s="9" t="s">
        <v>4032</v>
      </c>
    </row>
    <row r="4156" ht="22.5" customHeight="1">
      <c r="A4156" s="9" t="s">
        <v>5064</v>
      </c>
      <c r="B4156" s="9" t="s">
        <v>2898</v>
      </c>
      <c r="C4156" s="9" t="s">
        <v>4073</v>
      </c>
      <c r="D4156" s="10">
        <v>46000.0</v>
      </c>
      <c r="E4156" s="9" t="s">
        <v>9</v>
      </c>
      <c r="F4156" s="9" t="s">
        <v>4032</v>
      </c>
    </row>
    <row r="4157" ht="22.5" customHeight="1">
      <c r="A4157" s="9" t="s">
        <v>5065</v>
      </c>
      <c r="B4157" s="9" t="s">
        <v>174</v>
      </c>
      <c r="C4157" s="9" t="s">
        <v>204</v>
      </c>
      <c r="D4157" s="10">
        <v>45995.0</v>
      </c>
      <c r="E4157" s="9" t="s">
        <v>9</v>
      </c>
      <c r="F4157" s="9" t="s">
        <v>3205</v>
      </c>
    </row>
    <row r="4158" ht="22.5" customHeight="1">
      <c r="A4158" s="9" t="s">
        <v>5066</v>
      </c>
      <c r="B4158" s="9" t="s">
        <v>174</v>
      </c>
      <c r="C4158" s="9" t="s">
        <v>204</v>
      </c>
      <c r="D4158" s="10">
        <v>46002.0</v>
      </c>
      <c r="E4158" s="9" t="s">
        <v>9</v>
      </c>
      <c r="F4158" s="9" t="s">
        <v>205</v>
      </c>
    </row>
    <row r="4159" ht="22.5" customHeight="1">
      <c r="A4159" s="9" t="s">
        <v>5067</v>
      </c>
      <c r="B4159" s="9" t="s">
        <v>161</v>
      </c>
      <c r="C4159" s="9" t="s">
        <v>288</v>
      </c>
      <c r="D4159" s="10">
        <v>45985.0</v>
      </c>
      <c r="E4159" s="9" t="s">
        <v>9</v>
      </c>
      <c r="F4159" s="9" t="s">
        <v>163</v>
      </c>
    </row>
    <row r="4160" ht="22.5" customHeight="1">
      <c r="A4160" s="9" t="s">
        <v>5068</v>
      </c>
      <c r="B4160" s="9" t="s">
        <v>4867</v>
      </c>
      <c r="C4160" s="9" t="s">
        <v>4868</v>
      </c>
      <c r="D4160" s="10">
        <v>45993.0</v>
      </c>
      <c r="E4160" s="9" t="s">
        <v>9</v>
      </c>
      <c r="F4160" s="9" t="s">
        <v>4869</v>
      </c>
    </row>
    <row r="4161" ht="22.5" customHeight="1">
      <c r="A4161" s="9" t="s">
        <v>5069</v>
      </c>
      <c r="B4161" s="9" t="s">
        <v>22</v>
      </c>
      <c r="C4161" s="9" t="s">
        <v>31</v>
      </c>
      <c r="D4161" s="10">
        <v>46007.0</v>
      </c>
      <c r="E4161" s="9" t="s">
        <v>9</v>
      </c>
      <c r="F4161" s="9" t="s">
        <v>5070</v>
      </c>
    </row>
    <row r="4162" ht="22.5" customHeight="1">
      <c r="A4162" s="9" t="s">
        <v>5071</v>
      </c>
      <c r="B4162" s="9" t="s">
        <v>161</v>
      </c>
      <c r="C4162" s="9" t="s">
        <v>288</v>
      </c>
      <c r="D4162" s="10">
        <v>45999.0</v>
      </c>
      <c r="E4162" s="9" t="s">
        <v>9</v>
      </c>
      <c r="F4162" s="9" t="s">
        <v>163</v>
      </c>
    </row>
    <row r="4163" ht="22.5" customHeight="1">
      <c r="A4163" s="9" t="s">
        <v>5072</v>
      </c>
      <c r="B4163" s="9" t="s">
        <v>2167</v>
      </c>
      <c r="C4163" s="9" t="s">
        <v>5073</v>
      </c>
      <c r="D4163" s="10">
        <v>45986.0</v>
      </c>
      <c r="E4163" s="9" t="s">
        <v>9</v>
      </c>
      <c r="F4163" s="9" t="s">
        <v>2422</v>
      </c>
    </row>
    <row r="4164" ht="22.5" customHeight="1">
      <c r="A4164" s="9" t="s">
        <v>5074</v>
      </c>
      <c r="B4164" s="9" t="s">
        <v>126</v>
      </c>
      <c r="C4164" s="9" t="s">
        <v>127</v>
      </c>
      <c r="D4164" s="10">
        <v>45985.0</v>
      </c>
      <c r="E4164" s="9" t="s">
        <v>9</v>
      </c>
      <c r="F4164" s="9" t="s">
        <v>128</v>
      </c>
    </row>
    <row r="4165" ht="22.5" customHeight="1">
      <c r="A4165" s="9" t="s">
        <v>5075</v>
      </c>
      <c r="B4165" s="9" t="s">
        <v>3661</v>
      </c>
      <c r="C4165" s="9" t="s">
        <v>3686</v>
      </c>
      <c r="D4165" s="10">
        <v>45989.0</v>
      </c>
      <c r="E4165" s="9" t="s">
        <v>9</v>
      </c>
      <c r="F4165" s="9" t="s">
        <v>3663</v>
      </c>
    </row>
    <row r="4166" ht="22.5" customHeight="1">
      <c r="A4166" s="9" t="s">
        <v>5076</v>
      </c>
      <c r="B4166" s="9" t="s">
        <v>3980</v>
      </c>
      <c r="C4166" s="9" t="s">
        <v>3981</v>
      </c>
      <c r="D4166" s="10">
        <v>45988.0</v>
      </c>
      <c r="E4166" s="9" t="s">
        <v>9</v>
      </c>
      <c r="F4166" s="9" t="s">
        <v>3982</v>
      </c>
    </row>
    <row r="4167" ht="22.5" customHeight="1">
      <c r="A4167" s="9" t="s">
        <v>5077</v>
      </c>
      <c r="B4167" s="9" t="s">
        <v>3980</v>
      </c>
      <c r="C4167" s="9" t="s">
        <v>3981</v>
      </c>
      <c r="D4167" s="10">
        <v>45995.0</v>
      </c>
      <c r="E4167" s="9" t="s">
        <v>9</v>
      </c>
      <c r="F4167" s="9" t="s">
        <v>3982</v>
      </c>
    </row>
    <row r="4168" ht="22.5" customHeight="1">
      <c r="A4168" s="9" t="s">
        <v>5078</v>
      </c>
      <c r="B4168" s="9" t="s">
        <v>3980</v>
      </c>
      <c r="C4168" s="9" t="s">
        <v>3981</v>
      </c>
      <c r="D4168" s="10">
        <v>46002.0</v>
      </c>
      <c r="E4168" s="9" t="s">
        <v>9</v>
      </c>
      <c r="F4168" s="9" t="s">
        <v>3982</v>
      </c>
    </row>
    <row r="4169" ht="22.5" customHeight="1">
      <c r="A4169" s="9" t="s">
        <v>5079</v>
      </c>
      <c r="B4169" s="9" t="s">
        <v>5031</v>
      </c>
      <c r="C4169" s="9" t="s">
        <v>5032</v>
      </c>
      <c r="D4169" s="10">
        <v>46007.0</v>
      </c>
      <c r="E4169" s="9" t="s">
        <v>9</v>
      </c>
      <c r="F4169" s="9" t="s">
        <v>5033</v>
      </c>
    </row>
    <row r="4170" ht="22.5" customHeight="1">
      <c r="A4170" s="9" t="s">
        <v>5080</v>
      </c>
      <c r="B4170" s="9" t="s">
        <v>3980</v>
      </c>
      <c r="C4170" s="9" t="s">
        <v>3981</v>
      </c>
      <c r="D4170" s="10">
        <v>46009.0</v>
      </c>
      <c r="E4170" s="9" t="s">
        <v>9</v>
      </c>
      <c r="F4170" s="9" t="s">
        <v>3982</v>
      </c>
    </row>
    <row r="4171" ht="22.5" customHeight="1">
      <c r="A4171" s="9" t="s">
        <v>5081</v>
      </c>
      <c r="B4171" s="9" t="s">
        <v>5031</v>
      </c>
      <c r="C4171" s="9" t="s">
        <v>5032</v>
      </c>
      <c r="D4171" s="10">
        <v>46014.0</v>
      </c>
      <c r="E4171" s="9" t="s">
        <v>9</v>
      </c>
      <c r="F4171" s="9" t="s">
        <v>5033</v>
      </c>
    </row>
    <row r="4172" ht="22.5" customHeight="1">
      <c r="A4172" s="9" t="s">
        <v>5082</v>
      </c>
      <c r="B4172" s="9" t="s">
        <v>117</v>
      </c>
      <c r="C4172" s="9" t="s">
        <v>118</v>
      </c>
      <c r="D4172" s="10">
        <v>45992.0</v>
      </c>
      <c r="E4172" s="9" t="s">
        <v>9</v>
      </c>
      <c r="F4172" s="9" t="s">
        <v>5007</v>
      </c>
    </row>
    <row r="4173" ht="22.5" customHeight="1">
      <c r="A4173" s="9" t="s">
        <v>5083</v>
      </c>
      <c r="B4173" s="9" t="s">
        <v>117</v>
      </c>
      <c r="C4173" s="9" t="s">
        <v>118</v>
      </c>
      <c r="D4173" s="10">
        <v>45994.0</v>
      </c>
      <c r="E4173" s="9" t="s">
        <v>9</v>
      </c>
      <c r="F4173" s="9" t="s">
        <v>5007</v>
      </c>
    </row>
    <row r="4174" ht="22.5" customHeight="1">
      <c r="A4174" s="9" t="s">
        <v>5084</v>
      </c>
      <c r="B4174" s="9" t="s">
        <v>2167</v>
      </c>
      <c r="C4174" s="9" t="s">
        <v>2168</v>
      </c>
      <c r="D4174" s="10">
        <v>45989.0</v>
      </c>
      <c r="E4174" s="9" t="s">
        <v>24</v>
      </c>
      <c r="F4174" s="9" t="s">
        <v>2422</v>
      </c>
    </row>
    <row r="4175" ht="22.5" customHeight="1">
      <c r="A4175" s="9" t="s">
        <v>5085</v>
      </c>
      <c r="B4175" s="9" t="s">
        <v>2587</v>
      </c>
      <c r="C4175" s="9" t="s">
        <v>2588</v>
      </c>
      <c r="D4175" s="10">
        <v>45996.0</v>
      </c>
      <c r="E4175" s="9" t="s">
        <v>9</v>
      </c>
      <c r="F4175" s="9" t="s">
        <v>2589</v>
      </c>
    </row>
    <row r="4176" ht="22.5" customHeight="1">
      <c r="A4176" s="9" t="s">
        <v>5086</v>
      </c>
      <c r="B4176" s="9" t="s">
        <v>2156</v>
      </c>
      <c r="C4176" s="9" t="s">
        <v>2157</v>
      </c>
      <c r="D4176" s="10">
        <v>46007.0</v>
      </c>
      <c r="E4176" s="9" t="s">
        <v>9</v>
      </c>
      <c r="F4176" s="9" t="s">
        <v>2158</v>
      </c>
    </row>
    <row r="4177" ht="22.5" customHeight="1">
      <c r="A4177" s="9" t="s">
        <v>5087</v>
      </c>
      <c r="B4177" s="9" t="s">
        <v>2156</v>
      </c>
      <c r="C4177" s="9" t="s">
        <v>2157</v>
      </c>
      <c r="D4177" s="10">
        <v>46014.0</v>
      </c>
      <c r="E4177" s="9" t="s">
        <v>9</v>
      </c>
      <c r="F4177" s="9" t="s">
        <v>2158</v>
      </c>
    </row>
    <row r="4178" ht="22.5" customHeight="1">
      <c r="A4178" s="9" t="s">
        <v>5088</v>
      </c>
      <c r="B4178" s="9" t="s">
        <v>2156</v>
      </c>
      <c r="C4178" s="9" t="s">
        <v>2157</v>
      </c>
      <c r="D4178" s="10">
        <v>45989.0</v>
      </c>
      <c r="E4178" s="9" t="s">
        <v>24</v>
      </c>
      <c r="F4178" s="9" t="s">
        <v>2158</v>
      </c>
    </row>
    <row r="4179" ht="22.5" customHeight="1">
      <c r="A4179" s="9" t="s">
        <v>5089</v>
      </c>
      <c r="B4179" s="9" t="s">
        <v>183</v>
      </c>
      <c r="C4179" s="9" t="s">
        <v>184</v>
      </c>
      <c r="D4179" s="10">
        <v>46007.0</v>
      </c>
      <c r="E4179" s="9" t="s">
        <v>9</v>
      </c>
      <c r="F4179" s="9" t="s">
        <v>185</v>
      </c>
    </row>
    <row r="4180" ht="22.5" customHeight="1">
      <c r="A4180" s="9" t="s">
        <v>5090</v>
      </c>
      <c r="B4180" s="9" t="s">
        <v>105</v>
      </c>
      <c r="C4180" s="9" t="s">
        <v>226</v>
      </c>
      <c r="D4180" s="10">
        <v>46006.0</v>
      </c>
      <c r="E4180" s="9" t="s">
        <v>9</v>
      </c>
      <c r="F4180" s="9" t="s">
        <v>107</v>
      </c>
    </row>
    <row r="4181" ht="22.5" customHeight="1">
      <c r="A4181" s="9" t="s">
        <v>5091</v>
      </c>
      <c r="B4181" s="9" t="s">
        <v>3037</v>
      </c>
      <c r="C4181" s="9" t="s">
        <v>3038</v>
      </c>
      <c r="D4181" s="10">
        <v>45994.0</v>
      </c>
      <c r="E4181" s="9" t="s">
        <v>9</v>
      </c>
      <c r="F4181" s="9" t="s">
        <v>3039</v>
      </c>
    </row>
    <row r="4182" ht="22.5" customHeight="1">
      <c r="A4182" s="9" t="s">
        <v>5092</v>
      </c>
      <c r="B4182" s="9" t="s">
        <v>269</v>
      </c>
      <c r="C4182" s="9" t="s">
        <v>270</v>
      </c>
      <c r="D4182" s="10">
        <v>45986.0</v>
      </c>
      <c r="E4182" s="9" t="s">
        <v>9</v>
      </c>
      <c r="F4182" s="9" t="s">
        <v>271</v>
      </c>
    </row>
    <row r="4183" ht="22.5" customHeight="1">
      <c r="A4183" s="9" t="s">
        <v>5093</v>
      </c>
      <c r="B4183" s="9" t="s">
        <v>269</v>
      </c>
      <c r="C4183" s="9" t="s">
        <v>3053</v>
      </c>
      <c r="D4183" s="10">
        <v>45994.0</v>
      </c>
      <c r="E4183" s="9" t="s">
        <v>9</v>
      </c>
      <c r="F4183" s="9" t="s">
        <v>271</v>
      </c>
    </row>
    <row r="4184" ht="22.5" customHeight="1">
      <c r="A4184" s="9" t="s">
        <v>5094</v>
      </c>
      <c r="B4184" s="9" t="s">
        <v>4867</v>
      </c>
      <c r="C4184" s="9" t="s">
        <v>4868</v>
      </c>
      <c r="D4184" s="10">
        <v>46000.0</v>
      </c>
      <c r="E4184" s="9" t="s">
        <v>9</v>
      </c>
      <c r="F4184" s="9" t="s">
        <v>4869</v>
      </c>
    </row>
    <row r="4185" ht="22.5" customHeight="1">
      <c r="A4185" s="9" t="s">
        <v>5095</v>
      </c>
      <c r="B4185" s="9" t="s">
        <v>22</v>
      </c>
      <c r="C4185" s="9" t="s">
        <v>31</v>
      </c>
      <c r="D4185" s="10">
        <v>45994.0</v>
      </c>
      <c r="E4185" s="9" t="s">
        <v>24</v>
      </c>
      <c r="F4185" s="9" t="s">
        <v>5070</v>
      </c>
    </row>
    <row r="4186" ht="22.5" customHeight="1">
      <c r="A4186" s="9" t="s">
        <v>5096</v>
      </c>
      <c r="B4186" s="9" t="s">
        <v>39</v>
      </c>
      <c r="C4186" s="9" t="s">
        <v>40</v>
      </c>
      <c r="D4186" s="10">
        <v>46000.0</v>
      </c>
      <c r="E4186" s="9" t="s">
        <v>9</v>
      </c>
      <c r="F4186" s="9" t="s">
        <v>5097</v>
      </c>
    </row>
    <row r="4187" ht="22.5" customHeight="1">
      <c r="A4187" s="9" t="s">
        <v>5098</v>
      </c>
      <c r="B4187" s="9" t="s">
        <v>5031</v>
      </c>
      <c r="C4187" s="9" t="s">
        <v>5032</v>
      </c>
      <c r="D4187" s="10">
        <v>46002.0</v>
      </c>
      <c r="E4187" s="9" t="s">
        <v>9</v>
      </c>
      <c r="F4187" s="9" t="s">
        <v>5033</v>
      </c>
    </row>
    <row r="4188" ht="22.5" customHeight="1">
      <c r="A4188" s="9" t="s">
        <v>5099</v>
      </c>
      <c r="B4188" s="9" t="s">
        <v>573</v>
      </c>
      <c r="C4188" s="9" t="s">
        <v>574</v>
      </c>
      <c r="D4188" s="10">
        <v>46007.0</v>
      </c>
      <c r="E4188" s="9" t="s">
        <v>9</v>
      </c>
      <c r="F4188" s="9" t="s">
        <v>575</v>
      </c>
    </row>
    <row r="4189" ht="22.5" customHeight="1">
      <c r="A4189" s="9" t="s">
        <v>5100</v>
      </c>
      <c r="B4189" s="9" t="s">
        <v>39</v>
      </c>
      <c r="C4189" s="9" t="s">
        <v>40</v>
      </c>
      <c r="D4189" s="10">
        <v>46000.0</v>
      </c>
      <c r="E4189" s="9" t="s">
        <v>9</v>
      </c>
      <c r="F4189" s="9" t="s">
        <v>5097</v>
      </c>
    </row>
    <row r="4190" ht="22.5" customHeight="1">
      <c r="A4190" s="9" t="s">
        <v>5101</v>
      </c>
      <c r="B4190" s="9" t="s">
        <v>248</v>
      </c>
      <c r="C4190" s="9" t="s">
        <v>249</v>
      </c>
      <c r="D4190" s="10">
        <v>45995.0</v>
      </c>
      <c r="E4190" s="9" t="s">
        <v>9</v>
      </c>
      <c r="F4190" s="9" t="s">
        <v>5023</v>
      </c>
    </row>
    <row r="4191" ht="22.5" customHeight="1">
      <c r="A4191" s="9" t="s">
        <v>5102</v>
      </c>
      <c r="B4191" s="9" t="s">
        <v>143</v>
      </c>
      <c r="C4191" s="9" t="s">
        <v>144</v>
      </c>
      <c r="D4191" s="10">
        <v>45989.0</v>
      </c>
      <c r="E4191" s="9" t="s">
        <v>9</v>
      </c>
      <c r="F4191" s="9" t="s">
        <v>145</v>
      </c>
    </row>
    <row r="4192" ht="22.5" customHeight="1">
      <c r="A4192" s="9" t="s">
        <v>5103</v>
      </c>
      <c r="B4192" s="9" t="s">
        <v>22</v>
      </c>
      <c r="C4192" s="9" t="s">
        <v>31</v>
      </c>
      <c r="D4192" s="10">
        <v>46002.0</v>
      </c>
      <c r="E4192" s="9" t="s">
        <v>24</v>
      </c>
      <c r="F4192" s="9" t="s">
        <v>5070</v>
      </c>
    </row>
    <row r="4193" ht="22.5" customHeight="1">
      <c r="A4193" s="9" t="s">
        <v>5104</v>
      </c>
      <c r="B4193" s="9" t="s">
        <v>2012</v>
      </c>
      <c r="C4193" s="9" t="s">
        <v>5105</v>
      </c>
      <c r="D4193" s="10">
        <v>45988.0</v>
      </c>
      <c r="E4193" s="9" t="s">
        <v>9</v>
      </c>
      <c r="F4193" s="9" t="s">
        <v>5106</v>
      </c>
    </row>
    <row r="4194" ht="22.5" customHeight="1">
      <c r="A4194" s="9" t="s">
        <v>5107</v>
      </c>
      <c r="B4194" s="9" t="s">
        <v>4867</v>
      </c>
      <c r="C4194" s="9" t="s">
        <v>4868</v>
      </c>
      <c r="D4194" s="10">
        <v>45988.0</v>
      </c>
      <c r="E4194" s="9" t="s">
        <v>9</v>
      </c>
      <c r="F4194" s="9" t="s">
        <v>4869</v>
      </c>
    </row>
    <row r="4195" ht="22.5" customHeight="1">
      <c r="A4195" s="9" t="s">
        <v>5108</v>
      </c>
      <c r="B4195" s="9" t="s">
        <v>970</v>
      </c>
      <c r="C4195" s="9" t="s">
        <v>1169</v>
      </c>
      <c r="D4195" s="10">
        <v>45995.0</v>
      </c>
      <c r="E4195" s="9" t="s">
        <v>9</v>
      </c>
      <c r="F4195" s="9" t="s">
        <v>972</v>
      </c>
    </row>
    <row r="4196" ht="22.5" customHeight="1">
      <c r="A4196" s="9" t="s">
        <v>5109</v>
      </c>
      <c r="B4196" s="9" t="s">
        <v>573</v>
      </c>
      <c r="C4196" s="9" t="s">
        <v>574</v>
      </c>
      <c r="D4196" s="10">
        <v>45989.0</v>
      </c>
      <c r="E4196" s="9" t="s">
        <v>24</v>
      </c>
      <c r="F4196" s="9" t="s">
        <v>848</v>
      </c>
    </row>
    <row r="4197" ht="22.5" customHeight="1">
      <c r="A4197" s="9" t="s">
        <v>5110</v>
      </c>
      <c r="B4197" s="9" t="s">
        <v>970</v>
      </c>
      <c r="C4197" s="9" t="s">
        <v>1169</v>
      </c>
      <c r="D4197" s="10">
        <v>46002.0</v>
      </c>
      <c r="E4197" s="9" t="s">
        <v>9</v>
      </c>
      <c r="F4197" s="9" t="s">
        <v>972</v>
      </c>
    </row>
    <row r="4198" ht="22.5" customHeight="1">
      <c r="A4198" s="9" t="s">
        <v>5111</v>
      </c>
      <c r="B4198" s="9" t="s">
        <v>2587</v>
      </c>
      <c r="C4198" s="9" t="s">
        <v>2588</v>
      </c>
      <c r="D4198" s="10">
        <v>45989.0</v>
      </c>
      <c r="E4198" s="9" t="s">
        <v>9</v>
      </c>
      <c r="F4198" s="9" t="s">
        <v>2589</v>
      </c>
    </row>
    <row r="4199" ht="22.5" customHeight="1">
      <c r="A4199" s="9" t="s">
        <v>5112</v>
      </c>
      <c r="B4199" s="9" t="s">
        <v>2587</v>
      </c>
      <c r="C4199" s="9" t="s">
        <v>5113</v>
      </c>
      <c r="D4199" s="10">
        <v>45995.0</v>
      </c>
      <c r="E4199" s="9" t="s">
        <v>9</v>
      </c>
      <c r="F4199" s="9" t="s">
        <v>2589</v>
      </c>
    </row>
    <row r="4200" ht="22.5" customHeight="1">
      <c r="A4200" s="9" t="s">
        <v>5114</v>
      </c>
      <c r="B4200" s="9" t="s">
        <v>3661</v>
      </c>
      <c r="C4200" s="9" t="s">
        <v>3686</v>
      </c>
      <c r="D4200" s="10">
        <v>45994.0</v>
      </c>
      <c r="E4200" s="9" t="s">
        <v>9</v>
      </c>
      <c r="F4200" s="9" t="s">
        <v>3663</v>
      </c>
    </row>
    <row r="4201" ht="22.5" customHeight="1">
      <c r="A4201" s="9" t="s">
        <v>5115</v>
      </c>
      <c r="B4201" s="9" t="s">
        <v>71</v>
      </c>
      <c r="C4201" s="9" t="s">
        <v>72</v>
      </c>
      <c r="D4201" s="10">
        <v>45988.0</v>
      </c>
      <c r="E4201" s="9" t="s">
        <v>9</v>
      </c>
      <c r="F4201" s="9" t="s">
        <v>5116</v>
      </c>
    </row>
    <row r="4202" ht="22.5" customHeight="1">
      <c r="A4202" s="9" t="s">
        <v>5117</v>
      </c>
      <c r="B4202" s="9" t="s">
        <v>101</v>
      </c>
      <c r="C4202" s="9" t="s">
        <v>875</v>
      </c>
      <c r="D4202" s="10">
        <v>45988.0</v>
      </c>
      <c r="E4202" s="9" t="s">
        <v>9</v>
      </c>
      <c r="F4202" s="9" t="s">
        <v>103</v>
      </c>
    </row>
    <row r="4203" ht="22.5" customHeight="1">
      <c r="A4203" s="9" t="s">
        <v>5118</v>
      </c>
      <c r="B4203" s="9" t="s">
        <v>2898</v>
      </c>
      <c r="C4203" s="9" t="s">
        <v>4073</v>
      </c>
      <c r="D4203" s="10">
        <v>45989.0</v>
      </c>
      <c r="E4203" s="9" t="s">
        <v>9</v>
      </c>
      <c r="F4203" s="9" t="s">
        <v>4032</v>
      </c>
    </row>
    <row r="4204" ht="22.5" customHeight="1">
      <c r="A4204" s="9" t="s">
        <v>5119</v>
      </c>
      <c r="B4204" s="9" t="s">
        <v>18</v>
      </c>
      <c r="C4204" s="9" t="s">
        <v>19</v>
      </c>
      <c r="D4204" s="10">
        <v>45994.0</v>
      </c>
      <c r="E4204" s="9" t="s">
        <v>9</v>
      </c>
      <c r="F4204" s="9" t="s">
        <v>4988</v>
      </c>
    </row>
    <row r="4205" ht="22.5" customHeight="1">
      <c r="A4205" s="9" t="s">
        <v>5120</v>
      </c>
      <c r="B4205" s="9" t="s">
        <v>4976</v>
      </c>
      <c r="C4205" s="9" t="s">
        <v>5055</v>
      </c>
      <c r="D4205" s="10">
        <v>45989.0</v>
      </c>
      <c r="E4205" s="9" t="s">
        <v>57</v>
      </c>
      <c r="F4205" s="9" t="s">
        <v>5053</v>
      </c>
    </row>
    <row r="4206" ht="22.5" customHeight="1">
      <c r="A4206" s="9" t="s">
        <v>5121</v>
      </c>
      <c r="B4206" s="9" t="s">
        <v>4976</v>
      </c>
      <c r="C4206" s="9" t="s">
        <v>5122</v>
      </c>
      <c r="D4206" s="10">
        <v>45989.0</v>
      </c>
      <c r="E4206" s="9" t="s">
        <v>24</v>
      </c>
      <c r="F4206" s="9" t="s">
        <v>5053</v>
      </c>
    </row>
    <row r="4207" ht="22.5" customHeight="1">
      <c r="A4207" s="9" t="s">
        <v>5123</v>
      </c>
      <c r="B4207" s="9" t="s">
        <v>4976</v>
      </c>
      <c r="C4207" s="9" t="s">
        <v>5124</v>
      </c>
      <c r="D4207" s="10">
        <v>45993.0</v>
      </c>
      <c r="E4207" s="9" t="s">
        <v>24</v>
      </c>
      <c r="F4207" s="9" t="s">
        <v>5053</v>
      </c>
    </row>
    <row r="4208" ht="22.5" customHeight="1">
      <c r="A4208" s="9" t="s">
        <v>5125</v>
      </c>
      <c r="B4208" s="9" t="s">
        <v>4976</v>
      </c>
      <c r="C4208" s="9" t="s">
        <v>4977</v>
      </c>
      <c r="D4208" s="10">
        <v>45989.0</v>
      </c>
      <c r="E4208" s="9" t="s">
        <v>57</v>
      </c>
      <c r="F4208" s="9" t="s">
        <v>5053</v>
      </c>
    </row>
    <row r="4209" ht="22.5" customHeight="1">
      <c r="A4209" s="9" t="s">
        <v>5126</v>
      </c>
      <c r="B4209" s="9" t="s">
        <v>109</v>
      </c>
      <c r="C4209" s="9" t="s">
        <v>4015</v>
      </c>
      <c r="D4209" s="10">
        <v>46013.0</v>
      </c>
      <c r="E4209" s="9" t="s">
        <v>9</v>
      </c>
      <c r="F4209" s="9" t="s">
        <v>111</v>
      </c>
    </row>
    <row r="4210" ht="22.5" customHeight="1">
      <c r="A4210" s="9" t="s">
        <v>5127</v>
      </c>
      <c r="B4210" s="9" t="s">
        <v>269</v>
      </c>
      <c r="C4210" s="9" t="s">
        <v>270</v>
      </c>
      <c r="D4210" s="10">
        <v>46000.0</v>
      </c>
      <c r="E4210" s="9" t="s">
        <v>9</v>
      </c>
      <c r="F4210" s="9" t="s">
        <v>271</v>
      </c>
    </row>
    <row r="4211" ht="22.5" customHeight="1">
      <c r="A4211" s="9" t="s">
        <v>5128</v>
      </c>
      <c r="B4211" s="9" t="s">
        <v>71</v>
      </c>
      <c r="C4211" s="9" t="s">
        <v>5129</v>
      </c>
      <c r="D4211" s="10">
        <v>45993.0</v>
      </c>
      <c r="E4211" s="9" t="s">
        <v>9</v>
      </c>
      <c r="F4211" s="9" t="s">
        <v>73</v>
      </c>
    </row>
    <row r="4212" ht="22.5" customHeight="1">
      <c r="A4212" s="9" t="s">
        <v>5130</v>
      </c>
      <c r="B4212" s="9" t="s">
        <v>71</v>
      </c>
      <c r="C4212" s="9" t="s">
        <v>72</v>
      </c>
      <c r="D4212" s="10">
        <v>46000.0</v>
      </c>
      <c r="E4212" s="9" t="s">
        <v>9</v>
      </c>
      <c r="F4212" s="9" t="s">
        <v>73</v>
      </c>
    </row>
    <row r="4213" ht="22.5" customHeight="1">
      <c r="A4213" s="9" t="s">
        <v>5131</v>
      </c>
      <c r="B4213" s="9" t="s">
        <v>71</v>
      </c>
      <c r="C4213" s="9" t="s">
        <v>5132</v>
      </c>
      <c r="D4213" s="10">
        <v>46014.0</v>
      </c>
      <c r="E4213" s="9" t="s">
        <v>9</v>
      </c>
      <c r="F4213" s="9" t="s">
        <v>73</v>
      </c>
    </row>
    <row r="4214" ht="22.5" customHeight="1">
      <c r="A4214" s="9" t="s">
        <v>5133</v>
      </c>
      <c r="B4214" s="9" t="s">
        <v>3817</v>
      </c>
      <c r="C4214" s="9" t="s">
        <v>3818</v>
      </c>
      <c r="D4214" s="10">
        <v>45989.0</v>
      </c>
      <c r="E4214" s="9" t="s">
        <v>24</v>
      </c>
      <c r="F4214" s="9" t="s">
        <v>3819</v>
      </c>
    </row>
    <row r="4215" ht="22.5" customHeight="1">
      <c r="A4215" s="9" t="s">
        <v>5134</v>
      </c>
      <c r="B4215" s="9" t="s">
        <v>3817</v>
      </c>
      <c r="C4215" s="9" t="s">
        <v>3818</v>
      </c>
      <c r="D4215" s="10">
        <v>46000.0</v>
      </c>
      <c r="E4215" s="9" t="s">
        <v>9</v>
      </c>
      <c r="F4215" s="9" t="s">
        <v>3819</v>
      </c>
    </row>
    <row r="4216" ht="22.5" customHeight="1">
      <c r="A4216" s="9" t="s">
        <v>5135</v>
      </c>
      <c r="B4216" s="9" t="s">
        <v>3817</v>
      </c>
      <c r="C4216" s="9" t="s">
        <v>3818</v>
      </c>
      <c r="D4216" s="10">
        <v>46007.0</v>
      </c>
      <c r="E4216" s="9" t="s">
        <v>9</v>
      </c>
      <c r="F4216" s="9" t="s">
        <v>3819</v>
      </c>
    </row>
    <row r="4217" ht="22.5" customHeight="1">
      <c r="A4217" s="9" t="s">
        <v>5136</v>
      </c>
      <c r="B4217" s="9" t="s">
        <v>242</v>
      </c>
      <c r="C4217" s="9" t="s">
        <v>243</v>
      </c>
      <c r="D4217" s="10">
        <v>45989.0</v>
      </c>
      <c r="E4217" s="9" t="s">
        <v>9</v>
      </c>
      <c r="F4217" s="9" t="s">
        <v>4767</v>
      </c>
    </row>
    <row r="4218" ht="22.5" customHeight="1">
      <c r="A4218" s="9" t="s">
        <v>5137</v>
      </c>
      <c r="B4218" s="9" t="s">
        <v>2161</v>
      </c>
      <c r="C4218" s="9" t="s">
        <v>2162</v>
      </c>
      <c r="D4218" s="10">
        <v>45989.0</v>
      </c>
      <c r="E4218" s="9" t="s">
        <v>9</v>
      </c>
      <c r="F4218" s="9" t="s">
        <v>2739</v>
      </c>
    </row>
    <row r="4219" ht="22.5" customHeight="1">
      <c r="A4219" s="9" t="s">
        <v>5138</v>
      </c>
      <c r="B4219" s="9" t="s">
        <v>573</v>
      </c>
      <c r="C4219" s="9" t="s">
        <v>574</v>
      </c>
      <c r="D4219" s="10">
        <v>45995.0</v>
      </c>
      <c r="E4219" s="9" t="s">
        <v>9</v>
      </c>
      <c r="F4219" s="9" t="s">
        <v>848</v>
      </c>
    </row>
    <row r="4220" ht="22.5" customHeight="1">
      <c r="A4220" s="9" t="s">
        <v>5139</v>
      </c>
      <c r="B4220" s="9" t="s">
        <v>2898</v>
      </c>
      <c r="C4220" s="9" t="s">
        <v>4073</v>
      </c>
      <c r="D4220" s="10">
        <v>45992.0</v>
      </c>
      <c r="E4220" s="9" t="s">
        <v>9</v>
      </c>
      <c r="F4220" s="9" t="s">
        <v>4032</v>
      </c>
    </row>
    <row r="4221" ht="22.5" customHeight="1">
      <c r="A4221" s="9" t="s">
        <v>5140</v>
      </c>
      <c r="B4221" s="9" t="s">
        <v>248</v>
      </c>
      <c r="C4221" s="9" t="s">
        <v>249</v>
      </c>
      <c r="D4221" s="10">
        <v>46007.0</v>
      </c>
      <c r="E4221" s="9" t="s">
        <v>9</v>
      </c>
      <c r="F4221" s="9" t="s">
        <v>5023</v>
      </c>
    </row>
    <row r="4222" ht="22.5" customHeight="1">
      <c r="A4222" s="9" t="s">
        <v>5141</v>
      </c>
      <c r="B4222" s="9" t="s">
        <v>1767</v>
      </c>
      <c r="C4222" s="9" t="s">
        <v>1768</v>
      </c>
      <c r="D4222" s="10">
        <v>45993.0</v>
      </c>
      <c r="E4222" s="9" t="s">
        <v>9</v>
      </c>
      <c r="F4222" s="9" t="s">
        <v>5142</v>
      </c>
    </row>
    <row r="4223" ht="22.5" customHeight="1">
      <c r="A4223" s="9" t="s">
        <v>5143</v>
      </c>
      <c r="B4223" s="9" t="s">
        <v>1767</v>
      </c>
      <c r="C4223" s="9" t="s">
        <v>1768</v>
      </c>
      <c r="D4223" s="10">
        <v>46000.0</v>
      </c>
      <c r="E4223" s="9" t="s">
        <v>9</v>
      </c>
      <c r="F4223" s="9" t="s">
        <v>5142</v>
      </c>
    </row>
    <row r="4224" ht="22.5" customHeight="1">
      <c r="A4224" s="9" t="s">
        <v>5144</v>
      </c>
      <c r="B4224" s="9" t="s">
        <v>1767</v>
      </c>
      <c r="C4224" s="9" t="s">
        <v>1768</v>
      </c>
      <c r="D4224" s="10">
        <v>46007.0</v>
      </c>
      <c r="E4224" s="9" t="s">
        <v>9</v>
      </c>
      <c r="F4224" s="9" t="s">
        <v>5142</v>
      </c>
    </row>
    <row r="4225" ht="22.5" customHeight="1">
      <c r="A4225" s="9" t="s">
        <v>5145</v>
      </c>
      <c r="B4225" s="9" t="s">
        <v>77</v>
      </c>
      <c r="C4225" s="9" t="s">
        <v>81</v>
      </c>
      <c r="D4225" s="10">
        <v>45994.0</v>
      </c>
      <c r="E4225" s="9" t="s">
        <v>9</v>
      </c>
      <c r="F4225" s="9" t="s">
        <v>79</v>
      </c>
    </row>
    <row r="4226" ht="22.5" customHeight="1">
      <c r="A4226" s="9" t="s">
        <v>5146</v>
      </c>
      <c r="B4226" s="9" t="s">
        <v>2757</v>
      </c>
      <c r="C4226" s="9" t="s">
        <v>5055</v>
      </c>
      <c r="D4226" s="10">
        <v>45992.0</v>
      </c>
      <c r="E4226" s="9" t="s">
        <v>57</v>
      </c>
      <c r="F4226" s="9" t="s">
        <v>5050</v>
      </c>
    </row>
    <row r="4227" ht="22.5" customHeight="1">
      <c r="A4227" s="9" t="s">
        <v>5147</v>
      </c>
      <c r="B4227" s="9" t="s">
        <v>2757</v>
      </c>
      <c r="C4227" s="9" t="s">
        <v>4977</v>
      </c>
      <c r="D4227" s="10">
        <v>45992.0</v>
      </c>
      <c r="E4227" s="9" t="s">
        <v>57</v>
      </c>
      <c r="F4227" s="9" t="s">
        <v>5053</v>
      </c>
    </row>
    <row r="4228" ht="22.5" customHeight="1">
      <c r="A4228" s="9" t="s">
        <v>5148</v>
      </c>
      <c r="B4228" s="9" t="s">
        <v>2757</v>
      </c>
      <c r="C4228" s="9" t="s">
        <v>5149</v>
      </c>
      <c r="D4228" s="10">
        <v>45992.0</v>
      </c>
      <c r="E4228" s="9" t="s">
        <v>57</v>
      </c>
      <c r="F4228" s="9" t="s">
        <v>5053</v>
      </c>
    </row>
    <row r="4229" ht="22.5" customHeight="1">
      <c r="A4229" s="9" t="s">
        <v>5150</v>
      </c>
      <c r="B4229" s="9" t="s">
        <v>2757</v>
      </c>
      <c r="C4229" s="9" t="s">
        <v>5151</v>
      </c>
      <c r="D4229" s="10">
        <v>45992.0</v>
      </c>
      <c r="E4229" s="9" t="s">
        <v>57</v>
      </c>
      <c r="F4229" s="9" t="s">
        <v>5053</v>
      </c>
    </row>
    <row r="4230" ht="22.5" customHeight="1">
      <c r="A4230" s="9" t="s">
        <v>5152</v>
      </c>
      <c r="B4230" s="9" t="s">
        <v>2757</v>
      </c>
      <c r="C4230" s="9" t="s">
        <v>5153</v>
      </c>
      <c r="D4230" s="10">
        <v>45992.0</v>
      </c>
      <c r="E4230" s="9" t="s">
        <v>57</v>
      </c>
      <c r="F4230" s="9" t="s">
        <v>5053</v>
      </c>
    </row>
    <row r="4231" ht="22.5" customHeight="1">
      <c r="A4231" s="9" t="s">
        <v>5154</v>
      </c>
      <c r="B4231" s="9" t="s">
        <v>935</v>
      </c>
      <c r="C4231" s="9" t="s">
        <v>447</v>
      </c>
      <c r="D4231" s="10">
        <v>45993.0</v>
      </c>
      <c r="E4231" s="9" t="s">
        <v>9</v>
      </c>
      <c r="F4231" s="9" t="s">
        <v>5155</v>
      </c>
    </row>
    <row r="4232" ht="22.5" customHeight="1">
      <c r="A4232" s="9" t="s">
        <v>5156</v>
      </c>
      <c r="B4232" s="9" t="s">
        <v>935</v>
      </c>
      <c r="C4232" s="9" t="s">
        <v>1534</v>
      </c>
      <c r="D4232" s="10">
        <v>46000.0</v>
      </c>
      <c r="E4232" s="9" t="s">
        <v>9</v>
      </c>
      <c r="F4232" s="9" t="s">
        <v>5155</v>
      </c>
    </row>
    <row r="4233" ht="22.5" customHeight="1">
      <c r="A4233" s="9" t="s">
        <v>5157</v>
      </c>
      <c r="B4233" s="9" t="s">
        <v>935</v>
      </c>
      <c r="C4233" s="9" t="s">
        <v>1534</v>
      </c>
      <c r="D4233" s="10">
        <v>46372.0</v>
      </c>
      <c r="E4233" s="9" t="s">
        <v>9</v>
      </c>
      <c r="F4233" s="9" t="s">
        <v>5155</v>
      </c>
    </row>
    <row r="4234" ht="22.5" customHeight="1">
      <c r="A4234" s="9" t="s">
        <v>5158</v>
      </c>
      <c r="B4234" s="9" t="s">
        <v>935</v>
      </c>
      <c r="C4234" s="9" t="s">
        <v>1534</v>
      </c>
      <c r="D4234" s="10">
        <v>46007.0</v>
      </c>
      <c r="E4234" s="9" t="s">
        <v>9</v>
      </c>
      <c r="F4234" s="9" t="s">
        <v>5155</v>
      </c>
    </row>
    <row r="4235" ht="22.5" customHeight="1">
      <c r="A4235" s="9" t="s">
        <v>5159</v>
      </c>
      <c r="B4235" s="9" t="s">
        <v>39</v>
      </c>
      <c r="C4235" s="9" t="s">
        <v>40</v>
      </c>
      <c r="D4235" s="10">
        <v>46007.0</v>
      </c>
      <c r="E4235" s="9" t="s">
        <v>9</v>
      </c>
      <c r="F4235" s="9" t="s">
        <v>5026</v>
      </c>
    </row>
    <row r="4236" ht="22.5" customHeight="1">
      <c r="A4236" s="9" t="s">
        <v>5160</v>
      </c>
      <c r="B4236" s="9" t="s">
        <v>39</v>
      </c>
      <c r="C4236" s="9" t="s">
        <v>40</v>
      </c>
      <c r="D4236" s="10">
        <v>46014.0</v>
      </c>
      <c r="E4236" s="9" t="s">
        <v>9</v>
      </c>
      <c r="F4236" s="9" t="s">
        <v>5026</v>
      </c>
    </row>
    <row r="4237" ht="22.5" customHeight="1">
      <c r="A4237" s="9" t="s">
        <v>5161</v>
      </c>
      <c r="B4237" s="9" t="s">
        <v>4657</v>
      </c>
      <c r="C4237" s="9" t="s">
        <v>4658</v>
      </c>
      <c r="D4237" s="10">
        <v>46007.0</v>
      </c>
      <c r="E4237" s="9" t="s">
        <v>9</v>
      </c>
      <c r="F4237" s="9" t="s">
        <v>4659</v>
      </c>
    </row>
    <row r="4238" ht="22.5" customHeight="1">
      <c r="A4238" s="9" t="s">
        <v>5162</v>
      </c>
      <c r="B4238" s="9" t="s">
        <v>18</v>
      </c>
      <c r="C4238" s="9" t="s">
        <v>19</v>
      </c>
      <c r="D4238" s="10">
        <v>46001.0</v>
      </c>
      <c r="E4238" s="9" t="s">
        <v>9</v>
      </c>
      <c r="F4238" s="9" t="s">
        <v>4988</v>
      </c>
    </row>
    <row r="4239" ht="22.5" customHeight="1">
      <c r="A4239" s="9" t="s">
        <v>5163</v>
      </c>
      <c r="B4239" s="9" t="s">
        <v>2161</v>
      </c>
      <c r="C4239" s="9" t="s">
        <v>2162</v>
      </c>
      <c r="D4239" s="10">
        <v>45992.0</v>
      </c>
      <c r="E4239" s="9" t="s">
        <v>9</v>
      </c>
      <c r="F4239" s="9" t="s">
        <v>2739</v>
      </c>
    </row>
    <row r="4240" ht="22.5" customHeight="1">
      <c r="A4240" s="9" t="s">
        <v>5164</v>
      </c>
      <c r="B4240" s="9" t="s">
        <v>2161</v>
      </c>
      <c r="C4240" s="9" t="s">
        <v>2162</v>
      </c>
      <c r="D4240" s="10">
        <v>45994.0</v>
      </c>
      <c r="E4240" s="9" t="s">
        <v>9</v>
      </c>
      <c r="F4240" s="9" t="s">
        <v>2739</v>
      </c>
    </row>
    <row r="4241" ht="22.5" customHeight="1">
      <c r="A4241" s="9" t="s">
        <v>5165</v>
      </c>
      <c r="B4241" s="9" t="s">
        <v>935</v>
      </c>
      <c r="C4241" s="9" t="s">
        <v>5166</v>
      </c>
      <c r="D4241" s="10">
        <v>45992.0</v>
      </c>
      <c r="E4241" s="9" t="s">
        <v>9</v>
      </c>
      <c r="F4241" s="9" t="s">
        <v>937</v>
      </c>
    </row>
    <row r="4242" ht="22.5" customHeight="1">
      <c r="A4242" s="9" t="s">
        <v>5167</v>
      </c>
      <c r="B4242" s="9" t="s">
        <v>644</v>
      </c>
      <c r="C4242" s="9" t="s">
        <v>1452</v>
      </c>
      <c r="D4242" s="10">
        <v>45994.0</v>
      </c>
      <c r="E4242" s="9" t="s">
        <v>9</v>
      </c>
      <c r="F4242" s="9" t="s">
        <v>4360</v>
      </c>
    </row>
    <row r="4243" ht="22.5" customHeight="1">
      <c r="A4243" s="9" t="s">
        <v>5168</v>
      </c>
      <c r="B4243" s="9" t="s">
        <v>192</v>
      </c>
      <c r="C4243" s="9" t="s">
        <v>303</v>
      </c>
      <c r="D4243" s="10">
        <v>45994.0</v>
      </c>
      <c r="E4243" s="9" t="s">
        <v>9</v>
      </c>
      <c r="F4243" s="9" t="s">
        <v>1055</v>
      </c>
    </row>
    <row r="4244" ht="22.5" customHeight="1">
      <c r="A4244" s="9" t="s">
        <v>5169</v>
      </c>
      <c r="B4244" s="9" t="s">
        <v>136</v>
      </c>
      <c r="C4244" s="9" t="s">
        <v>256</v>
      </c>
      <c r="D4244" s="10">
        <v>45993.0</v>
      </c>
      <c r="E4244" s="9" t="s">
        <v>9</v>
      </c>
      <c r="F4244" s="9" t="s">
        <v>3832</v>
      </c>
    </row>
    <row r="4245" ht="22.5" customHeight="1">
      <c r="A4245" s="9" t="s">
        <v>5170</v>
      </c>
      <c r="B4245" s="9" t="s">
        <v>136</v>
      </c>
      <c r="C4245" s="9" t="s">
        <v>256</v>
      </c>
      <c r="D4245" s="10">
        <v>46000.0</v>
      </c>
      <c r="E4245" s="9" t="s">
        <v>9</v>
      </c>
      <c r="F4245" s="9" t="s">
        <v>3832</v>
      </c>
    </row>
    <row r="4246" ht="22.5" customHeight="1">
      <c r="A4246" s="9" t="s">
        <v>5171</v>
      </c>
      <c r="B4246" s="9" t="s">
        <v>161</v>
      </c>
      <c r="C4246" s="9" t="s">
        <v>162</v>
      </c>
      <c r="D4246" s="10">
        <v>45992.0</v>
      </c>
      <c r="E4246" s="9" t="s">
        <v>57</v>
      </c>
      <c r="F4246" s="9" t="s">
        <v>163</v>
      </c>
    </row>
    <row r="4247" ht="22.5" customHeight="1">
      <c r="A4247" s="9" t="s">
        <v>5172</v>
      </c>
      <c r="B4247" s="9" t="s">
        <v>192</v>
      </c>
      <c r="C4247" s="9" t="s">
        <v>303</v>
      </c>
      <c r="D4247" s="10">
        <v>45994.0</v>
      </c>
      <c r="E4247" s="9" t="s">
        <v>9</v>
      </c>
      <c r="F4247" s="9" t="s">
        <v>1055</v>
      </c>
    </row>
    <row r="4248" ht="22.5" customHeight="1">
      <c r="A4248" s="9" t="s">
        <v>5173</v>
      </c>
      <c r="B4248" s="9" t="s">
        <v>192</v>
      </c>
      <c r="C4248" s="9" t="s">
        <v>303</v>
      </c>
      <c r="D4248" s="10">
        <v>46003.0</v>
      </c>
      <c r="E4248" s="9" t="s">
        <v>9</v>
      </c>
      <c r="F4248" s="9" t="s">
        <v>1055</v>
      </c>
    </row>
    <row r="4249" ht="22.5" customHeight="1">
      <c r="A4249" s="9" t="s">
        <v>5174</v>
      </c>
      <c r="B4249" s="9" t="s">
        <v>2898</v>
      </c>
      <c r="C4249" s="9" t="s">
        <v>4073</v>
      </c>
      <c r="D4249" s="10">
        <v>45994.0</v>
      </c>
      <c r="E4249" s="9" t="s">
        <v>9</v>
      </c>
      <c r="F4249" s="9" t="s">
        <v>4032</v>
      </c>
    </row>
    <row r="4250" ht="22.5" customHeight="1">
      <c r="A4250" s="9" t="s">
        <v>5175</v>
      </c>
      <c r="B4250" s="9" t="s">
        <v>143</v>
      </c>
      <c r="C4250" s="9" t="s">
        <v>144</v>
      </c>
      <c r="D4250" s="10">
        <v>45995.0</v>
      </c>
      <c r="E4250" s="9" t="s">
        <v>9</v>
      </c>
      <c r="F4250" s="9" t="s">
        <v>145</v>
      </c>
    </row>
    <row r="4251" ht="22.5" customHeight="1">
      <c r="A4251" s="9" t="s">
        <v>5176</v>
      </c>
      <c r="B4251" s="9" t="s">
        <v>644</v>
      </c>
      <c r="C4251" s="9" t="s">
        <v>1452</v>
      </c>
      <c r="D4251" s="10">
        <v>45999.0</v>
      </c>
      <c r="E4251" s="9" t="s">
        <v>9</v>
      </c>
      <c r="F4251" s="9" t="s">
        <v>4360</v>
      </c>
    </row>
    <row r="4252" ht="22.5" customHeight="1">
      <c r="A4252" s="9" t="s">
        <v>5177</v>
      </c>
      <c r="B4252" s="9" t="s">
        <v>644</v>
      </c>
      <c r="C4252" s="9" t="s">
        <v>1452</v>
      </c>
      <c r="D4252" s="10">
        <v>46001.0</v>
      </c>
      <c r="E4252" s="9" t="s">
        <v>9</v>
      </c>
      <c r="F4252" s="9" t="s">
        <v>4360</v>
      </c>
    </row>
    <row r="4253" ht="22.5" customHeight="1">
      <c r="A4253" s="9" t="s">
        <v>5178</v>
      </c>
      <c r="B4253" s="9" t="s">
        <v>4672</v>
      </c>
      <c r="C4253" s="9" t="s">
        <v>4673</v>
      </c>
      <c r="D4253" s="10">
        <v>46002.0</v>
      </c>
      <c r="E4253" s="9" t="s">
        <v>9</v>
      </c>
      <c r="F4253" s="9" t="s">
        <v>5011</v>
      </c>
    </row>
    <row r="4254" ht="22.5" customHeight="1">
      <c r="A4254" s="9" t="s">
        <v>5179</v>
      </c>
      <c r="B4254" s="9" t="s">
        <v>4672</v>
      </c>
      <c r="C4254" s="9" t="s">
        <v>4673</v>
      </c>
      <c r="D4254" s="10">
        <v>46006.0</v>
      </c>
      <c r="E4254" s="9" t="s">
        <v>57</v>
      </c>
      <c r="F4254" s="9" t="s">
        <v>5011</v>
      </c>
    </row>
    <row r="4255" ht="22.5" customHeight="1">
      <c r="A4255" s="9" t="s">
        <v>5180</v>
      </c>
      <c r="B4255" s="9" t="s">
        <v>3037</v>
      </c>
      <c r="C4255" s="9" t="s">
        <v>3038</v>
      </c>
      <c r="D4255" s="10">
        <v>46007.0</v>
      </c>
      <c r="E4255" s="9" t="s">
        <v>9</v>
      </c>
      <c r="F4255" s="9" t="s">
        <v>3039</v>
      </c>
    </row>
    <row r="4256" ht="22.5" customHeight="1">
      <c r="A4256" s="9" t="s">
        <v>5181</v>
      </c>
      <c r="B4256" s="9" t="s">
        <v>4867</v>
      </c>
      <c r="C4256" s="9" t="s">
        <v>5182</v>
      </c>
      <c r="D4256" s="10">
        <v>45993.0</v>
      </c>
      <c r="E4256" s="9" t="s">
        <v>9</v>
      </c>
      <c r="F4256" s="9" t="s">
        <v>4869</v>
      </c>
    </row>
    <row r="4257" ht="22.5" customHeight="1">
      <c r="A4257" s="9" t="s">
        <v>5183</v>
      </c>
      <c r="B4257" s="9" t="s">
        <v>183</v>
      </c>
      <c r="C4257" s="9" t="s">
        <v>184</v>
      </c>
      <c r="D4257" s="10">
        <v>46014.0</v>
      </c>
      <c r="E4257" s="9" t="s">
        <v>9</v>
      </c>
      <c r="F4257" s="9" t="s">
        <v>185</v>
      </c>
    </row>
    <row r="4258" ht="22.5" customHeight="1">
      <c r="A4258" s="9" t="s">
        <v>5184</v>
      </c>
      <c r="B4258" s="9" t="s">
        <v>3037</v>
      </c>
      <c r="C4258" s="9" t="s">
        <v>3038</v>
      </c>
      <c r="D4258" s="10">
        <v>46006.0</v>
      </c>
      <c r="E4258" s="9" t="s">
        <v>9</v>
      </c>
      <c r="F4258" s="9" t="s">
        <v>3039</v>
      </c>
    </row>
    <row r="4259" ht="22.5" customHeight="1">
      <c r="A4259" s="9" t="s">
        <v>5185</v>
      </c>
      <c r="B4259" s="9" t="s">
        <v>71</v>
      </c>
      <c r="C4259" s="9" t="s">
        <v>72</v>
      </c>
      <c r="D4259" s="10">
        <v>45995.0</v>
      </c>
      <c r="E4259" s="9" t="s">
        <v>9</v>
      </c>
      <c r="F4259" s="9" t="s">
        <v>5116</v>
      </c>
    </row>
    <row r="4260" ht="22.5" customHeight="1">
      <c r="A4260" s="9" t="s">
        <v>5186</v>
      </c>
      <c r="B4260" s="9" t="s">
        <v>4867</v>
      </c>
      <c r="C4260" s="9" t="s">
        <v>5182</v>
      </c>
      <c r="D4260" s="10">
        <v>45995.0</v>
      </c>
      <c r="E4260" s="9" t="s">
        <v>9</v>
      </c>
      <c r="F4260" s="9" t="s">
        <v>4869</v>
      </c>
    </row>
    <row r="4261" ht="22.5" customHeight="1">
      <c r="A4261" s="9" t="s">
        <v>5187</v>
      </c>
      <c r="B4261" s="9" t="s">
        <v>105</v>
      </c>
      <c r="C4261" s="9" t="s">
        <v>226</v>
      </c>
      <c r="D4261" s="10">
        <v>45995.0</v>
      </c>
      <c r="E4261" s="9" t="s">
        <v>24</v>
      </c>
      <c r="F4261" s="9" t="s">
        <v>107</v>
      </c>
    </row>
    <row r="4262" ht="22.5" customHeight="1">
      <c r="A4262" s="9" t="s">
        <v>5188</v>
      </c>
      <c r="B4262" s="9" t="s">
        <v>2167</v>
      </c>
      <c r="C4262" s="9" t="s">
        <v>2168</v>
      </c>
      <c r="D4262" s="10">
        <v>45995.0</v>
      </c>
      <c r="E4262" s="9" t="s">
        <v>9</v>
      </c>
      <c r="F4262" s="9" t="s">
        <v>2422</v>
      </c>
    </row>
    <row r="4263" ht="22.5" customHeight="1">
      <c r="A4263" s="9" t="s">
        <v>5189</v>
      </c>
      <c r="B4263" s="9" t="s">
        <v>77</v>
      </c>
      <c r="C4263" s="9" t="s">
        <v>81</v>
      </c>
      <c r="D4263" s="10">
        <v>46002.0</v>
      </c>
      <c r="E4263" s="9" t="s">
        <v>9</v>
      </c>
      <c r="F4263" s="9" t="s">
        <v>79</v>
      </c>
    </row>
    <row r="4264" ht="22.5" customHeight="1">
      <c r="A4264" s="9" t="s">
        <v>5190</v>
      </c>
      <c r="B4264" s="9" t="s">
        <v>970</v>
      </c>
      <c r="C4264" s="9" t="s">
        <v>1169</v>
      </c>
      <c r="D4264" s="10">
        <v>45994.0</v>
      </c>
      <c r="E4264" s="9" t="s">
        <v>9</v>
      </c>
      <c r="F4264" s="9" t="s">
        <v>972</v>
      </c>
    </row>
    <row r="4265" ht="22.5" customHeight="1">
      <c r="A4265" s="9" t="s">
        <v>5191</v>
      </c>
      <c r="B4265" s="9" t="s">
        <v>269</v>
      </c>
      <c r="C4265" s="9" t="s">
        <v>270</v>
      </c>
      <c r="D4265" s="10">
        <v>45993.0</v>
      </c>
      <c r="E4265" s="9" t="s">
        <v>9</v>
      </c>
      <c r="F4265" s="9" t="s">
        <v>271</v>
      </c>
    </row>
    <row r="4266" ht="22.5" customHeight="1">
      <c r="A4266" s="9" t="s">
        <v>5192</v>
      </c>
      <c r="B4266" s="9" t="s">
        <v>1599</v>
      </c>
      <c r="C4266" s="9" t="s">
        <v>1600</v>
      </c>
      <c r="D4266" s="10">
        <v>46006.0</v>
      </c>
      <c r="E4266" s="9" t="s">
        <v>9</v>
      </c>
      <c r="F4266" s="9" t="s">
        <v>1601</v>
      </c>
    </row>
    <row r="4267" ht="22.5" customHeight="1">
      <c r="A4267" s="9" t="s">
        <v>5193</v>
      </c>
      <c r="B4267" s="9" t="s">
        <v>4324</v>
      </c>
      <c r="C4267" s="9" t="s">
        <v>4355</v>
      </c>
      <c r="D4267" s="10">
        <v>45993.0</v>
      </c>
      <c r="E4267" s="9" t="s">
        <v>9</v>
      </c>
      <c r="F4267" s="9" t="s">
        <v>5194</v>
      </c>
    </row>
    <row r="4268" ht="22.5" customHeight="1">
      <c r="A4268" s="9" t="s">
        <v>5195</v>
      </c>
      <c r="B4268" s="9" t="s">
        <v>143</v>
      </c>
      <c r="C4268" s="9" t="s">
        <v>144</v>
      </c>
      <c r="D4268" s="10">
        <v>46001.0</v>
      </c>
      <c r="E4268" s="9" t="s">
        <v>9</v>
      </c>
      <c r="F4268" s="9" t="s">
        <v>145</v>
      </c>
    </row>
    <row r="4269" ht="22.5" customHeight="1">
      <c r="A4269" s="9" t="s">
        <v>5196</v>
      </c>
      <c r="B4269" s="9" t="s">
        <v>3454</v>
      </c>
      <c r="C4269" s="9" t="s">
        <v>3455</v>
      </c>
      <c r="D4269" s="10">
        <v>45995.0</v>
      </c>
      <c r="E4269" s="9" t="s">
        <v>9</v>
      </c>
      <c r="F4269" s="9" t="s">
        <v>4035</v>
      </c>
    </row>
    <row r="4270" ht="22.5" customHeight="1">
      <c r="A4270" s="9" t="s">
        <v>5197</v>
      </c>
      <c r="B4270" s="9" t="s">
        <v>269</v>
      </c>
      <c r="C4270" s="9" t="s">
        <v>270</v>
      </c>
      <c r="D4270" s="10">
        <v>45995.0</v>
      </c>
      <c r="E4270" s="9" t="s">
        <v>9</v>
      </c>
      <c r="F4270" s="9" t="s">
        <v>271</v>
      </c>
    </row>
    <row r="4271" ht="22.5" customHeight="1">
      <c r="A4271" s="9" t="s">
        <v>5198</v>
      </c>
      <c r="B4271" s="9" t="s">
        <v>5199</v>
      </c>
      <c r="C4271" s="9" t="s">
        <v>5200</v>
      </c>
      <c r="D4271" s="10">
        <v>46000.0</v>
      </c>
      <c r="E4271" s="9" t="s">
        <v>9</v>
      </c>
      <c r="F4271" s="9" t="s">
        <v>5201</v>
      </c>
    </row>
    <row r="4272" ht="22.5" customHeight="1">
      <c r="A4272" s="9" t="s">
        <v>5202</v>
      </c>
      <c r="B4272" s="9" t="s">
        <v>573</v>
      </c>
      <c r="C4272" s="9" t="s">
        <v>574</v>
      </c>
      <c r="D4272" s="10">
        <v>46002.0</v>
      </c>
      <c r="E4272" s="9" t="s">
        <v>9</v>
      </c>
      <c r="F4272" s="9" t="s">
        <v>848</v>
      </c>
    </row>
    <row r="4273" ht="22.5" customHeight="1">
      <c r="A4273" s="9" t="s">
        <v>5203</v>
      </c>
      <c r="B4273" s="9" t="s">
        <v>27</v>
      </c>
      <c r="C4273" s="9" t="s">
        <v>892</v>
      </c>
      <c r="D4273" s="10">
        <v>46014.0</v>
      </c>
      <c r="E4273" s="9" t="s">
        <v>9</v>
      </c>
      <c r="F4273" s="9" t="s">
        <v>67</v>
      </c>
    </row>
    <row r="4274" ht="22.5" customHeight="1">
      <c r="A4274" s="9" t="s">
        <v>5204</v>
      </c>
      <c r="B4274" s="9" t="s">
        <v>101</v>
      </c>
      <c r="C4274" s="9" t="s">
        <v>875</v>
      </c>
      <c r="D4274" s="10">
        <v>45995.0</v>
      </c>
      <c r="E4274" s="9" t="s">
        <v>9</v>
      </c>
      <c r="F4274" s="9" t="s">
        <v>103</v>
      </c>
    </row>
    <row r="4275" ht="22.5" customHeight="1">
      <c r="A4275" s="9" t="s">
        <v>5205</v>
      </c>
      <c r="B4275" s="9" t="s">
        <v>117</v>
      </c>
      <c r="C4275" s="9" t="s">
        <v>118</v>
      </c>
      <c r="D4275" s="10">
        <v>46002.0</v>
      </c>
      <c r="E4275" s="9" t="s">
        <v>9</v>
      </c>
      <c r="F4275" s="9" t="s">
        <v>5007</v>
      </c>
    </row>
    <row r="4276" ht="22.5" customHeight="1">
      <c r="A4276" s="9" t="s">
        <v>5206</v>
      </c>
      <c r="B4276" s="9" t="s">
        <v>39</v>
      </c>
      <c r="C4276" s="9" t="s">
        <v>40</v>
      </c>
      <c r="D4276" s="10">
        <v>46028.0</v>
      </c>
      <c r="E4276" s="9" t="s">
        <v>9</v>
      </c>
      <c r="F4276" s="9" t="s">
        <v>5207</v>
      </c>
    </row>
    <row r="4277" ht="22.5" customHeight="1">
      <c r="A4277" s="9" t="s">
        <v>5208</v>
      </c>
      <c r="B4277" s="9" t="s">
        <v>3825</v>
      </c>
      <c r="C4277" s="9" t="s">
        <v>3826</v>
      </c>
      <c r="D4277" s="10">
        <v>46002.0</v>
      </c>
      <c r="E4277" s="9" t="s">
        <v>9</v>
      </c>
      <c r="F4277" s="9" t="s">
        <v>3827</v>
      </c>
    </row>
    <row r="4278" ht="22.5" customHeight="1">
      <c r="A4278" s="9" t="s">
        <v>5209</v>
      </c>
      <c r="B4278" s="9" t="s">
        <v>3825</v>
      </c>
      <c r="C4278" s="9" t="s">
        <v>3826</v>
      </c>
      <c r="D4278" s="10">
        <v>46009.0</v>
      </c>
      <c r="E4278" s="9" t="s">
        <v>9</v>
      </c>
      <c r="F4278" s="9" t="s">
        <v>3827</v>
      </c>
    </row>
    <row r="4279" ht="22.5" customHeight="1">
      <c r="A4279" s="9" t="s">
        <v>5210</v>
      </c>
      <c r="B4279" s="9" t="s">
        <v>269</v>
      </c>
      <c r="C4279" s="9" t="s">
        <v>270</v>
      </c>
      <c r="D4279" s="10">
        <v>46001.0</v>
      </c>
      <c r="E4279" s="9" t="s">
        <v>9</v>
      </c>
      <c r="F4279" s="9" t="s">
        <v>271</v>
      </c>
    </row>
    <row r="4280" ht="22.5" customHeight="1">
      <c r="A4280" s="9" t="s">
        <v>5211</v>
      </c>
      <c r="B4280" s="9" t="s">
        <v>269</v>
      </c>
      <c r="C4280" s="9" t="s">
        <v>270</v>
      </c>
      <c r="D4280" s="10">
        <v>46006.0</v>
      </c>
      <c r="E4280" s="9" t="s">
        <v>9</v>
      </c>
      <c r="F4280" s="9" t="s">
        <v>271</v>
      </c>
    </row>
    <row r="4281" ht="22.5" customHeight="1">
      <c r="A4281" s="9" t="s">
        <v>5212</v>
      </c>
      <c r="B4281" s="9" t="s">
        <v>12</v>
      </c>
      <c r="C4281" s="9" t="s">
        <v>748</v>
      </c>
      <c r="D4281" s="10">
        <v>46001.0</v>
      </c>
      <c r="E4281" s="9" t="s">
        <v>9</v>
      </c>
      <c r="F4281" s="9" t="s">
        <v>292</v>
      </c>
    </row>
    <row r="4282" ht="22.5" customHeight="1">
      <c r="A4282" s="9" t="s">
        <v>5213</v>
      </c>
      <c r="B4282" s="9" t="s">
        <v>12</v>
      </c>
      <c r="C4282" s="9" t="s">
        <v>642</v>
      </c>
      <c r="D4282" s="10">
        <v>46003.0</v>
      </c>
      <c r="E4282" s="9" t="s">
        <v>9</v>
      </c>
      <c r="F4282" s="9" t="s">
        <v>292</v>
      </c>
    </row>
    <row r="4283" ht="22.5" customHeight="1">
      <c r="A4283" s="9" t="s">
        <v>5214</v>
      </c>
      <c r="B4283" s="9" t="s">
        <v>12</v>
      </c>
      <c r="C4283" s="9" t="s">
        <v>748</v>
      </c>
      <c r="D4283" s="10">
        <v>46002.0</v>
      </c>
      <c r="E4283" s="9" t="s">
        <v>9</v>
      </c>
      <c r="F4283" s="9" t="s">
        <v>292</v>
      </c>
    </row>
    <row r="4284" ht="22.5" customHeight="1">
      <c r="A4284" s="9" t="s">
        <v>5215</v>
      </c>
      <c r="B4284" s="9" t="s">
        <v>143</v>
      </c>
      <c r="C4284" s="9" t="s">
        <v>144</v>
      </c>
      <c r="D4284" s="10">
        <v>46006.0</v>
      </c>
      <c r="E4284" s="9" t="s">
        <v>9</v>
      </c>
      <c r="F4284" s="9" t="s">
        <v>145</v>
      </c>
    </row>
    <row r="4285" ht="22.5" customHeight="1">
      <c r="A4285" s="9" t="s">
        <v>5216</v>
      </c>
      <c r="B4285" s="9" t="s">
        <v>970</v>
      </c>
      <c r="C4285" s="9" t="s">
        <v>1169</v>
      </c>
      <c r="D4285" s="10">
        <v>46001.0</v>
      </c>
      <c r="E4285" s="9" t="s">
        <v>9</v>
      </c>
      <c r="F4285" s="9" t="s">
        <v>972</v>
      </c>
    </row>
    <row r="4286" ht="22.5" customHeight="1">
      <c r="A4286" s="9" t="s">
        <v>5217</v>
      </c>
      <c r="B4286" s="9" t="s">
        <v>83</v>
      </c>
      <c r="C4286" s="9" t="s">
        <v>223</v>
      </c>
      <c r="D4286" s="10">
        <v>46001.0</v>
      </c>
      <c r="E4286" s="9" t="s">
        <v>9</v>
      </c>
      <c r="F4286" s="9" t="s">
        <v>88</v>
      </c>
    </row>
    <row r="4287" ht="22.5" customHeight="1">
      <c r="A4287" s="9" t="s">
        <v>5218</v>
      </c>
      <c r="B4287" s="9" t="s">
        <v>2663</v>
      </c>
      <c r="C4287" s="9" t="s">
        <v>2664</v>
      </c>
      <c r="D4287" s="10">
        <v>46006.0</v>
      </c>
      <c r="E4287" s="9" t="s">
        <v>24</v>
      </c>
      <c r="F4287" s="9" t="s">
        <v>2665</v>
      </c>
    </row>
    <row r="4288" ht="22.5" customHeight="1">
      <c r="A4288" s="9" t="s">
        <v>5219</v>
      </c>
      <c r="B4288" s="9" t="s">
        <v>2663</v>
      </c>
      <c r="C4288" s="9" t="s">
        <v>2664</v>
      </c>
      <c r="D4288" s="10">
        <v>46008.0</v>
      </c>
      <c r="E4288" s="9" t="s">
        <v>9</v>
      </c>
      <c r="F4288" s="9" t="s">
        <v>2665</v>
      </c>
    </row>
    <row r="4289" ht="22.5" customHeight="1">
      <c r="A4289" s="9" t="s">
        <v>5220</v>
      </c>
      <c r="B4289" s="9" t="s">
        <v>2156</v>
      </c>
      <c r="C4289" s="9" t="s">
        <v>2157</v>
      </c>
      <c r="D4289" s="10">
        <v>46003.0</v>
      </c>
      <c r="E4289" s="9" t="s">
        <v>9</v>
      </c>
      <c r="F4289" s="9" t="s">
        <v>2158</v>
      </c>
    </row>
    <row r="4290" ht="22.5" customHeight="1">
      <c r="A4290" s="9" t="s">
        <v>5221</v>
      </c>
      <c r="B4290" s="9" t="s">
        <v>3661</v>
      </c>
      <c r="C4290" s="9" t="s">
        <v>3686</v>
      </c>
      <c r="D4290" s="10">
        <v>46006.0</v>
      </c>
      <c r="E4290" s="9" t="s">
        <v>24</v>
      </c>
      <c r="F4290" s="9" t="s">
        <v>3663</v>
      </c>
    </row>
    <row r="4291" ht="22.5" customHeight="1">
      <c r="A4291" s="9" t="s">
        <v>5222</v>
      </c>
      <c r="B4291" s="9" t="s">
        <v>3661</v>
      </c>
      <c r="C4291" s="9" t="s">
        <v>3686</v>
      </c>
      <c r="D4291" s="10">
        <v>46001.0</v>
      </c>
      <c r="E4291" s="9" t="s">
        <v>9</v>
      </c>
      <c r="F4291" s="9" t="s">
        <v>3663</v>
      </c>
    </row>
    <row r="4292" ht="22.5" customHeight="1">
      <c r="A4292" s="9" t="s">
        <v>5223</v>
      </c>
      <c r="B4292" s="9" t="s">
        <v>644</v>
      </c>
      <c r="C4292" s="9" t="s">
        <v>1452</v>
      </c>
      <c r="D4292" s="10">
        <v>46027.0</v>
      </c>
      <c r="E4292" s="9" t="s">
        <v>9</v>
      </c>
      <c r="F4292" s="9" t="s">
        <v>4360</v>
      </c>
    </row>
    <row r="4293" ht="22.5" customHeight="1">
      <c r="A4293" s="9" t="s">
        <v>5224</v>
      </c>
      <c r="B4293" s="9" t="s">
        <v>573</v>
      </c>
      <c r="C4293" s="9" t="s">
        <v>574</v>
      </c>
      <c r="D4293" s="10">
        <v>46014.0</v>
      </c>
      <c r="E4293" s="9" t="s">
        <v>9</v>
      </c>
      <c r="F4293" s="9" t="s">
        <v>848</v>
      </c>
    </row>
    <row r="4294" ht="22.5" customHeight="1">
      <c r="A4294" s="9" t="s">
        <v>5225</v>
      </c>
      <c r="B4294" s="9" t="s">
        <v>4101</v>
      </c>
      <c r="C4294" s="9" t="s">
        <v>5226</v>
      </c>
      <c r="D4294" s="10">
        <v>46000.0</v>
      </c>
      <c r="E4294" s="9" t="s">
        <v>9</v>
      </c>
      <c r="F4294" s="9" t="s">
        <v>5227</v>
      </c>
    </row>
    <row r="4295" ht="22.5" customHeight="1">
      <c r="A4295" s="9" t="s">
        <v>5228</v>
      </c>
      <c r="B4295" s="9" t="s">
        <v>4101</v>
      </c>
      <c r="C4295" s="9" t="s">
        <v>5226</v>
      </c>
      <c r="D4295" s="10">
        <v>46003.0</v>
      </c>
      <c r="E4295" s="9" t="s">
        <v>24</v>
      </c>
      <c r="F4295" s="9" t="s">
        <v>5227</v>
      </c>
    </row>
    <row r="4296" ht="22.5" customHeight="1">
      <c r="A4296" s="9" t="s">
        <v>5229</v>
      </c>
      <c r="B4296" s="9" t="s">
        <v>4101</v>
      </c>
      <c r="C4296" s="9" t="s">
        <v>5226</v>
      </c>
      <c r="D4296" s="10">
        <v>46007.0</v>
      </c>
      <c r="E4296" s="9" t="s">
        <v>9</v>
      </c>
      <c r="F4296" s="9" t="s">
        <v>5227</v>
      </c>
    </row>
    <row r="4297" ht="22.5" customHeight="1">
      <c r="A4297" s="9" t="s">
        <v>5230</v>
      </c>
      <c r="B4297" s="9" t="s">
        <v>3817</v>
      </c>
      <c r="C4297" s="9" t="s">
        <v>3818</v>
      </c>
      <c r="D4297" s="10">
        <v>46014.0</v>
      </c>
      <c r="E4297" s="9" t="s">
        <v>9</v>
      </c>
      <c r="F4297" s="9" t="s">
        <v>3819</v>
      </c>
    </row>
    <row r="4298" ht="22.5" customHeight="1">
      <c r="A4298" s="9" t="s">
        <v>5231</v>
      </c>
      <c r="B4298" s="9" t="s">
        <v>117</v>
      </c>
      <c r="C4298" s="9" t="s">
        <v>5232</v>
      </c>
      <c r="D4298" s="10">
        <v>46001.0</v>
      </c>
      <c r="E4298" s="9" t="s">
        <v>9</v>
      </c>
      <c r="F4298" s="9" t="s">
        <v>5007</v>
      </c>
    </row>
    <row r="4299" ht="22.5" customHeight="1">
      <c r="A4299" s="9" t="s">
        <v>5233</v>
      </c>
      <c r="B4299" s="9" t="s">
        <v>248</v>
      </c>
      <c r="C4299" s="9" t="s">
        <v>249</v>
      </c>
      <c r="D4299" s="10">
        <v>46001.0</v>
      </c>
      <c r="E4299" s="9" t="s">
        <v>9</v>
      </c>
      <c r="F4299" s="9" t="s">
        <v>5023</v>
      </c>
    </row>
    <row r="4300" ht="22.5" customHeight="1">
      <c r="A4300" s="9" t="s">
        <v>5234</v>
      </c>
      <c r="B4300" s="9" t="s">
        <v>248</v>
      </c>
      <c r="C4300" s="9" t="s">
        <v>249</v>
      </c>
      <c r="D4300" s="10">
        <v>46008.0</v>
      </c>
      <c r="E4300" s="9" t="s">
        <v>9</v>
      </c>
      <c r="F4300" s="9" t="s">
        <v>5023</v>
      </c>
    </row>
    <row r="4301" ht="22.5" customHeight="1">
      <c r="A4301" s="9" t="s">
        <v>5235</v>
      </c>
      <c r="B4301" s="9" t="s">
        <v>2161</v>
      </c>
      <c r="C4301" s="9" t="s">
        <v>2162</v>
      </c>
      <c r="D4301" s="10">
        <v>46001.0</v>
      </c>
      <c r="E4301" s="9" t="s">
        <v>9</v>
      </c>
      <c r="F4301" s="9" t="s">
        <v>2739</v>
      </c>
    </row>
    <row r="4302" ht="22.5" customHeight="1">
      <c r="A4302" s="9" t="s">
        <v>5236</v>
      </c>
      <c r="B4302" s="9" t="s">
        <v>935</v>
      </c>
      <c r="C4302" s="9" t="s">
        <v>1534</v>
      </c>
      <c r="D4302" s="10">
        <v>46003.0</v>
      </c>
      <c r="E4302" s="9" t="s">
        <v>9</v>
      </c>
      <c r="F4302" s="9" t="s">
        <v>5237</v>
      </c>
    </row>
    <row r="4303" ht="22.5" customHeight="1">
      <c r="A4303" s="9" t="s">
        <v>5238</v>
      </c>
      <c r="B4303" s="9" t="s">
        <v>935</v>
      </c>
      <c r="C4303" s="9" t="s">
        <v>1534</v>
      </c>
      <c r="D4303" s="10">
        <v>46002.0</v>
      </c>
      <c r="E4303" s="9" t="s">
        <v>9</v>
      </c>
      <c r="F4303" s="9" t="s">
        <v>5237</v>
      </c>
    </row>
    <row r="4304" ht="22.5" customHeight="1">
      <c r="A4304" s="9" t="s">
        <v>5239</v>
      </c>
      <c r="B4304" s="9" t="s">
        <v>935</v>
      </c>
      <c r="C4304" s="9" t="s">
        <v>1534</v>
      </c>
      <c r="D4304" s="10">
        <v>46001.0</v>
      </c>
      <c r="E4304" s="9" t="s">
        <v>9</v>
      </c>
      <c r="F4304" s="9" t="s">
        <v>5237</v>
      </c>
    </row>
    <row r="4305" ht="22.5" customHeight="1">
      <c r="A4305" s="9" t="s">
        <v>5240</v>
      </c>
      <c r="B4305" s="9" t="s">
        <v>935</v>
      </c>
      <c r="C4305" s="9" t="s">
        <v>1534</v>
      </c>
      <c r="D4305" s="10">
        <v>46006.0</v>
      </c>
      <c r="E4305" s="9" t="s">
        <v>9</v>
      </c>
      <c r="F4305" s="9" t="s">
        <v>5237</v>
      </c>
    </row>
    <row r="4306" ht="22.5" customHeight="1">
      <c r="A4306" s="9" t="s">
        <v>5241</v>
      </c>
      <c r="B4306" s="9" t="s">
        <v>3817</v>
      </c>
      <c r="C4306" s="9" t="s">
        <v>3818</v>
      </c>
      <c r="D4306" s="10">
        <v>46001.0</v>
      </c>
      <c r="E4306" s="9" t="s">
        <v>9</v>
      </c>
      <c r="F4306" s="9" t="s">
        <v>3819</v>
      </c>
    </row>
    <row r="4307" ht="22.5" customHeight="1">
      <c r="A4307" s="9" t="s">
        <v>5242</v>
      </c>
      <c r="B4307" s="9" t="s">
        <v>269</v>
      </c>
      <c r="C4307" s="9" t="s">
        <v>270</v>
      </c>
      <c r="D4307" s="10">
        <v>46002.0</v>
      </c>
      <c r="E4307" s="9" t="s">
        <v>9</v>
      </c>
      <c r="F4307" s="9" t="s">
        <v>271</v>
      </c>
    </row>
    <row r="4308" ht="22.5" customHeight="1">
      <c r="A4308" s="9" t="s">
        <v>5243</v>
      </c>
      <c r="B4308" s="9" t="s">
        <v>269</v>
      </c>
      <c r="C4308" s="9" t="s">
        <v>270</v>
      </c>
      <c r="D4308" s="10">
        <v>46007.0</v>
      </c>
      <c r="E4308" s="9" t="s">
        <v>9</v>
      </c>
      <c r="F4308" s="9" t="s">
        <v>271</v>
      </c>
    </row>
    <row r="4309" ht="22.5" customHeight="1">
      <c r="A4309" s="9" t="s">
        <v>5244</v>
      </c>
      <c r="B4309" s="9" t="s">
        <v>77</v>
      </c>
      <c r="C4309" s="9" t="s">
        <v>81</v>
      </c>
      <c r="D4309" s="10">
        <v>46009.0</v>
      </c>
      <c r="E4309" s="9" t="s">
        <v>9</v>
      </c>
      <c r="F4309" s="9" t="s">
        <v>79</v>
      </c>
    </row>
    <row r="4310" ht="22.5" customHeight="1">
      <c r="A4310" s="9" t="s">
        <v>5245</v>
      </c>
      <c r="B4310" s="9" t="s">
        <v>77</v>
      </c>
      <c r="C4310" s="9" t="s">
        <v>81</v>
      </c>
      <c r="D4310" s="10">
        <v>46001.0</v>
      </c>
      <c r="E4310" s="9" t="s">
        <v>9</v>
      </c>
      <c r="F4310" s="9" t="s">
        <v>79</v>
      </c>
    </row>
    <row r="4311" ht="22.5" customHeight="1">
      <c r="A4311" s="9" t="s">
        <v>5246</v>
      </c>
      <c r="B4311" s="9" t="s">
        <v>3037</v>
      </c>
      <c r="C4311" s="9" t="s">
        <v>3038</v>
      </c>
      <c r="D4311" s="10">
        <v>46001.0</v>
      </c>
      <c r="E4311" s="9" t="s">
        <v>9</v>
      </c>
      <c r="F4311" s="9" t="s">
        <v>3039</v>
      </c>
    </row>
    <row r="4312" ht="22.5" customHeight="1">
      <c r="A4312" s="9" t="s">
        <v>5247</v>
      </c>
      <c r="B4312" s="9" t="s">
        <v>3037</v>
      </c>
      <c r="C4312" s="9" t="s">
        <v>3038</v>
      </c>
      <c r="D4312" s="10">
        <v>46009.0</v>
      </c>
      <c r="E4312" s="9" t="s">
        <v>9</v>
      </c>
      <c r="F4312" s="9" t="s">
        <v>3039</v>
      </c>
    </row>
    <row r="4313" ht="22.5" customHeight="1">
      <c r="A4313" s="9" t="s">
        <v>5248</v>
      </c>
      <c r="B4313" s="9" t="s">
        <v>105</v>
      </c>
      <c r="C4313" s="9" t="s">
        <v>226</v>
      </c>
      <c r="D4313" s="10">
        <v>46006.0</v>
      </c>
      <c r="E4313" s="9" t="s">
        <v>9</v>
      </c>
      <c r="F4313" s="9" t="s">
        <v>107</v>
      </c>
    </row>
    <row r="4314" ht="22.5" customHeight="1">
      <c r="A4314" s="9" t="s">
        <v>5249</v>
      </c>
      <c r="B4314" s="9" t="s">
        <v>105</v>
      </c>
      <c r="C4314" s="9" t="s">
        <v>226</v>
      </c>
      <c r="D4314" s="10">
        <v>46013.0</v>
      </c>
      <c r="E4314" s="9" t="s">
        <v>9</v>
      </c>
      <c r="F4314" s="9" t="s">
        <v>107</v>
      </c>
    </row>
    <row r="4315" ht="22.5" customHeight="1">
      <c r="A4315" s="9" t="s">
        <v>5250</v>
      </c>
      <c r="B4315" s="9" t="s">
        <v>5251</v>
      </c>
      <c r="C4315" s="9" t="s">
        <v>4894</v>
      </c>
      <c r="D4315" s="10">
        <v>46002.0</v>
      </c>
      <c r="E4315" s="9" t="s">
        <v>9</v>
      </c>
      <c r="F4315" s="9" t="s">
        <v>4869</v>
      </c>
    </row>
    <row r="4316" ht="22.5" customHeight="1">
      <c r="A4316" s="9" t="s">
        <v>5252</v>
      </c>
      <c r="B4316" s="9" t="s">
        <v>22</v>
      </c>
      <c r="C4316" s="9" t="s">
        <v>31</v>
      </c>
      <c r="D4316" s="10">
        <v>46014.0</v>
      </c>
      <c r="E4316" s="9" t="s">
        <v>9</v>
      </c>
      <c r="F4316" s="9" t="s">
        <v>25</v>
      </c>
    </row>
    <row r="4317" ht="22.5" customHeight="1">
      <c r="A4317" s="9" t="s">
        <v>5253</v>
      </c>
      <c r="B4317" s="9" t="s">
        <v>22</v>
      </c>
      <c r="C4317" s="9" t="s">
        <v>31</v>
      </c>
      <c r="D4317" s="10">
        <v>46021.0</v>
      </c>
      <c r="E4317" s="9" t="s">
        <v>9</v>
      </c>
      <c r="F4317" s="9" t="s">
        <v>25</v>
      </c>
    </row>
    <row r="4318" ht="22.5" customHeight="1">
      <c r="A4318" s="9" t="s">
        <v>5254</v>
      </c>
      <c r="B4318" s="9" t="s">
        <v>18</v>
      </c>
      <c r="C4318" s="9" t="s">
        <v>19</v>
      </c>
      <c r="D4318" s="10">
        <v>46006.0</v>
      </c>
      <c r="E4318" s="9" t="s">
        <v>9</v>
      </c>
      <c r="F4318" s="9" t="s">
        <v>4988</v>
      </c>
    </row>
    <row r="4319" ht="22.5" customHeight="1">
      <c r="A4319" s="9" t="s">
        <v>5255</v>
      </c>
      <c r="B4319" s="9" t="s">
        <v>83</v>
      </c>
      <c r="C4319" s="9" t="s">
        <v>90</v>
      </c>
      <c r="D4319" s="10">
        <v>46006.0</v>
      </c>
      <c r="E4319" s="9" t="s">
        <v>9</v>
      </c>
      <c r="F4319" s="9" t="s">
        <v>88</v>
      </c>
    </row>
    <row r="4320" ht="22.5" customHeight="1">
      <c r="A4320" s="9" t="s">
        <v>5256</v>
      </c>
      <c r="B4320" s="9" t="s">
        <v>39</v>
      </c>
      <c r="C4320" s="9" t="s">
        <v>40</v>
      </c>
      <c r="D4320" s="10">
        <v>46028.0</v>
      </c>
      <c r="E4320" s="9" t="s">
        <v>9</v>
      </c>
      <c r="F4320" s="9" t="s">
        <v>5026</v>
      </c>
    </row>
    <row r="4321" ht="22.5" customHeight="1">
      <c r="A4321" s="9" t="s">
        <v>5257</v>
      </c>
      <c r="B4321" s="9" t="s">
        <v>269</v>
      </c>
      <c r="C4321" s="9" t="s">
        <v>270</v>
      </c>
      <c r="D4321" s="10">
        <v>46014.0</v>
      </c>
      <c r="E4321" s="9" t="s">
        <v>9</v>
      </c>
      <c r="F4321" s="9" t="s">
        <v>271</v>
      </c>
    </row>
    <row r="4322" ht="22.5" customHeight="1">
      <c r="A4322" s="9" t="s">
        <v>5258</v>
      </c>
      <c r="B4322" s="9" t="s">
        <v>935</v>
      </c>
      <c r="C4322" s="9" t="s">
        <v>5166</v>
      </c>
      <c r="D4322" s="10">
        <v>46002.0</v>
      </c>
      <c r="E4322" s="9" t="s">
        <v>9</v>
      </c>
      <c r="F4322" s="9" t="s">
        <v>5237</v>
      </c>
    </row>
    <row r="4323" ht="22.5" customHeight="1">
      <c r="A4323" s="9" t="s">
        <v>5259</v>
      </c>
      <c r="B4323" s="9" t="s">
        <v>126</v>
      </c>
      <c r="C4323" s="9" t="s">
        <v>314</v>
      </c>
      <c r="D4323" s="10">
        <v>46001.0</v>
      </c>
      <c r="E4323" s="9" t="s">
        <v>9</v>
      </c>
      <c r="F4323" s="9" t="s">
        <v>128</v>
      </c>
    </row>
    <row r="4324" ht="22.5" customHeight="1">
      <c r="A4324" s="9" t="s">
        <v>5260</v>
      </c>
      <c r="B4324" s="9" t="s">
        <v>4657</v>
      </c>
      <c r="C4324" s="9" t="s">
        <v>4658</v>
      </c>
      <c r="D4324" s="10">
        <v>46028.0</v>
      </c>
      <c r="E4324" s="9" t="s">
        <v>9</v>
      </c>
      <c r="F4324" s="9" t="s">
        <v>5261</v>
      </c>
    </row>
    <row r="4325" ht="22.5" customHeight="1">
      <c r="A4325" s="9" t="s">
        <v>5262</v>
      </c>
      <c r="B4325" s="9" t="s">
        <v>4657</v>
      </c>
      <c r="C4325" s="9" t="s">
        <v>4658</v>
      </c>
      <c r="D4325" s="10">
        <v>46030.0</v>
      </c>
      <c r="E4325" s="9" t="s">
        <v>9</v>
      </c>
      <c r="F4325" s="9" t="s">
        <v>5261</v>
      </c>
    </row>
    <row r="4326" ht="22.5" customHeight="1">
      <c r="A4326" s="9" t="s">
        <v>5263</v>
      </c>
      <c r="B4326" s="9" t="s">
        <v>4867</v>
      </c>
      <c r="C4326" s="9" t="s">
        <v>4894</v>
      </c>
      <c r="D4326" s="10">
        <v>46003.0</v>
      </c>
      <c r="E4326" s="9" t="s">
        <v>9</v>
      </c>
      <c r="F4326" s="9" t="s">
        <v>4869</v>
      </c>
    </row>
    <row r="4327" ht="22.5" customHeight="1">
      <c r="A4327" s="9" t="s">
        <v>5264</v>
      </c>
      <c r="B4327" s="9" t="s">
        <v>3245</v>
      </c>
      <c r="C4327" s="9" t="s">
        <v>3246</v>
      </c>
      <c r="D4327" s="10">
        <v>46002.0</v>
      </c>
      <c r="E4327" s="9" t="s">
        <v>24</v>
      </c>
      <c r="F4327" s="9" t="s">
        <v>5265</v>
      </c>
    </row>
    <row r="4328" ht="22.5" customHeight="1">
      <c r="A4328" s="9" t="s">
        <v>5266</v>
      </c>
      <c r="B4328" s="9" t="s">
        <v>3245</v>
      </c>
      <c r="C4328" s="9" t="s">
        <v>3246</v>
      </c>
      <c r="D4328" s="10">
        <v>46010.0</v>
      </c>
      <c r="E4328" s="9" t="s">
        <v>24</v>
      </c>
      <c r="F4328" s="9" t="s">
        <v>5265</v>
      </c>
    </row>
    <row r="4329" ht="22.5" customHeight="1">
      <c r="A4329" s="9" t="s">
        <v>5267</v>
      </c>
      <c r="B4329" s="9" t="s">
        <v>2898</v>
      </c>
      <c r="C4329" s="9" t="s">
        <v>4073</v>
      </c>
      <c r="D4329" s="10">
        <v>46003.0</v>
      </c>
      <c r="E4329" s="9" t="s">
        <v>9</v>
      </c>
      <c r="F4329" s="9" t="s">
        <v>4032</v>
      </c>
    </row>
    <row r="4330" ht="22.5" customHeight="1">
      <c r="A4330" s="9" t="s">
        <v>5268</v>
      </c>
      <c r="B4330" s="9" t="s">
        <v>4672</v>
      </c>
      <c r="C4330" s="9" t="s">
        <v>4673</v>
      </c>
      <c r="D4330" s="10">
        <v>46028.0</v>
      </c>
      <c r="E4330" s="9" t="s">
        <v>9</v>
      </c>
      <c r="F4330" s="9" t="s">
        <v>5011</v>
      </c>
    </row>
    <row r="4331" ht="22.5" customHeight="1">
      <c r="A4331" s="9" t="s">
        <v>5269</v>
      </c>
      <c r="B4331" s="9" t="s">
        <v>970</v>
      </c>
      <c r="C4331" s="9" t="s">
        <v>1169</v>
      </c>
      <c r="D4331" s="10">
        <v>46006.0</v>
      </c>
      <c r="E4331" s="9" t="s">
        <v>9</v>
      </c>
      <c r="F4331" s="9" t="s">
        <v>972</v>
      </c>
    </row>
    <row r="4332" ht="22.5" customHeight="1">
      <c r="A4332" s="9" t="s">
        <v>5270</v>
      </c>
      <c r="B4332" s="9" t="s">
        <v>970</v>
      </c>
      <c r="C4332" s="9" t="s">
        <v>1169</v>
      </c>
      <c r="D4332" s="10">
        <v>46009.0</v>
      </c>
      <c r="E4332" s="9" t="s">
        <v>9</v>
      </c>
      <c r="F4332" s="9" t="s">
        <v>972</v>
      </c>
    </row>
    <row r="4333" ht="22.5" customHeight="1">
      <c r="A4333" s="9" t="s">
        <v>5271</v>
      </c>
      <c r="B4333" s="9" t="s">
        <v>2898</v>
      </c>
      <c r="C4333" s="9" t="s">
        <v>4073</v>
      </c>
      <c r="D4333" s="10">
        <v>46002.0</v>
      </c>
      <c r="E4333" s="9" t="s">
        <v>57</v>
      </c>
      <c r="F4333" s="9" t="s">
        <v>4032</v>
      </c>
    </row>
    <row r="4334" ht="22.5" customHeight="1">
      <c r="A4334" s="9" t="s">
        <v>5272</v>
      </c>
      <c r="B4334" s="9" t="s">
        <v>2898</v>
      </c>
      <c r="C4334" s="9" t="s">
        <v>4073</v>
      </c>
      <c r="D4334" s="10">
        <v>46002.0</v>
      </c>
      <c r="E4334" s="9" t="s">
        <v>24</v>
      </c>
      <c r="F4334" s="9" t="s">
        <v>4032</v>
      </c>
    </row>
    <row r="4335" ht="22.5" customHeight="1">
      <c r="A4335" s="9" t="s">
        <v>5273</v>
      </c>
      <c r="B4335" s="9" t="s">
        <v>970</v>
      </c>
      <c r="C4335" s="9" t="s">
        <v>1169</v>
      </c>
      <c r="D4335" s="10">
        <v>46010.0</v>
      </c>
      <c r="E4335" s="9" t="s">
        <v>9</v>
      </c>
      <c r="F4335" s="9" t="s">
        <v>972</v>
      </c>
    </row>
    <row r="4336" ht="22.5" customHeight="1">
      <c r="A4336" s="9" t="s">
        <v>5274</v>
      </c>
      <c r="B4336" s="9" t="s">
        <v>269</v>
      </c>
      <c r="C4336" s="9" t="s">
        <v>270</v>
      </c>
      <c r="D4336" s="10">
        <v>46003.0</v>
      </c>
      <c r="E4336" s="9" t="s">
        <v>9</v>
      </c>
      <c r="F4336" s="9" t="s">
        <v>271</v>
      </c>
    </row>
    <row r="4337" ht="22.5" customHeight="1">
      <c r="A4337" s="9" t="s">
        <v>5275</v>
      </c>
      <c r="B4337" s="9" t="s">
        <v>3661</v>
      </c>
      <c r="C4337" s="9" t="s">
        <v>3686</v>
      </c>
      <c r="D4337" s="10">
        <v>46009.0</v>
      </c>
      <c r="E4337" s="9" t="s">
        <v>9</v>
      </c>
      <c r="F4337" s="9" t="s">
        <v>3663</v>
      </c>
    </row>
    <row r="4338" ht="22.5" customHeight="1">
      <c r="A4338" s="9" t="s">
        <v>5276</v>
      </c>
      <c r="B4338" s="9" t="s">
        <v>4324</v>
      </c>
      <c r="C4338" s="9" t="s">
        <v>4355</v>
      </c>
      <c r="D4338" s="10">
        <v>46002.0</v>
      </c>
      <c r="E4338" s="9" t="s">
        <v>57</v>
      </c>
      <c r="F4338" s="9" t="s">
        <v>5277</v>
      </c>
    </row>
    <row r="4339" ht="22.5" customHeight="1">
      <c r="A4339" s="9" t="s">
        <v>5278</v>
      </c>
      <c r="B4339" s="9" t="s">
        <v>573</v>
      </c>
      <c r="C4339" s="9" t="s">
        <v>574</v>
      </c>
      <c r="D4339" s="10">
        <v>46009.0</v>
      </c>
      <c r="E4339" s="9" t="s">
        <v>9</v>
      </c>
      <c r="F4339" s="9" t="s">
        <v>848</v>
      </c>
    </row>
    <row r="4340" ht="22.5" customHeight="1">
      <c r="A4340" s="9" t="s">
        <v>5279</v>
      </c>
      <c r="B4340" s="9" t="s">
        <v>242</v>
      </c>
      <c r="C4340" s="9" t="s">
        <v>243</v>
      </c>
      <c r="D4340" s="10">
        <v>46007.0</v>
      </c>
      <c r="E4340" s="9" t="s">
        <v>9</v>
      </c>
      <c r="F4340" s="9" t="s">
        <v>5280</v>
      </c>
    </row>
    <row r="4341" ht="22.5" customHeight="1">
      <c r="A4341" s="9" t="s">
        <v>5281</v>
      </c>
      <c r="B4341" s="9" t="s">
        <v>242</v>
      </c>
      <c r="C4341" s="9" t="s">
        <v>243</v>
      </c>
      <c r="D4341" s="10">
        <v>46009.0</v>
      </c>
      <c r="E4341" s="9" t="s">
        <v>9</v>
      </c>
      <c r="F4341" s="9" t="s">
        <v>5280</v>
      </c>
    </row>
    <row r="4342" ht="22.5" customHeight="1">
      <c r="A4342" s="9" t="s">
        <v>5282</v>
      </c>
      <c r="B4342" s="9" t="s">
        <v>242</v>
      </c>
      <c r="C4342" s="9" t="s">
        <v>243</v>
      </c>
      <c r="D4342" s="10">
        <v>46014.0</v>
      </c>
      <c r="E4342" s="9" t="s">
        <v>9</v>
      </c>
      <c r="F4342" s="9" t="s">
        <v>5280</v>
      </c>
    </row>
    <row r="4343" ht="22.5" customHeight="1">
      <c r="A4343" s="9" t="s">
        <v>5283</v>
      </c>
      <c r="B4343" s="9" t="s">
        <v>2587</v>
      </c>
      <c r="C4343" s="9" t="s">
        <v>2588</v>
      </c>
      <c r="D4343" s="10">
        <v>46006.0</v>
      </c>
      <c r="E4343" s="9" t="s">
        <v>9</v>
      </c>
      <c r="F4343" s="9" t="s">
        <v>2589</v>
      </c>
    </row>
    <row r="4344" ht="22.5" customHeight="1">
      <c r="A4344" s="9" t="s">
        <v>5284</v>
      </c>
      <c r="B4344" s="9" t="s">
        <v>3029</v>
      </c>
      <c r="C4344" s="9" t="s">
        <v>3030</v>
      </c>
      <c r="D4344" s="10">
        <v>46003.0</v>
      </c>
      <c r="E4344" s="9" t="s">
        <v>24</v>
      </c>
      <c r="F4344" s="9" t="s">
        <v>3031</v>
      </c>
    </row>
    <row r="4345" ht="22.5" customHeight="1">
      <c r="A4345" s="9" t="s">
        <v>5285</v>
      </c>
      <c r="B4345" s="9" t="s">
        <v>117</v>
      </c>
      <c r="C4345" s="9" t="s">
        <v>118</v>
      </c>
      <c r="D4345" s="10">
        <v>46006.0</v>
      </c>
      <c r="E4345" s="9" t="s">
        <v>24</v>
      </c>
      <c r="F4345" s="9" t="s">
        <v>119</v>
      </c>
    </row>
    <row r="4346" ht="22.5" customHeight="1">
      <c r="A4346" s="9" t="s">
        <v>5286</v>
      </c>
      <c r="B4346" s="9" t="s">
        <v>935</v>
      </c>
      <c r="C4346" s="9" t="s">
        <v>1534</v>
      </c>
      <c r="D4346" s="10">
        <v>46009.0</v>
      </c>
      <c r="E4346" s="9" t="s">
        <v>9</v>
      </c>
      <c r="F4346" s="9" t="s">
        <v>5237</v>
      </c>
    </row>
    <row r="4347" ht="22.5" customHeight="1">
      <c r="A4347" s="9" t="s">
        <v>5287</v>
      </c>
      <c r="B4347" s="9" t="s">
        <v>101</v>
      </c>
      <c r="C4347" s="9" t="s">
        <v>875</v>
      </c>
      <c r="D4347" s="10">
        <v>46003.0</v>
      </c>
      <c r="E4347" s="9" t="s">
        <v>9</v>
      </c>
      <c r="F4347" s="9" t="s">
        <v>103</v>
      </c>
    </row>
    <row r="4348" ht="22.5" customHeight="1">
      <c r="A4348" s="9" t="s">
        <v>5288</v>
      </c>
      <c r="B4348" s="9" t="s">
        <v>126</v>
      </c>
      <c r="C4348" s="9" t="s">
        <v>314</v>
      </c>
      <c r="D4348" s="10">
        <v>46003.0</v>
      </c>
      <c r="E4348" s="9" t="s">
        <v>9</v>
      </c>
      <c r="F4348" s="9" t="s">
        <v>5289</v>
      </c>
    </row>
    <row r="4349" ht="22.5" customHeight="1">
      <c r="A4349" s="9" t="s">
        <v>5290</v>
      </c>
      <c r="B4349" s="9" t="s">
        <v>71</v>
      </c>
      <c r="C4349" s="9" t="s">
        <v>72</v>
      </c>
      <c r="D4349" s="10">
        <v>46003.0</v>
      </c>
      <c r="E4349" s="9" t="s">
        <v>9</v>
      </c>
      <c r="F4349" s="9" t="s">
        <v>5116</v>
      </c>
    </row>
    <row r="4350" ht="22.5" customHeight="1">
      <c r="A4350" s="9" t="s">
        <v>5291</v>
      </c>
      <c r="B4350" s="9" t="s">
        <v>34</v>
      </c>
      <c r="C4350" s="9" t="s">
        <v>5292</v>
      </c>
      <c r="D4350" s="10">
        <v>46003.0</v>
      </c>
      <c r="E4350" s="9" t="s">
        <v>24</v>
      </c>
      <c r="F4350" s="9" t="s">
        <v>5293</v>
      </c>
    </row>
    <row r="4351" ht="22.5" customHeight="1">
      <c r="A4351" s="9" t="s">
        <v>5294</v>
      </c>
      <c r="B4351" s="9" t="s">
        <v>4867</v>
      </c>
      <c r="C4351" s="9" t="s">
        <v>5295</v>
      </c>
      <c r="D4351" s="10">
        <v>46006.0</v>
      </c>
      <c r="E4351" s="9" t="s">
        <v>9</v>
      </c>
      <c r="F4351" s="9" t="s">
        <v>4869</v>
      </c>
    </row>
    <row r="4352" ht="22.5" customHeight="1">
      <c r="A4352" s="9" t="s">
        <v>5296</v>
      </c>
      <c r="B4352" s="9" t="s">
        <v>83</v>
      </c>
      <c r="C4352" s="9" t="s">
        <v>90</v>
      </c>
      <c r="D4352" s="10">
        <v>46008.0</v>
      </c>
      <c r="E4352" s="9" t="s">
        <v>9</v>
      </c>
      <c r="F4352" s="9" t="s">
        <v>88</v>
      </c>
    </row>
    <row r="4353" ht="22.5" customHeight="1">
      <c r="A4353" s="9" t="s">
        <v>5297</v>
      </c>
      <c r="B4353" s="9" t="s">
        <v>83</v>
      </c>
      <c r="C4353" s="9" t="s">
        <v>90</v>
      </c>
      <c r="D4353" s="10">
        <v>46010.0</v>
      </c>
      <c r="E4353" s="9" t="s">
        <v>24</v>
      </c>
      <c r="F4353" s="9" t="s">
        <v>88</v>
      </c>
    </row>
    <row r="4354" ht="22.5" customHeight="1">
      <c r="A4354" s="9" t="s">
        <v>5298</v>
      </c>
      <c r="B4354" s="9" t="s">
        <v>5299</v>
      </c>
      <c r="C4354" s="9" t="s">
        <v>5300</v>
      </c>
      <c r="D4354" s="10">
        <v>46007.0</v>
      </c>
      <c r="E4354" s="9" t="s">
        <v>9</v>
      </c>
      <c r="F4354" s="9" t="s">
        <v>5301</v>
      </c>
    </row>
    <row r="4355" ht="22.5" customHeight="1">
      <c r="A4355" s="9" t="s">
        <v>5302</v>
      </c>
      <c r="B4355" s="9" t="s">
        <v>5299</v>
      </c>
      <c r="C4355" s="9" t="s">
        <v>5300</v>
      </c>
      <c r="D4355" s="10">
        <v>46014.0</v>
      </c>
      <c r="E4355" s="9" t="s">
        <v>9</v>
      </c>
      <c r="F4355" s="9" t="s">
        <v>5301</v>
      </c>
    </row>
    <row r="4356" ht="22.5" customHeight="1">
      <c r="A4356" s="9" t="s">
        <v>5303</v>
      </c>
      <c r="B4356" s="9" t="s">
        <v>5299</v>
      </c>
      <c r="C4356" s="9" t="s">
        <v>5300</v>
      </c>
      <c r="D4356" s="10">
        <v>46021.0</v>
      </c>
      <c r="E4356" s="9" t="s">
        <v>9</v>
      </c>
      <c r="F4356" s="9" t="s">
        <v>5301</v>
      </c>
    </row>
    <row r="4357" ht="22.5" customHeight="1">
      <c r="A4357" s="9" t="s">
        <v>5304</v>
      </c>
      <c r="B4357" s="9" t="s">
        <v>4867</v>
      </c>
      <c r="C4357" s="9" t="s">
        <v>4868</v>
      </c>
      <c r="D4357" s="10">
        <v>46007.0</v>
      </c>
      <c r="E4357" s="9" t="s">
        <v>9</v>
      </c>
      <c r="F4357" s="9" t="s">
        <v>4869</v>
      </c>
    </row>
    <row r="4358" ht="22.5" customHeight="1">
      <c r="A4358" s="9" t="s">
        <v>5305</v>
      </c>
      <c r="B4358" s="9" t="s">
        <v>248</v>
      </c>
      <c r="C4358" s="9" t="s">
        <v>249</v>
      </c>
      <c r="D4358" s="10">
        <v>46009.0</v>
      </c>
      <c r="E4358" s="9" t="s">
        <v>57</v>
      </c>
      <c r="F4358" s="9" t="s">
        <v>5023</v>
      </c>
    </row>
    <row r="4359" ht="22.5" customHeight="1">
      <c r="A4359" s="9" t="s">
        <v>5306</v>
      </c>
      <c r="B4359" s="9" t="s">
        <v>2898</v>
      </c>
      <c r="C4359" s="9" t="s">
        <v>4073</v>
      </c>
      <c r="D4359" s="10">
        <v>46007.0</v>
      </c>
      <c r="E4359" s="9" t="s">
        <v>9</v>
      </c>
      <c r="F4359" s="9" t="s">
        <v>4032</v>
      </c>
    </row>
    <row r="4360" ht="22.5" customHeight="1">
      <c r="A4360" s="9" t="s">
        <v>5307</v>
      </c>
      <c r="B4360" s="9" t="s">
        <v>2898</v>
      </c>
      <c r="C4360" s="9" t="s">
        <v>4073</v>
      </c>
      <c r="D4360" s="10">
        <v>46008.0</v>
      </c>
      <c r="E4360" s="9" t="s">
        <v>9</v>
      </c>
      <c r="F4360" s="9" t="s">
        <v>4032</v>
      </c>
    </row>
    <row r="4361" ht="22.5" customHeight="1">
      <c r="A4361" s="9" t="s">
        <v>5308</v>
      </c>
      <c r="B4361" s="9" t="s">
        <v>143</v>
      </c>
      <c r="C4361" s="9" t="s">
        <v>144</v>
      </c>
      <c r="D4361" s="10">
        <v>46009.0</v>
      </c>
      <c r="E4361" s="9" t="s">
        <v>9</v>
      </c>
      <c r="F4361" s="9" t="s">
        <v>145</v>
      </c>
    </row>
    <row r="4362" ht="22.5" customHeight="1">
      <c r="A4362" s="9" t="s">
        <v>5309</v>
      </c>
      <c r="B4362" s="9" t="s">
        <v>269</v>
      </c>
      <c r="C4362" s="9" t="s">
        <v>270</v>
      </c>
      <c r="D4362" s="10">
        <v>46008.0</v>
      </c>
      <c r="E4362" s="9" t="s">
        <v>9</v>
      </c>
      <c r="F4362" s="9" t="s">
        <v>271</v>
      </c>
    </row>
    <row r="4363" ht="22.5" customHeight="1">
      <c r="A4363" s="9" t="s">
        <v>5310</v>
      </c>
      <c r="B4363" s="9" t="s">
        <v>2167</v>
      </c>
      <c r="C4363" s="9" t="s">
        <v>2530</v>
      </c>
      <c r="D4363" s="10">
        <v>46009.0</v>
      </c>
      <c r="E4363" s="9" t="s">
        <v>9</v>
      </c>
      <c r="F4363" s="9" t="s">
        <v>2422</v>
      </c>
    </row>
    <row r="4364" ht="22.5" customHeight="1">
      <c r="A4364" s="9" t="s">
        <v>5311</v>
      </c>
      <c r="B4364" s="9" t="s">
        <v>5312</v>
      </c>
      <c r="C4364" s="9" t="s">
        <v>78</v>
      </c>
      <c r="D4364" s="10">
        <v>46006.0</v>
      </c>
      <c r="E4364" s="9" t="s">
        <v>9</v>
      </c>
      <c r="F4364" s="9" t="s">
        <v>79</v>
      </c>
    </row>
    <row r="4365" ht="22.5" customHeight="1">
      <c r="A4365" s="9" t="s">
        <v>5313</v>
      </c>
      <c r="B4365" s="9" t="s">
        <v>2167</v>
      </c>
      <c r="C4365" s="9" t="s">
        <v>4982</v>
      </c>
      <c r="D4365" s="10">
        <v>46006.0</v>
      </c>
      <c r="E4365" s="9" t="s">
        <v>9</v>
      </c>
      <c r="F4365" s="9" t="s">
        <v>2422</v>
      </c>
    </row>
    <row r="4366" ht="22.5" customHeight="1">
      <c r="A4366" s="9" t="s">
        <v>5314</v>
      </c>
      <c r="B4366" s="9" t="s">
        <v>126</v>
      </c>
      <c r="C4366" s="9" t="s">
        <v>127</v>
      </c>
      <c r="D4366" s="10">
        <v>46006.0</v>
      </c>
      <c r="E4366" s="9" t="s">
        <v>9</v>
      </c>
      <c r="F4366" s="9" t="s">
        <v>128</v>
      </c>
    </row>
    <row r="4367" ht="22.5" customHeight="1">
      <c r="A4367" s="9" t="s">
        <v>5315</v>
      </c>
      <c r="B4367" s="9" t="s">
        <v>4657</v>
      </c>
      <c r="C4367" s="9" t="s">
        <v>4658</v>
      </c>
      <c r="D4367" s="10">
        <v>46035.0</v>
      </c>
      <c r="E4367" s="9" t="s">
        <v>9</v>
      </c>
      <c r="F4367" s="9" t="s">
        <v>5261</v>
      </c>
    </row>
    <row r="4368" ht="22.5" customHeight="1">
      <c r="A4368" s="9" t="s">
        <v>5316</v>
      </c>
      <c r="B4368" s="9" t="s">
        <v>2156</v>
      </c>
      <c r="C4368" s="9" t="s">
        <v>2157</v>
      </c>
      <c r="D4368" s="10">
        <v>46010.0</v>
      </c>
      <c r="E4368" s="9" t="s">
        <v>9</v>
      </c>
      <c r="F4368" s="9" t="s">
        <v>2158</v>
      </c>
    </row>
    <row r="4369" ht="22.5" customHeight="1">
      <c r="A4369" s="9" t="s">
        <v>5317</v>
      </c>
      <c r="B4369" s="9" t="s">
        <v>22</v>
      </c>
      <c r="C4369" s="9" t="s">
        <v>31</v>
      </c>
      <c r="D4369" s="10">
        <v>46028.0</v>
      </c>
      <c r="E4369" s="9" t="s">
        <v>9</v>
      </c>
      <c r="F4369" s="9" t="s">
        <v>5070</v>
      </c>
    </row>
    <row r="4370" ht="22.5" customHeight="1">
      <c r="A4370" s="9" t="s">
        <v>5318</v>
      </c>
      <c r="B4370" s="9" t="s">
        <v>4867</v>
      </c>
      <c r="C4370" s="9" t="s">
        <v>4868</v>
      </c>
      <c r="D4370" s="10">
        <v>46028.0</v>
      </c>
      <c r="E4370" s="9" t="s">
        <v>9</v>
      </c>
      <c r="F4370" s="9" t="s">
        <v>4869</v>
      </c>
    </row>
    <row r="4371" ht="22.5" customHeight="1">
      <c r="A4371" s="9" t="s">
        <v>5319</v>
      </c>
      <c r="B4371" s="9" t="s">
        <v>4867</v>
      </c>
      <c r="C4371" s="9" t="s">
        <v>4868</v>
      </c>
      <c r="D4371" s="10">
        <v>46014.0</v>
      </c>
      <c r="E4371" s="9" t="s">
        <v>9</v>
      </c>
      <c r="F4371" s="9" t="s">
        <v>4869</v>
      </c>
    </row>
    <row r="4372" ht="22.5" customHeight="1">
      <c r="A4372" s="9" t="s">
        <v>5320</v>
      </c>
      <c r="B4372" s="9" t="s">
        <v>3661</v>
      </c>
      <c r="C4372" s="9" t="s">
        <v>3686</v>
      </c>
      <c r="D4372" s="10">
        <v>46006.0</v>
      </c>
      <c r="E4372" s="9" t="s">
        <v>57</v>
      </c>
      <c r="F4372" s="9" t="s">
        <v>3663</v>
      </c>
    </row>
    <row r="4373" ht="22.5" customHeight="1">
      <c r="A4373" s="9" t="s">
        <v>5321</v>
      </c>
      <c r="B4373" s="9" t="s">
        <v>77</v>
      </c>
      <c r="C4373" s="9" t="s">
        <v>78</v>
      </c>
      <c r="D4373" s="10">
        <v>46008.0</v>
      </c>
      <c r="E4373" s="9" t="s">
        <v>9</v>
      </c>
      <c r="F4373" s="9" t="s">
        <v>79</v>
      </c>
    </row>
    <row r="4374" ht="22.5" customHeight="1">
      <c r="A4374" s="9" t="s">
        <v>5322</v>
      </c>
      <c r="B4374" s="9" t="s">
        <v>77</v>
      </c>
      <c r="C4374" s="9" t="s">
        <v>78</v>
      </c>
      <c r="D4374" s="10">
        <v>46007.0</v>
      </c>
      <c r="E4374" s="9" t="s">
        <v>9</v>
      </c>
      <c r="F4374" s="9" t="s">
        <v>79</v>
      </c>
    </row>
    <row r="4375" ht="22.5" customHeight="1">
      <c r="A4375" s="9" t="s">
        <v>5323</v>
      </c>
      <c r="B4375" s="9" t="s">
        <v>183</v>
      </c>
      <c r="C4375" s="9" t="s">
        <v>184</v>
      </c>
      <c r="D4375" s="10">
        <v>46021.0</v>
      </c>
      <c r="E4375" s="9" t="s">
        <v>9</v>
      </c>
      <c r="F4375" s="9" t="s">
        <v>185</v>
      </c>
    </row>
    <row r="4376" ht="22.5" customHeight="1">
      <c r="A4376" s="9" t="s">
        <v>5324</v>
      </c>
      <c r="B4376" s="9" t="s">
        <v>105</v>
      </c>
      <c r="C4376" s="9" t="s">
        <v>5325</v>
      </c>
      <c r="D4376" s="10">
        <v>46028.0</v>
      </c>
      <c r="E4376" s="9" t="s">
        <v>9</v>
      </c>
      <c r="F4376" s="9" t="s">
        <v>107</v>
      </c>
    </row>
    <row r="4377" ht="22.5" customHeight="1">
      <c r="A4377" s="9" t="s">
        <v>5326</v>
      </c>
      <c r="B4377" s="9" t="s">
        <v>117</v>
      </c>
      <c r="C4377" s="9" t="s">
        <v>118</v>
      </c>
      <c r="D4377" s="10">
        <v>46010.0</v>
      </c>
      <c r="E4377" s="9" t="s">
        <v>24</v>
      </c>
      <c r="F4377" s="9" t="s">
        <v>5007</v>
      </c>
    </row>
    <row r="4378" ht="22.5" customHeight="1">
      <c r="A4378" s="9" t="s">
        <v>5327</v>
      </c>
      <c r="B4378" s="9" t="s">
        <v>117</v>
      </c>
      <c r="C4378" s="9" t="s">
        <v>118</v>
      </c>
      <c r="D4378" s="10">
        <v>46009.0</v>
      </c>
      <c r="E4378" s="9" t="s">
        <v>9</v>
      </c>
      <c r="F4378" s="9" t="s">
        <v>5007</v>
      </c>
    </row>
    <row r="4379" ht="22.5" customHeight="1">
      <c r="A4379" s="9" t="s">
        <v>5328</v>
      </c>
      <c r="B4379" s="9" t="s">
        <v>644</v>
      </c>
      <c r="C4379" s="9" t="s">
        <v>1452</v>
      </c>
      <c r="D4379" s="10">
        <v>46028.0</v>
      </c>
      <c r="E4379" s="9" t="s">
        <v>9</v>
      </c>
      <c r="F4379" s="9" t="s">
        <v>4360</v>
      </c>
    </row>
    <row r="4380" ht="22.5" customHeight="1">
      <c r="A4380" s="9" t="s">
        <v>5329</v>
      </c>
      <c r="B4380" s="9" t="s">
        <v>644</v>
      </c>
      <c r="C4380" s="9" t="s">
        <v>1452</v>
      </c>
      <c r="D4380" s="10">
        <v>46027.0</v>
      </c>
      <c r="E4380" s="9" t="s">
        <v>9</v>
      </c>
      <c r="F4380" s="9" t="s">
        <v>4360</v>
      </c>
    </row>
    <row r="4381" ht="22.5" customHeight="1">
      <c r="A4381" s="9" t="s">
        <v>5330</v>
      </c>
      <c r="B4381" s="9" t="s">
        <v>644</v>
      </c>
      <c r="C4381" s="9" t="s">
        <v>1452</v>
      </c>
      <c r="D4381" s="10">
        <v>46035.0</v>
      </c>
      <c r="E4381" s="9" t="s">
        <v>9</v>
      </c>
      <c r="F4381" s="9" t="s">
        <v>4360</v>
      </c>
    </row>
    <row r="4382" ht="22.5" customHeight="1">
      <c r="A4382" s="9" t="s">
        <v>5331</v>
      </c>
      <c r="B4382" s="9" t="s">
        <v>5332</v>
      </c>
      <c r="C4382" s="9" t="s">
        <v>5333</v>
      </c>
      <c r="D4382" s="10">
        <v>46009.0</v>
      </c>
      <c r="E4382" s="9" t="s">
        <v>9</v>
      </c>
      <c r="F4382" s="9" t="s">
        <v>5142</v>
      </c>
    </row>
    <row r="4383" ht="22.5" customHeight="1">
      <c r="A4383" s="9" t="s">
        <v>5334</v>
      </c>
      <c r="B4383" s="9" t="s">
        <v>935</v>
      </c>
      <c r="C4383" s="9" t="s">
        <v>1534</v>
      </c>
      <c r="D4383" s="10">
        <v>46014.0</v>
      </c>
      <c r="E4383" s="9" t="s">
        <v>9</v>
      </c>
      <c r="F4383" s="9" t="s">
        <v>937</v>
      </c>
    </row>
    <row r="4384" ht="22.5" customHeight="1">
      <c r="A4384" s="9" t="s">
        <v>5335</v>
      </c>
      <c r="B4384" s="9" t="s">
        <v>1599</v>
      </c>
      <c r="C4384" s="9" t="s">
        <v>1682</v>
      </c>
      <c r="D4384" s="10">
        <v>46010.0</v>
      </c>
      <c r="E4384" s="9" t="s">
        <v>24</v>
      </c>
      <c r="F4384" s="9" t="s">
        <v>1601</v>
      </c>
    </row>
    <row r="4385" ht="22.5" customHeight="1">
      <c r="A4385" s="9" t="s">
        <v>5336</v>
      </c>
      <c r="B4385" s="9" t="s">
        <v>4101</v>
      </c>
      <c r="C4385" s="9" t="s">
        <v>5226</v>
      </c>
      <c r="D4385" s="10">
        <v>46008.0</v>
      </c>
      <c r="E4385" s="9" t="s">
        <v>9</v>
      </c>
      <c r="F4385" s="9" t="s">
        <v>5227</v>
      </c>
    </row>
    <row r="4386" ht="22.5" customHeight="1">
      <c r="A4386" s="9" t="s">
        <v>5337</v>
      </c>
      <c r="B4386" s="9" t="s">
        <v>4101</v>
      </c>
      <c r="C4386" s="9" t="s">
        <v>5226</v>
      </c>
      <c r="D4386" s="10">
        <v>46013.0</v>
      </c>
      <c r="E4386" s="9" t="s">
        <v>9</v>
      </c>
      <c r="F4386" s="9" t="s">
        <v>5338</v>
      </c>
    </row>
    <row r="4387" ht="22.5" customHeight="1">
      <c r="A4387" s="9" t="s">
        <v>5339</v>
      </c>
      <c r="B4387" s="9" t="s">
        <v>4101</v>
      </c>
      <c r="C4387" s="9" t="s">
        <v>5340</v>
      </c>
      <c r="D4387" s="10">
        <v>46021.0</v>
      </c>
      <c r="E4387" s="9" t="s">
        <v>9</v>
      </c>
      <c r="F4387" s="9" t="s">
        <v>5338</v>
      </c>
    </row>
    <row r="4388" ht="22.5" customHeight="1">
      <c r="A4388" s="9" t="s">
        <v>5341</v>
      </c>
      <c r="B4388" s="9" t="s">
        <v>126</v>
      </c>
      <c r="C4388" s="9" t="s">
        <v>314</v>
      </c>
      <c r="D4388" s="10">
        <v>46007.0</v>
      </c>
      <c r="E4388" s="9" t="s">
        <v>24</v>
      </c>
      <c r="F4388" s="9" t="s">
        <v>5289</v>
      </c>
    </row>
    <row r="4389" ht="22.5" customHeight="1">
      <c r="A4389" s="9" t="s">
        <v>5342</v>
      </c>
      <c r="B4389" s="9" t="s">
        <v>5199</v>
      </c>
      <c r="C4389" s="9" t="s">
        <v>5200</v>
      </c>
      <c r="D4389" s="10">
        <v>46035.0</v>
      </c>
      <c r="E4389" s="9" t="s">
        <v>9</v>
      </c>
      <c r="F4389" s="9" t="s">
        <v>5201</v>
      </c>
    </row>
    <row r="4390" ht="22.5" customHeight="1">
      <c r="A4390" s="9" t="s">
        <v>5343</v>
      </c>
      <c r="B4390" s="9" t="s">
        <v>2898</v>
      </c>
      <c r="C4390" s="9" t="s">
        <v>4073</v>
      </c>
      <c r="D4390" s="10">
        <v>46009.0</v>
      </c>
      <c r="E4390" s="9" t="s">
        <v>24</v>
      </c>
      <c r="F4390" s="9" t="s">
        <v>4032</v>
      </c>
    </row>
    <row r="4391" ht="22.5" customHeight="1">
      <c r="A4391" s="9" t="s">
        <v>5344</v>
      </c>
      <c r="B4391" s="9" t="s">
        <v>573</v>
      </c>
      <c r="C4391" s="9" t="s">
        <v>574</v>
      </c>
      <c r="D4391" s="10">
        <v>46021.0</v>
      </c>
      <c r="E4391" s="9" t="s">
        <v>9</v>
      </c>
      <c r="F4391" s="9" t="s">
        <v>848</v>
      </c>
    </row>
    <row r="4392" ht="22.5" customHeight="1">
      <c r="A4392" s="9" t="s">
        <v>5345</v>
      </c>
      <c r="B4392" s="9" t="s">
        <v>479</v>
      </c>
      <c r="C4392" s="9" t="s">
        <v>480</v>
      </c>
      <c r="D4392" s="10">
        <v>46010.0</v>
      </c>
      <c r="E4392" s="9" t="s">
        <v>24</v>
      </c>
      <c r="F4392" s="9" t="s">
        <v>924</v>
      </c>
    </row>
    <row r="4393" ht="22.5" customHeight="1">
      <c r="A4393" s="9" t="s">
        <v>5346</v>
      </c>
      <c r="B4393" s="9" t="s">
        <v>479</v>
      </c>
      <c r="C4393" s="9" t="s">
        <v>480</v>
      </c>
      <c r="D4393" s="10">
        <v>46008.0</v>
      </c>
      <c r="E4393" s="9" t="s">
        <v>57</v>
      </c>
      <c r="F4393" s="9" t="s">
        <v>924</v>
      </c>
    </row>
    <row r="4394" ht="22.5" customHeight="1">
      <c r="A4394" s="9" t="s">
        <v>5347</v>
      </c>
      <c r="B4394" s="9" t="s">
        <v>2167</v>
      </c>
      <c r="C4394" s="9" t="s">
        <v>2194</v>
      </c>
      <c r="D4394" s="10">
        <v>46008.0</v>
      </c>
      <c r="E4394" s="9" t="s">
        <v>24</v>
      </c>
      <c r="F4394" s="9" t="s">
        <v>2422</v>
      </c>
    </row>
    <row r="4395" ht="22.5" customHeight="1">
      <c r="A4395" s="9" t="s">
        <v>5348</v>
      </c>
      <c r="B4395" s="9" t="s">
        <v>126</v>
      </c>
      <c r="C4395" s="9" t="s">
        <v>127</v>
      </c>
      <c r="D4395" s="10">
        <v>46008.0</v>
      </c>
      <c r="E4395" s="9" t="s">
        <v>9</v>
      </c>
      <c r="F4395" s="9" t="s">
        <v>128</v>
      </c>
    </row>
    <row r="4396" ht="22.5" customHeight="1">
      <c r="A4396" s="9" t="s">
        <v>5349</v>
      </c>
      <c r="B4396" s="9" t="s">
        <v>161</v>
      </c>
      <c r="C4396" s="9" t="s">
        <v>162</v>
      </c>
      <c r="D4396" s="10">
        <v>46010.0</v>
      </c>
      <c r="E4396" s="9" t="s">
        <v>9</v>
      </c>
      <c r="F4396" s="9" t="s">
        <v>163</v>
      </c>
    </row>
    <row r="4397" ht="22.5" customHeight="1">
      <c r="A4397" s="9" t="s">
        <v>5350</v>
      </c>
      <c r="B4397" s="9" t="s">
        <v>4976</v>
      </c>
      <c r="C4397" s="9" t="s">
        <v>5351</v>
      </c>
      <c r="D4397" s="10">
        <v>46017.0</v>
      </c>
      <c r="E4397" s="9" t="s">
        <v>57</v>
      </c>
      <c r="F4397" s="9" t="s">
        <v>5053</v>
      </c>
    </row>
    <row r="4398" ht="22.5" customHeight="1">
      <c r="A4398" s="9" t="s">
        <v>5352</v>
      </c>
      <c r="B4398" s="9" t="s">
        <v>22</v>
      </c>
      <c r="C4398" s="9" t="s">
        <v>31</v>
      </c>
      <c r="D4398" s="10">
        <v>46035.0</v>
      </c>
      <c r="E4398" s="9" t="s">
        <v>9</v>
      </c>
      <c r="F4398" s="9" t="s">
        <v>5070</v>
      </c>
    </row>
    <row r="4399" ht="22.5" customHeight="1">
      <c r="A4399" s="9" t="s">
        <v>5353</v>
      </c>
      <c r="B4399" s="9" t="s">
        <v>174</v>
      </c>
      <c r="C4399" s="9" t="s">
        <v>204</v>
      </c>
      <c r="D4399" s="10">
        <v>46009.0</v>
      </c>
      <c r="E4399" s="9" t="s">
        <v>9</v>
      </c>
      <c r="F4399" s="9" t="s">
        <v>205</v>
      </c>
    </row>
    <row r="4400" ht="22.5" customHeight="1">
      <c r="A4400" s="9" t="s">
        <v>5354</v>
      </c>
      <c r="B4400" s="9" t="s">
        <v>192</v>
      </c>
      <c r="C4400" s="9" t="s">
        <v>303</v>
      </c>
      <c r="D4400" s="10">
        <v>46028.0</v>
      </c>
      <c r="E4400" s="9" t="s">
        <v>9</v>
      </c>
      <c r="F4400" s="9" t="s">
        <v>1055</v>
      </c>
    </row>
    <row r="4401" ht="22.5" customHeight="1">
      <c r="A4401" s="9" t="s">
        <v>5355</v>
      </c>
      <c r="B4401" s="9" t="s">
        <v>248</v>
      </c>
      <c r="C4401" s="9" t="s">
        <v>249</v>
      </c>
      <c r="D4401" s="10">
        <v>46010.0</v>
      </c>
      <c r="E4401" s="9" t="s">
        <v>24</v>
      </c>
      <c r="F4401" s="9" t="s">
        <v>5023</v>
      </c>
    </row>
    <row r="4402" ht="22.5" customHeight="1">
      <c r="A4402" s="9" t="s">
        <v>5356</v>
      </c>
      <c r="B4402" s="9" t="s">
        <v>2161</v>
      </c>
      <c r="C4402" s="9" t="s">
        <v>2162</v>
      </c>
      <c r="D4402" s="10">
        <v>46009.0</v>
      </c>
      <c r="E4402" s="9" t="s">
        <v>9</v>
      </c>
      <c r="F4402" s="9" t="s">
        <v>2739</v>
      </c>
    </row>
    <row r="4403" ht="22.5" customHeight="1">
      <c r="A4403" s="9" t="s">
        <v>5357</v>
      </c>
      <c r="B4403" s="9" t="s">
        <v>2161</v>
      </c>
      <c r="C4403" s="9" t="s">
        <v>2162</v>
      </c>
      <c r="D4403" s="10">
        <v>46021.0</v>
      </c>
      <c r="E4403" s="9" t="s">
        <v>9</v>
      </c>
      <c r="F4403" s="9" t="s">
        <v>2739</v>
      </c>
    </row>
    <row r="4404" ht="22.5" customHeight="1">
      <c r="A4404" s="9" t="s">
        <v>5358</v>
      </c>
      <c r="B4404" s="9" t="s">
        <v>4101</v>
      </c>
      <c r="C4404" s="9" t="s">
        <v>5340</v>
      </c>
      <c r="D4404" s="10">
        <v>46008.0</v>
      </c>
      <c r="E4404" s="9" t="s">
        <v>57</v>
      </c>
      <c r="F4404" s="9" t="s">
        <v>5227</v>
      </c>
    </row>
    <row r="4405" ht="22.5" customHeight="1">
      <c r="A4405" s="9" t="s">
        <v>5359</v>
      </c>
      <c r="B4405" s="9" t="s">
        <v>2161</v>
      </c>
      <c r="C4405" s="9" t="s">
        <v>2162</v>
      </c>
      <c r="D4405" s="10">
        <v>46010.0</v>
      </c>
      <c r="E4405" s="9" t="s">
        <v>9</v>
      </c>
      <c r="F4405" s="9" t="s">
        <v>2739</v>
      </c>
    </row>
    <row r="4406" ht="22.5" customHeight="1">
      <c r="A4406" s="9" t="s">
        <v>5360</v>
      </c>
      <c r="B4406" s="9" t="s">
        <v>2050</v>
      </c>
      <c r="C4406" s="9" t="s">
        <v>2051</v>
      </c>
      <c r="D4406" s="10">
        <v>46010.0</v>
      </c>
      <c r="E4406" s="9" t="s">
        <v>9</v>
      </c>
      <c r="F4406" s="9" t="s">
        <v>2052</v>
      </c>
    </row>
    <row r="4407" ht="22.5" customHeight="1">
      <c r="A4407" s="9" t="s">
        <v>5361</v>
      </c>
      <c r="B4407" s="9" t="s">
        <v>83</v>
      </c>
      <c r="C4407" s="9" t="s">
        <v>90</v>
      </c>
      <c r="D4407" s="10">
        <v>46013.0</v>
      </c>
      <c r="E4407" s="9" t="s">
        <v>9</v>
      </c>
      <c r="F4407" s="9" t="s">
        <v>88</v>
      </c>
    </row>
    <row r="4408" ht="22.5" customHeight="1">
      <c r="A4408" s="9" t="s">
        <v>5362</v>
      </c>
      <c r="B4408" s="9" t="s">
        <v>2156</v>
      </c>
      <c r="C4408" s="9" t="s">
        <v>2157</v>
      </c>
      <c r="D4408" s="10">
        <v>46021.0</v>
      </c>
      <c r="E4408" s="9" t="s">
        <v>9</v>
      </c>
      <c r="F4408" s="9" t="s">
        <v>2158</v>
      </c>
    </row>
    <row r="4409" ht="22.5" customHeight="1">
      <c r="A4409" s="9" t="s">
        <v>5363</v>
      </c>
      <c r="B4409" s="9" t="s">
        <v>269</v>
      </c>
      <c r="C4409" s="9" t="s">
        <v>270</v>
      </c>
      <c r="D4409" s="10">
        <v>46010.0</v>
      </c>
      <c r="E4409" s="9" t="s">
        <v>9</v>
      </c>
      <c r="F4409" s="9" t="s">
        <v>271</v>
      </c>
    </row>
    <row r="4410" ht="22.5" customHeight="1">
      <c r="A4410" s="9" t="s">
        <v>5364</v>
      </c>
      <c r="B4410" s="9" t="s">
        <v>2587</v>
      </c>
      <c r="C4410" s="9" t="s">
        <v>2809</v>
      </c>
      <c r="D4410" s="10">
        <v>46010.0</v>
      </c>
      <c r="E4410" s="9" t="s">
        <v>24</v>
      </c>
      <c r="F4410" s="9" t="s">
        <v>2589</v>
      </c>
    </row>
    <row r="4411" ht="22.5" customHeight="1">
      <c r="A4411" s="9" t="s">
        <v>5365</v>
      </c>
      <c r="B4411" s="9" t="s">
        <v>2587</v>
      </c>
      <c r="C4411" s="9" t="s">
        <v>2809</v>
      </c>
      <c r="D4411" s="10">
        <v>46010.0</v>
      </c>
      <c r="E4411" s="9" t="s">
        <v>9</v>
      </c>
      <c r="F4411" s="9" t="s">
        <v>2589</v>
      </c>
    </row>
    <row r="4412" ht="22.5" customHeight="1">
      <c r="A4412" s="9" t="s">
        <v>5366</v>
      </c>
      <c r="B4412" s="9" t="s">
        <v>248</v>
      </c>
      <c r="C4412" s="9" t="s">
        <v>249</v>
      </c>
      <c r="D4412" s="10">
        <v>46013.0</v>
      </c>
      <c r="E4412" s="9" t="s">
        <v>9</v>
      </c>
      <c r="F4412" s="9" t="s">
        <v>5023</v>
      </c>
    </row>
    <row r="4413" ht="22.5" customHeight="1">
      <c r="A4413" s="9" t="s">
        <v>5367</v>
      </c>
      <c r="B4413" s="9" t="s">
        <v>970</v>
      </c>
      <c r="C4413" s="9" t="s">
        <v>1169</v>
      </c>
      <c r="D4413" s="10">
        <v>46016.0</v>
      </c>
      <c r="E4413" s="9" t="s">
        <v>9</v>
      </c>
      <c r="F4413" s="9" t="s">
        <v>972</v>
      </c>
    </row>
    <row r="4414" ht="22.5" customHeight="1">
      <c r="A4414" s="9" t="s">
        <v>5368</v>
      </c>
      <c r="B4414" s="9" t="s">
        <v>117</v>
      </c>
      <c r="C4414" s="9" t="s">
        <v>118</v>
      </c>
      <c r="D4414" s="10">
        <v>46013.0</v>
      </c>
      <c r="E4414" s="9" t="s">
        <v>9</v>
      </c>
      <c r="F4414" s="9" t="s">
        <v>5007</v>
      </c>
    </row>
    <row r="4415" ht="22.5" customHeight="1">
      <c r="A4415" s="9" t="s">
        <v>5369</v>
      </c>
      <c r="B4415" s="9" t="s">
        <v>5299</v>
      </c>
      <c r="C4415" s="9" t="s">
        <v>5300</v>
      </c>
      <c r="D4415" s="10">
        <v>46028.0</v>
      </c>
      <c r="E4415" s="9" t="s">
        <v>9</v>
      </c>
      <c r="F4415" s="9" t="s">
        <v>5301</v>
      </c>
    </row>
    <row r="4416" ht="22.5" customHeight="1">
      <c r="A4416" s="9" t="s">
        <v>5370</v>
      </c>
      <c r="B4416" s="9" t="s">
        <v>5299</v>
      </c>
      <c r="C4416" s="9" t="s">
        <v>5300</v>
      </c>
      <c r="D4416" s="10">
        <v>46035.0</v>
      </c>
      <c r="E4416" s="9" t="s">
        <v>9</v>
      </c>
      <c r="F4416" s="9" t="s">
        <v>5301</v>
      </c>
    </row>
    <row r="4417" ht="22.5" customHeight="1">
      <c r="A4417" s="9" t="s">
        <v>5371</v>
      </c>
      <c r="B4417" s="9" t="s">
        <v>3817</v>
      </c>
      <c r="C4417" s="9" t="s">
        <v>4851</v>
      </c>
      <c r="D4417" s="10">
        <v>46021.0</v>
      </c>
      <c r="E4417" s="9" t="s">
        <v>9</v>
      </c>
      <c r="F4417" s="9" t="s">
        <v>3819</v>
      </c>
    </row>
    <row r="4418" ht="22.5" customHeight="1">
      <c r="A4418" s="9" t="s">
        <v>5372</v>
      </c>
      <c r="B4418" s="9" t="s">
        <v>3817</v>
      </c>
      <c r="C4418" s="9" t="s">
        <v>3818</v>
      </c>
      <c r="D4418" s="10">
        <v>46028.0</v>
      </c>
      <c r="E4418" s="9" t="s">
        <v>9</v>
      </c>
      <c r="F4418" s="9" t="s">
        <v>3819</v>
      </c>
    </row>
    <row r="4419" ht="22.5" customHeight="1">
      <c r="A4419" s="9" t="s">
        <v>5373</v>
      </c>
      <c r="B4419" s="9" t="s">
        <v>126</v>
      </c>
      <c r="C4419" s="9" t="s">
        <v>314</v>
      </c>
      <c r="D4419" s="10">
        <v>46010.0</v>
      </c>
      <c r="E4419" s="9" t="s">
        <v>9</v>
      </c>
      <c r="F4419" s="9" t="s">
        <v>5289</v>
      </c>
    </row>
    <row r="4420" ht="22.5" customHeight="1">
      <c r="A4420" s="9" t="s">
        <v>5374</v>
      </c>
      <c r="B4420" s="9" t="s">
        <v>174</v>
      </c>
      <c r="C4420" s="9" t="s">
        <v>204</v>
      </c>
      <c r="D4420" s="10">
        <v>46030.0</v>
      </c>
      <c r="E4420" s="9" t="s">
        <v>9</v>
      </c>
      <c r="F4420" s="9" t="s">
        <v>205</v>
      </c>
    </row>
    <row r="4421" ht="22.5" customHeight="1">
      <c r="A4421" s="9" t="s">
        <v>5375</v>
      </c>
      <c r="B4421" s="9" t="s">
        <v>174</v>
      </c>
      <c r="C4421" s="9" t="s">
        <v>204</v>
      </c>
      <c r="D4421" s="10">
        <v>46040.0</v>
      </c>
      <c r="E4421" s="9" t="s">
        <v>9</v>
      </c>
      <c r="F4421" s="9" t="s">
        <v>205</v>
      </c>
    </row>
    <row r="4422" ht="22.5" customHeight="1">
      <c r="A4422" s="9" t="s">
        <v>5376</v>
      </c>
      <c r="B4422" s="9" t="s">
        <v>174</v>
      </c>
      <c r="C4422" s="9" t="s">
        <v>204</v>
      </c>
      <c r="D4422" s="10">
        <v>45672.0</v>
      </c>
      <c r="E4422" s="9" t="s">
        <v>9</v>
      </c>
      <c r="F4422" s="9" t="s">
        <v>205</v>
      </c>
    </row>
    <row r="4423" ht="22.5" customHeight="1">
      <c r="A4423" s="9" t="s">
        <v>5377</v>
      </c>
      <c r="B4423" s="9" t="s">
        <v>269</v>
      </c>
      <c r="C4423" s="9" t="s">
        <v>270</v>
      </c>
      <c r="D4423" s="10">
        <v>46013.0</v>
      </c>
      <c r="E4423" s="9" t="s">
        <v>9</v>
      </c>
      <c r="F4423" s="9" t="s">
        <v>271</v>
      </c>
    </row>
    <row r="4424" ht="22.5" customHeight="1">
      <c r="A4424" s="9" t="s">
        <v>5378</v>
      </c>
      <c r="B4424" s="9" t="s">
        <v>269</v>
      </c>
      <c r="C4424" s="9" t="s">
        <v>270</v>
      </c>
      <c r="D4424" s="10">
        <v>46021.0</v>
      </c>
      <c r="E4424" s="9" t="s">
        <v>9</v>
      </c>
      <c r="F4424" s="9" t="s">
        <v>271</v>
      </c>
    </row>
    <row r="4425" ht="22.5" customHeight="1">
      <c r="A4425" s="9" t="s">
        <v>5379</v>
      </c>
      <c r="B4425" s="9" t="s">
        <v>2587</v>
      </c>
      <c r="C4425" s="9" t="s">
        <v>2588</v>
      </c>
      <c r="D4425" s="10">
        <v>46014.0</v>
      </c>
      <c r="E4425" s="9" t="s">
        <v>9</v>
      </c>
      <c r="F4425" s="9" t="s">
        <v>2589</v>
      </c>
    </row>
    <row r="4426" ht="22.5" customHeight="1">
      <c r="A4426" s="9" t="s">
        <v>5380</v>
      </c>
      <c r="B4426" s="9" t="s">
        <v>4101</v>
      </c>
      <c r="C4426" s="9" t="s">
        <v>5226</v>
      </c>
      <c r="D4426" s="10">
        <v>46028.0</v>
      </c>
      <c r="E4426" s="9" t="s">
        <v>9</v>
      </c>
      <c r="F4426" s="9" t="s">
        <v>5227</v>
      </c>
    </row>
    <row r="4427" ht="22.5" customHeight="1">
      <c r="A4427" s="9" t="s">
        <v>5381</v>
      </c>
      <c r="B4427" s="9" t="s">
        <v>3245</v>
      </c>
      <c r="C4427" s="9" t="s">
        <v>3246</v>
      </c>
      <c r="D4427" s="10">
        <v>46013.0</v>
      </c>
      <c r="E4427" s="9" t="s">
        <v>9</v>
      </c>
      <c r="F4427" s="9" t="s">
        <v>3247</v>
      </c>
    </row>
    <row r="4428" ht="22.5" customHeight="1">
      <c r="A4428" s="9" t="s">
        <v>5382</v>
      </c>
      <c r="B4428" s="9" t="s">
        <v>479</v>
      </c>
      <c r="C4428" s="9" t="s">
        <v>480</v>
      </c>
      <c r="D4428" s="10">
        <v>46013.0</v>
      </c>
      <c r="E4428" s="9" t="s">
        <v>9</v>
      </c>
      <c r="F4428" s="9" t="s">
        <v>924</v>
      </c>
    </row>
    <row r="4429" ht="22.5" customHeight="1">
      <c r="A4429" s="9" t="s">
        <v>5383</v>
      </c>
      <c r="B4429" s="9" t="s">
        <v>109</v>
      </c>
      <c r="C4429" s="9" t="s">
        <v>4015</v>
      </c>
      <c r="D4429" s="10">
        <v>46020.0</v>
      </c>
      <c r="E4429" s="9" t="s">
        <v>9</v>
      </c>
      <c r="F4429" s="9" t="s">
        <v>111</v>
      </c>
    </row>
    <row r="4430" ht="22.5" customHeight="1">
      <c r="A4430" s="9" t="s">
        <v>5384</v>
      </c>
      <c r="B4430" s="9" t="s">
        <v>109</v>
      </c>
      <c r="C4430" s="9" t="s">
        <v>4015</v>
      </c>
      <c r="D4430" s="10">
        <v>46028.0</v>
      </c>
      <c r="E4430" s="9" t="s">
        <v>9</v>
      </c>
      <c r="F4430" s="9" t="s">
        <v>111</v>
      </c>
    </row>
    <row r="4431" ht="22.5" customHeight="1">
      <c r="A4431" s="9" t="s">
        <v>5385</v>
      </c>
      <c r="B4431" s="9" t="s">
        <v>1599</v>
      </c>
      <c r="C4431" s="9" t="s">
        <v>1600</v>
      </c>
      <c r="D4431" s="10">
        <v>46035.0</v>
      </c>
      <c r="E4431" s="9" t="s">
        <v>9</v>
      </c>
      <c r="F4431" s="9" t="s">
        <v>1601</v>
      </c>
    </row>
    <row r="4432" ht="22.5" customHeight="1">
      <c r="A4432" s="9" t="s">
        <v>5386</v>
      </c>
      <c r="B4432" s="9" t="s">
        <v>1599</v>
      </c>
      <c r="C4432" s="9" t="s">
        <v>1600</v>
      </c>
      <c r="D4432" s="10">
        <v>46035.0</v>
      </c>
      <c r="E4432" s="9" t="s">
        <v>9</v>
      </c>
      <c r="F4432" s="9" t="s">
        <v>1601</v>
      </c>
    </row>
    <row r="4433" ht="22.5" customHeight="1">
      <c r="A4433" s="9" t="s">
        <v>5387</v>
      </c>
      <c r="B4433" s="9" t="s">
        <v>1599</v>
      </c>
      <c r="C4433" s="9" t="s">
        <v>1600</v>
      </c>
      <c r="D4433" s="10">
        <v>46035.0</v>
      </c>
      <c r="E4433" s="9" t="s">
        <v>9</v>
      </c>
      <c r="F4433" s="9" t="s">
        <v>1601</v>
      </c>
    </row>
    <row r="4434" ht="22.5" customHeight="1">
      <c r="A4434" s="9" t="s">
        <v>5388</v>
      </c>
      <c r="B4434" s="9" t="s">
        <v>4101</v>
      </c>
      <c r="C4434" s="9" t="s">
        <v>4102</v>
      </c>
      <c r="D4434" s="10">
        <v>46035.0</v>
      </c>
      <c r="E4434" s="9" t="s">
        <v>9</v>
      </c>
      <c r="F4434" s="9" t="s">
        <v>5338</v>
      </c>
    </row>
    <row r="4435" ht="22.5" customHeight="1">
      <c r="A4435" s="9" t="s">
        <v>5389</v>
      </c>
      <c r="B4435" s="9" t="s">
        <v>105</v>
      </c>
      <c r="C4435" s="9" t="s">
        <v>226</v>
      </c>
      <c r="D4435" s="10">
        <v>46035.0</v>
      </c>
      <c r="E4435" s="9" t="s">
        <v>9</v>
      </c>
      <c r="F4435" s="9" t="s">
        <v>107</v>
      </c>
    </row>
    <row r="4436" ht="22.5" customHeight="1">
      <c r="A4436" s="9" t="s">
        <v>5390</v>
      </c>
      <c r="B4436" s="9" t="s">
        <v>573</v>
      </c>
      <c r="C4436" s="9" t="s">
        <v>574</v>
      </c>
      <c r="D4436" s="10">
        <v>46035.0</v>
      </c>
      <c r="E4436" s="9" t="s">
        <v>9</v>
      </c>
      <c r="F4436" s="9" t="s">
        <v>848</v>
      </c>
    </row>
    <row r="4437" ht="22.5" customHeight="1">
      <c r="A4437" s="9" t="s">
        <v>5391</v>
      </c>
      <c r="B4437" s="9" t="s">
        <v>573</v>
      </c>
      <c r="C4437" s="9" t="s">
        <v>574</v>
      </c>
      <c r="D4437" s="10">
        <v>46035.0</v>
      </c>
      <c r="E4437" s="9" t="s">
        <v>9</v>
      </c>
      <c r="F4437" s="9" t="s">
        <v>848</v>
      </c>
    </row>
    <row r="4438" ht="22.5" customHeight="1">
      <c r="A4438" s="9" t="s">
        <v>5392</v>
      </c>
      <c r="B4438" s="9" t="s">
        <v>117</v>
      </c>
      <c r="C4438" s="9" t="s">
        <v>118</v>
      </c>
      <c r="D4438" s="10">
        <v>46027.0</v>
      </c>
      <c r="E4438" s="9" t="s">
        <v>9</v>
      </c>
      <c r="F4438" s="9" t="s">
        <v>5007</v>
      </c>
    </row>
    <row r="4439" ht="22.5" customHeight="1">
      <c r="A4439" s="9" t="s">
        <v>5393</v>
      </c>
      <c r="B4439" s="9" t="s">
        <v>269</v>
      </c>
      <c r="C4439" s="9" t="s">
        <v>270</v>
      </c>
      <c r="D4439" s="10">
        <v>46020.0</v>
      </c>
      <c r="E4439" s="9" t="s">
        <v>9</v>
      </c>
      <c r="F4439" s="9" t="s">
        <v>271</v>
      </c>
    </row>
    <row r="4440" ht="22.5" customHeight="1">
      <c r="A4440" s="9" t="s">
        <v>5394</v>
      </c>
      <c r="B4440" s="9" t="s">
        <v>39</v>
      </c>
      <c r="C4440" s="9" t="s">
        <v>40</v>
      </c>
      <c r="D4440" s="10">
        <v>46035.0</v>
      </c>
      <c r="E4440" s="9" t="s">
        <v>9</v>
      </c>
      <c r="F4440" s="9" t="s">
        <v>5026</v>
      </c>
    </row>
    <row r="4441" ht="22.5" customHeight="1">
      <c r="A4441" s="9" t="s">
        <v>5395</v>
      </c>
      <c r="B4441" s="9" t="s">
        <v>117</v>
      </c>
      <c r="C4441" s="9" t="s">
        <v>118</v>
      </c>
      <c r="D4441" s="10">
        <v>46030.0</v>
      </c>
      <c r="E4441" s="9" t="s">
        <v>9</v>
      </c>
      <c r="F4441" s="9" t="s">
        <v>5007</v>
      </c>
    </row>
    <row r="4442" ht="22.5" customHeight="1">
      <c r="A4442" s="9" t="s">
        <v>5396</v>
      </c>
      <c r="B4442" s="9" t="s">
        <v>5031</v>
      </c>
      <c r="C4442" s="9" t="s">
        <v>5032</v>
      </c>
      <c r="D4442" s="10">
        <v>46035.0</v>
      </c>
      <c r="E4442" s="9" t="s">
        <v>9</v>
      </c>
      <c r="F4442" s="9" t="s">
        <v>5033</v>
      </c>
    </row>
    <row r="4443" ht="22.5" customHeight="1">
      <c r="A4443" s="9" t="s">
        <v>5397</v>
      </c>
      <c r="B4443" s="9" t="s">
        <v>5031</v>
      </c>
      <c r="C4443" s="9" t="s">
        <v>5032</v>
      </c>
      <c r="D4443" s="10">
        <v>46042.0</v>
      </c>
      <c r="E4443" s="9" t="s">
        <v>9</v>
      </c>
      <c r="F4443" s="9" t="s">
        <v>5033</v>
      </c>
    </row>
    <row r="4444" ht="22.5" customHeight="1">
      <c r="A4444" s="9" t="s">
        <v>5398</v>
      </c>
      <c r="B4444" s="9" t="s">
        <v>22</v>
      </c>
      <c r="C4444" s="9" t="s">
        <v>31</v>
      </c>
      <c r="D4444" s="10">
        <v>46042.0</v>
      </c>
      <c r="E4444" s="9" t="s">
        <v>9</v>
      </c>
      <c r="F4444" s="9" t="s">
        <v>5070</v>
      </c>
    </row>
    <row r="4445" ht="22.5" customHeight="1">
      <c r="A4445" s="9" t="s">
        <v>5399</v>
      </c>
      <c r="B4445" s="9" t="s">
        <v>970</v>
      </c>
      <c r="C4445" s="9" t="s">
        <v>1169</v>
      </c>
      <c r="D4445" s="10">
        <v>46042.0</v>
      </c>
      <c r="E4445" s="9" t="s">
        <v>9</v>
      </c>
      <c r="F4445" s="9" t="s">
        <v>972</v>
      </c>
    </row>
    <row r="4446" ht="22.5" customHeight="1">
      <c r="A4446" s="9" t="s">
        <v>5400</v>
      </c>
      <c r="B4446" s="9" t="s">
        <v>71</v>
      </c>
      <c r="C4446" s="9" t="s">
        <v>72</v>
      </c>
      <c r="D4446" s="10">
        <v>46021.0</v>
      </c>
      <c r="E4446" s="9" t="s">
        <v>9</v>
      </c>
      <c r="F4446" s="9" t="s">
        <v>73</v>
      </c>
    </row>
    <row r="4447" ht="22.5" customHeight="1">
      <c r="A4447" s="9" t="s">
        <v>5401</v>
      </c>
      <c r="B4447" s="9" t="s">
        <v>71</v>
      </c>
      <c r="C4447" s="9" t="s">
        <v>72</v>
      </c>
      <c r="D4447" s="10">
        <v>46028.0</v>
      </c>
      <c r="E4447" s="9" t="s">
        <v>9</v>
      </c>
      <c r="F4447" s="9" t="s">
        <v>73</v>
      </c>
    </row>
    <row r="4448" ht="22.5" customHeight="1">
      <c r="A4448" s="9" t="s">
        <v>5402</v>
      </c>
      <c r="B4448" s="9" t="s">
        <v>71</v>
      </c>
      <c r="C4448" s="9" t="s">
        <v>72</v>
      </c>
      <c r="D4448" s="10">
        <v>46035.0</v>
      </c>
      <c r="E4448" s="9" t="s">
        <v>9</v>
      </c>
      <c r="F4448" s="9" t="s">
        <v>73</v>
      </c>
    </row>
    <row r="4449" ht="22.5" customHeight="1">
      <c r="A4449" s="9" t="s">
        <v>5403</v>
      </c>
      <c r="B4449" s="9" t="s">
        <v>109</v>
      </c>
      <c r="C4449" s="9" t="s">
        <v>4015</v>
      </c>
      <c r="D4449" s="10">
        <v>46035.0</v>
      </c>
      <c r="E4449" s="9" t="s">
        <v>9</v>
      </c>
      <c r="F4449" s="9" t="s">
        <v>111</v>
      </c>
    </row>
    <row r="4450" ht="22.5" customHeight="1">
      <c r="A4450" s="9" t="s">
        <v>5404</v>
      </c>
      <c r="B4450" s="9" t="s">
        <v>3245</v>
      </c>
      <c r="C4450" s="9" t="s">
        <v>3264</v>
      </c>
      <c r="D4450" s="10">
        <v>46020.0</v>
      </c>
      <c r="E4450" s="9" t="s">
        <v>9</v>
      </c>
      <c r="F4450" s="9" t="s">
        <v>3247</v>
      </c>
    </row>
    <row r="4451" ht="22.5" customHeight="1">
      <c r="A4451" s="9" t="s">
        <v>5405</v>
      </c>
      <c r="B4451" s="9" t="s">
        <v>126</v>
      </c>
      <c r="C4451" s="9" t="s">
        <v>314</v>
      </c>
      <c r="D4451" s="10">
        <v>46014.0</v>
      </c>
      <c r="E4451" s="9" t="s">
        <v>57</v>
      </c>
      <c r="F4451" s="9" t="s">
        <v>128</v>
      </c>
    </row>
    <row r="4452" ht="22.5" customHeight="1">
      <c r="A4452" s="9" t="s">
        <v>5406</v>
      </c>
      <c r="B4452" s="9" t="s">
        <v>5407</v>
      </c>
      <c r="C4452" s="9" t="s">
        <v>5408</v>
      </c>
      <c r="D4452" s="10">
        <v>46030.0</v>
      </c>
      <c r="E4452" s="9" t="s">
        <v>9</v>
      </c>
      <c r="F4452" s="9" t="s">
        <v>5409</v>
      </c>
    </row>
    <row r="4453" ht="22.5" customHeight="1">
      <c r="A4453" s="9" t="s">
        <v>5410</v>
      </c>
      <c r="B4453" s="9" t="s">
        <v>5407</v>
      </c>
      <c r="C4453" s="9" t="s">
        <v>5408</v>
      </c>
      <c r="D4453" s="10">
        <v>46030.0</v>
      </c>
      <c r="E4453" s="9" t="s">
        <v>9</v>
      </c>
      <c r="F4453" s="9" t="s">
        <v>5409</v>
      </c>
    </row>
    <row r="4454" ht="22.5" customHeight="1">
      <c r="A4454" s="9" t="s">
        <v>5411</v>
      </c>
      <c r="B4454" s="9" t="s">
        <v>109</v>
      </c>
      <c r="C4454" s="9" t="s">
        <v>4015</v>
      </c>
      <c r="D4454" s="10">
        <v>46042.0</v>
      </c>
      <c r="E4454" s="9" t="s">
        <v>9</v>
      </c>
      <c r="F4454" s="9" t="s">
        <v>5412</v>
      </c>
    </row>
    <row r="4455" ht="22.5" customHeight="1">
      <c r="A4455" s="9" t="s">
        <v>5413</v>
      </c>
      <c r="B4455" s="9" t="s">
        <v>5414</v>
      </c>
      <c r="C4455" s="9" t="s">
        <v>5415</v>
      </c>
      <c r="D4455" s="10">
        <v>46017.0</v>
      </c>
      <c r="E4455" s="9" t="s">
        <v>9</v>
      </c>
      <c r="F4455" s="9" t="s">
        <v>5416</v>
      </c>
    </row>
    <row r="4456" ht="22.5" customHeight="1">
      <c r="A4456" s="9" t="s">
        <v>5417</v>
      </c>
      <c r="B4456" s="9" t="s">
        <v>1599</v>
      </c>
      <c r="C4456" s="9" t="s">
        <v>1600</v>
      </c>
      <c r="D4456" s="10">
        <v>45677.0</v>
      </c>
      <c r="E4456" s="9" t="s">
        <v>9</v>
      </c>
      <c r="F4456" s="9" t="s">
        <v>1601</v>
      </c>
    </row>
    <row r="4457" ht="22.5" customHeight="1">
      <c r="A4457" s="9" t="s">
        <v>5418</v>
      </c>
      <c r="B4457" s="9" t="s">
        <v>1599</v>
      </c>
      <c r="C4457" s="9" t="s">
        <v>1600</v>
      </c>
      <c r="D4457" s="10">
        <v>46042.0</v>
      </c>
      <c r="E4457" s="9" t="s">
        <v>9</v>
      </c>
      <c r="F4457" s="9" t="s">
        <v>1601</v>
      </c>
    </row>
    <row r="4458" ht="22.5" customHeight="1">
      <c r="A4458" s="9" t="s">
        <v>5419</v>
      </c>
      <c r="B4458" s="9" t="s">
        <v>269</v>
      </c>
      <c r="C4458" s="9" t="s">
        <v>270</v>
      </c>
      <c r="D4458" s="10">
        <v>46027.0</v>
      </c>
      <c r="E4458" s="9" t="s">
        <v>9</v>
      </c>
      <c r="F4458" s="9" t="s">
        <v>271</v>
      </c>
    </row>
    <row r="4459" ht="22.5" customHeight="1">
      <c r="A4459" s="9" t="s">
        <v>5420</v>
      </c>
      <c r="B4459" s="9" t="s">
        <v>935</v>
      </c>
      <c r="C4459" s="9" t="s">
        <v>1534</v>
      </c>
      <c r="D4459" s="10">
        <v>46020.0</v>
      </c>
      <c r="E4459" s="9" t="s">
        <v>9</v>
      </c>
      <c r="F4459" s="9" t="s">
        <v>937</v>
      </c>
    </row>
    <row r="4460" ht="22.5" customHeight="1">
      <c r="A4460" s="9" t="s">
        <v>5421</v>
      </c>
      <c r="B4460" s="9" t="s">
        <v>935</v>
      </c>
      <c r="C4460" s="9" t="s">
        <v>1534</v>
      </c>
      <c r="D4460" s="10">
        <v>46027.0</v>
      </c>
      <c r="E4460" s="9" t="s">
        <v>9</v>
      </c>
      <c r="F4460" s="9" t="s">
        <v>937</v>
      </c>
    </row>
    <row r="4461" ht="22.5" customHeight="1">
      <c r="A4461" s="9" t="s">
        <v>5422</v>
      </c>
      <c r="B4461" s="9" t="s">
        <v>935</v>
      </c>
      <c r="C4461" s="9" t="s">
        <v>1534</v>
      </c>
      <c r="D4461" s="10">
        <v>46028.0</v>
      </c>
      <c r="E4461" s="9" t="s">
        <v>9</v>
      </c>
      <c r="F4461" s="9" t="s">
        <v>937</v>
      </c>
    </row>
    <row r="4462" ht="22.5" customHeight="1">
      <c r="A4462" s="9" t="s">
        <v>5423</v>
      </c>
      <c r="B4462" s="9" t="s">
        <v>935</v>
      </c>
      <c r="C4462" s="9" t="s">
        <v>1534</v>
      </c>
      <c r="D4462" s="10">
        <v>46035.0</v>
      </c>
      <c r="E4462" s="9" t="s">
        <v>9</v>
      </c>
      <c r="F4462" s="9" t="s">
        <v>937</v>
      </c>
    </row>
    <row r="4463" ht="22.5" customHeight="1">
      <c r="A4463" s="9" t="s">
        <v>5424</v>
      </c>
      <c r="B4463" s="9" t="s">
        <v>935</v>
      </c>
      <c r="C4463" s="9" t="s">
        <v>1534</v>
      </c>
      <c r="D4463" s="10">
        <v>46030.0</v>
      </c>
      <c r="E4463" s="9" t="s">
        <v>9</v>
      </c>
      <c r="F4463" s="9" t="s">
        <v>937</v>
      </c>
    </row>
    <row r="4464" ht="22.5" customHeight="1">
      <c r="A4464" s="9" t="s">
        <v>5425</v>
      </c>
      <c r="B4464" s="9" t="s">
        <v>248</v>
      </c>
      <c r="C4464" s="9" t="s">
        <v>249</v>
      </c>
      <c r="D4464" s="10">
        <v>46028.0</v>
      </c>
      <c r="E4464" s="9" t="s">
        <v>9</v>
      </c>
      <c r="F4464" s="9" t="s">
        <v>5023</v>
      </c>
    </row>
    <row r="4465" ht="22.5" customHeight="1">
      <c r="A4465" s="9" t="s">
        <v>5426</v>
      </c>
      <c r="B4465" s="9" t="s">
        <v>248</v>
      </c>
      <c r="C4465" s="9" t="s">
        <v>249</v>
      </c>
      <c r="D4465" s="10">
        <v>46029.0</v>
      </c>
      <c r="E4465" s="9" t="s">
        <v>9</v>
      </c>
      <c r="F4465" s="9" t="s">
        <v>5023</v>
      </c>
    </row>
    <row r="4466" ht="22.5" customHeight="1">
      <c r="A4466" s="9" t="s">
        <v>5427</v>
      </c>
      <c r="B4466" s="9" t="s">
        <v>248</v>
      </c>
      <c r="C4466" s="9" t="s">
        <v>249</v>
      </c>
      <c r="D4466" s="10">
        <v>46034.0</v>
      </c>
      <c r="E4466" s="9" t="s">
        <v>9</v>
      </c>
      <c r="F4466" s="9" t="s">
        <v>5023</v>
      </c>
    </row>
    <row r="4467" ht="22.5" customHeight="1">
      <c r="A4467" s="9" t="s">
        <v>5428</v>
      </c>
      <c r="B4467" s="9" t="s">
        <v>970</v>
      </c>
      <c r="C4467" s="9" t="s">
        <v>1169</v>
      </c>
      <c r="D4467" s="10">
        <v>46028.0</v>
      </c>
      <c r="E4467" s="9" t="s">
        <v>9</v>
      </c>
      <c r="F4467" s="9" t="s">
        <v>972</v>
      </c>
    </row>
    <row r="4468" ht="22.5" customHeight="1">
      <c r="A4468" s="9" t="s">
        <v>5429</v>
      </c>
      <c r="B4468" s="9" t="s">
        <v>3817</v>
      </c>
      <c r="C4468" s="9" t="s">
        <v>5430</v>
      </c>
      <c r="D4468" s="10">
        <v>46020.0</v>
      </c>
      <c r="E4468" s="9" t="s">
        <v>9</v>
      </c>
      <c r="F4468" s="9" t="s">
        <v>3819</v>
      </c>
    </row>
    <row r="4469" ht="22.5" customHeight="1">
      <c r="A4469" s="9" t="s">
        <v>5431</v>
      </c>
      <c r="B4469" s="9" t="s">
        <v>126</v>
      </c>
      <c r="C4469" s="9" t="s">
        <v>314</v>
      </c>
      <c r="D4469" s="10">
        <v>46020.0</v>
      </c>
      <c r="E4469" s="9" t="s">
        <v>9</v>
      </c>
      <c r="F4469" s="9" t="s">
        <v>5289</v>
      </c>
    </row>
    <row r="4470" ht="22.5" customHeight="1">
      <c r="A4470" s="9" t="s">
        <v>5432</v>
      </c>
      <c r="B4470" s="9" t="s">
        <v>4101</v>
      </c>
      <c r="C4470" s="9" t="s">
        <v>4109</v>
      </c>
      <c r="D4470" s="10">
        <v>46020.0</v>
      </c>
      <c r="E4470" s="9" t="s">
        <v>9</v>
      </c>
      <c r="F4470" s="9" t="s">
        <v>5227</v>
      </c>
    </row>
    <row r="4471" ht="22.5" customHeight="1">
      <c r="A4471" s="9" t="s">
        <v>5433</v>
      </c>
      <c r="B4471" s="9" t="s">
        <v>4101</v>
      </c>
      <c r="C4471" s="9" t="s">
        <v>4109</v>
      </c>
      <c r="D4471" s="10">
        <v>46020.0</v>
      </c>
      <c r="E4471" s="9" t="s">
        <v>9</v>
      </c>
      <c r="F4471" s="9" t="s">
        <v>5338</v>
      </c>
    </row>
    <row r="4472" ht="22.5" customHeight="1">
      <c r="A4472" s="9" t="s">
        <v>5434</v>
      </c>
      <c r="B4472" s="9" t="s">
        <v>644</v>
      </c>
      <c r="C4472" s="9" t="s">
        <v>1452</v>
      </c>
      <c r="D4472" s="10">
        <v>46021.0</v>
      </c>
      <c r="E4472" s="9" t="s">
        <v>24</v>
      </c>
      <c r="F4472" s="9" t="s">
        <v>4360</v>
      </c>
    </row>
    <row r="4473" ht="22.5" customHeight="1">
      <c r="A4473" s="9" t="s">
        <v>5435</v>
      </c>
      <c r="B4473" s="9" t="s">
        <v>644</v>
      </c>
      <c r="C4473" s="9" t="s">
        <v>1452</v>
      </c>
      <c r="D4473" s="10">
        <v>46021.0</v>
      </c>
      <c r="E4473" s="9" t="s">
        <v>24</v>
      </c>
      <c r="F4473" s="9" t="s">
        <v>4360</v>
      </c>
    </row>
    <row r="4474" ht="22.5" customHeight="1">
      <c r="A4474" s="9" t="s">
        <v>5436</v>
      </c>
      <c r="B4474" s="9" t="s">
        <v>573</v>
      </c>
      <c r="C4474" s="9" t="s">
        <v>574</v>
      </c>
      <c r="D4474" s="10">
        <v>46042.0</v>
      </c>
      <c r="E4474" s="9" t="s">
        <v>9</v>
      </c>
      <c r="F4474" s="9" t="s">
        <v>848</v>
      </c>
    </row>
    <row r="4475" ht="22.5" customHeight="1">
      <c r="A4475" s="9" t="s">
        <v>5437</v>
      </c>
      <c r="B4475" s="9" t="s">
        <v>5438</v>
      </c>
      <c r="C4475" s="9" t="s">
        <v>5439</v>
      </c>
      <c r="D4475" s="10">
        <v>46021.0</v>
      </c>
      <c r="E4475" s="9" t="s">
        <v>9</v>
      </c>
      <c r="F4475" s="9" t="s">
        <v>5440</v>
      </c>
    </row>
    <row r="4476" ht="22.5" customHeight="1">
      <c r="A4476" s="9" t="s">
        <v>5441</v>
      </c>
      <c r="B4476" s="9" t="s">
        <v>192</v>
      </c>
      <c r="C4476" s="9" t="s">
        <v>303</v>
      </c>
      <c r="D4476" s="10">
        <v>46030.0</v>
      </c>
      <c r="E4476" s="9" t="s">
        <v>9</v>
      </c>
      <c r="F4476" s="9" t="s">
        <v>1055</v>
      </c>
    </row>
    <row r="4477" ht="22.5" customHeight="1">
      <c r="A4477" s="9" t="s">
        <v>5442</v>
      </c>
      <c r="B4477" s="9" t="s">
        <v>192</v>
      </c>
      <c r="C4477" s="9" t="s">
        <v>303</v>
      </c>
      <c r="D4477" s="10">
        <v>46037.0</v>
      </c>
      <c r="E4477" s="9" t="s">
        <v>9</v>
      </c>
      <c r="F4477" s="9" t="s">
        <v>1055</v>
      </c>
    </row>
    <row r="4478" ht="22.5" customHeight="1">
      <c r="A4478" s="9" t="s">
        <v>5443</v>
      </c>
      <c r="B4478" s="9" t="s">
        <v>269</v>
      </c>
      <c r="C4478" s="9" t="s">
        <v>270</v>
      </c>
      <c r="D4478" s="10">
        <v>46028.0</v>
      </c>
      <c r="E4478" s="9" t="s">
        <v>9</v>
      </c>
      <c r="F4478" s="9" t="s">
        <v>271</v>
      </c>
    </row>
    <row r="4479" ht="22.5" customHeight="1">
      <c r="A4479" s="9" t="s">
        <v>5444</v>
      </c>
      <c r="B4479" s="9" t="s">
        <v>192</v>
      </c>
      <c r="C4479" s="9" t="s">
        <v>303</v>
      </c>
      <c r="D4479" s="10">
        <v>46030.0</v>
      </c>
      <c r="E4479" s="9" t="s">
        <v>9</v>
      </c>
      <c r="F4479" s="9" t="s">
        <v>1055</v>
      </c>
    </row>
    <row r="4480" ht="22.5" customHeight="1">
      <c r="A4480" s="9" t="s">
        <v>5445</v>
      </c>
      <c r="B4480" s="9" t="s">
        <v>269</v>
      </c>
      <c r="C4480" s="9" t="s">
        <v>270</v>
      </c>
      <c r="D4480" s="10">
        <v>46029.0</v>
      </c>
      <c r="E4480" s="9" t="s">
        <v>9</v>
      </c>
      <c r="F4480" s="9" t="s">
        <v>271</v>
      </c>
    </row>
    <row r="4481" ht="22.5" customHeight="1">
      <c r="A4481" s="9" t="s">
        <v>5446</v>
      </c>
      <c r="B4481" s="9" t="s">
        <v>242</v>
      </c>
      <c r="C4481" s="9" t="s">
        <v>243</v>
      </c>
      <c r="D4481" s="10">
        <v>46021.0</v>
      </c>
      <c r="E4481" s="9" t="s">
        <v>24</v>
      </c>
      <c r="F4481" s="9" t="s">
        <v>5280</v>
      </c>
    </row>
    <row r="4482" ht="22.5" customHeight="1">
      <c r="A4482" s="9" t="s">
        <v>5447</v>
      </c>
      <c r="B4482" s="9" t="s">
        <v>126</v>
      </c>
      <c r="C4482" s="9" t="s">
        <v>5448</v>
      </c>
      <c r="D4482" s="10">
        <v>46021.0</v>
      </c>
      <c r="E4482" s="9" t="s">
        <v>9</v>
      </c>
      <c r="F4482" s="9" t="s">
        <v>128</v>
      </c>
    </row>
    <row r="4483" ht="22.5" customHeight="1">
      <c r="A4483" s="9" t="s">
        <v>5449</v>
      </c>
      <c r="B4483" s="9" t="s">
        <v>5414</v>
      </c>
      <c r="C4483" s="9" t="s">
        <v>5450</v>
      </c>
      <c r="D4483" s="10">
        <v>46021.0</v>
      </c>
      <c r="E4483" s="9" t="s">
        <v>57</v>
      </c>
      <c r="F4483" s="9" t="s">
        <v>5416</v>
      </c>
    </row>
    <row r="4484" ht="22.5" customHeight="1">
      <c r="A4484" s="9" t="s">
        <v>5451</v>
      </c>
      <c r="B4484" s="9" t="s">
        <v>183</v>
      </c>
      <c r="C4484" s="9" t="s">
        <v>184</v>
      </c>
      <c r="D4484" s="10">
        <v>46042.0</v>
      </c>
      <c r="E4484" s="9" t="s">
        <v>9</v>
      </c>
      <c r="F4484" s="9" t="s">
        <v>185</v>
      </c>
    </row>
    <row r="4485" ht="22.5" customHeight="1">
      <c r="A4485" s="9" t="s">
        <v>5452</v>
      </c>
      <c r="B4485" s="9" t="s">
        <v>183</v>
      </c>
      <c r="C4485" s="9" t="s">
        <v>184</v>
      </c>
      <c r="D4485" s="10">
        <v>46049.0</v>
      </c>
      <c r="E4485" s="9" t="s">
        <v>9</v>
      </c>
      <c r="F4485" s="9" t="s">
        <v>185</v>
      </c>
    </row>
    <row r="4486" ht="22.5" customHeight="1">
      <c r="A4486" s="9" t="s">
        <v>5453</v>
      </c>
      <c r="B4486" s="9" t="s">
        <v>4867</v>
      </c>
      <c r="C4486" s="9" t="s">
        <v>4868</v>
      </c>
      <c r="D4486" s="10">
        <v>46035.0</v>
      </c>
      <c r="E4486" s="9" t="s">
        <v>9</v>
      </c>
      <c r="F4486" s="9" t="s">
        <v>4869</v>
      </c>
    </row>
    <row r="4487" ht="22.5" customHeight="1">
      <c r="A4487" s="9" t="s">
        <v>5454</v>
      </c>
      <c r="B4487" s="9" t="s">
        <v>4867</v>
      </c>
      <c r="C4487" s="9" t="s">
        <v>4894</v>
      </c>
      <c r="D4487" s="10">
        <v>46042.0</v>
      </c>
      <c r="E4487" s="9" t="s">
        <v>9</v>
      </c>
      <c r="F4487" s="9" t="s">
        <v>4869</v>
      </c>
    </row>
    <row r="4488" ht="22.5" customHeight="1">
      <c r="A4488" s="9" t="s">
        <v>5455</v>
      </c>
      <c r="B4488" s="9" t="s">
        <v>5299</v>
      </c>
      <c r="C4488" s="9" t="s">
        <v>5300</v>
      </c>
      <c r="D4488" s="10">
        <v>46042.0</v>
      </c>
      <c r="E4488" s="9" t="s">
        <v>9</v>
      </c>
      <c r="F4488" s="9" t="s">
        <v>5301</v>
      </c>
    </row>
    <row r="4489" ht="22.5" customHeight="1">
      <c r="A4489" s="9" t="s">
        <v>5456</v>
      </c>
      <c r="B4489" s="9" t="s">
        <v>2167</v>
      </c>
      <c r="C4489" s="9" t="s">
        <v>4982</v>
      </c>
      <c r="D4489" s="10">
        <v>46030.0</v>
      </c>
      <c r="E4489" s="9" t="s">
        <v>9</v>
      </c>
      <c r="F4489" s="9" t="s">
        <v>2422</v>
      </c>
    </row>
    <row r="4490" ht="22.5" customHeight="1">
      <c r="A4490" s="9" t="s">
        <v>5457</v>
      </c>
      <c r="B4490" s="9" t="s">
        <v>126</v>
      </c>
      <c r="C4490" s="9" t="s">
        <v>127</v>
      </c>
      <c r="D4490" s="10">
        <v>46022.0</v>
      </c>
      <c r="E4490" s="9" t="s">
        <v>57</v>
      </c>
      <c r="F4490" s="9" t="s">
        <v>5289</v>
      </c>
    </row>
    <row r="4491" ht="22.5" customHeight="1">
      <c r="A4491" s="9" t="s">
        <v>5458</v>
      </c>
      <c r="B4491" s="9" t="s">
        <v>2161</v>
      </c>
      <c r="C4491" s="9" t="s">
        <v>2162</v>
      </c>
      <c r="D4491" s="10">
        <v>46029.0</v>
      </c>
      <c r="E4491" s="9" t="s">
        <v>9</v>
      </c>
      <c r="F4491" s="9" t="s">
        <v>2739</v>
      </c>
    </row>
    <row r="4492" ht="22.5" customHeight="1">
      <c r="A4492" s="9" t="s">
        <v>5459</v>
      </c>
      <c r="B4492" s="9" t="s">
        <v>2161</v>
      </c>
      <c r="C4492" s="9" t="s">
        <v>2162</v>
      </c>
      <c r="D4492" s="10">
        <v>46031.0</v>
      </c>
      <c r="E4492" s="9" t="s">
        <v>9</v>
      </c>
      <c r="F4492" s="9" t="s">
        <v>2739</v>
      </c>
    </row>
    <row r="4493" ht="22.5" customHeight="1">
      <c r="A4493" s="9" t="s">
        <v>5460</v>
      </c>
      <c r="B4493" s="9" t="s">
        <v>2587</v>
      </c>
      <c r="C4493" s="9" t="s">
        <v>2809</v>
      </c>
      <c r="D4493" s="10">
        <v>46029.0</v>
      </c>
      <c r="E4493" s="9" t="s">
        <v>9</v>
      </c>
      <c r="F4493" s="9" t="s">
        <v>2589</v>
      </c>
    </row>
    <row r="4494" ht="22.5" customHeight="1">
      <c r="A4494" s="9" t="s">
        <v>5461</v>
      </c>
      <c r="B4494" s="9" t="s">
        <v>3825</v>
      </c>
      <c r="C4494" s="9" t="s">
        <v>3826</v>
      </c>
      <c r="D4494" s="10">
        <v>46030.0</v>
      </c>
      <c r="E4494" s="9" t="s">
        <v>9</v>
      </c>
      <c r="F4494" s="9" t="s">
        <v>3827</v>
      </c>
    </row>
    <row r="4495" ht="22.5" customHeight="1">
      <c r="A4495" s="9" t="s">
        <v>5462</v>
      </c>
      <c r="B4495" s="9" t="s">
        <v>136</v>
      </c>
      <c r="C4495" s="9" t="s">
        <v>137</v>
      </c>
      <c r="D4495" s="10">
        <v>46027.0</v>
      </c>
      <c r="E4495" s="9" t="s">
        <v>9</v>
      </c>
      <c r="F4495" s="9" t="s">
        <v>4515</v>
      </c>
    </row>
    <row r="4496" ht="22.5" customHeight="1">
      <c r="A4496" s="9" t="s">
        <v>5463</v>
      </c>
      <c r="B4496" s="9" t="s">
        <v>136</v>
      </c>
      <c r="C4496" s="9" t="s">
        <v>137</v>
      </c>
      <c r="D4496" s="10">
        <v>46028.0</v>
      </c>
      <c r="E4496" s="9" t="s">
        <v>9</v>
      </c>
      <c r="F4496" s="9" t="s">
        <v>4515</v>
      </c>
    </row>
    <row r="4497" ht="22.5" customHeight="1">
      <c r="A4497" s="9" t="s">
        <v>5464</v>
      </c>
      <c r="B4497" s="9" t="s">
        <v>1767</v>
      </c>
      <c r="C4497" s="9" t="s">
        <v>1768</v>
      </c>
      <c r="D4497" s="10">
        <v>46028.0</v>
      </c>
      <c r="E4497" s="9" t="s">
        <v>9</v>
      </c>
      <c r="F4497" s="9" t="s">
        <v>5142</v>
      </c>
    </row>
    <row r="4498" ht="22.5" customHeight="1">
      <c r="A4498" s="9" t="s">
        <v>5465</v>
      </c>
      <c r="B4498" s="9" t="s">
        <v>1767</v>
      </c>
      <c r="C4498" s="9" t="s">
        <v>1768</v>
      </c>
      <c r="D4498" s="10">
        <v>46035.0</v>
      </c>
      <c r="E4498" s="9" t="s">
        <v>9</v>
      </c>
      <c r="F4498" s="9" t="s">
        <v>5142</v>
      </c>
    </row>
    <row r="4499" ht="22.5" customHeight="1">
      <c r="A4499" s="9" t="s">
        <v>5466</v>
      </c>
      <c r="B4499" s="9" t="s">
        <v>1767</v>
      </c>
      <c r="C4499" s="9" t="s">
        <v>1768</v>
      </c>
      <c r="D4499" s="10">
        <v>46042.0</v>
      </c>
      <c r="E4499" s="9" t="s">
        <v>9</v>
      </c>
      <c r="F4499" s="9" t="s">
        <v>5142</v>
      </c>
    </row>
    <row r="4500" ht="22.5" customHeight="1">
      <c r="A4500" s="9" t="s">
        <v>5467</v>
      </c>
      <c r="B4500" s="9" t="s">
        <v>101</v>
      </c>
      <c r="C4500" s="9" t="s">
        <v>875</v>
      </c>
      <c r="D4500" s="10">
        <v>46029.0</v>
      </c>
      <c r="E4500" s="9" t="s">
        <v>9</v>
      </c>
      <c r="F4500" s="9" t="s">
        <v>103</v>
      </c>
    </row>
    <row r="4501" ht="22.5" customHeight="1">
      <c r="A4501" s="9" t="s">
        <v>5468</v>
      </c>
      <c r="B4501" s="9" t="s">
        <v>77</v>
      </c>
      <c r="C4501" s="9" t="s">
        <v>81</v>
      </c>
      <c r="D4501" s="10">
        <v>46030.0</v>
      </c>
      <c r="E4501" s="9" t="s">
        <v>9</v>
      </c>
      <c r="F4501" s="9" t="s">
        <v>79</v>
      </c>
    </row>
    <row r="4502" ht="22.5" customHeight="1">
      <c r="A4502" s="9" t="s">
        <v>5469</v>
      </c>
      <c r="B4502" s="9" t="s">
        <v>77</v>
      </c>
      <c r="C4502" s="9" t="s">
        <v>81</v>
      </c>
      <c r="D4502" s="10">
        <v>46028.0</v>
      </c>
      <c r="E4502" s="9" t="s">
        <v>9</v>
      </c>
      <c r="F4502" s="9" t="s">
        <v>79</v>
      </c>
    </row>
    <row r="4503" ht="22.5" customHeight="1">
      <c r="A4503" s="9" t="s">
        <v>5470</v>
      </c>
      <c r="B4503" s="9" t="s">
        <v>5414</v>
      </c>
      <c r="C4503" s="9" t="s">
        <v>5415</v>
      </c>
      <c r="D4503" s="10">
        <v>46027.0</v>
      </c>
      <c r="E4503" s="9" t="s">
        <v>24</v>
      </c>
      <c r="F4503" s="9" t="s">
        <v>5416</v>
      </c>
    </row>
    <row r="4504" ht="22.5" customHeight="1">
      <c r="A4504" s="9" t="s">
        <v>5471</v>
      </c>
      <c r="B4504" s="9" t="s">
        <v>3245</v>
      </c>
      <c r="C4504" s="9" t="s">
        <v>3264</v>
      </c>
      <c r="D4504" s="10">
        <v>46028.0</v>
      </c>
      <c r="E4504" s="9" t="s">
        <v>9</v>
      </c>
      <c r="F4504" s="9" t="s">
        <v>3247</v>
      </c>
    </row>
    <row r="4505" ht="22.5" customHeight="1">
      <c r="A4505" s="9" t="s">
        <v>5472</v>
      </c>
      <c r="B4505" s="9" t="s">
        <v>22</v>
      </c>
      <c r="C4505" s="9" t="s">
        <v>31</v>
      </c>
      <c r="D4505" s="10">
        <v>46049.0</v>
      </c>
      <c r="E4505" s="9" t="s">
        <v>9</v>
      </c>
      <c r="F4505" s="9" t="s">
        <v>5070</v>
      </c>
    </row>
    <row r="4506" ht="22.5" customHeight="1">
      <c r="A4506" s="9" t="s">
        <v>5473</v>
      </c>
      <c r="B4506" s="9" t="s">
        <v>3245</v>
      </c>
      <c r="C4506" s="9" t="s">
        <v>3264</v>
      </c>
      <c r="D4506" s="10">
        <v>46035.0</v>
      </c>
      <c r="E4506" s="9" t="s">
        <v>9</v>
      </c>
      <c r="F4506" s="9" t="s">
        <v>3247</v>
      </c>
    </row>
    <row r="4507" ht="22.5" customHeight="1">
      <c r="A4507" s="9" t="s">
        <v>5474</v>
      </c>
      <c r="B4507" s="9" t="s">
        <v>3245</v>
      </c>
      <c r="C4507" s="9" t="s">
        <v>3264</v>
      </c>
      <c r="D4507" s="10">
        <v>46042.0</v>
      </c>
      <c r="E4507" s="9" t="s">
        <v>9</v>
      </c>
      <c r="F4507" s="9" t="s">
        <v>3247</v>
      </c>
    </row>
    <row r="4508" ht="22.5" customHeight="1">
      <c r="A4508" s="9" t="s">
        <v>5475</v>
      </c>
      <c r="B4508" s="9" t="s">
        <v>3245</v>
      </c>
      <c r="C4508" s="9" t="s">
        <v>3264</v>
      </c>
      <c r="D4508" s="10">
        <v>46049.0</v>
      </c>
      <c r="E4508" s="9" t="s">
        <v>9</v>
      </c>
      <c r="F4508" s="9" t="s">
        <v>3247</v>
      </c>
    </row>
    <row r="4509" ht="22.5" customHeight="1">
      <c r="A4509" s="9" t="s">
        <v>5476</v>
      </c>
      <c r="B4509" s="9" t="s">
        <v>4657</v>
      </c>
      <c r="C4509" s="9" t="s">
        <v>4658</v>
      </c>
      <c r="D4509" s="10">
        <v>46049.0</v>
      </c>
      <c r="E4509" s="9" t="s">
        <v>9</v>
      </c>
      <c r="F4509" s="9" t="s">
        <v>5261</v>
      </c>
    </row>
    <row r="4510" ht="22.5" customHeight="1">
      <c r="A4510" s="9" t="s">
        <v>5477</v>
      </c>
      <c r="B4510" s="9" t="s">
        <v>3817</v>
      </c>
      <c r="C4510" s="9" t="s">
        <v>3818</v>
      </c>
      <c r="D4510" s="10">
        <v>46049.0</v>
      </c>
      <c r="E4510" s="9" t="s">
        <v>9</v>
      </c>
      <c r="F4510" s="9" t="s">
        <v>3819</v>
      </c>
    </row>
    <row r="4511" ht="22.5" customHeight="1">
      <c r="A4511" s="9" t="s">
        <v>5478</v>
      </c>
      <c r="B4511" s="9" t="s">
        <v>3817</v>
      </c>
      <c r="C4511" s="9" t="s">
        <v>3818</v>
      </c>
      <c r="D4511" s="10">
        <v>46035.0</v>
      </c>
      <c r="E4511" s="9" t="s">
        <v>9</v>
      </c>
      <c r="F4511" s="9" t="s">
        <v>3819</v>
      </c>
    </row>
    <row r="4512" ht="22.5" customHeight="1">
      <c r="A4512" s="9" t="s">
        <v>5479</v>
      </c>
      <c r="B4512" s="9" t="s">
        <v>3817</v>
      </c>
      <c r="C4512" s="9" t="s">
        <v>3818</v>
      </c>
      <c r="D4512" s="10">
        <v>46042.0</v>
      </c>
      <c r="E4512" s="9" t="s">
        <v>9</v>
      </c>
      <c r="F4512" s="9" t="s">
        <v>3819</v>
      </c>
    </row>
    <row r="4513" ht="22.5" customHeight="1">
      <c r="A4513" s="9" t="s">
        <v>5480</v>
      </c>
      <c r="B4513" s="9" t="s">
        <v>126</v>
      </c>
      <c r="C4513" s="9" t="s">
        <v>314</v>
      </c>
      <c r="D4513" s="10">
        <v>46027.0</v>
      </c>
      <c r="E4513" s="9" t="s">
        <v>24</v>
      </c>
      <c r="F4513" s="9" t="s">
        <v>128</v>
      </c>
    </row>
    <row r="4514" ht="22.5" customHeight="1">
      <c r="A4514" s="9" t="s">
        <v>5481</v>
      </c>
      <c r="B4514" s="9" t="s">
        <v>2167</v>
      </c>
      <c r="C4514" s="9" t="s">
        <v>2168</v>
      </c>
      <c r="D4514" s="10">
        <v>46029.0</v>
      </c>
      <c r="E4514" s="9" t="s">
        <v>24</v>
      </c>
      <c r="F4514" s="9" t="s">
        <v>2422</v>
      </c>
    </row>
    <row r="4515" ht="22.5" customHeight="1">
      <c r="A4515" s="9" t="s">
        <v>5482</v>
      </c>
      <c r="B4515" s="9" t="s">
        <v>3245</v>
      </c>
      <c r="C4515" s="9" t="s">
        <v>3246</v>
      </c>
      <c r="D4515" s="10">
        <v>46038.0</v>
      </c>
      <c r="E4515" s="9" t="s">
        <v>24</v>
      </c>
      <c r="F4515" s="9" t="s">
        <v>3247</v>
      </c>
    </row>
    <row r="4516" ht="22.5" customHeight="1">
      <c r="A4516" s="9" t="s">
        <v>5483</v>
      </c>
      <c r="B4516" s="9" t="s">
        <v>4101</v>
      </c>
      <c r="C4516" s="9" t="s">
        <v>4109</v>
      </c>
      <c r="D4516" s="10">
        <v>46029.0</v>
      </c>
      <c r="E4516" s="9" t="s">
        <v>9</v>
      </c>
      <c r="F4516" s="9" t="s">
        <v>5338</v>
      </c>
    </row>
    <row r="4517" ht="22.5" customHeight="1">
      <c r="A4517" s="9" t="s">
        <v>5484</v>
      </c>
      <c r="B4517" s="9" t="s">
        <v>4101</v>
      </c>
      <c r="C4517" s="9" t="s">
        <v>4109</v>
      </c>
      <c r="D4517" s="10">
        <v>46031.0</v>
      </c>
      <c r="E4517" s="9" t="s">
        <v>9</v>
      </c>
      <c r="F4517" s="9" t="s">
        <v>5338</v>
      </c>
    </row>
    <row r="4518" ht="22.5" customHeight="1">
      <c r="A4518" s="9" t="s">
        <v>5485</v>
      </c>
      <c r="B4518" s="9" t="s">
        <v>2898</v>
      </c>
      <c r="C4518" s="9" t="s">
        <v>4073</v>
      </c>
      <c r="D4518" s="10">
        <v>46035.0</v>
      </c>
      <c r="E4518" s="9" t="s">
        <v>9</v>
      </c>
      <c r="F4518" s="9" t="s">
        <v>4032</v>
      </c>
    </row>
    <row r="4519" ht="22.5" customHeight="1">
      <c r="A4519" s="9" t="s">
        <v>5486</v>
      </c>
      <c r="B4519" s="9" t="s">
        <v>192</v>
      </c>
      <c r="C4519" s="9" t="s">
        <v>303</v>
      </c>
      <c r="D4519" s="10">
        <v>46035.0</v>
      </c>
      <c r="E4519" s="9" t="s">
        <v>9</v>
      </c>
      <c r="F4519" s="9" t="s">
        <v>1055</v>
      </c>
    </row>
    <row r="4520" ht="22.5" customHeight="1">
      <c r="A4520" s="9" t="s">
        <v>5487</v>
      </c>
      <c r="B4520" s="9" t="s">
        <v>109</v>
      </c>
      <c r="C4520" s="9" t="s">
        <v>4015</v>
      </c>
      <c r="D4520" s="10">
        <v>46031.0</v>
      </c>
      <c r="E4520" s="9" t="s">
        <v>24</v>
      </c>
      <c r="F4520" s="9" t="s">
        <v>111</v>
      </c>
    </row>
    <row r="4521" ht="22.5" customHeight="1">
      <c r="A4521" s="9" t="s">
        <v>5488</v>
      </c>
      <c r="B4521" s="9" t="s">
        <v>109</v>
      </c>
      <c r="C4521" s="9" t="s">
        <v>4015</v>
      </c>
      <c r="D4521" s="10">
        <v>46049.0</v>
      </c>
      <c r="E4521" s="9" t="s">
        <v>9</v>
      </c>
      <c r="F4521" s="9" t="s">
        <v>111</v>
      </c>
    </row>
    <row r="4522" ht="22.5" customHeight="1">
      <c r="A4522" s="9" t="s">
        <v>5489</v>
      </c>
      <c r="B4522" s="9" t="s">
        <v>935</v>
      </c>
      <c r="C4522" s="9" t="s">
        <v>5166</v>
      </c>
      <c r="D4522" s="10">
        <v>46029.0</v>
      </c>
      <c r="E4522" s="9" t="s">
        <v>9</v>
      </c>
      <c r="F4522" s="9" t="s">
        <v>937</v>
      </c>
    </row>
    <row r="4523" ht="22.5" customHeight="1">
      <c r="A4523" s="9" t="s">
        <v>5490</v>
      </c>
      <c r="B4523" s="9" t="s">
        <v>935</v>
      </c>
      <c r="C4523" s="9" t="s">
        <v>5166</v>
      </c>
      <c r="D4523" s="10">
        <v>46030.0</v>
      </c>
      <c r="E4523" s="9" t="s">
        <v>9</v>
      </c>
      <c r="F4523" s="9" t="s">
        <v>937</v>
      </c>
    </row>
    <row r="4524" ht="22.5" customHeight="1">
      <c r="A4524" s="9" t="s">
        <v>5491</v>
      </c>
      <c r="B4524" s="9" t="s">
        <v>105</v>
      </c>
      <c r="C4524" s="9" t="s">
        <v>226</v>
      </c>
      <c r="D4524" s="10">
        <v>46049.0</v>
      </c>
      <c r="E4524" s="9" t="s">
        <v>9</v>
      </c>
      <c r="F4524" s="9" t="s">
        <v>107</v>
      </c>
    </row>
    <row r="4525" ht="22.5" customHeight="1">
      <c r="A4525" s="9" t="s">
        <v>5492</v>
      </c>
      <c r="B4525" s="9" t="s">
        <v>1599</v>
      </c>
      <c r="C4525" s="9" t="s">
        <v>1682</v>
      </c>
      <c r="D4525" s="10">
        <v>46049.0</v>
      </c>
      <c r="E4525" s="9" t="s">
        <v>9</v>
      </c>
      <c r="F4525" s="9" t="s">
        <v>1601</v>
      </c>
    </row>
    <row r="4526" ht="22.5" customHeight="1">
      <c r="A4526" s="9" t="s">
        <v>5493</v>
      </c>
      <c r="B4526" s="9" t="s">
        <v>161</v>
      </c>
      <c r="C4526" s="9" t="s">
        <v>162</v>
      </c>
      <c r="D4526" s="10">
        <v>46035.0</v>
      </c>
      <c r="E4526" s="9" t="s">
        <v>9</v>
      </c>
      <c r="F4526" s="9" t="s">
        <v>163</v>
      </c>
    </row>
    <row r="4527" ht="22.5" customHeight="1">
      <c r="A4527" s="9" t="s">
        <v>5494</v>
      </c>
      <c r="B4527" s="9" t="s">
        <v>161</v>
      </c>
      <c r="C4527" s="9" t="s">
        <v>162</v>
      </c>
      <c r="D4527" s="10">
        <v>46049.0</v>
      </c>
      <c r="E4527" s="9" t="s">
        <v>9</v>
      </c>
      <c r="F4527" s="9" t="s">
        <v>163</v>
      </c>
    </row>
    <row r="4528" ht="22.5" customHeight="1">
      <c r="A4528" s="9" t="s">
        <v>5495</v>
      </c>
      <c r="B4528" s="9" t="s">
        <v>161</v>
      </c>
      <c r="C4528" s="9" t="s">
        <v>162</v>
      </c>
      <c r="D4528" s="10">
        <v>46042.0</v>
      </c>
      <c r="E4528" s="9" t="s">
        <v>9</v>
      </c>
      <c r="F4528" s="9" t="s">
        <v>163</v>
      </c>
    </row>
    <row r="4529" ht="22.5" customHeight="1">
      <c r="A4529" s="9" t="s">
        <v>5496</v>
      </c>
      <c r="B4529" s="9" t="s">
        <v>39</v>
      </c>
      <c r="C4529" s="9" t="s">
        <v>40</v>
      </c>
      <c r="D4529" s="10">
        <v>46042.0</v>
      </c>
      <c r="E4529" s="9" t="s">
        <v>9</v>
      </c>
      <c r="F4529" s="9" t="s">
        <v>5497</v>
      </c>
    </row>
    <row r="4530" ht="22.5" customHeight="1">
      <c r="A4530" s="9" t="s">
        <v>5498</v>
      </c>
      <c r="B4530" s="9" t="s">
        <v>39</v>
      </c>
      <c r="C4530" s="9" t="s">
        <v>40</v>
      </c>
      <c r="D4530" s="10">
        <v>46042.0</v>
      </c>
      <c r="E4530" s="9" t="s">
        <v>9</v>
      </c>
      <c r="F4530" s="9" t="s">
        <v>5497</v>
      </c>
    </row>
    <row r="4531" ht="22.5" customHeight="1">
      <c r="A4531" s="9" t="s">
        <v>5499</v>
      </c>
      <c r="B4531" s="9" t="s">
        <v>5500</v>
      </c>
      <c r="C4531" s="9" t="s">
        <v>5501</v>
      </c>
      <c r="D4531" s="10">
        <v>46049.0</v>
      </c>
      <c r="E4531" s="9" t="s">
        <v>9</v>
      </c>
      <c r="F4531" s="9" t="s">
        <v>5502</v>
      </c>
    </row>
    <row r="4532" ht="22.5" customHeight="1">
      <c r="A4532" s="9" t="s">
        <v>5503</v>
      </c>
      <c r="B4532" s="9" t="s">
        <v>39</v>
      </c>
      <c r="C4532" s="9" t="s">
        <v>40</v>
      </c>
      <c r="D4532" s="10">
        <v>46049.0</v>
      </c>
      <c r="E4532" s="9" t="s">
        <v>9</v>
      </c>
      <c r="F4532" s="9" t="s">
        <v>5497</v>
      </c>
    </row>
    <row r="4533" ht="22.5" customHeight="1">
      <c r="A4533" s="9" t="s">
        <v>5504</v>
      </c>
      <c r="B4533" s="9" t="s">
        <v>573</v>
      </c>
      <c r="C4533" s="9" t="s">
        <v>574</v>
      </c>
      <c r="D4533" s="10">
        <v>46029.0</v>
      </c>
      <c r="E4533" s="9" t="s">
        <v>9</v>
      </c>
      <c r="F4533" s="9" t="s">
        <v>848</v>
      </c>
    </row>
    <row r="4534" ht="22.5" customHeight="1">
      <c r="A4534" s="9" t="s">
        <v>5505</v>
      </c>
      <c r="B4534" s="9" t="s">
        <v>5299</v>
      </c>
      <c r="C4534" s="9" t="s">
        <v>5300</v>
      </c>
      <c r="D4534" s="10">
        <v>46049.0</v>
      </c>
      <c r="E4534" s="9" t="s">
        <v>9</v>
      </c>
      <c r="F4534" s="9" t="s">
        <v>5301</v>
      </c>
    </row>
    <row r="4535" ht="22.5" customHeight="1">
      <c r="A4535" s="9" t="s">
        <v>5506</v>
      </c>
      <c r="B4535" s="9" t="s">
        <v>248</v>
      </c>
      <c r="C4535" s="9" t="s">
        <v>249</v>
      </c>
      <c r="D4535" s="10">
        <v>46030.0</v>
      </c>
      <c r="E4535" s="9" t="s">
        <v>24</v>
      </c>
      <c r="F4535" s="9" t="s">
        <v>5023</v>
      </c>
    </row>
    <row r="4536" ht="22.5" customHeight="1">
      <c r="A4536" s="9" t="s">
        <v>5507</v>
      </c>
      <c r="B4536" s="9" t="s">
        <v>4867</v>
      </c>
      <c r="C4536" s="9" t="s">
        <v>5508</v>
      </c>
      <c r="D4536" s="10">
        <v>46049.0</v>
      </c>
      <c r="E4536" s="9" t="s">
        <v>9</v>
      </c>
      <c r="F4536" s="9" t="s">
        <v>4869</v>
      </c>
    </row>
    <row r="4537" ht="22.5" customHeight="1">
      <c r="A4537" s="9" t="s">
        <v>5509</v>
      </c>
      <c r="B4537" s="9" t="s">
        <v>3454</v>
      </c>
      <c r="C4537" s="9" t="s">
        <v>3455</v>
      </c>
      <c r="D4537" s="10">
        <v>46030.0</v>
      </c>
      <c r="E4537" s="9" t="s">
        <v>9</v>
      </c>
      <c r="F4537" s="9" t="s">
        <v>4035</v>
      </c>
    </row>
    <row r="4538" ht="22.5" customHeight="1">
      <c r="A4538" s="9" t="s">
        <v>5510</v>
      </c>
      <c r="B4538" s="9" t="s">
        <v>4101</v>
      </c>
      <c r="C4538" s="9" t="s">
        <v>4109</v>
      </c>
      <c r="D4538" s="10">
        <v>46056.0</v>
      </c>
      <c r="E4538" s="9" t="s">
        <v>9</v>
      </c>
      <c r="F4538" s="9" t="s">
        <v>5338</v>
      </c>
    </row>
    <row r="4539" ht="22.5" customHeight="1">
      <c r="A4539" s="9" t="s">
        <v>5511</v>
      </c>
      <c r="B4539" s="9" t="s">
        <v>573</v>
      </c>
      <c r="C4539" s="9" t="s">
        <v>574</v>
      </c>
      <c r="D4539" s="10">
        <v>46029.0</v>
      </c>
      <c r="E4539" s="9" t="s">
        <v>9</v>
      </c>
      <c r="F4539" s="9" t="s">
        <v>848</v>
      </c>
    </row>
    <row r="4540" ht="22.5" customHeight="1">
      <c r="A4540" s="9" t="s">
        <v>5512</v>
      </c>
      <c r="B4540" s="9" t="s">
        <v>269</v>
      </c>
      <c r="C4540" s="9" t="s">
        <v>3053</v>
      </c>
      <c r="D4540" s="10">
        <v>46035.0</v>
      </c>
      <c r="E4540" s="9" t="s">
        <v>9</v>
      </c>
      <c r="F4540" s="9" t="s">
        <v>271</v>
      </c>
    </row>
    <row r="4541" ht="22.5" customHeight="1">
      <c r="A4541" s="9" t="s">
        <v>5513</v>
      </c>
      <c r="B4541" s="9" t="s">
        <v>269</v>
      </c>
      <c r="C4541" s="9" t="s">
        <v>3053</v>
      </c>
      <c r="D4541" s="10">
        <v>46034.0</v>
      </c>
      <c r="E4541" s="9" t="s">
        <v>9</v>
      </c>
      <c r="F4541" s="9" t="s">
        <v>271</v>
      </c>
    </row>
    <row r="4542" ht="22.5" customHeight="1">
      <c r="A4542" s="9" t="s">
        <v>5514</v>
      </c>
      <c r="B4542" s="9" t="s">
        <v>71</v>
      </c>
      <c r="C4542" s="9" t="s">
        <v>72</v>
      </c>
      <c r="D4542" s="10">
        <v>46042.0</v>
      </c>
      <c r="E4542" s="9" t="s">
        <v>9</v>
      </c>
      <c r="F4542" s="9" t="s">
        <v>73</v>
      </c>
    </row>
    <row r="4543" ht="22.5" customHeight="1">
      <c r="A4543" s="9" t="s">
        <v>5515</v>
      </c>
      <c r="B4543" s="9" t="s">
        <v>71</v>
      </c>
      <c r="C4543" s="9" t="s">
        <v>72</v>
      </c>
      <c r="D4543" s="10">
        <v>46049.0</v>
      </c>
      <c r="E4543" s="9" t="s">
        <v>9</v>
      </c>
      <c r="F4543" s="9" t="s">
        <v>73</v>
      </c>
    </row>
    <row r="4544" ht="22.5" customHeight="1">
      <c r="A4544" s="9" t="s">
        <v>5516</v>
      </c>
      <c r="B4544" s="9" t="s">
        <v>126</v>
      </c>
      <c r="C4544" s="9" t="s">
        <v>314</v>
      </c>
      <c r="D4544" s="10">
        <v>46029.0</v>
      </c>
      <c r="E4544" s="9" t="s">
        <v>9</v>
      </c>
      <c r="F4544" s="9" t="s">
        <v>128</v>
      </c>
    </row>
    <row r="4545" ht="22.5" customHeight="1">
      <c r="A4545" s="9" t="s">
        <v>5517</v>
      </c>
      <c r="B4545" s="9" t="s">
        <v>5518</v>
      </c>
      <c r="C4545" s="9" t="s">
        <v>4658</v>
      </c>
      <c r="D4545" s="10">
        <v>46056.0</v>
      </c>
      <c r="E4545" s="9" t="s">
        <v>9</v>
      </c>
      <c r="F4545" s="9" t="s">
        <v>5261</v>
      </c>
    </row>
    <row r="4546" ht="22.5" customHeight="1">
      <c r="A4546" s="9" t="s">
        <v>5519</v>
      </c>
      <c r="B4546" s="9" t="s">
        <v>3029</v>
      </c>
      <c r="C4546" s="9" t="s">
        <v>3030</v>
      </c>
      <c r="D4546" s="10">
        <v>46029.0</v>
      </c>
      <c r="E4546" s="9" t="s">
        <v>57</v>
      </c>
      <c r="F4546" s="9" t="s">
        <v>3031</v>
      </c>
    </row>
    <row r="4547" ht="22.5" customHeight="1">
      <c r="A4547" s="9" t="s">
        <v>5520</v>
      </c>
      <c r="B4547" s="9" t="s">
        <v>644</v>
      </c>
      <c r="C4547" s="9" t="s">
        <v>1452</v>
      </c>
      <c r="D4547" s="10">
        <v>46029.0</v>
      </c>
      <c r="E4547" s="9" t="s">
        <v>9</v>
      </c>
      <c r="F4547" s="9" t="s">
        <v>4360</v>
      </c>
    </row>
    <row r="4548" ht="22.5" customHeight="1">
      <c r="A4548" s="9" t="s">
        <v>5521</v>
      </c>
      <c r="B4548" s="9" t="s">
        <v>644</v>
      </c>
      <c r="C4548" s="9" t="s">
        <v>1452</v>
      </c>
      <c r="D4548" s="10">
        <v>46029.0</v>
      </c>
      <c r="E4548" s="9" t="s">
        <v>9</v>
      </c>
      <c r="F4548" s="9" t="s">
        <v>4360</v>
      </c>
    </row>
    <row r="4549" ht="22.5" customHeight="1">
      <c r="A4549" s="9" t="s">
        <v>5522</v>
      </c>
      <c r="B4549" s="9" t="s">
        <v>4672</v>
      </c>
      <c r="C4549" s="9" t="s">
        <v>5523</v>
      </c>
      <c r="D4549" s="10">
        <v>46030.0</v>
      </c>
      <c r="E4549" s="9" t="s">
        <v>24</v>
      </c>
      <c r="F4549" s="9" t="s">
        <v>5011</v>
      </c>
    </row>
    <row r="4550" ht="22.5" customHeight="1">
      <c r="A4550" s="9" t="s">
        <v>5524</v>
      </c>
      <c r="B4550" s="9" t="s">
        <v>5525</v>
      </c>
      <c r="C4550" s="9" t="s">
        <v>5526</v>
      </c>
      <c r="D4550" s="10">
        <v>46051.0</v>
      </c>
      <c r="E4550" s="9" t="s">
        <v>9</v>
      </c>
      <c r="F4550" s="9" t="s">
        <v>5527</v>
      </c>
    </row>
    <row r="4551" ht="22.5" customHeight="1">
      <c r="A4551" s="9" t="s">
        <v>5528</v>
      </c>
      <c r="B4551" s="9" t="s">
        <v>117</v>
      </c>
      <c r="C4551" s="9" t="s">
        <v>118</v>
      </c>
      <c r="D4551" s="10">
        <v>46037.0</v>
      </c>
      <c r="E4551" s="9" t="s">
        <v>9</v>
      </c>
      <c r="F4551" s="9" t="s">
        <v>119</v>
      </c>
    </row>
    <row r="4552" ht="22.5" customHeight="1">
      <c r="A4552" s="9" t="s">
        <v>5529</v>
      </c>
      <c r="B4552" s="9" t="s">
        <v>117</v>
      </c>
      <c r="C4552" s="9" t="s">
        <v>118</v>
      </c>
      <c r="D4552" s="10">
        <v>45676.0</v>
      </c>
      <c r="E4552" s="9" t="s">
        <v>9</v>
      </c>
      <c r="F4552" s="9" t="s">
        <v>5007</v>
      </c>
    </row>
    <row r="4553" ht="22.5" customHeight="1">
      <c r="A4553" s="9" t="s">
        <v>5530</v>
      </c>
      <c r="B4553" s="9" t="s">
        <v>174</v>
      </c>
      <c r="C4553" s="9" t="s">
        <v>204</v>
      </c>
      <c r="D4553" s="10">
        <v>46037.0</v>
      </c>
      <c r="E4553" s="9" t="s">
        <v>9</v>
      </c>
      <c r="F4553" s="9" t="s">
        <v>205</v>
      </c>
    </row>
    <row r="4554" ht="22.5" customHeight="1">
      <c r="A4554" s="9" t="s">
        <v>5531</v>
      </c>
      <c r="B4554" s="9" t="s">
        <v>174</v>
      </c>
      <c r="C4554" s="9" t="s">
        <v>204</v>
      </c>
      <c r="D4554" s="10">
        <v>46044.0</v>
      </c>
      <c r="E4554" s="9" t="s">
        <v>9</v>
      </c>
      <c r="F4554" s="9" t="s">
        <v>205</v>
      </c>
    </row>
    <row r="4555" ht="22.5" customHeight="1">
      <c r="A4555" s="9" t="s">
        <v>5532</v>
      </c>
      <c r="B4555" s="9" t="s">
        <v>269</v>
      </c>
      <c r="C4555" s="9" t="s">
        <v>270</v>
      </c>
      <c r="D4555" s="10">
        <v>46037.0</v>
      </c>
      <c r="E4555" s="9" t="s">
        <v>9</v>
      </c>
      <c r="F4555" s="9" t="s">
        <v>271</v>
      </c>
    </row>
    <row r="4556" ht="22.5" customHeight="1">
      <c r="A4556" s="9" t="s">
        <v>5533</v>
      </c>
      <c r="B4556" s="9" t="s">
        <v>269</v>
      </c>
      <c r="C4556" s="9" t="s">
        <v>3053</v>
      </c>
      <c r="D4556" s="10">
        <v>46042.0</v>
      </c>
      <c r="E4556" s="9" t="s">
        <v>9</v>
      </c>
      <c r="F4556" s="9" t="s">
        <v>271</v>
      </c>
    </row>
    <row r="4557" ht="22.5" customHeight="1">
      <c r="A4557" s="9" t="s">
        <v>5534</v>
      </c>
      <c r="B4557" s="9" t="s">
        <v>5438</v>
      </c>
      <c r="C4557" s="9" t="s">
        <v>5535</v>
      </c>
      <c r="D4557" s="10">
        <v>46056.0</v>
      </c>
      <c r="E4557" s="9" t="s">
        <v>9</v>
      </c>
      <c r="F4557" s="9" t="s">
        <v>5536</v>
      </c>
    </row>
    <row r="4558" ht="22.5" customHeight="1">
      <c r="A4558" s="9" t="s">
        <v>5537</v>
      </c>
      <c r="B4558" s="9" t="s">
        <v>126</v>
      </c>
      <c r="C4558" s="9" t="s">
        <v>314</v>
      </c>
      <c r="D4558" s="10">
        <v>46030.0</v>
      </c>
      <c r="E4558" s="9" t="s">
        <v>24</v>
      </c>
      <c r="F4558" s="9" t="s">
        <v>5289</v>
      </c>
    </row>
    <row r="4559" ht="22.5" customHeight="1">
      <c r="A4559" s="9" t="s">
        <v>5538</v>
      </c>
      <c r="B4559" s="9" t="s">
        <v>644</v>
      </c>
      <c r="C4559" s="9" t="s">
        <v>1452</v>
      </c>
      <c r="D4559" s="10">
        <v>46031.0</v>
      </c>
      <c r="E4559" s="9" t="s">
        <v>9</v>
      </c>
      <c r="F4559" s="9" t="s">
        <v>4360</v>
      </c>
    </row>
    <row r="4560" ht="22.5" customHeight="1">
      <c r="A4560" s="9" t="s">
        <v>5539</v>
      </c>
      <c r="B4560" s="9" t="s">
        <v>644</v>
      </c>
      <c r="C4560" s="9" t="s">
        <v>1452</v>
      </c>
      <c r="D4560" s="10">
        <v>46034.0</v>
      </c>
      <c r="E4560" s="9" t="s">
        <v>9</v>
      </c>
      <c r="F4560" s="9" t="s">
        <v>4360</v>
      </c>
    </row>
    <row r="4561" ht="22.5" customHeight="1">
      <c r="A4561" s="9" t="s">
        <v>5540</v>
      </c>
      <c r="B4561" s="9" t="s">
        <v>2898</v>
      </c>
      <c r="C4561" s="9" t="s">
        <v>5541</v>
      </c>
      <c r="D4561" s="10">
        <v>46037.0</v>
      </c>
      <c r="E4561" s="9" t="s">
        <v>9</v>
      </c>
      <c r="F4561" s="9" t="s">
        <v>4032</v>
      </c>
    </row>
    <row r="4562" ht="22.5" customHeight="1">
      <c r="A4562" s="9" t="s">
        <v>5542</v>
      </c>
      <c r="B4562" s="9" t="s">
        <v>4867</v>
      </c>
      <c r="C4562" s="9" t="s">
        <v>5508</v>
      </c>
      <c r="D4562" s="10">
        <v>46049.0</v>
      </c>
      <c r="E4562" s="9" t="s">
        <v>9</v>
      </c>
      <c r="F4562" s="9" t="s">
        <v>4869</v>
      </c>
    </row>
    <row r="4563" ht="22.5" customHeight="1">
      <c r="A4563" s="9" t="s">
        <v>5543</v>
      </c>
      <c r="B4563" s="9" t="s">
        <v>2587</v>
      </c>
      <c r="C4563" s="9" t="s">
        <v>2809</v>
      </c>
      <c r="D4563" s="10">
        <v>46037.0</v>
      </c>
      <c r="E4563" s="9" t="s">
        <v>9</v>
      </c>
      <c r="F4563" s="9" t="s">
        <v>2589</v>
      </c>
    </row>
    <row r="4564" ht="22.5" customHeight="1">
      <c r="A4564" s="9" t="s">
        <v>5544</v>
      </c>
      <c r="B4564" s="9" t="s">
        <v>1728</v>
      </c>
      <c r="C4564" s="9" t="s">
        <v>1830</v>
      </c>
      <c r="D4564" s="10">
        <v>46038.0</v>
      </c>
      <c r="E4564" s="9" t="s">
        <v>9</v>
      </c>
      <c r="F4564" s="9" t="s">
        <v>1730</v>
      </c>
    </row>
    <row r="4565" ht="22.5" customHeight="1">
      <c r="A4565" s="9" t="s">
        <v>5545</v>
      </c>
      <c r="B4565" s="9" t="s">
        <v>109</v>
      </c>
      <c r="C4565" s="9" t="s">
        <v>4015</v>
      </c>
      <c r="D4565" s="10">
        <v>46041.0</v>
      </c>
      <c r="E4565" s="9" t="s">
        <v>9</v>
      </c>
      <c r="F4565" s="9" t="s">
        <v>111</v>
      </c>
    </row>
    <row r="4566" ht="22.5" customHeight="1">
      <c r="A4566" s="9" t="s">
        <v>5546</v>
      </c>
      <c r="B4566" s="9" t="s">
        <v>269</v>
      </c>
      <c r="C4566" s="9" t="s">
        <v>3053</v>
      </c>
      <c r="D4566" s="10">
        <v>46049.0</v>
      </c>
      <c r="E4566" s="9" t="s">
        <v>9</v>
      </c>
      <c r="F4566" s="9" t="s">
        <v>271</v>
      </c>
    </row>
    <row r="4567" ht="22.5" customHeight="1">
      <c r="A4567" s="9" t="s">
        <v>5547</v>
      </c>
      <c r="B4567" s="9" t="s">
        <v>4101</v>
      </c>
      <c r="C4567" s="9" t="s">
        <v>5226</v>
      </c>
      <c r="D4567" s="10">
        <v>46063.0</v>
      </c>
      <c r="E4567" s="9" t="s">
        <v>9</v>
      </c>
      <c r="F4567" s="9" t="s">
        <v>5338</v>
      </c>
    </row>
    <row r="4568" ht="22.5" customHeight="1">
      <c r="A4568" s="9" t="s">
        <v>5548</v>
      </c>
      <c r="B4568" s="9" t="s">
        <v>3817</v>
      </c>
      <c r="C4568" s="9" t="s">
        <v>3818</v>
      </c>
      <c r="D4568" s="10">
        <v>46056.0</v>
      </c>
      <c r="E4568" s="9" t="s">
        <v>9</v>
      </c>
      <c r="F4568" s="9" t="s">
        <v>3819</v>
      </c>
    </row>
    <row r="4569" ht="22.5" customHeight="1">
      <c r="A4569" s="9" t="s">
        <v>5549</v>
      </c>
      <c r="B4569" s="9" t="s">
        <v>77</v>
      </c>
      <c r="C4569" s="9" t="s">
        <v>78</v>
      </c>
      <c r="D4569" s="10">
        <v>46034.0</v>
      </c>
      <c r="E4569" s="9" t="s">
        <v>9</v>
      </c>
      <c r="F4569" s="9" t="s">
        <v>79</v>
      </c>
    </row>
    <row r="4570" ht="22.5" customHeight="1">
      <c r="A4570" s="9" t="s">
        <v>5550</v>
      </c>
      <c r="B4570" s="9" t="s">
        <v>77</v>
      </c>
      <c r="C4570" s="9" t="s">
        <v>81</v>
      </c>
      <c r="D4570" s="10">
        <v>46037.0</v>
      </c>
      <c r="E4570" s="9" t="s">
        <v>9</v>
      </c>
      <c r="F4570" s="9" t="s">
        <v>79</v>
      </c>
    </row>
    <row r="4571" ht="22.5" customHeight="1">
      <c r="A4571" s="9" t="s">
        <v>5551</v>
      </c>
      <c r="B4571" s="9" t="s">
        <v>77</v>
      </c>
      <c r="C4571" s="9" t="s">
        <v>78</v>
      </c>
      <c r="D4571" s="10">
        <v>46038.0</v>
      </c>
      <c r="E4571" s="9" t="s">
        <v>9</v>
      </c>
      <c r="F4571" s="9" t="s">
        <v>79</v>
      </c>
    </row>
    <row r="4572" ht="22.5" customHeight="1">
      <c r="A4572" s="9" t="s">
        <v>5552</v>
      </c>
      <c r="B4572" s="9" t="s">
        <v>3454</v>
      </c>
      <c r="C4572" s="9" t="s">
        <v>3455</v>
      </c>
      <c r="D4572" s="10">
        <v>46037.0</v>
      </c>
      <c r="E4572" s="9" t="s">
        <v>9</v>
      </c>
      <c r="F4572" s="9" t="s">
        <v>4035</v>
      </c>
    </row>
    <row r="4573" ht="22.5" customHeight="1">
      <c r="A4573" s="9" t="s">
        <v>5553</v>
      </c>
      <c r="B4573" s="9" t="s">
        <v>71</v>
      </c>
      <c r="C4573" s="9" t="s">
        <v>72</v>
      </c>
      <c r="D4573" s="10">
        <v>46036.0</v>
      </c>
      <c r="E4573" s="9" t="s">
        <v>9</v>
      </c>
      <c r="F4573" s="9" t="s">
        <v>5116</v>
      </c>
    </row>
    <row r="4574" ht="22.5" customHeight="1">
      <c r="A4574" s="9" t="s">
        <v>5554</v>
      </c>
      <c r="B4574" s="9" t="s">
        <v>5299</v>
      </c>
      <c r="C4574" s="9" t="s">
        <v>5300</v>
      </c>
      <c r="D4574" s="10">
        <v>46036.0</v>
      </c>
      <c r="E4574" s="9" t="s">
        <v>9</v>
      </c>
      <c r="F4574" s="9" t="s">
        <v>5301</v>
      </c>
    </row>
    <row r="4575" ht="22.5" customHeight="1">
      <c r="A4575" s="9" t="s">
        <v>5555</v>
      </c>
      <c r="B4575" s="9" t="s">
        <v>4867</v>
      </c>
      <c r="C4575" s="9" t="s">
        <v>5508</v>
      </c>
      <c r="D4575" s="10">
        <v>46036.0</v>
      </c>
      <c r="E4575" s="9" t="s">
        <v>9</v>
      </c>
      <c r="F4575" s="9" t="s">
        <v>4869</v>
      </c>
    </row>
    <row r="4576" ht="22.5" customHeight="1">
      <c r="A4576" s="9" t="s">
        <v>5556</v>
      </c>
      <c r="B4576" s="9" t="s">
        <v>2156</v>
      </c>
      <c r="C4576" s="9" t="s">
        <v>2157</v>
      </c>
      <c r="D4576" s="10">
        <v>46056.0</v>
      </c>
      <c r="E4576" s="9" t="s">
        <v>9</v>
      </c>
      <c r="F4576" s="9" t="s">
        <v>2158</v>
      </c>
    </row>
    <row r="4577" ht="22.5" customHeight="1">
      <c r="A4577" s="9" t="s">
        <v>5557</v>
      </c>
      <c r="B4577" s="9" t="s">
        <v>2156</v>
      </c>
      <c r="C4577" s="9" t="s">
        <v>2157</v>
      </c>
      <c r="D4577" s="10">
        <v>45698.0</v>
      </c>
      <c r="E4577" s="9" t="s">
        <v>9</v>
      </c>
      <c r="F4577" s="9" t="s">
        <v>2158</v>
      </c>
    </row>
    <row r="4578" ht="22.5" customHeight="1">
      <c r="A4578" s="9" t="s">
        <v>5558</v>
      </c>
      <c r="B4578" s="9" t="s">
        <v>2156</v>
      </c>
      <c r="C4578" s="9" t="s">
        <v>3027</v>
      </c>
      <c r="D4578" s="10">
        <v>46063.0</v>
      </c>
      <c r="E4578" s="9" t="s">
        <v>9</v>
      </c>
      <c r="F4578" s="9" t="s">
        <v>2158</v>
      </c>
    </row>
    <row r="4579" ht="22.5" customHeight="1">
      <c r="A4579" s="9" t="s">
        <v>5559</v>
      </c>
      <c r="B4579" s="9" t="s">
        <v>2898</v>
      </c>
      <c r="C4579" s="9" t="s">
        <v>4073</v>
      </c>
      <c r="D4579" s="10">
        <v>46034.0</v>
      </c>
      <c r="E4579" s="9" t="s">
        <v>57</v>
      </c>
      <c r="F4579" s="9" t="s">
        <v>4032</v>
      </c>
    </row>
    <row r="4580" ht="22.5" customHeight="1">
      <c r="A4580" s="9" t="s">
        <v>5560</v>
      </c>
      <c r="B4580" s="9" t="s">
        <v>935</v>
      </c>
      <c r="C4580" s="9" t="s">
        <v>1534</v>
      </c>
      <c r="D4580" s="10">
        <v>46034.0</v>
      </c>
      <c r="E4580" s="9" t="s">
        <v>9</v>
      </c>
      <c r="F4580" s="9" t="s">
        <v>937</v>
      </c>
    </row>
    <row r="4581" ht="22.5" customHeight="1">
      <c r="A4581" s="9" t="s">
        <v>5561</v>
      </c>
      <c r="B4581" s="9" t="s">
        <v>935</v>
      </c>
      <c r="C4581" s="9" t="s">
        <v>1534</v>
      </c>
      <c r="D4581" s="10">
        <v>46036.0</v>
      </c>
      <c r="E4581" s="9" t="s">
        <v>9</v>
      </c>
      <c r="F4581" s="9" t="s">
        <v>937</v>
      </c>
    </row>
    <row r="4582" ht="22.5" customHeight="1">
      <c r="A4582" s="9" t="s">
        <v>5562</v>
      </c>
      <c r="B4582" s="9" t="s">
        <v>935</v>
      </c>
      <c r="C4582" s="9" t="s">
        <v>1534</v>
      </c>
      <c r="D4582" s="10">
        <v>46037.0</v>
      </c>
      <c r="E4582" s="9" t="s">
        <v>9</v>
      </c>
      <c r="F4582" s="9" t="s">
        <v>937</v>
      </c>
    </row>
    <row r="4583" ht="22.5" customHeight="1">
      <c r="A4583" s="9" t="s">
        <v>5563</v>
      </c>
      <c r="B4583" s="9" t="s">
        <v>970</v>
      </c>
      <c r="C4583" s="9" t="s">
        <v>1169</v>
      </c>
      <c r="D4583" s="10">
        <v>46037.0</v>
      </c>
      <c r="E4583" s="9" t="s">
        <v>9</v>
      </c>
      <c r="F4583" s="9" t="s">
        <v>972</v>
      </c>
    </row>
    <row r="4584" ht="22.5" customHeight="1">
      <c r="A4584" s="9" t="s">
        <v>5564</v>
      </c>
      <c r="B4584" s="9" t="s">
        <v>269</v>
      </c>
      <c r="C4584" s="9" t="s">
        <v>270</v>
      </c>
      <c r="D4584" s="10">
        <v>46036.0</v>
      </c>
      <c r="E4584" s="9" t="s">
        <v>9</v>
      </c>
      <c r="F4584" s="9" t="s">
        <v>271</v>
      </c>
    </row>
    <row r="4585" ht="22.5" customHeight="1">
      <c r="A4585" s="9" t="s">
        <v>5565</v>
      </c>
      <c r="B4585" s="9" t="s">
        <v>95</v>
      </c>
      <c r="C4585" s="9" t="s">
        <v>1188</v>
      </c>
      <c r="D4585" s="10">
        <v>46038.0</v>
      </c>
      <c r="E4585" s="9" t="s">
        <v>9</v>
      </c>
      <c r="F4585" s="9" t="s">
        <v>3231</v>
      </c>
    </row>
    <row r="4586" ht="22.5" customHeight="1">
      <c r="A4586" s="9" t="s">
        <v>5566</v>
      </c>
      <c r="B4586" s="9" t="s">
        <v>4101</v>
      </c>
      <c r="C4586" s="9" t="s">
        <v>5226</v>
      </c>
      <c r="D4586" s="10">
        <v>46063.0</v>
      </c>
      <c r="E4586" s="9" t="s">
        <v>9</v>
      </c>
      <c r="F4586" s="9" t="s">
        <v>5338</v>
      </c>
    </row>
    <row r="4587" ht="22.5" customHeight="1">
      <c r="A4587" s="9" t="s">
        <v>5567</v>
      </c>
      <c r="B4587" s="9" t="s">
        <v>573</v>
      </c>
      <c r="C4587" s="9" t="s">
        <v>574</v>
      </c>
      <c r="D4587" s="10">
        <v>46056.0</v>
      </c>
      <c r="E4587" s="9" t="s">
        <v>9</v>
      </c>
      <c r="F4587" s="9" t="s">
        <v>5568</v>
      </c>
    </row>
    <row r="4588" ht="22.5" customHeight="1">
      <c r="A4588" s="9" t="s">
        <v>5569</v>
      </c>
      <c r="B4588" s="9" t="s">
        <v>4672</v>
      </c>
      <c r="C4588" s="9" t="s">
        <v>4673</v>
      </c>
      <c r="D4588" s="10">
        <v>46044.0</v>
      </c>
      <c r="E4588" s="9" t="s">
        <v>24</v>
      </c>
      <c r="F4588" s="9" t="s">
        <v>5011</v>
      </c>
    </row>
    <row r="4589" ht="22.5" customHeight="1">
      <c r="A4589" s="9" t="s">
        <v>5570</v>
      </c>
      <c r="B4589" s="9" t="s">
        <v>4672</v>
      </c>
      <c r="C4589" s="9" t="s">
        <v>4673</v>
      </c>
      <c r="D4589" s="10">
        <v>46056.0</v>
      </c>
      <c r="E4589" s="9" t="s">
        <v>9</v>
      </c>
      <c r="F4589" s="9" t="s">
        <v>5011</v>
      </c>
    </row>
    <row r="4590" ht="22.5" customHeight="1">
      <c r="A4590" s="9" t="s">
        <v>5571</v>
      </c>
      <c r="B4590" s="9" t="s">
        <v>4672</v>
      </c>
      <c r="C4590" s="9" t="s">
        <v>4673</v>
      </c>
      <c r="D4590" s="10">
        <v>46058.0</v>
      </c>
      <c r="E4590" s="9" t="s">
        <v>24</v>
      </c>
      <c r="F4590" s="9" t="s">
        <v>5011</v>
      </c>
    </row>
    <row r="4591" ht="22.5" customHeight="1">
      <c r="A4591" s="9" t="s">
        <v>5572</v>
      </c>
      <c r="B4591" s="9" t="s">
        <v>3817</v>
      </c>
      <c r="C4591" s="9" t="s">
        <v>3818</v>
      </c>
      <c r="D4591" s="10">
        <v>46063.0</v>
      </c>
      <c r="E4591" s="9" t="s">
        <v>9</v>
      </c>
      <c r="F4591" s="9" t="s">
        <v>3819</v>
      </c>
    </row>
    <row r="4592" ht="22.5" customHeight="1">
      <c r="A4592" s="9" t="s">
        <v>5573</v>
      </c>
      <c r="B4592" s="9" t="s">
        <v>3825</v>
      </c>
      <c r="C4592" s="9" t="s">
        <v>3826</v>
      </c>
      <c r="D4592" s="10">
        <v>46037.0</v>
      </c>
      <c r="E4592" s="9" t="s">
        <v>9</v>
      </c>
      <c r="F4592" s="9" t="s">
        <v>3827</v>
      </c>
    </row>
    <row r="4593" ht="22.5" customHeight="1">
      <c r="A4593" s="9" t="s">
        <v>5574</v>
      </c>
      <c r="B4593" s="9" t="s">
        <v>3825</v>
      </c>
      <c r="C4593" s="9" t="s">
        <v>3826</v>
      </c>
      <c r="D4593" s="10">
        <v>46044.0</v>
      </c>
      <c r="E4593" s="9" t="s">
        <v>9</v>
      </c>
      <c r="F4593" s="9" t="s">
        <v>3827</v>
      </c>
    </row>
    <row r="4594" ht="22.5" customHeight="1">
      <c r="A4594" s="9" t="s">
        <v>5575</v>
      </c>
      <c r="B4594" s="9" t="s">
        <v>3825</v>
      </c>
      <c r="C4594" s="9" t="s">
        <v>3826</v>
      </c>
      <c r="D4594" s="10">
        <v>46051.0</v>
      </c>
      <c r="E4594" s="9" t="s">
        <v>9</v>
      </c>
      <c r="F4594" s="9" t="s">
        <v>3827</v>
      </c>
    </row>
    <row r="4595" ht="22.5" customHeight="1">
      <c r="A4595" s="9" t="s">
        <v>5576</v>
      </c>
      <c r="B4595" s="9" t="s">
        <v>3825</v>
      </c>
      <c r="C4595" s="9" t="s">
        <v>3826</v>
      </c>
      <c r="D4595" s="10">
        <v>46058.0</v>
      </c>
      <c r="E4595" s="9" t="s">
        <v>9</v>
      </c>
      <c r="F4595" s="9" t="s">
        <v>3827</v>
      </c>
    </row>
    <row r="4596" ht="22.5" customHeight="1">
      <c r="A4596" s="9" t="s">
        <v>5577</v>
      </c>
      <c r="B4596" s="9" t="s">
        <v>105</v>
      </c>
      <c r="C4596" s="9" t="s">
        <v>226</v>
      </c>
      <c r="D4596" s="10">
        <v>46056.0</v>
      </c>
      <c r="E4596" s="9" t="s">
        <v>9</v>
      </c>
      <c r="F4596" s="9" t="s">
        <v>107</v>
      </c>
    </row>
    <row r="4597" ht="22.5" customHeight="1">
      <c r="A4597" s="9" t="s">
        <v>5578</v>
      </c>
      <c r="B4597" s="9" t="s">
        <v>105</v>
      </c>
      <c r="C4597" s="9" t="s">
        <v>226</v>
      </c>
      <c r="D4597" s="10">
        <v>46063.0</v>
      </c>
      <c r="E4597" s="9" t="s">
        <v>9</v>
      </c>
      <c r="F4597" s="9" t="s">
        <v>107</v>
      </c>
    </row>
    <row r="4598" ht="22.5" customHeight="1">
      <c r="A4598" s="9" t="s">
        <v>5579</v>
      </c>
      <c r="B4598" s="9" t="s">
        <v>1767</v>
      </c>
      <c r="C4598" s="9" t="s">
        <v>1768</v>
      </c>
      <c r="D4598" s="10">
        <v>46048.0</v>
      </c>
      <c r="E4598" s="9" t="s">
        <v>9</v>
      </c>
      <c r="F4598" s="9" t="s">
        <v>5580</v>
      </c>
    </row>
    <row r="4599" ht="22.5" customHeight="1">
      <c r="A4599" s="9" t="s">
        <v>5581</v>
      </c>
      <c r="B4599" s="9" t="s">
        <v>1767</v>
      </c>
      <c r="C4599" s="9" t="s">
        <v>1768</v>
      </c>
      <c r="D4599" s="10">
        <v>46049.0</v>
      </c>
      <c r="E4599" s="9" t="s">
        <v>9</v>
      </c>
      <c r="F4599" s="9" t="s">
        <v>5142</v>
      </c>
    </row>
    <row r="4600" ht="22.5" customHeight="1">
      <c r="A4600" s="9" t="s">
        <v>5582</v>
      </c>
      <c r="B4600" s="9" t="s">
        <v>5031</v>
      </c>
      <c r="C4600" s="9" t="s">
        <v>5032</v>
      </c>
      <c r="D4600" s="10">
        <v>46056.0</v>
      </c>
      <c r="E4600" s="9" t="s">
        <v>9</v>
      </c>
      <c r="F4600" s="9" t="s">
        <v>5033</v>
      </c>
    </row>
    <row r="4601" ht="22.5" customHeight="1">
      <c r="A4601" s="9" t="s">
        <v>5583</v>
      </c>
      <c r="B4601" s="9" t="s">
        <v>1767</v>
      </c>
      <c r="C4601" s="9" t="s">
        <v>1768</v>
      </c>
      <c r="D4601" s="10">
        <v>46056.0</v>
      </c>
      <c r="E4601" s="9" t="s">
        <v>9</v>
      </c>
      <c r="F4601" s="9" t="s">
        <v>5142</v>
      </c>
    </row>
    <row r="4602" ht="22.5" customHeight="1">
      <c r="A4602" s="9" t="s">
        <v>5584</v>
      </c>
      <c r="B4602" s="9" t="s">
        <v>71</v>
      </c>
      <c r="C4602" s="9" t="s">
        <v>72</v>
      </c>
      <c r="D4602" s="10">
        <v>46041.0</v>
      </c>
      <c r="E4602" s="9" t="s">
        <v>9</v>
      </c>
      <c r="F4602" s="9" t="s">
        <v>5116</v>
      </c>
    </row>
    <row r="4603" ht="22.5" customHeight="1">
      <c r="A4603" s="9" t="s">
        <v>5585</v>
      </c>
      <c r="B4603" s="9" t="s">
        <v>183</v>
      </c>
      <c r="C4603" s="9" t="s">
        <v>184</v>
      </c>
      <c r="D4603" s="10">
        <v>46043.0</v>
      </c>
      <c r="E4603" s="9" t="s">
        <v>9</v>
      </c>
      <c r="F4603" s="9" t="s">
        <v>185</v>
      </c>
    </row>
    <row r="4604" ht="22.5" customHeight="1">
      <c r="A4604" s="9" t="s">
        <v>5586</v>
      </c>
      <c r="B4604" s="9" t="s">
        <v>1599</v>
      </c>
      <c r="C4604" s="9" t="s">
        <v>1600</v>
      </c>
      <c r="D4604" s="10">
        <v>46056.0</v>
      </c>
      <c r="E4604" s="9" t="s">
        <v>9</v>
      </c>
      <c r="F4604" s="9" t="s">
        <v>1601</v>
      </c>
    </row>
    <row r="4605" ht="22.5" customHeight="1">
      <c r="A4605" s="9" t="s">
        <v>5587</v>
      </c>
      <c r="B4605" s="9" t="s">
        <v>3980</v>
      </c>
      <c r="C4605" s="9" t="s">
        <v>3981</v>
      </c>
      <c r="D4605" s="10">
        <v>46044.0</v>
      </c>
      <c r="E4605" s="9" t="s">
        <v>9</v>
      </c>
      <c r="F4605" s="9" t="s">
        <v>3982</v>
      </c>
    </row>
    <row r="4606" ht="22.5" customHeight="1">
      <c r="A4606" s="9" t="s">
        <v>5588</v>
      </c>
      <c r="B4606" s="9" t="s">
        <v>3980</v>
      </c>
      <c r="C4606" s="9" t="s">
        <v>3981</v>
      </c>
      <c r="D4606" s="10">
        <v>46051.0</v>
      </c>
      <c r="E4606" s="9" t="s">
        <v>9</v>
      </c>
      <c r="F4606" s="9" t="s">
        <v>3982</v>
      </c>
    </row>
    <row r="4607" ht="22.5" customHeight="1">
      <c r="A4607" s="9" t="s">
        <v>5589</v>
      </c>
      <c r="B4607" s="9" t="s">
        <v>3245</v>
      </c>
      <c r="C4607" s="9" t="s">
        <v>3264</v>
      </c>
      <c r="D4607" s="10">
        <v>46056.0</v>
      </c>
      <c r="E4607" s="9" t="s">
        <v>9</v>
      </c>
      <c r="F4607" s="9" t="s">
        <v>3247</v>
      </c>
    </row>
    <row r="4608" ht="22.5" customHeight="1">
      <c r="A4608" s="9" t="s">
        <v>5590</v>
      </c>
      <c r="B4608" s="9" t="s">
        <v>22</v>
      </c>
      <c r="C4608" s="9" t="s">
        <v>31</v>
      </c>
      <c r="D4608" s="10">
        <v>46056.0</v>
      </c>
      <c r="E4608" s="9" t="s">
        <v>9</v>
      </c>
      <c r="F4608" s="9" t="s">
        <v>5070</v>
      </c>
    </row>
    <row r="4609" ht="22.5" customHeight="1">
      <c r="A4609" s="9" t="s">
        <v>5591</v>
      </c>
      <c r="B4609" s="9" t="s">
        <v>39</v>
      </c>
      <c r="C4609" s="9" t="s">
        <v>40</v>
      </c>
      <c r="D4609" s="10">
        <v>46056.0</v>
      </c>
      <c r="E4609" s="9" t="s">
        <v>9</v>
      </c>
      <c r="F4609" s="9" t="s">
        <v>5097</v>
      </c>
    </row>
    <row r="4610" ht="22.5" customHeight="1">
      <c r="A4610" s="9" t="s">
        <v>5592</v>
      </c>
      <c r="B4610" s="9" t="s">
        <v>39</v>
      </c>
      <c r="C4610" s="9" t="s">
        <v>40</v>
      </c>
      <c r="D4610" s="10">
        <v>46056.0</v>
      </c>
      <c r="E4610" s="9" t="s">
        <v>9</v>
      </c>
      <c r="F4610" s="9" t="s">
        <v>5497</v>
      </c>
    </row>
    <row r="4611" ht="22.5" customHeight="1">
      <c r="A4611" s="9" t="s">
        <v>5593</v>
      </c>
      <c r="B4611" s="9" t="s">
        <v>39</v>
      </c>
      <c r="C4611" s="9" t="s">
        <v>40</v>
      </c>
      <c r="D4611" s="10">
        <v>46063.0</v>
      </c>
      <c r="E4611" s="9" t="s">
        <v>9</v>
      </c>
      <c r="F4611" s="9" t="s">
        <v>5497</v>
      </c>
    </row>
    <row r="4612" ht="22.5" customHeight="1">
      <c r="A4612" s="9" t="s">
        <v>5594</v>
      </c>
      <c r="B4612" s="9" t="s">
        <v>573</v>
      </c>
      <c r="C4612" s="9" t="s">
        <v>574</v>
      </c>
      <c r="D4612" s="10">
        <v>46063.0</v>
      </c>
      <c r="E4612" s="9" t="s">
        <v>9</v>
      </c>
      <c r="F4612" s="9" t="s">
        <v>848</v>
      </c>
    </row>
    <row r="4613" ht="22.5" customHeight="1">
      <c r="A4613" s="9" t="s">
        <v>5595</v>
      </c>
      <c r="B4613" s="9" t="s">
        <v>2156</v>
      </c>
      <c r="C4613" s="9" t="s">
        <v>3063</v>
      </c>
      <c r="D4613" s="10">
        <v>45698.0</v>
      </c>
      <c r="E4613" s="9" t="s">
        <v>9</v>
      </c>
      <c r="F4613" s="9" t="s">
        <v>2158</v>
      </c>
    </row>
    <row r="4614" ht="22.5" customHeight="1">
      <c r="A4614" s="9" t="s">
        <v>5596</v>
      </c>
      <c r="B4614" s="9" t="s">
        <v>644</v>
      </c>
      <c r="C4614" s="9" t="s">
        <v>1452</v>
      </c>
      <c r="D4614" s="10">
        <v>46041.0</v>
      </c>
      <c r="E4614" s="9" t="s">
        <v>9</v>
      </c>
      <c r="F4614" s="9" t="s">
        <v>4360</v>
      </c>
    </row>
    <row r="4615" ht="22.5" customHeight="1">
      <c r="A4615" s="9" t="s">
        <v>5597</v>
      </c>
      <c r="B4615" s="9" t="s">
        <v>644</v>
      </c>
      <c r="C4615" s="9" t="s">
        <v>1452</v>
      </c>
      <c r="D4615" s="10">
        <v>46043.0</v>
      </c>
      <c r="E4615" s="9" t="s">
        <v>9</v>
      </c>
      <c r="F4615" s="9" t="s">
        <v>4360</v>
      </c>
    </row>
    <row r="4616" ht="22.5" customHeight="1">
      <c r="A4616" s="9" t="s">
        <v>5598</v>
      </c>
      <c r="B4616" s="9" t="s">
        <v>644</v>
      </c>
      <c r="C4616" s="9" t="s">
        <v>1452</v>
      </c>
      <c r="D4616" s="10">
        <v>46044.0</v>
      </c>
      <c r="E4616" s="9" t="s">
        <v>9</v>
      </c>
      <c r="F4616" s="9" t="s">
        <v>4360</v>
      </c>
    </row>
    <row r="4617" ht="22.5" customHeight="1">
      <c r="A4617" s="9" t="s">
        <v>5599</v>
      </c>
      <c r="B4617" s="9" t="s">
        <v>2156</v>
      </c>
      <c r="C4617" s="9" t="s">
        <v>2157</v>
      </c>
      <c r="D4617" s="10">
        <v>46063.0</v>
      </c>
      <c r="E4617" s="9" t="s">
        <v>9</v>
      </c>
      <c r="F4617" s="9" t="s">
        <v>2158</v>
      </c>
    </row>
    <row r="4618" ht="22.5" customHeight="1">
      <c r="A4618" s="9" t="s">
        <v>5600</v>
      </c>
      <c r="B4618" s="9" t="s">
        <v>71</v>
      </c>
      <c r="C4618" s="9" t="s">
        <v>72</v>
      </c>
      <c r="D4618" s="10">
        <v>46038.0</v>
      </c>
      <c r="E4618" s="9" t="s">
        <v>9</v>
      </c>
      <c r="F4618" s="9" t="s">
        <v>5116</v>
      </c>
    </row>
    <row r="4619" ht="22.5" customHeight="1">
      <c r="A4619" s="9" t="s">
        <v>5601</v>
      </c>
      <c r="B4619" s="9" t="s">
        <v>970</v>
      </c>
      <c r="C4619" s="9" t="s">
        <v>1169</v>
      </c>
      <c r="D4619" s="10">
        <v>46044.0</v>
      </c>
      <c r="E4619" s="9" t="s">
        <v>9</v>
      </c>
      <c r="F4619" s="9" t="s">
        <v>972</v>
      </c>
    </row>
    <row r="4620" ht="22.5" customHeight="1">
      <c r="A4620" s="9" t="s">
        <v>5602</v>
      </c>
      <c r="B4620" s="9" t="s">
        <v>117</v>
      </c>
      <c r="C4620" s="9" t="s">
        <v>118</v>
      </c>
      <c r="D4620" s="10">
        <v>46044.0</v>
      </c>
      <c r="E4620" s="9" t="s">
        <v>9</v>
      </c>
      <c r="F4620" s="9" t="s">
        <v>5007</v>
      </c>
    </row>
    <row r="4621" ht="22.5" customHeight="1">
      <c r="A4621" s="9" t="s">
        <v>5603</v>
      </c>
      <c r="B4621" s="9" t="s">
        <v>5031</v>
      </c>
      <c r="C4621" s="9" t="s">
        <v>5032</v>
      </c>
      <c r="D4621" s="10">
        <v>46049.0</v>
      </c>
      <c r="E4621" s="9" t="s">
        <v>9</v>
      </c>
      <c r="F4621" s="9" t="s">
        <v>5033</v>
      </c>
    </row>
    <row r="4622" ht="22.5" customHeight="1">
      <c r="A4622" s="9" t="s">
        <v>5604</v>
      </c>
      <c r="B4622" s="9" t="s">
        <v>5605</v>
      </c>
      <c r="C4622" s="9" t="s">
        <v>5606</v>
      </c>
      <c r="D4622" s="10">
        <v>46036.0</v>
      </c>
      <c r="E4622" s="9" t="s">
        <v>57</v>
      </c>
      <c r="F4622" s="9" t="s">
        <v>5607</v>
      </c>
    </row>
    <row r="4623" ht="22.5" customHeight="1">
      <c r="A4623" s="9" t="s">
        <v>5608</v>
      </c>
      <c r="B4623" s="9" t="s">
        <v>5605</v>
      </c>
      <c r="C4623" s="9" t="s">
        <v>5609</v>
      </c>
      <c r="D4623" s="10">
        <v>46036.0</v>
      </c>
      <c r="E4623" s="9" t="s">
        <v>57</v>
      </c>
      <c r="F4623" s="9" t="s">
        <v>5610</v>
      </c>
    </row>
    <row r="4624" ht="22.5" customHeight="1">
      <c r="A4624" s="9" t="s">
        <v>5611</v>
      </c>
      <c r="B4624" s="9" t="s">
        <v>5612</v>
      </c>
      <c r="C4624" s="9" t="s">
        <v>5609</v>
      </c>
      <c r="D4624" s="10">
        <v>46036.0</v>
      </c>
      <c r="E4624" s="9" t="s">
        <v>57</v>
      </c>
      <c r="F4624" s="9" t="s">
        <v>5613</v>
      </c>
    </row>
    <row r="4625" ht="22.5" customHeight="1">
      <c r="A4625" s="9" t="s">
        <v>5614</v>
      </c>
      <c r="B4625" s="9" t="s">
        <v>2012</v>
      </c>
      <c r="C4625" s="9" t="s">
        <v>5105</v>
      </c>
      <c r="D4625" s="10">
        <v>46041.0</v>
      </c>
      <c r="E4625" s="9" t="s">
        <v>9</v>
      </c>
      <c r="F4625" s="9" t="s">
        <v>5615</v>
      </c>
    </row>
    <row r="4626" ht="22.5" customHeight="1">
      <c r="A4626" s="9" t="s">
        <v>5616</v>
      </c>
      <c r="B4626" s="9" t="s">
        <v>2161</v>
      </c>
      <c r="C4626" s="9" t="s">
        <v>2162</v>
      </c>
      <c r="D4626" s="10">
        <v>46036.0</v>
      </c>
      <c r="E4626" s="9" t="s">
        <v>9</v>
      </c>
      <c r="F4626" s="9" t="s">
        <v>2739</v>
      </c>
    </row>
    <row r="4627" ht="22.5" customHeight="1">
      <c r="A4627" s="9" t="s">
        <v>5617</v>
      </c>
      <c r="B4627" s="9" t="s">
        <v>2161</v>
      </c>
      <c r="C4627" s="9" t="s">
        <v>2162</v>
      </c>
      <c r="D4627" s="10">
        <v>46038.0</v>
      </c>
      <c r="E4627" s="9" t="s">
        <v>9</v>
      </c>
      <c r="F4627" s="9" t="s">
        <v>2739</v>
      </c>
    </row>
    <row r="4628" ht="22.5" customHeight="1">
      <c r="A4628" s="9" t="s">
        <v>5618</v>
      </c>
      <c r="B4628" s="9" t="s">
        <v>3029</v>
      </c>
      <c r="C4628" s="9" t="s">
        <v>3030</v>
      </c>
      <c r="D4628" s="10">
        <v>46036.0</v>
      </c>
      <c r="E4628" s="9" t="s">
        <v>9</v>
      </c>
      <c r="F4628" s="9" t="s">
        <v>3031</v>
      </c>
    </row>
    <row r="4629" ht="22.5" customHeight="1">
      <c r="A4629" s="9" t="s">
        <v>5619</v>
      </c>
      <c r="B4629" s="9" t="s">
        <v>573</v>
      </c>
      <c r="C4629" s="9" t="s">
        <v>574</v>
      </c>
      <c r="D4629" s="10">
        <v>46036.0</v>
      </c>
      <c r="E4629" s="9" t="s">
        <v>9</v>
      </c>
      <c r="F4629" s="9" t="s">
        <v>848</v>
      </c>
    </row>
    <row r="4630" ht="22.5" customHeight="1">
      <c r="A4630" s="9" t="s">
        <v>5620</v>
      </c>
      <c r="B4630" s="9" t="s">
        <v>573</v>
      </c>
      <c r="C4630" s="9" t="s">
        <v>574</v>
      </c>
      <c r="D4630" s="10">
        <v>46036.0</v>
      </c>
      <c r="E4630" s="9" t="s">
        <v>9</v>
      </c>
      <c r="F4630" s="9" t="s">
        <v>848</v>
      </c>
    </row>
    <row r="4631" ht="22.5" customHeight="1">
      <c r="A4631" s="9" t="s">
        <v>5621</v>
      </c>
      <c r="B4631" s="9" t="s">
        <v>143</v>
      </c>
      <c r="C4631" s="9" t="s">
        <v>144</v>
      </c>
      <c r="D4631" s="10">
        <v>46038.0</v>
      </c>
      <c r="E4631" s="9" t="s">
        <v>9</v>
      </c>
      <c r="F4631" s="9" t="s">
        <v>145</v>
      </c>
    </row>
    <row r="4632" ht="22.5" customHeight="1">
      <c r="A4632" s="9" t="s">
        <v>5622</v>
      </c>
      <c r="B4632" s="9" t="s">
        <v>143</v>
      </c>
      <c r="C4632" s="9" t="s">
        <v>144</v>
      </c>
      <c r="D4632" s="10">
        <v>46043.0</v>
      </c>
      <c r="E4632" s="9" t="s">
        <v>9</v>
      </c>
      <c r="F4632" s="9" t="s">
        <v>145</v>
      </c>
    </row>
    <row r="4633" ht="22.5" customHeight="1">
      <c r="A4633" s="9" t="s">
        <v>5623</v>
      </c>
      <c r="B4633" s="9" t="s">
        <v>77</v>
      </c>
      <c r="C4633" s="9" t="s">
        <v>81</v>
      </c>
      <c r="D4633" s="10">
        <v>46041.0</v>
      </c>
      <c r="E4633" s="9" t="s">
        <v>9</v>
      </c>
      <c r="F4633" s="9" t="s">
        <v>79</v>
      </c>
    </row>
    <row r="4634" ht="22.5" customHeight="1">
      <c r="A4634" s="9" t="s">
        <v>5624</v>
      </c>
      <c r="B4634" s="9" t="s">
        <v>77</v>
      </c>
      <c r="C4634" s="9" t="s">
        <v>81</v>
      </c>
      <c r="D4634" s="10">
        <v>46044.0</v>
      </c>
      <c r="E4634" s="9" t="s">
        <v>9</v>
      </c>
      <c r="F4634" s="9" t="s">
        <v>79</v>
      </c>
    </row>
    <row r="4635" ht="22.5" customHeight="1">
      <c r="A4635" s="9" t="s">
        <v>5625</v>
      </c>
      <c r="B4635" s="9" t="s">
        <v>174</v>
      </c>
      <c r="C4635" s="9" t="s">
        <v>204</v>
      </c>
      <c r="D4635" s="10">
        <v>46051.0</v>
      </c>
      <c r="E4635" s="9" t="s">
        <v>9</v>
      </c>
      <c r="F4635" s="9" t="s">
        <v>205</v>
      </c>
    </row>
    <row r="4636" ht="22.5" customHeight="1">
      <c r="A4636" s="9" t="s">
        <v>5626</v>
      </c>
      <c r="B4636" s="9" t="s">
        <v>479</v>
      </c>
      <c r="C4636" s="9" t="s">
        <v>923</v>
      </c>
      <c r="D4636" s="10">
        <v>46041.0</v>
      </c>
      <c r="E4636" s="9" t="s">
        <v>9</v>
      </c>
      <c r="F4636" s="9" t="s">
        <v>924</v>
      </c>
    </row>
    <row r="4637" ht="22.5" customHeight="1">
      <c r="A4637" s="9" t="s">
        <v>5627</v>
      </c>
      <c r="B4637" s="9" t="s">
        <v>101</v>
      </c>
      <c r="C4637" s="9" t="s">
        <v>875</v>
      </c>
      <c r="D4637" s="10">
        <v>46036.0</v>
      </c>
      <c r="E4637" s="9" t="s">
        <v>9</v>
      </c>
      <c r="F4637" s="9" t="s">
        <v>103</v>
      </c>
    </row>
    <row r="4638" ht="22.5" customHeight="1">
      <c r="A4638" s="9" t="s">
        <v>5628</v>
      </c>
      <c r="B4638" s="9" t="s">
        <v>573</v>
      </c>
      <c r="C4638" s="9" t="s">
        <v>574</v>
      </c>
      <c r="D4638" s="10">
        <v>46043.0</v>
      </c>
      <c r="E4638" s="9" t="s">
        <v>9</v>
      </c>
      <c r="F4638" s="9" t="s">
        <v>848</v>
      </c>
    </row>
    <row r="4639" ht="22.5" customHeight="1">
      <c r="A4639" s="9" t="s">
        <v>5629</v>
      </c>
      <c r="B4639" s="9" t="s">
        <v>242</v>
      </c>
      <c r="C4639" s="9" t="s">
        <v>243</v>
      </c>
      <c r="D4639" s="10">
        <v>46044.0</v>
      </c>
      <c r="E4639" s="9" t="s">
        <v>9</v>
      </c>
      <c r="F4639" s="9" t="s">
        <v>5280</v>
      </c>
    </row>
    <row r="4640" ht="22.5" customHeight="1">
      <c r="A4640" s="9" t="s">
        <v>5630</v>
      </c>
      <c r="B4640" s="9" t="s">
        <v>4867</v>
      </c>
      <c r="C4640" s="9" t="s">
        <v>5631</v>
      </c>
      <c r="D4640" s="10">
        <v>46042.0</v>
      </c>
      <c r="E4640" s="9" t="s">
        <v>9</v>
      </c>
      <c r="F4640" s="9" t="s">
        <v>4869</v>
      </c>
    </row>
    <row r="4641" ht="22.5" customHeight="1">
      <c r="A4641" s="9" t="s">
        <v>5632</v>
      </c>
      <c r="B4641" s="9" t="s">
        <v>5299</v>
      </c>
      <c r="C4641" s="9" t="s">
        <v>5300</v>
      </c>
      <c r="D4641" s="10">
        <v>46041.0</v>
      </c>
      <c r="E4641" s="9" t="s">
        <v>9</v>
      </c>
      <c r="F4641" s="9" t="s">
        <v>5301</v>
      </c>
    </row>
    <row r="4642" ht="22.5" customHeight="1">
      <c r="A4642" s="9" t="s">
        <v>5633</v>
      </c>
      <c r="B4642" s="9" t="s">
        <v>4867</v>
      </c>
      <c r="C4642" s="9" t="s">
        <v>5634</v>
      </c>
      <c r="D4642" s="10">
        <v>46041.0</v>
      </c>
      <c r="E4642" s="9" t="s">
        <v>9</v>
      </c>
      <c r="F4642" s="9" t="s">
        <v>4869</v>
      </c>
    </row>
    <row r="4643" ht="22.5" customHeight="1">
      <c r="A4643" s="9" t="s">
        <v>5635</v>
      </c>
      <c r="B4643" s="9" t="s">
        <v>136</v>
      </c>
      <c r="C4643" s="9" t="s">
        <v>256</v>
      </c>
      <c r="D4643" s="10">
        <v>46036.0</v>
      </c>
      <c r="E4643" s="9" t="s">
        <v>57</v>
      </c>
      <c r="F4643" s="9" t="s">
        <v>4515</v>
      </c>
    </row>
    <row r="4644" ht="22.5" customHeight="1">
      <c r="A4644" s="9" t="s">
        <v>5636</v>
      </c>
      <c r="B4644" s="9" t="s">
        <v>136</v>
      </c>
      <c r="C4644" s="9" t="s">
        <v>256</v>
      </c>
      <c r="D4644" s="10">
        <v>46036.0</v>
      </c>
      <c r="E4644" s="9" t="s">
        <v>57</v>
      </c>
      <c r="F4644" s="9" t="s">
        <v>4515</v>
      </c>
    </row>
    <row r="4645" ht="22.5" customHeight="1">
      <c r="A4645" s="9" t="s">
        <v>5637</v>
      </c>
      <c r="B4645" s="9" t="s">
        <v>4867</v>
      </c>
      <c r="C4645" s="9" t="s">
        <v>5182</v>
      </c>
      <c r="D4645" s="10">
        <v>46056.0</v>
      </c>
      <c r="E4645" s="9" t="s">
        <v>9</v>
      </c>
      <c r="F4645" s="9" t="s">
        <v>4869</v>
      </c>
    </row>
    <row r="4646" ht="22.5" customHeight="1">
      <c r="A4646" s="9" t="s">
        <v>5638</v>
      </c>
      <c r="B4646" s="9" t="s">
        <v>970</v>
      </c>
      <c r="C4646" s="9" t="s">
        <v>1169</v>
      </c>
      <c r="D4646" s="10">
        <v>46038.0</v>
      </c>
      <c r="E4646" s="9" t="s">
        <v>9</v>
      </c>
      <c r="F4646" s="9" t="s">
        <v>972</v>
      </c>
    </row>
    <row r="4647" ht="22.5" customHeight="1">
      <c r="A4647" s="9" t="s">
        <v>5639</v>
      </c>
      <c r="B4647" s="9" t="s">
        <v>4101</v>
      </c>
      <c r="C4647" s="9" t="s">
        <v>4102</v>
      </c>
      <c r="D4647" s="10">
        <v>46037.0</v>
      </c>
      <c r="E4647" s="9" t="s">
        <v>9</v>
      </c>
      <c r="F4647" s="9" t="s">
        <v>5338</v>
      </c>
    </row>
    <row r="4648" ht="22.5" customHeight="1">
      <c r="A4648" s="9" t="s">
        <v>5640</v>
      </c>
      <c r="B4648" s="9" t="s">
        <v>39</v>
      </c>
      <c r="C4648" s="9" t="s">
        <v>40</v>
      </c>
      <c r="D4648" s="10">
        <v>46070.0</v>
      </c>
      <c r="E4648" s="9" t="s">
        <v>9</v>
      </c>
      <c r="F4648" s="9" t="s">
        <v>5497</v>
      </c>
    </row>
    <row r="4649" ht="22.5" customHeight="1">
      <c r="A4649" s="9" t="s">
        <v>5641</v>
      </c>
      <c r="B4649" s="9" t="s">
        <v>3661</v>
      </c>
      <c r="C4649" s="9" t="s">
        <v>3686</v>
      </c>
      <c r="D4649" s="10">
        <v>46051.0</v>
      </c>
      <c r="E4649" s="9" t="s">
        <v>9</v>
      </c>
      <c r="F4649" s="9" t="s">
        <v>3663</v>
      </c>
    </row>
    <row r="4650" ht="22.5" customHeight="1">
      <c r="A4650" s="9" t="s">
        <v>5642</v>
      </c>
      <c r="B4650" s="9" t="s">
        <v>479</v>
      </c>
      <c r="C4650" s="9" t="s">
        <v>923</v>
      </c>
      <c r="D4650" s="10">
        <v>46043.0</v>
      </c>
      <c r="E4650" s="9" t="s">
        <v>24</v>
      </c>
      <c r="F4650" s="9" t="s">
        <v>924</v>
      </c>
    </row>
    <row r="4651" ht="22.5" customHeight="1">
      <c r="A4651" s="9" t="s">
        <v>5643</v>
      </c>
      <c r="B4651" s="9" t="s">
        <v>5299</v>
      </c>
      <c r="C4651" s="9" t="s">
        <v>5300</v>
      </c>
      <c r="D4651" s="10">
        <v>46038.0</v>
      </c>
      <c r="E4651" s="9" t="s">
        <v>9</v>
      </c>
      <c r="F4651" s="9" t="s">
        <v>5301</v>
      </c>
    </row>
    <row r="4652" ht="22.5" customHeight="1">
      <c r="A4652" s="9" t="s">
        <v>5644</v>
      </c>
      <c r="B4652" s="9" t="s">
        <v>4324</v>
      </c>
      <c r="C4652" s="9" t="s">
        <v>4355</v>
      </c>
      <c r="D4652" s="10">
        <v>46038.0</v>
      </c>
      <c r="E4652" s="9" t="s">
        <v>9</v>
      </c>
      <c r="F4652" s="9" t="s">
        <v>5194</v>
      </c>
    </row>
    <row r="4653" ht="22.5" customHeight="1">
      <c r="A4653" s="9" t="s">
        <v>5645</v>
      </c>
      <c r="B4653" s="9" t="s">
        <v>71</v>
      </c>
      <c r="C4653" s="9" t="s">
        <v>72</v>
      </c>
      <c r="D4653" s="10">
        <v>46043.0</v>
      </c>
      <c r="E4653" s="9" t="s">
        <v>9</v>
      </c>
      <c r="F4653" s="9" t="s">
        <v>5116</v>
      </c>
    </row>
    <row r="4654" ht="22.5" customHeight="1">
      <c r="A4654" s="9" t="s">
        <v>5646</v>
      </c>
      <c r="B4654" s="9" t="s">
        <v>2898</v>
      </c>
      <c r="C4654" s="9" t="s">
        <v>4073</v>
      </c>
      <c r="D4654" s="10">
        <v>46044.0</v>
      </c>
      <c r="E4654" s="9" t="s">
        <v>9</v>
      </c>
      <c r="F4654" s="9" t="s">
        <v>4032</v>
      </c>
    </row>
    <row r="4655" ht="22.5" customHeight="1">
      <c r="A4655" s="9" t="s">
        <v>5647</v>
      </c>
      <c r="B4655" s="9" t="s">
        <v>269</v>
      </c>
      <c r="C4655" s="9" t="s">
        <v>3053</v>
      </c>
      <c r="D4655" s="10">
        <v>46041.0</v>
      </c>
      <c r="E4655" s="9" t="s">
        <v>9</v>
      </c>
      <c r="F4655" s="9" t="s">
        <v>271</v>
      </c>
    </row>
    <row r="4656" ht="22.5" customHeight="1">
      <c r="A4656" s="9" t="s">
        <v>5648</v>
      </c>
      <c r="B4656" s="9" t="s">
        <v>269</v>
      </c>
      <c r="C4656" s="9" t="s">
        <v>3053</v>
      </c>
      <c r="D4656" s="10">
        <v>46043.0</v>
      </c>
      <c r="E4656" s="9" t="s">
        <v>9</v>
      </c>
      <c r="F4656" s="9" t="s">
        <v>271</v>
      </c>
    </row>
    <row r="4657" ht="22.5" customHeight="1">
      <c r="A4657" s="9" t="s">
        <v>5649</v>
      </c>
      <c r="B4657" s="9" t="s">
        <v>269</v>
      </c>
      <c r="C4657" s="9" t="s">
        <v>3053</v>
      </c>
      <c r="D4657" s="10">
        <v>46056.0</v>
      </c>
      <c r="E4657" s="9" t="s">
        <v>9</v>
      </c>
      <c r="F4657" s="9" t="s">
        <v>271</v>
      </c>
    </row>
    <row r="4658" ht="22.5" customHeight="1">
      <c r="A4658" s="9" t="s">
        <v>5650</v>
      </c>
      <c r="B4658" s="9" t="s">
        <v>1599</v>
      </c>
      <c r="C4658" s="9" t="s">
        <v>1600</v>
      </c>
      <c r="D4658" s="10">
        <v>46063.0</v>
      </c>
      <c r="E4658" s="9" t="s">
        <v>9</v>
      </c>
      <c r="F4658" s="9" t="s">
        <v>1601</v>
      </c>
    </row>
    <row r="4659" ht="22.5" customHeight="1">
      <c r="A4659" s="9" t="s">
        <v>5651</v>
      </c>
      <c r="B4659" s="9" t="s">
        <v>4867</v>
      </c>
      <c r="C4659" s="9" t="s">
        <v>5182</v>
      </c>
      <c r="D4659" s="10">
        <v>46043.0</v>
      </c>
      <c r="E4659" s="9" t="s">
        <v>9</v>
      </c>
      <c r="F4659" s="9" t="s">
        <v>4869</v>
      </c>
    </row>
    <row r="4660" ht="22.5" customHeight="1">
      <c r="A4660" s="9" t="s">
        <v>5652</v>
      </c>
      <c r="B4660" s="9" t="s">
        <v>3029</v>
      </c>
      <c r="C4660" s="9" t="s">
        <v>3030</v>
      </c>
      <c r="D4660" s="10">
        <v>46038.0</v>
      </c>
      <c r="E4660" s="9" t="s">
        <v>57</v>
      </c>
      <c r="F4660" s="9" t="s">
        <v>3031</v>
      </c>
    </row>
    <row r="4661" ht="22.5" customHeight="1">
      <c r="A4661" s="9" t="s">
        <v>5653</v>
      </c>
      <c r="B4661" s="9" t="s">
        <v>970</v>
      </c>
      <c r="C4661" s="9" t="s">
        <v>1169</v>
      </c>
      <c r="D4661" s="10">
        <v>46043.0</v>
      </c>
      <c r="E4661" s="9" t="s">
        <v>9</v>
      </c>
      <c r="F4661" s="9" t="s">
        <v>972</v>
      </c>
    </row>
    <row r="4662" ht="22.5" customHeight="1">
      <c r="A4662" s="9" t="s">
        <v>5654</v>
      </c>
      <c r="B4662" s="9" t="s">
        <v>3454</v>
      </c>
      <c r="C4662" s="9" t="s">
        <v>3455</v>
      </c>
      <c r="D4662" s="10">
        <v>46044.0</v>
      </c>
      <c r="E4662" s="9" t="s">
        <v>9</v>
      </c>
      <c r="F4662" s="9" t="s">
        <v>4035</v>
      </c>
    </row>
    <row r="4663" ht="22.5" customHeight="1">
      <c r="A4663" s="9" t="s">
        <v>5655</v>
      </c>
      <c r="B4663" s="9" t="s">
        <v>161</v>
      </c>
      <c r="C4663" s="9" t="s">
        <v>288</v>
      </c>
      <c r="D4663" s="10">
        <v>46041.0</v>
      </c>
      <c r="E4663" s="9" t="s">
        <v>24</v>
      </c>
      <c r="F4663" s="9" t="s">
        <v>163</v>
      </c>
    </row>
    <row r="4664" ht="22.5" customHeight="1">
      <c r="A4664" s="9" t="s">
        <v>5656</v>
      </c>
      <c r="B4664" s="9" t="s">
        <v>3817</v>
      </c>
      <c r="C4664" s="9" t="s">
        <v>3818</v>
      </c>
      <c r="D4664" s="10">
        <v>46041.0</v>
      </c>
      <c r="E4664" s="9" t="s">
        <v>57</v>
      </c>
      <c r="F4664" s="9" t="s">
        <v>3819</v>
      </c>
    </row>
    <row r="4665" ht="22.5" customHeight="1">
      <c r="A4665" s="9" t="s">
        <v>5657</v>
      </c>
      <c r="B4665" s="9" t="s">
        <v>4809</v>
      </c>
      <c r="C4665" s="9" t="s">
        <v>5658</v>
      </c>
      <c r="D4665" s="10">
        <v>46063.0</v>
      </c>
      <c r="E4665" s="9" t="s">
        <v>9</v>
      </c>
      <c r="F4665" s="9" t="s">
        <v>4811</v>
      </c>
    </row>
    <row r="4666" ht="22.5" customHeight="1">
      <c r="A4666" s="9" t="s">
        <v>5659</v>
      </c>
      <c r="B4666" s="9" t="s">
        <v>935</v>
      </c>
      <c r="C4666" s="9" t="s">
        <v>5166</v>
      </c>
      <c r="D4666" s="10">
        <v>46040.0</v>
      </c>
      <c r="E4666" s="9" t="s">
        <v>9</v>
      </c>
      <c r="F4666" s="9" t="s">
        <v>937</v>
      </c>
    </row>
    <row r="4667" ht="22.5" customHeight="1">
      <c r="A4667" s="9" t="s">
        <v>5660</v>
      </c>
      <c r="B4667" s="9" t="s">
        <v>935</v>
      </c>
      <c r="C4667" s="9" t="s">
        <v>5166</v>
      </c>
      <c r="D4667" s="10">
        <v>46041.0</v>
      </c>
      <c r="E4667" s="9" t="s">
        <v>57</v>
      </c>
      <c r="F4667" s="9" t="s">
        <v>937</v>
      </c>
    </row>
    <row r="4668" ht="22.5" customHeight="1">
      <c r="A4668" s="9" t="s">
        <v>5661</v>
      </c>
      <c r="B4668" s="9" t="s">
        <v>935</v>
      </c>
      <c r="C4668" s="9" t="s">
        <v>5166</v>
      </c>
      <c r="D4668" s="10">
        <v>46042.0</v>
      </c>
      <c r="E4668" s="9" t="s">
        <v>9</v>
      </c>
      <c r="F4668" s="9" t="s">
        <v>937</v>
      </c>
    </row>
    <row r="4669" ht="22.5" customHeight="1">
      <c r="A4669" s="9" t="s">
        <v>5662</v>
      </c>
      <c r="B4669" s="9" t="s">
        <v>935</v>
      </c>
      <c r="C4669" s="9" t="s">
        <v>5166</v>
      </c>
      <c r="D4669" s="10">
        <v>46044.0</v>
      </c>
      <c r="E4669" s="9" t="s">
        <v>9</v>
      </c>
      <c r="F4669" s="9" t="s">
        <v>937</v>
      </c>
    </row>
    <row r="4670" ht="22.5" customHeight="1">
      <c r="A4670" s="9" t="s">
        <v>5663</v>
      </c>
      <c r="B4670" s="9" t="s">
        <v>935</v>
      </c>
      <c r="C4670" s="9" t="s">
        <v>5166</v>
      </c>
      <c r="D4670" s="10">
        <v>46041.0</v>
      </c>
      <c r="E4670" s="9" t="s">
        <v>9</v>
      </c>
      <c r="F4670" s="9" t="s">
        <v>937</v>
      </c>
    </row>
    <row r="4671" ht="22.5" customHeight="1">
      <c r="A4671" s="9" t="s">
        <v>5664</v>
      </c>
      <c r="B4671" s="9" t="s">
        <v>4101</v>
      </c>
      <c r="C4671" s="9" t="s">
        <v>4109</v>
      </c>
      <c r="D4671" s="10">
        <v>46041.0</v>
      </c>
      <c r="E4671" s="9" t="s">
        <v>9</v>
      </c>
      <c r="F4671" s="9" t="s">
        <v>5338</v>
      </c>
    </row>
    <row r="4672" ht="22.5" customHeight="1">
      <c r="A4672" s="9" t="s">
        <v>5665</v>
      </c>
      <c r="B4672" s="9" t="s">
        <v>101</v>
      </c>
      <c r="C4672" s="9" t="s">
        <v>875</v>
      </c>
      <c r="D4672" s="10">
        <v>46042.0</v>
      </c>
      <c r="E4672" s="9" t="s">
        <v>9</v>
      </c>
      <c r="F4672" s="9" t="s">
        <v>103</v>
      </c>
    </row>
    <row r="4673" ht="22.5" customHeight="1">
      <c r="A4673" s="9" t="s">
        <v>5666</v>
      </c>
      <c r="B4673" s="9" t="s">
        <v>174</v>
      </c>
      <c r="C4673" s="9" t="s">
        <v>204</v>
      </c>
      <c r="D4673" s="10">
        <v>46058.0</v>
      </c>
      <c r="E4673" s="9" t="s">
        <v>9</v>
      </c>
      <c r="F4673" s="9" t="s">
        <v>205</v>
      </c>
    </row>
    <row r="4674" ht="22.5" customHeight="1">
      <c r="A4674" s="9" t="s">
        <v>5667</v>
      </c>
      <c r="B4674" s="9" t="s">
        <v>4672</v>
      </c>
      <c r="C4674" s="9" t="s">
        <v>4673</v>
      </c>
      <c r="D4674" s="10">
        <v>46051.0</v>
      </c>
      <c r="E4674" s="9" t="s">
        <v>24</v>
      </c>
      <c r="F4674" s="9" t="s">
        <v>5011</v>
      </c>
    </row>
    <row r="4675" ht="22.5" customHeight="1">
      <c r="A4675" s="9" t="s">
        <v>5668</v>
      </c>
      <c r="B4675" s="9" t="s">
        <v>39</v>
      </c>
      <c r="C4675" s="9" t="s">
        <v>40</v>
      </c>
      <c r="D4675" s="10">
        <v>46070.0</v>
      </c>
      <c r="E4675" s="9" t="s">
        <v>9</v>
      </c>
      <c r="F4675" s="9" t="s">
        <v>5097</v>
      </c>
    </row>
    <row r="4676" ht="22.5" customHeight="1">
      <c r="A4676" s="9" t="s">
        <v>5669</v>
      </c>
      <c r="B4676" s="9" t="s">
        <v>970</v>
      </c>
      <c r="C4676" s="9" t="s">
        <v>1169</v>
      </c>
      <c r="D4676" s="10">
        <v>46051.0</v>
      </c>
      <c r="E4676" s="9" t="s">
        <v>9</v>
      </c>
      <c r="F4676" s="9" t="s">
        <v>972</v>
      </c>
    </row>
    <row r="4677" ht="22.5" customHeight="1">
      <c r="A4677" s="9" t="s">
        <v>5670</v>
      </c>
      <c r="B4677" s="9" t="s">
        <v>5031</v>
      </c>
      <c r="C4677" s="9" t="s">
        <v>5032</v>
      </c>
      <c r="D4677" s="10">
        <v>46063.0</v>
      </c>
      <c r="E4677" s="9" t="s">
        <v>9</v>
      </c>
      <c r="F4677" s="9" t="s">
        <v>5033</v>
      </c>
    </row>
    <row r="4678" ht="22.5" customHeight="1">
      <c r="A4678" s="9" t="s">
        <v>5671</v>
      </c>
      <c r="B4678" s="9" t="s">
        <v>5031</v>
      </c>
      <c r="C4678" s="9" t="s">
        <v>5032</v>
      </c>
      <c r="D4678" s="10">
        <v>46070.0</v>
      </c>
      <c r="E4678" s="9" t="s">
        <v>9</v>
      </c>
      <c r="F4678" s="9" t="s">
        <v>5033</v>
      </c>
    </row>
    <row r="4679" ht="22.5" customHeight="1">
      <c r="A4679" s="9" t="s">
        <v>5672</v>
      </c>
      <c r="B4679" s="9" t="s">
        <v>5407</v>
      </c>
      <c r="C4679" s="9" t="s">
        <v>2417</v>
      </c>
      <c r="D4679" s="10">
        <v>46044.0</v>
      </c>
      <c r="E4679" s="9" t="s">
        <v>9</v>
      </c>
      <c r="F4679" s="9" t="s">
        <v>5409</v>
      </c>
    </row>
    <row r="4680" ht="22.5" customHeight="1">
      <c r="A4680" s="9" t="s">
        <v>5673</v>
      </c>
      <c r="B4680" s="9" t="s">
        <v>5299</v>
      </c>
      <c r="C4680" s="9" t="s">
        <v>5300</v>
      </c>
      <c r="D4680" s="10">
        <v>46043.0</v>
      </c>
      <c r="E4680" s="9" t="s">
        <v>9</v>
      </c>
      <c r="F4680" s="9" t="s">
        <v>5301</v>
      </c>
    </row>
    <row r="4681" ht="22.5" customHeight="1">
      <c r="A4681" s="9" t="s">
        <v>5674</v>
      </c>
      <c r="B4681" s="9" t="s">
        <v>970</v>
      </c>
      <c r="C4681" s="9" t="s">
        <v>1169</v>
      </c>
      <c r="D4681" s="10">
        <v>46050.0</v>
      </c>
      <c r="E4681" s="9" t="s">
        <v>9</v>
      </c>
      <c r="F4681" s="9" t="s">
        <v>972</v>
      </c>
    </row>
    <row r="4682" ht="22.5" customHeight="1">
      <c r="A4682" s="9" t="s">
        <v>5675</v>
      </c>
      <c r="B4682" s="9" t="s">
        <v>3245</v>
      </c>
      <c r="C4682" s="9" t="s">
        <v>3246</v>
      </c>
      <c r="D4682" s="10">
        <v>46042.0</v>
      </c>
      <c r="E4682" s="9" t="s">
        <v>9</v>
      </c>
      <c r="F4682" s="9" t="s">
        <v>3247</v>
      </c>
    </row>
    <row r="4683" ht="22.5" customHeight="1">
      <c r="A4683" s="9" t="s">
        <v>5676</v>
      </c>
      <c r="B4683" s="9" t="s">
        <v>3245</v>
      </c>
      <c r="C4683" s="9" t="s">
        <v>3246</v>
      </c>
      <c r="D4683" s="10">
        <v>46042.0</v>
      </c>
      <c r="E4683" s="9" t="s">
        <v>9</v>
      </c>
      <c r="F4683" s="9" t="s">
        <v>3247</v>
      </c>
    </row>
    <row r="4684" ht="22.5" customHeight="1">
      <c r="A4684" s="9" t="s">
        <v>5677</v>
      </c>
      <c r="B4684" s="9" t="s">
        <v>3245</v>
      </c>
      <c r="C4684" s="9" t="s">
        <v>4250</v>
      </c>
      <c r="D4684" s="10">
        <v>46091.0</v>
      </c>
      <c r="E4684" s="9" t="s">
        <v>9</v>
      </c>
      <c r="F4684" s="9" t="s">
        <v>3247</v>
      </c>
    </row>
    <row r="4685" ht="22.5" customHeight="1">
      <c r="A4685" s="9" t="s">
        <v>5678</v>
      </c>
      <c r="B4685" s="9" t="s">
        <v>5438</v>
      </c>
      <c r="C4685" s="9" t="s">
        <v>5535</v>
      </c>
      <c r="D4685" s="10">
        <v>46051.0</v>
      </c>
      <c r="E4685" s="9" t="s">
        <v>9</v>
      </c>
      <c r="F4685" s="9" t="s">
        <v>5440</v>
      </c>
    </row>
    <row r="4686" ht="22.5" customHeight="1">
      <c r="A4686" s="9" t="s">
        <v>5679</v>
      </c>
      <c r="B4686" s="9" t="s">
        <v>109</v>
      </c>
      <c r="C4686" s="9" t="s">
        <v>4015</v>
      </c>
      <c r="D4686" s="10">
        <v>46063.0</v>
      </c>
      <c r="E4686" s="9" t="s">
        <v>9</v>
      </c>
      <c r="F4686" s="9" t="s">
        <v>111</v>
      </c>
    </row>
    <row r="4687" ht="22.5" customHeight="1">
      <c r="A4687" s="9" t="s">
        <v>5680</v>
      </c>
      <c r="B4687" s="9" t="s">
        <v>183</v>
      </c>
      <c r="C4687" s="9" t="s">
        <v>184</v>
      </c>
      <c r="D4687" s="10">
        <v>46070.0</v>
      </c>
      <c r="E4687" s="9" t="s">
        <v>9</v>
      </c>
      <c r="F4687" s="9" t="s">
        <v>185</v>
      </c>
    </row>
    <row r="4688" ht="22.5" customHeight="1">
      <c r="A4688" s="9" t="s">
        <v>5681</v>
      </c>
      <c r="B4688" s="9" t="s">
        <v>2898</v>
      </c>
      <c r="C4688" s="9" t="s">
        <v>4073</v>
      </c>
      <c r="D4688" s="10">
        <v>46042.0</v>
      </c>
      <c r="E4688" s="9" t="s">
        <v>9</v>
      </c>
      <c r="F4688" s="9" t="s">
        <v>4032</v>
      </c>
    </row>
    <row r="4689" ht="22.5" customHeight="1">
      <c r="A4689" s="9" t="s">
        <v>5682</v>
      </c>
      <c r="B4689" s="9" t="s">
        <v>83</v>
      </c>
      <c r="C4689" s="9" t="s">
        <v>90</v>
      </c>
      <c r="D4689" s="10">
        <v>46051.0</v>
      </c>
      <c r="E4689" s="9" t="s">
        <v>9</v>
      </c>
      <c r="F4689" s="9" t="s">
        <v>88</v>
      </c>
    </row>
    <row r="4690" ht="22.5" customHeight="1">
      <c r="A4690" s="9" t="s">
        <v>5683</v>
      </c>
      <c r="B4690" s="9" t="s">
        <v>83</v>
      </c>
      <c r="C4690" s="9" t="s">
        <v>90</v>
      </c>
      <c r="D4690" s="10">
        <v>46055.0</v>
      </c>
      <c r="E4690" s="9" t="s">
        <v>9</v>
      </c>
      <c r="F4690" s="9" t="s">
        <v>88</v>
      </c>
    </row>
    <row r="4691" ht="22.5" customHeight="1">
      <c r="A4691" s="9" t="s">
        <v>5684</v>
      </c>
      <c r="B4691" s="9" t="s">
        <v>5685</v>
      </c>
      <c r="C4691" s="9" t="s">
        <v>5686</v>
      </c>
      <c r="D4691" s="10">
        <v>46070.0</v>
      </c>
      <c r="E4691" s="9" t="s">
        <v>9</v>
      </c>
      <c r="F4691" s="9" t="s">
        <v>5687</v>
      </c>
    </row>
    <row r="4692" ht="22.5" customHeight="1">
      <c r="A4692" s="9" t="s">
        <v>5688</v>
      </c>
      <c r="B4692" s="9" t="s">
        <v>4101</v>
      </c>
      <c r="C4692" s="9" t="s">
        <v>4109</v>
      </c>
      <c r="D4692" s="10">
        <v>46042.0</v>
      </c>
      <c r="E4692" s="9" t="s">
        <v>9</v>
      </c>
      <c r="F4692" s="9" t="s">
        <v>5338</v>
      </c>
    </row>
    <row r="4693" ht="22.5" customHeight="1">
      <c r="A4693" s="9" t="s">
        <v>5689</v>
      </c>
      <c r="B4693" s="9" t="s">
        <v>970</v>
      </c>
      <c r="C4693" s="9" t="s">
        <v>1169</v>
      </c>
      <c r="D4693" s="10">
        <v>46073.0</v>
      </c>
      <c r="E4693" s="9" t="s">
        <v>9</v>
      </c>
      <c r="F4693" s="9" t="s">
        <v>972</v>
      </c>
    </row>
    <row r="4694" ht="22.5" customHeight="1">
      <c r="A4694" s="9" t="s">
        <v>5690</v>
      </c>
      <c r="B4694" s="9" t="s">
        <v>970</v>
      </c>
      <c r="C4694" s="9" t="s">
        <v>1169</v>
      </c>
      <c r="D4694" s="10">
        <v>46042.0</v>
      </c>
      <c r="E4694" s="9" t="s">
        <v>9</v>
      </c>
      <c r="F4694" s="9" t="s">
        <v>972</v>
      </c>
    </row>
    <row r="4695" ht="22.5" customHeight="1">
      <c r="A4695" s="9" t="s">
        <v>5691</v>
      </c>
      <c r="B4695" s="9" t="s">
        <v>970</v>
      </c>
      <c r="C4695" s="9" t="s">
        <v>5692</v>
      </c>
      <c r="D4695" s="10">
        <v>46042.0</v>
      </c>
      <c r="E4695" s="9" t="s">
        <v>9</v>
      </c>
      <c r="F4695" s="9" t="s">
        <v>972</v>
      </c>
    </row>
    <row r="4696" ht="22.5" customHeight="1">
      <c r="A4696" s="9" t="s">
        <v>5693</v>
      </c>
      <c r="B4696" s="9" t="s">
        <v>644</v>
      </c>
      <c r="C4696" s="9" t="s">
        <v>1452</v>
      </c>
      <c r="D4696" s="10">
        <v>46042.0</v>
      </c>
      <c r="E4696" s="9" t="s">
        <v>9</v>
      </c>
      <c r="F4696" s="9" t="s">
        <v>4360</v>
      </c>
    </row>
    <row r="4697" ht="22.5" customHeight="1">
      <c r="A4697" s="9" t="s">
        <v>5694</v>
      </c>
      <c r="B4697" s="9" t="s">
        <v>4657</v>
      </c>
      <c r="C4697" s="9" t="s">
        <v>4658</v>
      </c>
      <c r="D4697" s="10">
        <v>46070.0</v>
      </c>
      <c r="E4697" s="9" t="s">
        <v>9</v>
      </c>
      <c r="F4697" s="9" t="s">
        <v>5261</v>
      </c>
    </row>
    <row r="4698" ht="22.5" customHeight="1">
      <c r="A4698" s="9" t="s">
        <v>5695</v>
      </c>
      <c r="B4698" s="9" t="s">
        <v>4867</v>
      </c>
      <c r="C4698" s="9" t="s">
        <v>5508</v>
      </c>
      <c r="D4698" s="10">
        <v>46043.0</v>
      </c>
      <c r="E4698" s="9" t="s">
        <v>9</v>
      </c>
      <c r="F4698" s="9" t="s">
        <v>4869</v>
      </c>
    </row>
    <row r="4699" ht="22.5" customHeight="1">
      <c r="A4699" s="9" t="s">
        <v>5696</v>
      </c>
      <c r="B4699" s="9" t="s">
        <v>2587</v>
      </c>
      <c r="C4699" s="9" t="s">
        <v>2588</v>
      </c>
      <c r="D4699" s="10">
        <v>46043.0</v>
      </c>
      <c r="E4699" s="9" t="s">
        <v>9</v>
      </c>
      <c r="F4699" s="9" t="s">
        <v>2589</v>
      </c>
    </row>
    <row r="4700" ht="22.5" customHeight="1">
      <c r="A4700" s="9" t="s">
        <v>5697</v>
      </c>
      <c r="B4700" s="9" t="s">
        <v>3454</v>
      </c>
      <c r="C4700" s="9" t="s">
        <v>3455</v>
      </c>
      <c r="D4700" s="10">
        <v>46051.0</v>
      </c>
      <c r="E4700" s="9" t="s">
        <v>9</v>
      </c>
      <c r="F4700" s="9" t="s">
        <v>4035</v>
      </c>
    </row>
    <row r="4701" ht="22.5" customHeight="1">
      <c r="A4701" s="9" t="s">
        <v>5698</v>
      </c>
      <c r="B4701" s="9" t="s">
        <v>5299</v>
      </c>
      <c r="C4701" s="9" t="s">
        <v>5300</v>
      </c>
      <c r="D4701" s="10">
        <v>46049.0</v>
      </c>
      <c r="E4701" s="9" t="s">
        <v>9</v>
      </c>
      <c r="F4701" s="9" t="s">
        <v>5301</v>
      </c>
    </row>
    <row r="4702" ht="22.5" customHeight="1">
      <c r="A4702" s="9" t="s">
        <v>5699</v>
      </c>
      <c r="B4702" s="9" t="s">
        <v>3817</v>
      </c>
      <c r="C4702" s="9" t="s">
        <v>3818</v>
      </c>
      <c r="D4702" s="10">
        <v>46070.0</v>
      </c>
      <c r="E4702" s="9" t="s">
        <v>9</v>
      </c>
      <c r="F4702" s="9" t="s">
        <v>3819</v>
      </c>
    </row>
    <row r="4703" ht="22.5" customHeight="1">
      <c r="A4703" s="9" t="s">
        <v>5700</v>
      </c>
      <c r="B4703" s="9" t="s">
        <v>192</v>
      </c>
      <c r="C4703" s="9" t="s">
        <v>303</v>
      </c>
      <c r="D4703" s="10">
        <v>46051.0</v>
      </c>
      <c r="E4703" s="9" t="s">
        <v>9</v>
      </c>
      <c r="F4703" s="9" t="s">
        <v>1055</v>
      </c>
    </row>
    <row r="4704" ht="22.5" customHeight="1">
      <c r="A4704" s="9" t="s">
        <v>5701</v>
      </c>
      <c r="B4704" s="9" t="s">
        <v>192</v>
      </c>
      <c r="C4704" s="9" t="s">
        <v>303</v>
      </c>
      <c r="D4704" s="10">
        <v>46044.0</v>
      </c>
      <c r="E4704" s="9" t="s">
        <v>57</v>
      </c>
      <c r="F4704" s="9" t="s">
        <v>1055</v>
      </c>
    </row>
    <row r="4705" ht="22.5" customHeight="1">
      <c r="A4705" s="9" t="s">
        <v>5702</v>
      </c>
      <c r="B4705" s="9" t="s">
        <v>192</v>
      </c>
      <c r="C4705" s="9" t="s">
        <v>303</v>
      </c>
      <c r="D4705" s="10">
        <v>46044.0</v>
      </c>
      <c r="E4705" s="9" t="s">
        <v>24</v>
      </c>
      <c r="F4705" s="9" t="s">
        <v>1055</v>
      </c>
    </row>
    <row r="4706" ht="22.5" customHeight="1">
      <c r="A4706" s="9" t="s">
        <v>5703</v>
      </c>
      <c r="B4706" s="9" t="s">
        <v>3029</v>
      </c>
      <c r="C4706" s="9" t="s">
        <v>3030</v>
      </c>
      <c r="D4706" s="10">
        <v>46043.0</v>
      </c>
      <c r="E4706" s="9" t="s">
        <v>57</v>
      </c>
      <c r="F4706" s="9" t="s">
        <v>3031</v>
      </c>
    </row>
    <row r="4707" ht="22.5" customHeight="1">
      <c r="A4707" s="9" t="s">
        <v>5704</v>
      </c>
      <c r="B4707" s="9" t="s">
        <v>3029</v>
      </c>
      <c r="C4707" s="9" t="s">
        <v>3030</v>
      </c>
      <c r="D4707" s="10">
        <v>46043.0</v>
      </c>
      <c r="E4707" s="9" t="s">
        <v>24</v>
      </c>
      <c r="F4707" s="9" t="s">
        <v>3031</v>
      </c>
    </row>
    <row r="4708" ht="22.5" customHeight="1">
      <c r="A4708" s="9" t="s">
        <v>5705</v>
      </c>
      <c r="B4708" s="9" t="s">
        <v>242</v>
      </c>
      <c r="C4708" s="9" t="s">
        <v>5706</v>
      </c>
      <c r="D4708" s="10">
        <v>46043.0</v>
      </c>
      <c r="E4708" s="9" t="s">
        <v>24</v>
      </c>
      <c r="F4708" s="9" t="s">
        <v>5280</v>
      </c>
    </row>
    <row r="4709" ht="22.5" customHeight="1">
      <c r="A4709" s="9" t="s">
        <v>5707</v>
      </c>
      <c r="B4709" s="9" t="s">
        <v>242</v>
      </c>
      <c r="C4709" s="9" t="s">
        <v>243</v>
      </c>
      <c r="D4709" s="10">
        <v>46049.0</v>
      </c>
      <c r="E4709" s="9" t="s">
        <v>9</v>
      </c>
      <c r="F4709" s="9" t="s">
        <v>5280</v>
      </c>
    </row>
    <row r="4710" ht="22.5" customHeight="1">
      <c r="A4710" s="9" t="s">
        <v>5708</v>
      </c>
      <c r="B4710" s="9" t="s">
        <v>242</v>
      </c>
      <c r="C4710" s="9" t="s">
        <v>243</v>
      </c>
      <c r="D4710" s="10">
        <v>46056.0</v>
      </c>
      <c r="E4710" s="9" t="s">
        <v>9</v>
      </c>
      <c r="F4710" s="9" t="s">
        <v>5280</v>
      </c>
    </row>
    <row r="4711" ht="22.5" customHeight="1">
      <c r="A4711" s="9" t="s">
        <v>5709</v>
      </c>
      <c r="B4711" s="9" t="s">
        <v>242</v>
      </c>
      <c r="C4711" s="9" t="s">
        <v>243</v>
      </c>
      <c r="D4711" s="10">
        <v>46063.0</v>
      </c>
      <c r="E4711" s="9" t="s">
        <v>9</v>
      </c>
      <c r="F4711" s="9" t="s">
        <v>5280</v>
      </c>
    </row>
    <row r="4712" ht="22.5" customHeight="1">
      <c r="A4712" s="9" t="s">
        <v>5710</v>
      </c>
      <c r="B4712" s="9" t="s">
        <v>242</v>
      </c>
      <c r="C4712" s="9" t="s">
        <v>243</v>
      </c>
      <c r="D4712" s="10">
        <v>46070.0</v>
      </c>
      <c r="E4712" s="9" t="s">
        <v>9</v>
      </c>
      <c r="F4712" s="9" t="s">
        <v>5280</v>
      </c>
    </row>
    <row r="4713" ht="22.5" customHeight="1">
      <c r="A4713" s="9" t="s">
        <v>5711</v>
      </c>
      <c r="B4713" s="9" t="s">
        <v>192</v>
      </c>
      <c r="C4713" s="9" t="s">
        <v>303</v>
      </c>
      <c r="D4713" s="10">
        <v>46050.0</v>
      </c>
      <c r="E4713" s="9" t="s">
        <v>9</v>
      </c>
      <c r="F4713" s="9" t="s">
        <v>1055</v>
      </c>
    </row>
    <row r="4714" ht="22.5" customHeight="1">
      <c r="A4714" s="9" t="s">
        <v>5712</v>
      </c>
      <c r="B4714" s="9" t="s">
        <v>2898</v>
      </c>
      <c r="C4714" s="9" t="s">
        <v>4073</v>
      </c>
      <c r="D4714" s="10">
        <v>46050.0</v>
      </c>
      <c r="E4714" s="9" t="s">
        <v>9</v>
      </c>
      <c r="F4714" s="9" t="s">
        <v>4032</v>
      </c>
    </row>
    <row r="4715" ht="22.5" customHeight="1">
      <c r="A4715" s="9" t="s">
        <v>5713</v>
      </c>
      <c r="B4715" s="9" t="s">
        <v>269</v>
      </c>
      <c r="C4715" s="9" t="s">
        <v>270</v>
      </c>
      <c r="D4715" s="10">
        <v>46032.0</v>
      </c>
      <c r="E4715" s="9" t="s">
        <v>9</v>
      </c>
      <c r="F4715" s="9" t="s">
        <v>271</v>
      </c>
    </row>
    <row r="4716" ht="22.5" customHeight="1">
      <c r="A4716" s="9" t="s">
        <v>5714</v>
      </c>
      <c r="B4716" s="9" t="s">
        <v>269</v>
      </c>
      <c r="C4716" s="9" t="s">
        <v>3053</v>
      </c>
      <c r="D4716" s="10">
        <v>46050.0</v>
      </c>
      <c r="E4716" s="9" t="s">
        <v>9</v>
      </c>
      <c r="F4716" s="9" t="s">
        <v>271</v>
      </c>
    </row>
    <row r="4717" ht="22.5" customHeight="1">
      <c r="A4717" s="9" t="s">
        <v>5715</v>
      </c>
      <c r="B4717" s="9" t="s">
        <v>269</v>
      </c>
      <c r="C4717" s="9" t="s">
        <v>270</v>
      </c>
      <c r="D4717" s="10">
        <v>46051.0</v>
      </c>
      <c r="E4717" s="9" t="s">
        <v>9</v>
      </c>
      <c r="F4717" s="9" t="s">
        <v>271</v>
      </c>
    </row>
    <row r="4718" ht="22.5" customHeight="1">
      <c r="A4718" s="9" t="s">
        <v>5716</v>
      </c>
      <c r="B4718" s="9" t="s">
        <v>573</v>
      </c>
      <c r="C4718" s="9" t="s">
        <v>574</v>
      </c>
      <c r="D4718" s="10">
        <v>46070.0</v>
      </c>
      <c r="E4718" s="9" t="s">
        <v>9</v>
      </c>
      <c r="F4718" s="9" t="s">
        <v>848</v>
      </c>
    </row>
    <row r="4719" ht="22.5" customHeight="1">
      <c r="A4719" s="9" t="s">
        <v>5717</v>
      </c>
      <c r="B4719" s="9" t="s">
        <v>4101</v>
      </c>
      <c r="C4719" s="9" t="s">
        <v>4109</v>
      </c>
      <c r="D4719" s="10">
        <v>46044.0</v>
      </c>
      <c r="E4719" s="9" t="s">
        <v>57</v>
      </c>
      <c r="F4719" s="9" t="s">
        <v>5338</v>
      </c>
    </row>
    <row r="4720" ht="22.5" customHeight="1">
      <c r="A4720" s="9" t="s">
        <v>5718</v>
      </c>
      <c r="B4720" s="9" t="s">
        <v>4101</v>
      </c>
      <c r="C4720" s="9" t="s">
        <v>4102</v>
      </c>
      <c r="D4720" s="10">
        <v>46048.0</v>
      </c>
      <c r="E4720" s="9" t="s">
        <v>9</v>
      </c>
      <c r="F4720" s="9" t="s">
        <v>5338</v>
      </c>
    </row>
    <row r="4721" ht="22.5" customHeight="1">
      <c r="A4721" s="9" t="s">
        <v>5719</v>
      </c>
      <c r="B4721" s="9" t="s">
        <v>3330</v>
      </c>
      <c r="C4721" s="9" t="s">
        <v>299</v>
      </c>
      <c r="D4721" s="10">
        <v>46044.0</v>
      </c>
      <c r="E4721" s="9" t="s">
        <v>9</v>
      </c>
      <c r="F4721" s="9" t="s">
        <v>503</v>
      </c>
    </row>
    <row r="4722" ht="22.5" customHeight="1">
      <c r="A4722" s="9" t="s">
        <v>5720</v>
      </c>
      <c r="B4722" s="9" t="s">
        <v>4867</v>
      </c>
      <c r="C4722" s="9" t="s">
        <v>4894</v>
      </c>
      <c r="D4722" s="10">
        <v>46091.0</v>
      </c>
      <c r="E4722" s="9" t="s">
        <v>9</v>
      </c>
      <c r="F4722" s="9" t="s">
        <v>4869</v>
      </c>
    </row>
    <row r="4723" ht="22.5" customHeight="1">
      <c r="A4723" s="9" t="s">
        <v>5721</v>
      </c>
      <c r="B4723" s="9" t="s">
        <v>117</v>
      </c>
      <c r="C4723" s="9" t="s">
        <v>118</v>
      </c>
      <c r="D4723" s="10">
        <v>46048.0</v>
      </c>
      <c r="E4723" s="9" t="s">
        <v>9</v>
      </c>
      <c r="F4723" s="9" t="s">
        <v>5007</v>
      </c>
    </row>
    <row r="4724" ht="22.5" customHeight="1">
      <c r="A4724" s="9" t="s">
        <v>5722</v>
      </c>
      <c r="B4724" s="9" t="s">
        <v>4867</v>
      </c>
      <c r="C4724" s="9" t="s">
        <v>4894</v>
      </c>
      <c r="D4724" s="10">
        <v>46063.0</v>
      </c>
      <c r="E4724" s="9" t="s">
        <v>9</v>
      </c>
      <c r="F4724" s="9" t="s">
        <v>4869</v>
      </c>
    </row>
    <row r="4725" ht="22.5" customHeight="1">
      <c r="A4725" s="9" t="s">
        <v>5723</v>
      </c>
      <c r="B4725" s="9" t="s">
        <v>1599</v>
      </c>
      <c r="C4725" s="9" t="s">
        <v>1600</v>
      </c>
      <c r="D4725" s="10">
        <v>46070.0</v>
      </c>
      <c r="E4725" s="9" t="s">
        <v>9</v>
      </c>
      <c r="F4725" s="9" t="s">
        <v>1601</v>
      </c>
    </row>
    <row r="4726" ht="22.5" customHeight="1">
      <c r="A4726" s="9" t="s">
        <v>5724</v>
      </c>
      <c r="B4726" s="9" t="s">
        <v>644</v>
      </c>
      <c r="C4726" s="9" t="s">
        <v>2682</v>
      </c>
      <c r="D4726" s="10">
        <v>46045.0</v>
      </c>
      <c r="E4726" s="9" t="s">
        <v>24</v>
      </c>
      <c r="F4726" s="9" t="s">
        <v>4360</v>
      </c>
    </row>
    <row r="4727" ht="22.5" customHeight="1">
      <c r="A4727" s="9" t="s">
        <v>5725</v>
      </c>
      <c r="B4727" s="9" t="s">
        <v>644</v>
      </c>
      <c r="C4727" s="9" t="s">
        <v>1452</v>
      </c>
      <c r="D4727" s="10">
        <v>46048.0</v>
      </c>
      <c r="E4727" s="9" t="s">
        <v>9</v>
      </c>
      <c r="F4727" s="9" t="s">
        <v>4360</v>
      </c>
    </row>
    <row r="4728" ht="22.5" customHeight="1">
      <c r="A4728" s="9" t="s">
        <v>5726</v>
      </c>
      <c r="B4728" s="9" t="s">
        <v>644</v>
      </c>
      <c r="C4728" s="9" t="s">
        <v>1452</v>
      </c>
      <c r="D4728" s="10">
        <v>46050.0</v>
      </c>
      <c r="E4728" s="9" t="s">
        <v>9</v>
      </c>
      <c r="F4728" s="9" t="s">
        <v>4360</v>
      </c>
    </row>
    <row r="4729" ht="22.5" customHeight="1">
      <c r="A4729" s="9" t="s">
        <v>5727</v>
      </c>
      <c r="B4729" s="9" t="s">
        <v>3980</v>
      </c>
      <c r="C4729" s="9" t="s">
        <v>3981</v>
      </c>
      <c r="D4729" s="10">
        <v>46065.0</v>
      </c>
      <c r="E4729" s="9" t="s">
        <v>9</v>
      </c>
      <c r="F4729" s="9" t="s">
        <v>3982</v>
      </c>
    </row>
    <row r="4730" ht="22.5" customHeight="1">
      <c r="A4730" s="9" t="s">
        <v>5728</v>
      </c>
      <c r="B4730" s="9" t="s">
        <v>2898</v>
      </c>
      <c r="C4730" s="9" t="s">
        <v>4073</v>
      </c>
      <c r="D4730" s="10">
        <v>46049.0</v>
      </c>
      <c r="E4730" s="9" t="s">
        <v>9</v>
      </c>
      <c r="F4730" s="9" t="s">
        <v>4032</v>
      </c>
    </row>
    <row r="4731" ht="22.5" customHeight="1">
      <c r="A4731" s="9" t="s">
        <v>5729</v>
      </c>
      <c r="B4731" s="9" t="s">
        <v>95</v>
      </c>
      <c r="C4731" s="9" t="s">
        <v>96</v>
      </c>
      <c r="D4731" s="10">
        <v>46045.0</v>
      </c>
      <c r="E4731" s="9" t="s">
        <v>9</v>
      </c>
      <c r="F4731" s="9" t="s">
        <v>3231</v>
      </c>
    </row>
    <row r="4732" ht="22.5" customHeight="1">
      <c r="A4732" s="9" t="s">
        <v>5730</v>
      </c>
      <c r="B4732" s="9" t="s">
        <v>644</v>
      </c>
      <c r="C4732" s="9" t="s">
        <v>1452</v>
      </c>
      <c r="D4732" s="10">
        <v>46055.0</v>
      </c>
      <c r="E4732" s="9" t="s">
        <v>9</v>
      </c>
      <c r="F4732" s="9" t="s">
        <v>4360</v>
      </c>
    </row>
    <row r="4733" ht="22.5" customHeight="1">
      <c r="A4733" s="9" t="s">
        <v>5731</v>
      </c>
      <c r="B4733" s="9" t="s">
        <v>970</v>
      </c>
      <c r="C4733" s="9" t="s">
        <v>1169</v>
      </c>
      <c r="D4733" s="10">
        <v>46051.0</v>
      </c>
      <c r="E4733" s="9" t="s">
        <v>9</v>
      </c>
      <c r="F4733" s="9" t="s">
        <v>972</v>
      </c>
    </row>
    <row r="4734" ht="22.5" customHeight="1">
      <c r="A4734" s="9" t="s">
        <v>5732</v>
      </c>
      <c r="B4734" s="9" t="s">
        <v>970</v>
      </c>
      <c r="C4734" s="9" t="s">
        <v>1169</v>
      </c>
      <c r="D4734" s="10">
        <v>46049.0</v>
      </c>
      <c r="E4734" s="9" t="s">
        <v>9</v>
      </c>
      <c r="F4734" s="9" t="s">
        <v>972</v>
      </c>
    </row>
    <row r="4735" ht="22.5" customHeight="1">
      <c r="A4735" s="9" t="s">
        <v>5733</v>
      </c>
      <c r="B4735" s="9" t="s">
        <v>970</v>
      </c>
      <c r="C4735" s="9" t="s">
        <v>1169</v>
      </c>
      <c r="D4735" s="10">
        <v>46048.0</v>
      </c>
      <c r="E4735" s="9" t="s">
        <v>9</v>
      </c>
      <c r="F4735" s="9" t="s">
        <v>972</v>
      </c>
    </row>
    <row r="4736" ht="22.5" customHeight="1">
      <c r="A4736" s="9" t="s">
        <v>5734</v>
      </c>
      <c r="B4736" s="9" t="s">
        <v>5735</v>
      </c>
      <c r="C4736" s="9" t="s">
        <v>5736</v>
      </c>
      <c r="D4736" s="10">
        <v>46058.0</v>
      </c>
      <c r="E4736" s="9" t="s">
        <v>9</v>
      </c>
      <c r="F4736" s="9" t="s">
        <v>5737</v>
      </c>
    </row>
    <row r="4737" ht="22.5" customHeight="1">
      <c r="A4737" s="9" t="s">
        <v>5738</v>
      </c>
      <c r="B4737" s="9" t="s">
        <v>77</v>
      </c>
      <c r="C4737" s="9" t="s">
        <v>78</v>
      </c>
      <c r="D4737" s="10">
        <v>46048.0</v>
      </c>
      <c r="E4737" s="9" t="s">
        <v>9</v>
      </c>
      <c r="F4737" s="9" t="s">
        <v>79</v>
      </c>
    </row>
    <row r="4738" ht="22.5" customHeight="1">
      <c r="A4738" s="9" t="s">
        <v>5739</v>
      </c>
      <c r="B4738" s="9" t="s">
        <v>18</v>
      </c>
      <c r="C4738" s="9" t="s">
        <v>19</v>
      </c>
      <c r="D4738" s="10">
        <v>46051.0</v>
      </c>
      <c r="E4738" s="9" t="s">
        <v>9</v>
      </c>
      <c r="F4738" s="9" t="s">
        <v>20</v>
      </c>
    </row>
    <row r="4739" ht="22.5" customHeight="1">
      <c r="A4739" s="9" t="s">
        <v>5740</v>
      </c>
      <c r="B4739" s="9" t="s">
        <v>1767</v>
      </c>
      <c r="C4739" s="9" t="s">
        <v>5741</v>
      </c>
      <c r="D4739" s="10">
        <v>46051.0</v>
      </c>
      <c r="E4739" s="9" t="s">
        <v>24</v>
      </c>
      <c r="F4739" s="9" t="s">
        <v>5142</v>
      </c>
    </row>
    <row r="4740" ht="22.5" customHeight="1">
      <c r="A4740" s="9" t="s">
        <v>5742</v>
      </c>
      <c r="B4740" s="9" t="s">
        <v>1767</v>
      </c>
      <c r="C4740" s="9" t="s">
        <v>4262</v>
      </c>
      <c r="D4740" s="10">
        <v>46062.0</v>
      </c>
      <c r="E4740" s="9" t="s">
        <v>9</v>
      </c>
      <c r="F4740" s="9" t="s">
        <v>5142</v>
      </c>
    </row>
    <row r="4741" ht="22.5" customHeight="1">
      <c r="A4741" s="9" t="s">
        <v>5743</v>
      </c>
      <c r="B4741" s="9" t="s">
        <v>1767</v>
      </c>
      <c r="C4741" s="9" t="s">
        <v>4262</v>
      </c>
      <c r="D4741" s="10">
        <v>46070.0</v>
      </c>
      <c r="E4741" s="9" t="s">
        <v>9</v>
      </c>
      <c r="F4741" s="9" t="s">
        <v>5142</v>
      </c>
    </row>
    <row r="4742" ht="22.5" customHeight="1">
      <c r="A4742" s="9" t="s">
        <v>5744</v>
      </c>
      <c r="B4742" s="9" t="s">
        <v>5407</v>
      </c>
      <c r="C4742" s="9" t="s">
        <v>5745</v>
      </c>
      <c r="D4742" s="10">
        <v>46048.0</v>
      </c>
      <c r="E4742" s="9" t="s">
        <v>9</v>
      </c>
      <c r="F4742" s="9" t="s">
        <v>5746</v>
      </c>
    </row>
    <row r="4743" ht="22.5" customHeight="1">
      <c r="A4743" s="9" t="s">
        <v>5747</v>
      </c>
      <c r="B4743" s="9" t="s">
        <v>5438</v>
      </c>
      <c r="C4743" s="9" t="s">
        <v>5535</v>
      </c>
      <c r="D4743" s="10">
        <v>46050.0</v>
      </c>
      <c r="E4743" s="9" t="s">
        <v>9</v>
      </c>
      <c r="F4743" s="9" t="s">
        <v>5440</v>
      </c>
    </row>
    <row r="4744" ht="22.5" customHeight="1">
      <c r="A4744" s="9" t="s">
        <v>5748</v>
      </c>
      <c r="B4744" s="9" t="s">
        <v>935</v>
      </c>
      <c r="C4744" s="9" t="s">
        <v>5749</v>
      </c>
      <c r="D4744" s="10">
        <v>46049.0</v>
      </c>
      <c r="E4744" s="9" t="s">
        <v>9</v>
      </c>
      <c r="F4744" s="9" t="s">
        <v>937</v>
      </c>
    </row>
    <row r="4745" ht="22.5" customHeight="1">
      <c r="A4745" s="9" t="s">
        <v>5750</v>
      </c>
      <c r="B4745" s="9" t="s">
        <v>935</v>
      </c>
      <c r="C4745" s="9" t="s">
        <v>1534</v>
      </c>
      <c r="D4745" s="10">
        <v>46051.0</v>
      </c>
      <c r="E4745" s="9" t="s">
        <v>9</v>
      </c>
      <c r="F4745" s="9" t="s">
        <v>937</v>
      </c>
    </row>
    <row r="4746" ht="22.5" customHeight="1">
      <c r="A4746" s="9" t="s">
        <v>5751</v>
      </c>
      <c r="B4746" s="9" t="s">
        <v>2587</v>
      </c>
      <c r="C4746" s="9" t="s">
        <v>2588</v>
      </c>
      <c r="D4746" s="10">
        <v>46051.0</v>
      </c>
      <c r="E4746" s="9" t="s">
        <v>9</v>
      </c>
      <c r="F4746" s="9" t="s">
        <v>2589</v>
      </c>
    </row>
    <row r="4747" ht="22.5" customHeight="1">
      <c r="A4747" s="9" t="s">
        <v>5752</v>
      </c>
      <c r="B4747" s="9" t="s">
        <v>269</v>
      </c>
      <c r="C4747" s="9" t="s">
        <v>270</v>
      </c>
      <c r="D4747" s="10">
        <v>46048.0</v>
      </c>
      <c r="E4747" s="9" t="s">
        <v>9</v>
      </c>
      <c r="F4747" s="9" t="s">
        <v>271</v>
      </c>
    </row>
    <row r="4748" ht="22.5" customHeight="1">
      <c r="A4748" s="9" t="s">
        <v>5753</v>
      </c>
      <c r="B4748" s="9" t="s">
        <v>174</v>
      </c>
      <c r="C4748" s="9" t="s">
        <v>204</v>
      </c>
      <c r="D4748" s="10">
        <v>46079.0</v>
      </c>
      <c r="E4748" s="9" t="s">
        <v>9</v>
      </c>
      <c r="F4748" s="9" t="s">
        <v>205</v>
      </c>
    </row>
    <row r="4749" ht="22.5" customHeight="1">
      <c r="A4749" s="9" t="s">
        <v>5754</v>
      </c>
      <c r="B4749" s="9" t="s">
        <v>4657</v>
      </c>
      <c r="C4749" s="9" t="s">
        <v>4658</v>
      </c>
      <c r="D4749" s="10">
        <v>46077.0</v>
      </c>
      <c r="E4749" s="9" t="s">
        <v>9</v>
      </c>
      <c r="F4749" s="9" t="s">
        <v>5261</v>
      </c>
    </row>
    <row r="4750" ht="22.5" customHeight="1">
      <c r="A4750" s="9" t="s">
        <v>5755</v>
      </c>
      <c r="B4750" s="9" t="s">
        <v>183</v>
      </c>
      <c r="C4750" s="9" t="s">
        <v>184</v>
      </c>
      <c r="D4750" s="10">
        <v>46070.0</v>
      </c>
      <c r="E4750" s="9" t="s">
        <v>9</v>
      </c>
      <c r="F4750" s="9" t="s">
        <v>185</v>
      </c>
    </row>
    <row r="4751" ht="22.5" customHeight="1">
      <c r="A4751" s="9" t="s">
        <v>5756</v>
      </c>
      <c r="B4751" s="9" t="s">
        <v>183</v>
      </c>
      <c r="C4751" s="9" t="s">
        <v>184</v>
      </c>
      <c r="D4751" s="10">
        <v>46077.0</v>
      </c>
      <c r="E4751" s="9" t="s">
        <v>9</v>
      </c>
      <c r="F4751" s="9" t="s">
        <v>185</v>
      </c>
    </row>
    <row r="4752" ht="22.5" customHeight="1">
      <c r="A4752" s="9" t="s">
        <v>5757</v>
      </c>
      <c r="B4752" s="9" t="s">
        <v>161</v>
      </c>
      <c r="C4752" s="9" t="s">
        <v>288</v>
      </c>
      <c r="D4752" s="10">
        <v>46048.0</v>
      </c>
      <c r="E4752" s="9" t="s">
        <v>9</v>
      </c>
      <c r="F4752" s="9" t="s">
        <v>163</v>
      </c>
    </row>
    <row r="4753" ht="22.5" customHeight="1">
      <c r="A4753" s="9" t="s">
        <v>5758</v>
      </c>
      <c r="B4753" s="9" t="s">
        <v>22</v>
      </c>
      <c r="C4753" s="9" t="s">
        <v>31</v>
      </c>
      <c r="D4753" s="10">
        <v>46063.0</v>
      </c>
      <c r="E4753" s="9" t="s">
        <v>9</v>
      </c>
      <c r="F4753" s="9" t="s">
        <v>5070</v>
      </c>
    </row>
    <row r="4754" ht="22.5" customHeight="1">
      <c r="A4754" s="9" t="s">
        <v>5759</v>
      </c>
      <c r="B4754" s="9" t="s">
        <v>22</v>
      </c>
      <c r="C4754" s="9" t="s">
        <v>31</v>
      </c>
      <c r="D4754" s="10">
        <v>46070.0</v>
      </c>
      <c r="E4754" s="9" t="s">
        <v>9</v>
      </c>
      <c r="F4754" s="9" t="s">
        <v>5070</v>
      </c>
    </row>
    <row r="4755" ht="22.5" customHeight="1">
      <c r="A4755" s="9" t="s">
        <v>5760</v>
      </c>
      <c r="B4755" s="9" t="s">
        <v>22</v>
      </c>
      <c r="C4755" s="9" t="s">
        <v>31</v>
      </c>
      <c r="D4755" s="10">
        <v>46077.0</v>
      </c>
      <c r="E4755" s="9" t="s">
        <v>9</v>
      </c>
      <c r="F4755" s="9" t="s">
        <v>5070</v>
      </c>
    </row>
    <row r="4756" ht="22.5" customHeight="1">
      <c r="A4756" s="9" t="s">
        <v>5761</v>
      </c>
      <c r="B4756" s="9" t="s">
        <v>4101</v>
      </c>
      <c r="C4756" s="9" t="s">
        <v>4102</v>
      </c>
      <c r="D4756" s="10">
        <v>46049.0</v>
      </c>
      <c r="E4756" s="9" t="s">
        <v>9</v>
      </c>
      <c r="F4756" s="9" t="s">
        <v>5338</v>
      </c>
    </row>
    <row r="4757" ht="22.5" customHeight="1">
      <c r="A4757" s="9" t="s">
        <v>5762</v>
      </c>
      <c r="B4757" s="9" t="s">
        <v>4101</v>
      </c>
      <c r="C4757" s="9" t="s">
        <v>4102</v>
      </c>
      <c r="D4757" s="10">
        <v>46051.0</v>
      </c>
      <c r="E4757" s="9" t="s">
        <v>9</v>
      </c>
      <c r="F4757" s="9" t="s">
        <v>5338</v>
      </c>
    </row>
    <row r="4758" ht="22.5" customHeight="1">
      <c r="A4758" s="9" t="s">
        <v>5763</v>
      </c>
      <c r="B4758" s="9" t="s">
        <v>117</v>
      </c>
      <c r="C4758" s="9" t="s">
        <v>118</v>
      </c>
      <c r="D4758" s="10">
        <v>46050.0</v>
      </c>
      <c r="E4758" s="9" t="s">
        <v>9</v>
      </c>
      <c r="F4758" s="9" t="s">
        <v>119</v>
      </c>
    </row>
    <row r="4759" ht="22.5" customHeight="1">
      <c r="A4759" s="9" t="s">
        <v>5764</v>
      </c>
      <c r="B4759" s="9" t="s">
        <v>3029</v>
      </c>
      <c r="C4759" s="9" t="s">
        <v>3030</v>
      </c>
      <c r="D4759" s="10">
        <v>46050.0</v>
      </c>
      <c r="E4759" s="9" t="s">
        <v>9</v>
      </c>
      <c r="F4759" s="9" t="s">
        <v>3031</v>
      </c>
    </row>
    <row r="4760" ht="22.5" customHeight="1">
      <c r="A4760" s="9" t="s">
        <v>5765</v>
      </c>
      <c r="B4760" s="9" t="s">
        <v>192</v>
      </c>
      <c r="C4760" s="9" t="s">
        <v>303</v>
      </c>
      <c r="D4760" s="10">
        <v>46064.0</v>
      </c>
      <c r="E4760" s="9" t="s">
        <v>9</v>
      </c>
      <c r="F4760" s="9" t="s">
        <v>1055</v>
      </c>
    </row>
    <row r="4761" ht="22.5" customHeight="1">
      <c r="A4761" s="9" t="s">
        <v>5766</v>
      </c>
      <c r="B4761" s="9" t="s">
        <v>2156</v>
      </c>
      <c r="C4761" s="9" t="s">
        <v>3063</v>
      </c>
      <c r="D4761" s="10">
        <v>46077.0</v>
      </c>
      <c r="E4761" s="9" t="s">
        <v>9</v>
      </c>
      <c r="F4761" s="9" t="s">
        <v>2158</v>
      </c>
    </row>
    <row r="4762" ht="22.5" customHeight="1">
      <c r="A4762" s="9" t="s">
        <v>5767</v>
      </c>
      <c r="B4762" s="9" t="s">
        <v>105</v>
      </c>
      <c r="C4762" s="9" t="s">
        <v>226</v>
      </c>
      <c r="D4762" s="10">
        <v>46077.0</v>
      </c>
      <c r="E4762" s="9" t="s">
        <v>9</v>
      </c>
      <c r="F4762" s="9" t="s">
        <v>107</v>
      </c>
    </row>
    <row r="4763" ht="22.5" customHeight="1">
      <c r="A4763" s="9" t="s">
        <v>5768</v>
      </c>
      <c r="B4763" s="9" t="s">
        <v>192</v>
      </c>
      <c r="C4763" s="9" t="s">
        <v>303</v>
      </c>
      <c r="D4763" s="10">
        <v>46079.0</v>
      </c>
      <c r="E4763" s="9" t="s">
        <v>9</v>
      </c>
      <c r="F4763" s="9" t="s">
        <v>1055</v>
      </c>
    </row>
    <row r="4764" ht="22.5" customHeight="1">
      <c r="A4764" s="9" t="s">
        <v>5769</v>
      </c>
      <c r="B4764" s="9" t="s">
        <v>192</v>
      </c>
      <c r="C4764" s="9" t="s">
        <v>303</v>
      </c>
      <c r="D4764" s="10">
        <v>46059.0</v>
      </c>
      <c r="E4764" s="9" t="s">
        <v>24</v>
      </c>
      <c r="F4764" s="9" t="s">
        <v>1055</v>
      </c>
    </row>
    <row r="4765" ht="22.5" customHeight="1">
      <c r="A4765" s="9" t="s">
        <v>5770</v>
      </c>
      <c r="B4765" s="9" t="s">
        <v>3454</v>
      </c>
      <c r="C4765" s="9" t="s">
        <v>3455</v>
      </c>
      <c r="D4765" s="10">
        <v>46058.0</v>
      </c>
      <c r="E4765" s="9" t="s">
        <v>9</v>
      </c>
      <c r="F4765" s="9" t="s">
        <v>4035</v>
      </c>
    </row>
    <row r="4766" ht="22.5" customHeight="1">
      <c r="A4766" s="9" t="s">
        <v>5771</v>
      </c>
      <c r="B4766" s="9" t="s">
        <v>5199</v>
      </c>
      <c r="C4766" s="9" t="s">
        <v>5200</v>
      </c>
      <c r="D4766" s="10">
        <v>46077.0</v>
      </c>
      <c r="E4766" s="9" t="s">
        <v>9</v>
      </c>
      <c r="F4766" s="9" t="s">
        <v>5201</v>
      </c>
    </row>
    <row r="4767" ht="22.5" customHeight="1">
      <c r="A4767" s="9" t="s">
        <v>5772</v>
      </c>
      <c r="B4767" s="9" t="s">
        <v>5199</v>
      </c>
      <c r="C4767" s="9" t="s">
        <v>5200</v>
      </c>
      <c r="D4767" s="10">
        <v>46050.0</v>
      </c>
      <c r="E4767" s="9" t="s">
        <v>9</v>
      </c>
      <c r="F4767" s="9" t="s">
        <v>5201</v>
      </c>
    </row>
    <row r="4768" ht="22.5" customHeight="1">
      <c r="A4768" s="9" t="s">
        <v>5773</v>
      </c>
      <c r="B4768" s="9" t="s">
        <v>2167</v>
      </c>
      <c r="C4768" s="9" t="s">
        <v>5774</v>
      </c>
      <c r="D4768" s="10">
        <v>46050.0</v>
      </c>
      <c r="E4768" s="9" t="s">
        <v>9</v>
      </c>
      <c r="F4768" s="9" t="s">
        <v>2422</v>
      </c>
    </row>
    <row r="4769" ht="22.5" customHeight="1">
      <c r="A4769" s="9" t="s">
        <v>5775</v>
      </c>
      <c r="B4769" s="9" t="s">
        <v>2167</v>
      </c>
      <c r="C4769" s="9" t="s">
        <v>2168</v>
      </c>
      <c r="D4769" s="10">
        <v>46051.0</v>
      </c>
      <c r="E4769" s="9" t="s">
        <v>9</v>
      </c>
      <c r="F4769" s="9" t="s">
        <v>2422</v>
      </c>
    </row>
    <row r="4770" ht="22.5" customHeight="1">
      <c r="A4770" s="9" t="s">
        <v>5776</v>
      </c>
      <c r="B4770" s="9" t="s">
        <v>2167</v>
      </c>
      <c r="C4770" s="9" t="s">
        <v>2168</v>
      </c>
      <c r="D4770" s="10">
        <v>46050.0</v>
      </c>
      <c r="E4770" s="9" t="s">
        <v>9</v>
      </c>
      <c r="F4770" s="9" t="s">
        <v>2422</v>
      </c>
    </row>
    <row r="4771" ht="22.5" customHeight="1">
      <c r="A4771" s="9" t="s">
        <v>5777</v>
      </c>
      <c r="B4771" s="9" t="s">
        <v>5735</v>
      </c>
      <c r="C4771" s="9" t="s">
        <v>5736</v>
      </c>
      <c r="D4771" s="10">
        <v>46050.0</v>
      </c>
      <c r="E4771" s="9" t="s">
        <v>9</v>
      </c>
      <c r="F4771" s="9" t="s">
        <v>5737</v>
      </c>
    </row>
    <row r="4772" ht="22.5" customHeight="1">
      <c r="A4772" s="9" t="s">
        <v>5778</v>
      </c>
      <c r="B4772" s="9" t="s">
        <v>95</v>
      </c>
      <c r="C4772" s="9" t="s">
        <v>96</v>
      </c>
      <c r="D4772" s="10">
        <v>46052.0</v>
      </c>
      <c r="E4772" s="9" t="s">
        <v>9</v>
      </c>
      <c r="F4772" s="9" t="s">
        <v>97</v>
      </c>
    </row>
    <row r="4773" ht="22.5" customHeight="1">
      <c r="A4773" s="9" t="s">
        <v>5779</v>
      </c>
      <c r="B4773" s="9" t="s">
        <v>126</v>
      </c>
      <c r="C4773" s="9" t="s">
        <v>314</v>
      </c>
      <c r="D4773" s="10">
        <v>46050.0</v>
      </c>
      <c r="E4773" s="9" t="s">
        <v>9</v>
      </c>
      <c r="F4773" s="9" t="s">
        <v>128</v>
      </c>
    </row>
    <row r="4774" ht="22.5" customHeight="1">
      <c r="A4774" s="9" t="s">
        <v>5780</v>
      </c>
      <c r="B4774" s="9" t="s">
        <v>5500</v>
      </c>
      <c r="C4774" s="9" t="s">
        <v>5501</v>
      </c>
      <c r="D4774" s="10">
        <v>46077.0</v>
      </c>
      <c r="E4774" s="9" t="s">
        <v>9</v>
      </c>
      <c r="F4774" s="9" t="s">
        <v>5502</v>
      </c>
    </row>
    <row r="4775" ht="22.5" customHeight="1">
      <c r="A4775" s="9" t="s">
        <v>5781</v>
      </c>
      <c r="B4775" s="9" t="s">
        <v>174</v>
      </c>
      <c r="C4775" s="9" t="s">
        <v>204</v>
      </c>
      <c r="D4775" s="10">
        <v>46079.0</v>
      </c>
      <c r="E4775" s="9" t="s">
        <v>9</v>
      </c>
      <c r="F4775" s="9" t="s">
        <v>205</v>
      </c>
    </row>
    <row r="4776" ht="22.5" customHeight="1">
      <c r="A4776" s="9" t="s">
        <v>5782</v>
      </c>
      <c r="B4776" s="9" t="s">
        <v>4867</v>
      </c>
      <c r="C4776" s="9" t="s">
        <v>5631</v>
      </c>
      <c r="D4776" s="10">
        <v>46070.0</v>
      </c>
      <c r="E4776" s="9" t="s">
        <v>9</v>
      </c>
      <c r="F4776" s="9" t="s">
        <v>4869</v>
      </c>
    </row>
    <row r="4777" ht="22.5" customHeight="1">
      <c r="A4777" s="9" t="s">
        <v>5783</v>
      </c>
      <c r="B4777" s="9" t="s">
        <v>71</v>
      </c>
      <c r="C4777" s="9" t="s">
        <v>72</v>
      </c>
      <c r="D4777" s="10">
        <v>46056.0</v>
      </c>
      <c r="E4777" s="9" t="s">
        <v>9</v>
      </c>
      <c r="F4777" s="9" t="s">
        <v>5784</v>
      </c>
    </row>
    <row r="4778" ht="22.5" customHeight="1">
      <c r="A4778" s="9" t="s">
        <v>5785</v>
      </c>
      <c r="B4778" s="9" t="s">
        <v>71</v>
      </c>
      <c r="C4778" s="9" t="s">
        <v>72</v>
      </c>
      <c r="D4778" s="10">
        <v>46063.0</v>
      </c>
      <c r="E4778" s="9" t="s">
        <v>9</v>
      </c>
      <c r="F4778" s="9" t="s">
        <v>5784</v>
      </c>
    </row>
    <row r="4779" ht="22.5" customHeight="1">
      <c r="A4779" s="9" t="s">
        <v>5786</v>
      </c>
      <c r="B4779" s="9" t="s">
        <v>71</v>
      </c>
      <c r="C4779" s="9" t="s">
        <v>72</v>
      </c>
      <c r="D4779" s="10">
        <v>46070.0</v>
      </c>
      <c r="E4779" s="9" t="s">
        <v>9</v>
      </c>
      <c r="F4779" s="9" t="s">
        <v>5784</v>
      </c>
    </row>
    <row r="4780" ht="22.5" customHeight="1">
      <c r="A4780" s="9" t="s">
        <v>5787</v>
      </c>
      <c r="B4780" s="9" t="s">
        <v>18</v>
      </c>
      <c r="C4780" s="9" t="s">
        <v>19</v>
      </c>
      <c r="D4780" s="10">
        <v>46059.0</v>
      </c>
      <c r="E4780" s="9" t="s">
        <v>9</v>
      </c>
      <c r="F4780" s="9" t="s">
        <v>4988</v>
      </c>
    </row>
    <row r="4781" ht="22.5" customHeight="1">
      <c r="A4781" s="9" t="s">
        <v>5788</v>
      </c>
      <c r="B4781" s="9" t="s">
        <v>117</v>
      </c>
      <c r="C4781" s="9" t="s">
        <v>118</v>
      </c>
      <c r="D4781" s="10">
        <v>46058.0</v>
      </c>
      <c r="E4781" s="9" t="s">
        <v>9</v>
      </c>
      <c r="F4781" s="9" t="s">
        <v>5007</v>
      </c>
    </row>
    <row r="4782" ht="22.5" customHeight="1">
      <c r="A4782" s="9" t="s">
        <v>5789</v>
      </c>
      <c r="B4782" s="9" t="s">
        <v>5438</v>
      </c>
      <c r="C4782" s="9" t="s">
        <v>5535</v>
      </c>
      <c r="D4782" s="10">
        <v>46077.0</v>
      </c>
      <c r="E4782" s="9" t="s">
        <v>9</v>
      </c>
      <c r="F4782" s="9" t="s">
        <v>5440</v>
      </c>
    </row>
    <row r="4783" ht="22.5" customHeight="1">
      <c r="A4783" s="9" t="s">
        <v>5790</v>
      </c>
      <c r="B4783" s="9" t="s">
        <v>935</v>
      </c>
      <c r="C4783" s="9" t="s">
        <v>5166</v>
      </c>
      <c r="D4783" s="10">
        <v>46051.0</v>
      </c>
      <c r="E4783" s="9" t="s">
        <v>57</v>
      </c>
      <c r="F4783" s="9" t="s">
        <v>937</v>
      </c>
    </row>
    <row r="4784" ht="22.5" customHeight="1">
      <c r="A4784" s="9" t="s">
        <v>5791</v>
      </c>
      <c r="B4784" s="9" t="s">
        <v>269</v>
      </c>
      <c r="C4784" s="9" t="s">
        <v>270</v>
      </c>
      <c r="D4784" s="10">
        <v>46058.0</v>
      </c>
      <c r="E4784" s="9" t="s">
        <v>9</v>
      </c>
      <c r="F4784" s="9" t="s">
        <v>271</v>
      </c>
    </row>
    <row r="4785" ht="22.5" customHeight="1">
      <c r="A4785" s="9" t="s">
        <v>5792</v>
      </c>
      <c r="B4785" s="9" t="s">
        <v>970</v>
      </c>
      <c r="C4785" s="9" t="s">
        <v>1169</v>
      </c>
      <c r="D4785" s="10">
        <v>46058.0</v>
      </c>
      <c r="E4785" s="9" t="s">
        <v>9</v>
      </c>
      <c r="F4785" s="9" t="s">
        <v>972</v>
      </c>
    </row>
    <row r="4786" ht="22.5" customHeight="1">
      <c r="A4786" s="9" t="s">
        <v>5793</v>
      </c>
      <c r="B4786" s="9" t="s">
        <v>970</v>
      </c>
      <c r="C4786" s="9" t="s">
        <v>5692</v>
      </c>
      <c r="D4786" s="10">
        <v>46057.0</v>
      </c>
      <c r="E4786" s="9" t="s">
        <v>9</v>
      </c>
      <c r="F4786" s="9" t="s">
        <v>972</v>
      </c>
    </row>
    <row r="4787" ht="22.5" customHeight="1">
      <c r="A4787" s="9" t="s">
        <v>5794</v>
      </c>
      <c r="B4787" s="9" t="s">
        <v>5299</v>
      </c>
      <c r="C4787" s="9" t="s">
        <v>5300</v>
      </c>
      <c r="D4787" s="10">
        <v>46056.0</v>
      </c>
      <c r="E4787" s="9" t="s">
        <v>9</v>
      </c>
      <c r="F4787" s="9" t="s">
        <v>5301</v>
      </c>
    </row>
    <row r="4788" ht="22.5" customHeight="1">
      <c r="A4788" s="9" t="s">
        <v>5795</v>
      </c>
      <c r="B4788" s="9" t="s">
        <v>5299</v>
      </c>
      <c r="C4788" s="9" t="s">
        <v>5300</v>
      </c>
      <c r="D4788" s="10">
        <v>46063.0</v>
      </c>
      <c r="E4788" s="9" t="s">
        <v>9</v>
      </c>
      <c r="F4788" s="9" t="s">
        <v>5301</v>
      </c>
    </row>
    <row r="4789" ht="22.5" customHeight="1">
      <c r="A4789" s="9" t="s">
        <v>5796</v>
      </c>
      <c r="B4789" s="9" t="s">
        <v>2898</v>
      </c>
      <c r="C4789" s="9" t="s">
        <v>4073</v>
      </c>
      <c r="D4789" s="10">
        <v>46057.0</v>
      </c>
      <c r="E4789" s="9" t="s">
        <v>9</v>
      </c>
      <c r="F4789" s="9" t="s">
        <v>4032</v>
      </c>
    </row>
    <row r="4790" ht="22.5" customHeight="1">
      <c r="A4790" s="9" t="s">
        <v>5797</v>
      </c>
      <c r="B4790" s="9" t="s">
        <v>5299</v>
      </c>
      <c r="C4790" s="9" t="s">
        <v>5300</v>
      </c>
      <c r="D4790" s="10">
        <v>46070.0</v>
      </c>
      <c r="E4790" s="9" t="s">
        <v>9</v>
      </c>
      <c r="F4790" s="9" t="s">
        <v>5301</v>
      </c>
    </row>
    <row r="4791" ht="22.5" customHeight="1">
      <c r="A4791" s="9" t="s">
        <v>5798</v>
      </c>
      <c r="B4791" s="9" t="s">
        <v>5685</v>
      </c>
      <c r="C4791" s="9" t="s">
        <v>5686</v>
      </c>
      <c r="D4791" s="10">
        <v>46077.0</v>
      </c>
      <c r="E4791" s="9" t="s">
        <v>9</v>
      </c>
      <c r="F4791" s="9" t="s">
        <v>5687</v>
      </c>
    </row>
    <row r="4792" ht="22.5" customHeight="1">
      <c r="A4792" s="9" t="s">
        <v>5799</v>
      </c>
      <c r="B4792" s="9" t="s">
        <v>5685</v>
      </c>
      <c r="C4792" s="9" t="s">
        <v>5686</v>
      </c>
      <c r="D4792" s="10">
        <v>46063.0</v>
      </c>
      <c r="E4792" s="9" t="s">
        <v>9</v>
      </c>
      <c r="F4792" s="9" t="s">
        <v>5687</v>
      </c>
    </row>
    <row r="4793" ht="22.5" customHeight="1">
      <c r="A4793" s="9" t="s">
        <v>5800</v>
      </c>
      <c r="B4793" s="9" t="s">
        <v>5685</v>
      </c>
      <c r="C4793" s="9" t="s">
        <v>5686</v>
      </c>
      <c r="D4793" s="10">
        <v>46059.0</v>
      </c>
      <c r="E4793" s="9" t="s">
        <v>9</v>
      </c>
      <c r="F4793" s="9" t="s">
        <v>5687</v>
      </c>
    </row>
    <row r="4794" ht="22.5" customHeight="1">
      <c r="A4794" s="9" t="s">
        <v>5801</v>
      </c>
      <c r="B4794" s="9" t="s">
        <v>105</v>
      </c>
      <c r="C4794" s="9" t="s">
        <v>1225</v>
      </c>
      <c r="D4794" s="10">
        <v>46058.0</v>
      </c>
      <c r="E4794" s="9" t="s">
        <v>9</v>
      </c>
      <c r="F4794" s="9" t="s">
        <v>107</v>
      </c>
    </row>
    <row r="4795" ht="22.5" customHeight="1">
      <c r="A4795" s="9" t="s">
        <v>5802</v>
      </c>
      <c r="B4795" s="9" t="s">
        <v>105</v>
      </c>
      <c r="C4795" s="9" t="s">
        <v>1225</v>
      </c>
      <c r="D4795" s="10">
        <v>46065.0</v>
      </c>
      <c r="E4795" s="9" t="s">
        <v>9</v>
      </c>
      <c r="F4795" s="9" t="s">
        <v>107</v>
      </c>
    </row>
    <row r="4796" ht="22.5" customHeight="1">
      <c r="A4796" s="9" t="s">
        <v>5803</v>
      </c>
      <c r="B4796" s="9" t="s">
        <v>5525</v>
      </c>
      <c r="C4796" s="9" t="s">
        <v>5526</v>
      </c>
      <c r="D4796" s="10">
        <v>45701.0</v>
      </c>
      <c r="E4796" s="9" t="s">
        <v>9</v>
      </c>
      <c r="F4796" s="9" t="s">
        <v>5527</v>
      </c>
    </row>
    <row r="4797" ht="22.5" customHeight="1">
      <c r="A4797" s="9" t="s">
        <v>5804</v>
      </c>
      <c r="B4797" s="9" t="s">
        <v>83</v>
      </c>
      <c r="C4797" s="9" t="s">
        <v>90</v>
      </c>
      <c r="D4797" s="10">
        <v>46070.0</v>
      </c>
      <c r="E4797" s="9" t="s">
        <v>9</v>
      </c>
      <c r="F4797" s="9" t="s">
        <v>88</v>
      </c>
    </row>
    <row r="4798" ht="22.5" customHeight="1">
      <c r="A4798" s="9" t="s">
        <v>5805</v>
      </c>
      <c r="B4798" s="9" t="s">
        <v>5525</v>
      </c>
      <c r="C4798" s="9" t="s">
        <v>5526</v>
      </c>
      <c r="D4798" s="10">
        <v>46066.0</v>
      </c>
      <c r="E4798" s="9" t="s">
        <v>9</v>
      </c>
      <c r="F4798" s="9" t="s">
        <v>5527</v>
      </c>
    </row>
    <row r="4799" ht="22.5" customHeight="1">
      <c r="A4799" s="9" t="s">
        <v>5806</v>
      </c>
      <c r="B4799" s="9" t="s">
        <v>3980</v>
      </c>
      <c r="C4799" s="9" t="s">
        <v>3981</v>
      </c>
      <c r="D4799" s="10">
        <v>46072.0</v>
      </c>
      <c r="E4799" s="9" t="s">
        <v>9</v>
      </c>
      <c r="F4799" s="9" t="s">
        <v>3982</v>
      </c>
    </row>
    <row r="4800" ht="22.5" customHeight="1">
      <c r="A4800" s="9" t="s">
        <v>5807</v>
      </c>
      <c r="B4800" s="9" t="s">
        <v>3825</v>
      </c>
      <c r="C4800" s="9" t="s">
        <v>3826</v>
      </c>
      <c r="D4800" s="10">
        <v>46034.0</v>
      </c>
      <c r="E4800" s="9" t="s">
        <v>9</v>
      </c>
      <c r="F4800" s="9" t="s">
        <v>3827</v>
      </c>
    </row>
    <row r="4801" ht="22.5" customHeight="1">
      <c r="A4801" s="9" t="s">
        <v>5808</v>
      </c>
      <c r="B4801" s="9" t="s">
        <v>3825</v>
      </c>
      <c r="C4801" s="9" t="s">
        <v>3826</v>
      </c>
      <c r="D4801" s="10">
        <v>46041.0</v>
      </c>
      <c r="E4801" s="9" t="s">
        <v>9</v>
      </c>
      <c r="F4801" s="9" t="s">
        <v>3827</v>
      </c>
    </row>
    <row r="4802" ht="22.5" customHeight="1">
      <c r="A4802" s="9" t="s">
        <v>5809</v>
      </c>
      <c r="B4802" s="9" t="s">
        <v>3825</v>
      </c>
      <c r="C4802" s="9" t="s">
        <v>3826</v>
      </c>
      <c r="D4802" s="10">
        <v>46079.0</v>
      </c>
      <c r="E4802" s="9" t="s">
        <v>9</v>
      </c>
      <c r="F4802" s="9" t="s">
        <v>3827</v>
      </c>
    </row>
    <row r="4803" ht="22.5" customHeight="1">
      <c r="A4803" s="9" t="s">
        <v>5810</v>
      </c>
      <c r="B4803" s="9" t="s">
        <v>3825</v>
      </c>
      <c r="C4803" s="9" t="s">
        <v>3826</v>
      </c>
      <c r="D4803" s="10">
        <v>46065.0</v>
      </c>
      <c r="E4803" s="9" t="s">
        <v>9</v>
      </c>
      <c r="F4803" s="9" t="s">
        <v>3827</v>
      </c>
    </row>
    <row r="4804" ht="22.5" customHeight="1">
      <c r="A4804" s="9" t="s">
        <v>5811</v>
      </c>
      <c r="B4804" s="9" t="s">
        <v>3825</v>
      </c>
      <c r="C4804" s="9" t="s">
        <v>3826</v>
      </c>
      <c r="D4804" s="10">
        <v>46072.0</v>
      </c>
      <c r="E4804" s="9" t="s">
        <v>9</v>
      </c>
      <c r="F4804" s="9" t="s">
        <v>3827</v>
      </c>
    </row>
    <row r="4805" ht="22.5" customHeight="1">
      <c r="A4805" s="9" t="s">
        <v>5812</v>
      </c>
      <c r="B4805" s="9" t="s">
        <v>83</v>
      </c>
      <c r="C4805" s="9" t="s">
        <v>90</v>
      </c>
      <c r="D4805" s="10">
        <v>46077.0</v>
      </c>
      <c r="E4805" s="9" t="s">
        <v>9</v>
      </c>
      <c r="F4805" s="9" t="s">
        <v>88</v>
      </c>
    </row>
    <row r="4806" ht="22.5" customHeight="1">
      <c r="A4806" s="9" t="s">
        <v>5813</v>
      </c>
      <c r="B4806" s="9" t="s">
        <v>71</v>
      </c>
      <c r="C4806" s="9" t="s">
        <v>72</v>
      </c>
      <c r="D4806" s="10">
        <v>46055.0</v>
      </c>
      <c r="E4806" s="9" t="s">
        <v>9</v>
      </c>
      <c r="F4806" s="9" t="s">
        <v>5784</v>
      </c>
    </row>
    <row r="4807" ht="22.5" customHeight="1">
      <c r="A4807" s="9" t="s">
        <v>5814</v>
      </c>
      <c r="B4807" s="9" t="s">
        <v>2167</v>
      </c>
      <c r="C4807" s="9" t="s">
        <v>4982</v>
      </c>
      <c r="D4807" s="10">
        <v>46052.0</v>
      </c>
      <c r="E4807" s="9" t="s">
        <v>57</v>
      </c>
      <c r="F4807" s="9" t="s">
        <v>2422</v>
      </c>
    </row>
    <row r="4808" ht="22.5" customHeight="1">
      <c r="A4808" s="9" t="s">
        <v>5815</v>
      </c>
      <c r="B4808" s="9" t="s">
        <v>2167</v>
      </c>
      <c r="C4808" s="9" t="s">
        <v>2194</v>
      </c>
      <c r="D4808" s="10">
        <v>46058.0</v>
      </c>
      <c r="E4808" s="9" t="s">
        <v>9</v>
      </c>
      <c r="F4808" s="9" t="s">
        <v>2422</v>
      </c>
    </row>
    <row r="4809" ht="22.5" customHeight="1">
      <c r="A4809" s="9" t="s">
        <v>5816</v>
      </c>
      <c r="B4809" s="9" t="s">
        <v>4867</v>
      </c>
      <c r="C4809" s="9" t="s">
        <v>4868</v>
      </c>
      <c r="D4809" s="10">
        <v>46055.0</v>
      </c>
      <c r="E4809" s="9" t="s">
        <v>9</v>
      </c>
      <c r="F4809" s="9" t="s">
        <v>4869</v>
      </c>
    </row>
    <row r="4810" ht="22.5" customHeight="1">
      <c r="A4810" s="9" t="s">
        <v>5817</v>
      </c>
      <c r="B4810" s="9" t="s">
        <v>5685</v>
      </c>
      <c r="C4810" s="9" t="s">
        <v>5686</v>
      </c>
      <c r="D4810" s="10">
        <v>46055.0</v>
      </c>
      <c r="E4810" s="9" t="s">
        <v>9</v>
      </c>
      <c r="F4810" s="9" t="s">
        <v>5687</v>
      </c>
    </row>
    <row r="4811" ht="22.5" customHeight="1">
      <c r="A4811" s="9" t="s">
        <v>5818</v>
      </c>
      <c r="B4811" s="9" t="s">
        <v>2156</v>
      </c>
      <c r="C4811" s="9" t="s">
        <v>2157</v>
      </c>
      <c r="D4811" s="10">
        <v>46059.0</v>
      </c>
      <c r="E4811" s="9" t="s">
        <v>9</v>
      </c>
      <c r="F4811" s="9" t="s">
        <v>2158</v>
      </c>
    </row>
    <row r="4812" ht="22.5" customHeight="1">
      <c r="A4812" s="9" t="s">
        <v>5819</v>
      </c>
      <c r="B4812" s="9" t="s">
        <v>2156</v>
      </c>
      <c r="C4812" s="9" t="s">
        <v>2157</v>
      </c>
      <c r="D4812" s="10">
        <v>46073.0</v>
      </c>
      <c r="E4812" s="9" t="s">
        <v>9</v>
      </c>
      <c r="F4812" s="9" t="s">
        <v>2158</v>
      </c>
    </row>
    <row r="4813" ht="22.5" customHeight="1">
      <c r="A4813" s="9" t="s">
        <v>5820</v>
      </c>
      <c r="B4813" s="9" t="s">
        <v>2156</v>
      </c>
      <c r="C4813" s="9" t="s">
        <v>2157</v>
      </c>
      <c r="D4813" s="10">
        <v>46065.0</v>
      </c>
      <c r="E4813" s="9" t="s">
        <v>9</v>
      </c>
      <c r="F4813" s="9" t="s">
        <v>2158</v>
      </c>
    </row>
    <row r="4814" ht="22.5" customHeight="1">
      <c r="A4814" s="9" t="s">
        <v>5821</v>
      </c>
      <c r="B4814" s="9" t="s">
        <v>143</v>
      </c>
      <c r="C4814" s="9" t="s">
        <v>144</v>
      </c>
      <c r="D4814" s="10">
        <v>46059.0</v>
      </c>
      <c r="E4814" s="9" t="s">
        <v>9</v>
      </c>
      <c r="F4814" s="9" t="s">
        <v>145</v>
      </c>
    </row>
    <row r="4815" ht="22.5" customHeight="1">
      <c r="A4815" s="9" t="s">
        <v>5822</v>
      </c>
      <c r="B4815" s="9" t="s">
        <v>4101</v>
      </c>
      <c r="C4815" s="9" t="s">
        <v>4102</v>
      </c>
      <c r="D4815" s="10">
        <v>46057.0</v>
      </c>
      <c r="E4815" s="9" t="s">
        <v>9</v>
      </c>
      <c r="F4815" s="9" t="s">
        <v>5338</v>
      </c>
    </row>
    <row r="4816" ht="22.5" customHeight="1">
      <c r="A4816" s="9" t="s">
        <v>5823</v>
      </c>
      <c r="B4816" s="9" t="s">
        <v>5299</v>
      </c>
      <c r="C4816" s="9" t="s">
        <v>5300</v>
      </c>
      <c r="D4816" s="10">
        <v>46055.0</v>
      </c>
      <c r="E4816" s="9" t="s">
        <v>9</v>
      </c>
      <c r="F4816" s="9" t="s">
        <v>5301</v>
      </c>
    </row>
    <row r="4817" ht="22.5" customHeight="1">
      <c r="A4817" s="9" t="s">
        <v>5824</v>
      </c>
      <c r="B4817" s="9" t="s">
        <v>192</v>
      </c>
      <c r="C4817" s="9" t="s">
        <v>303</v>
      </c>
      <c r="D4817" s="10">
        <v>46064.0</v>
      </c>
      <c r="E4817" s="9" t="s">
        <v>9</v>
      </c>
      <c r="F4817" s="9" t="s">
        <v>1055</v>
      </c>
    </row>
    <row r="4818" ht="22.5" customHeight="1">
      <c r="A4818" s="9" t="s">
        <v>5825</v>
      </c>
      <c r="B4818" s="9" t="s">
        <v>269</v>
      </c>
      <c r="C4818" s="9" t="s">
        <v>270</v>
      </c>
      <c r="D4818" s="10">
        <v>46055.0</v>
      </c>
      <c r="E4818" s="9" t="s">
        <v>9</v>
      </c>
      <c r="F4818" s="9" t="s">
        <v>271</v>
      </c>
    </row>
    <row r="4819" ht="22.5" customHeight="1">
      <c r="A4819" s="9" t="s">
        <v>5826</v>
      </c>
      <c r="B4819" s="9" t="s">
        <v>269</v>
      </c>
      <c r="C4819" s="9" t="s">
        <v>270</v>
      </c>
      <c r="D4819" s="10">
        <v>46057.0</v>
      </c>
      <c r="E4819" s="9" t="s">
        <v>9</v>
      </c>
      <c r="F4819" s="9" t="s">
        <v>271</v>
      </c>
    </row>
    <row r="4820" ht="22.5" customHeight="1">
      <c r="A4820" s="9" t="s">
        <v>5827</v>
      </c>
      <c r="B4820" s="9" t="s">
        <v>5438</v>
      </c>
      <c r="C4820" s="9" t="s">
        <v>5535</v>
      </c>
      <c r="D4820" s="10">
        <v>45334.0</v>
      </c>
      <c r="E4820" s="9" t="s">
        <v>24</v>
      </c>
      <c r="F4820" s="9" t="s">
        <v>5440</v>
      </c>
    </row>
    <row r="4821" ht="22.5" customHeight="1">
      <c r="A4821" s="9" t="s">
        <v>5828</v>
      </c>
      <c r="B4821" s="9" t="s">
        <v>5438</v>
      </c>
      <c r="C4821" s="9" t="s">
        <v>5535</v>
      </c>
      <c r="D4821" s="10">
        <v>46065.0</v>
      </c>
      <c r="E4821" s="9" t="s">
        <v>24</v>
      </c>
      <c r="F4821" s="9" t="s">
        <v>5440</v>
      </c>
    </row>
    <row r="4822" ht="22.5" customHeight="1">
      <c r="A4822" s="9" t="s">
        <v>5829</v>
      </c>
      <c r="B4822" s="9" t="s">
        <v>3454</v>
      </c>
      <c r="C4822" s="9" t="s">
        <v>3455</v>
      </c>
      <c r="D4822" s="10">
        <v>46065.0</v>
      </c>
      <c r="E4822" s="9" t="s">
        <v>9</v>
      </c>
      <c r="F4822" s="9" t="s">
        <v>4035</v>
      </c>
    </row>
    <row r="4823" ht="22.5" customHeight="1">
      <c r="A4823" s="9" t="s">
        <v>5830</v>
      </c>
      <c r="B4823" s="9" t="s">
        <v>3454</v>
      </c>
      <c r="C4823" s="9" t="s">
        <v>3455</v>
      </c>
      <c r="D4823" s="10">
        <v>46072.0</v>
      </c>
      <c r="E4823" s="9" t="s">
        <v>9</v>
      </c>
      <c r="F4823" s="9" t="s">
        <v>4035</v>
      </c>
    </row>
    <row r="4824" ht="22.5" customHeight="1">
      <c r="A4824" s="9" t="s">
        <v>5831</v>
      </c>
      <c r="B4824" s="9" t="s">
        <v>935</v>
      </c>
      <c r="C4824" s="9" t="s">
        <v>1534</v>
      </c>
      <c r="D4824" s="10">
        <v>46065.0</v>
      </c>
      <c r="E4824" s="9" t="s">
        <v>9</v>
      </c>
      <c r="F4824" s="9" t="s">
        <v>937</v>
      </c>
    </row>
    <row r="4825" ht="22.5" customHeight="1">
      <c r="A4825" s="9" t="s">
        <v>5832</v>
      </c>
      <c r="B4825" s="9" t="s">
        <v>935</v>
      </c>
      <c r="C4825" s="9" t="s">
        <v>5166</v>
      </c>
      <c r="D4825" s="10">
        <v>46055.0</v>
      </c>
      <c r="E4825" s="9" t="s">
        <v>9</v>
      </c>
      <c r="F4825" s="9" t="s">
        <v>937</v>
      </c>
    </row>
    <row r="4826" ht="22.5" customHeight="1">
      <c r="A4826" s="9" t="s">
        <v>5833</v>
      </c>
      <c r="B4826" s="9" t="s">
        <v>644</v>
      </c>
      <c r="C4826" s="9" t="s">
        <v>1452</v>
      </c>
      <c r="D4826" s="10">
        <v>46057.0</v>
      </c>
      <c r="E4826" s="9" t="s">
        <v>9</v>
      </c>
      <c r="F4826" s="9" t="s">
        <v>4360</v>
      </c>
    </row>
    <row r="4827" ht="22.5" customHeight="1">
      <c r="A4827" s="9" t="s">
        <v>5834</v>
      </c>
      <c r="B4827" s="9" t="s">
        <v>644</v>
      </c>
      <c r="C4827" s="9" t="s">
        <v>1452</v>
      </c>
      <c r="D4827" s="10">
        <v>46062.0</v>
      </c>
      <c r="E4827" s="9" t="s">
        <v>9</v>
      </c>
      <c r="F4827" s="9" t="s">
        <v>5835</v>
      </c>
    </row>
    <row r="4828" ht="22.5" customHeight="1">
      <c r="A4828" s="9" t="s">
        <v>5836</v>
      </c>
      <c r="B4828" s="9" t="s">
        <v>644</v>
      </c>
      <c r="C4828" s="9" t="s">
        <v>1452</v>
      </c>
      <c r="D4828" s="10">
        <v>46064.0</v>
      </c>
      <c r="E4828" s="9" t="s">
        <v>9</v>
      </c>
      <c r="F4828" s="9" t="s">
        <v>4360</v>
      </c>
    </row>
    <row r="4829" ht="22.5" customHeight="1">
      <c r="A4829" s="9" t="s">
        <v>5837</v>
      </c>
      <c r="B4829" s="9" t="s">
        <v>136</v>
      </c>
      <c r="C4829" s="9" t="s">
        <v>256</v>
      </c>
      <c r="D4829" s="10">
        <v>46055.0</v>
      </c>
      <c r="E4829" s="9" t="s">
        <v>9</v>
      </c>
      <c r="F4829" s="9" t="s">
        <v>4515</v>
      </c>
    </row>
    <row r="4830" ht="22.5" customHeight="1">
      <c r="A4830" s="9" t="s">
        <v>5838</v>
      </c>
      <c r="B4830" s="9" t="s">
        <v>126</v>
      </c>
      <c r="C4830" s="9" t="s">
        <v>127</v>
      </c>
      <c r="D4830" s="10">
        <v>46055.0</v>
      </c>
      <c r="E4830" s="9" t="s">
        <v>9</v>
      </c>
      <c r="F4830" s="9" t="s">
        <v>128</v>
      </c>
    </row>
    <row r="4831" ht="22.5" customHeight="1">
      <c r="A4831" s="9" t="s">
        <v>5839</v>
      </c>
      <c r="B4831" s="9" t="s">
        <v>1599</v>
      </c>
      <c r="C4831" s="9" t="s">
        <v>1600</v>
      </c>
      <c r="D4831" s="10">
        <v>46065.0</v>
      </c>
      <c r="E4831" s="9" t="s">
        <v>9</v>
      </c>
      <c r="F4831" s="9" t="s">
        <v>1601</v>
      </c>
    </row>
    <row r="4832" ht="22.5" customHeight="1">
      <c r="A4832" s="9" t="s">
        <v>5840</v>
      </c>
      <c r="B4832" s="9" t="s">
        <v>4657</v>
      </c>
      <c r="C4832" s="9" t="s">
        <v>4658</v>
      </c>
      <c r="D4832" s="10">
        <v>46084.0</v>
      </c>
      <c r="E4832" s="9" t="s">
        <v>9</v>
      </c>
      <c r="F4832" s="9" t="s">
        <v>5261</v>
      </c>
    </row>
    <row r="4833" ht="22.5" customHeight="1">
      <c r="A4833" s="9" t="s">
        <v>5841</v>
      </c>
      <c r="B4833" s="9" t="s">
        <v>5500</v>
      </c>
      <c r="C4833" s="9" t="s">
        <v>5842</v>
      </c>
      <c r="D4833" s="10">
        <v>46084.0</v>
      </c>
      <c r="E4833" s="9" t="s">
        <v>9</v>
      </c>
      <c r="F4833" s="9" t="s">
        <v>5502</v>
      </c>
    </row>
    <row r="4834" ht="22.5" customHeight="1">
      <c r="A4834" s="9" t="s">
        <v>5843</v>
      </c>
      <c r="B4834" s="9" t="s">
        <v>83</v>
      </c>
      <c r="C4834" s="9" t="s">
        <v>90</v>
      </c>
      <c r="D4834" s="10">
        <v>46059.0</v>
      </c>
      <c r="E4834" s="9" t="s">
        <v>24</v>
      </c>
      <c r="F4834" s="9" t="s">
        <v>88</v>
      </c>
    </row>
    <row r="4835" ht="22.5" customHeight="1">
      <c r="A4835" s="9" t="s">
        <v>5844</v>
      </c>
      <c r="B4835" s="9" t="s">
        <v>18</v>
      </c>
      <c r="C4835" s="9" t="s">
        <v>19</v>
      </c>
      <c r="D4835" s="10">
        <v>46080.0</v>
      </c>
      <c r="E4835" s="9" t="s">
        <v>9</v>
      </c>
      <c r="F4835" s="9" t="s">
        <v>4988</v>
      </c>
    </row>
    <row r="4836" ht="22.5" customHeight="1">
      <c r="A4836" s="9" t="s">
        <v>5845</v>
      </c>
      <c r="B4836" s="9" t="s">
        <v>2167</v>
      </c>
      <c r="C4836" s="9" t="s">
        <v>2530</v>
      </c>
      <c r="D4836" s="10">
        <v>46057.0</v>
      </c>
      <c r="E4836" s="9" t="s">
        <v>57</v>
      </c>
      <c r="F4836" s="9" t="s">
        <v>2422</v>
      </c>
    </row>
    <row r="4837" ht="22.5" customHeight="1">
      <c r="A4837" s="9" t="s">
        <v>5846</v>
      </c>
      <c r="B4837" s="9" t="s">
        <v>2167</v>
      </c>
      <c r="C4837" s="9" t="s">
        <v>5073</v>
      </c>
      <c r="D4837" s="10">
        <v>46059.0</v>
      </c>
      <c r="E4837" s="9" t="s">
        <v>9</v>
      </c>
      <c r="F4837" s="9" t="s">
        <v>2422</v>
      </c>
    </row>
    <row r="4838" ht="22.5" customHeight="1">
      <c r="A4838" s="9" t="s">
        <v>5847</v>
      </c>
      <c r="B4838" s="9" t="s">
        <v>5735</v>
      </c>
      <c r="C4838" s="9" t="s">
        <v>5736</v>
      </c>
      <c r="D4838" s="10">
        <v>46059.0</v>
      </c>
      <c r="E4838" s="9" t="s">
        <v>9</v>
      </c>
      <c r="F4838" s="9" t="s">
        <v>5737</v>
      </c>
    </row>
    <row r="4839" ht="22.5" customHeight="1">
      <c r="A4839" s="9" t="s">
        <v>5848</v>
      </c>
      <c r="B4839" s="9" t="s">
        <v>3661</v>
      </c>
      <c r="C4839" s="9" t="s">
        <v>3686</v>
      </c>
      <c r="D4839" s="10">
        <v>46080.0</v>
      </c>
      <c r="E4839" s="9" t="s">
        <v>9</v>
      </c>
      <c r="F4839" s="9" t="s">
        <v>3663</v>
      </c>
    </row>
    <row r="4840" ht="22.5" customHeight="1">
      <c r="A4840" s="9" t="s">
        <v>5849</v>
      </c>
      <c r="B4840" s="9" t="s">
        <v>83</v>
      </c>
      <c r="C4840" s="9" t="s">
        <v>90</v>
      </c>
      <c r="D4840" s="10">
        <v>46058.0</v>
      </c>
      <c r="E4840" s="9" t="s">
        <v>24</v>
      </c>
      <c r="F4840" s="9" t="s">
        <v>88</v>
      </c>
    </row>
    <row r="4841" ht="22.5" customHeight="1">
      <c r="A4841" s="9" t="s">
        <v>5850</v>
      </c>
      <c r="B4841" s="9" t="s">
        <v>83</v>
      </c>
      <c r="C4841" s="9" t="s">
        <v>223</v>
      </c>
      <c r="D4841" s="10">
        <v>46057.0</v>
      </c>
      <c r="E4841" s="9" t="s">
        <v>9</v>
      </c>
      <c r="F4841" s="9" t="s">
        <v>88</v>
      </c>
    </row>
    <row r="4842" ht="22.5" customHeight="1">
      <c r="A4842" s="9" t="s">
        <v>5851</v>
      </c>
      <c r="B4842" s="9" t="s">
        <v>5299</v>
      </c>
      <c r="C4842" s="9" t="s">
        <v>5300</v>
      </c>
      <c r="D4842" s="10">
        <v>46077.0</v>
      </c>
      <c r="E4842" s="9" t="s">
        <v>9</v>
      </c>
      <c r="F4842" s="9" t="s">
        <v>5301</v>
      </c>
    </row>
    <row r="4843" ht="22.5" customHeight="1">
      <c r="A4843" s="9" t="s">
        <v>5852</v>
      </c>
      <c r="B4843" s="9" t="s">
        <v>2050</v>
      </c>
      <c r="C4843" s="9" t="s">
        <v>2051</v>
      </c>
      <c r="D4843" s="10">
        <v>46059.0</v>
      </c>
      <c r="E4843" s="9" t="s">
        <v>24</v>
      </c>
      <c r="F4843" s="9" t="s">
        <v>2052</v>
      </c>
    </row>
    <row r="4844" ht="22.5" customHeight="1">
      <c r="A4844" s="9" t="s">
        <v>5853</v>
      </c>
      <c r="B4844" s="9" t="s">
        <v>4672</v>
      </c>
      <c r="C4844" s="9" t="s">
        <v>4673</v>
      </c>
      <c r="D4844" s="10">
        <v>46072.0</v>
      </c>
      <c r="E4844" s="9" t="s">
        <v>24</v>
      </c>
      <c r="F4844" s="9" t="s">
        <v>5011</v>
      </c>
    </row>
    <row r="4845" ht="22.5" customHeight="1">
      <c r="A4845" s="9" t="s">
        <v>5854</v>
      </c>
      <c r="B4845" s="9" t="s">
        <v>4672</v>
      </c>
      <c r="C4845" s="9" t="s">
        <v>4673</v>
      </c>
      <c r="D4845" s="10">
        <v>46065.0</v>
      </c>
      <c r="E4845" s="9" t="s">
        <v>24</v>
      </c>
      <c r="F4845" s="9" t="s">
        <v>5011</v>
      </c>
    </row>
    <row r="4846" ht="22.5" customHeight="1">
      <c r="A4846" s="9" t="s">
        <v>5855</v>
      </c>
      <c r="B4846" s="9" t="s">
        <v>4672</v>
      </c>
      <c r="C4846" s="9" t="s">
        <v>4673</v>
      </c>
      <c r="D4846" s="10">
        <v>46077.0</v>
      </c>
      <c r="E4846" s="9" t="s">
        <v>9</v>
      </c>
      <c r="F4846" s="9" t="s">
        <v>5011</v>
      </c>
    </row>
    <row r="4847" ht="22.5" customHeight="1">
      <c r="A4847" s="9" t="s">
        <v>5856</v>
      </c>
      <c r="B4847" s="9" t="s">
        <v>5199</v>
      </c>
      <c r="C4847" s="9" t="s">
        <v>5857</v>
      </c>
      <c r="D4847" s="10">
        <v>46084.0</v>
      </c>
      <c r="E4847" s="9" t="s">
        <v>9</v>
      </c>
      <c r="F4847" s="9" t="s">
        <v>5201</v>
      </c>
    </row>
    <row r="4848" ht="22.5" customHeight="1">
      <c r="A4848" s="9" t="s">
        <v>5858</v>
      </c>
      <c r="B4848" s="9" t="s">
        <v>573</v>
      </c>
      <c r="C4848" s="9" t="s">
        <v>574</v>
      </c>
      <c r="D4848" s="10">
        <v>46084.0</v>
      </c>
      <c r="E4848" s="9" t="s">
        <v>9</v>
      </c>
      <c r="F4848" s="9" t="s">
        <v>848</v>
      </c>
    </row>
    <row r="4849" ht="22.5" customHeight="1">
      <c r="A4849" s="9" t="s">
        <v>5859</v>
      </c>
      <c r="B4849" s="9" t="s">
        <v>117</v>
      </c>
      <c r="C4849" s="9" t="s">
        <v>118</v>
      </c>
      <c r="D4849" s="10">
        <v>46059.0</v>
      </c>
      <c r="E4849" s="9" t="s">
        <v>24</v>
      </c>
      <c r="F4849" s="9" t="s">
        <v>5007</v>
      </c>
    </row>
    <row r="4850" ht="22.5" customHeight="1">
      <c r="A4850" s="9" t="s">
        <v>5860</v>
      </c>
      <c r="B4850" s="9" t="s">
        <v>105</v>
      </c>
      <c r="C4850" s="9" t="s">
        <v>226</v>
      </c>
      <c r="D4850" s="10">
        <v>46059.0</v>
      </c>
      <c r="E4850" s="9" t="s">
        <v>24</v>
      </c>
      <c r="F4850" s="9" t="s">
        <v>107</v>
      </c>
    </row>
    <row r="4851" ht="22.5" customHeight="1">
      <c r="A4851" s="9" t="s">
        <v>5861</v>
      </c>
      <c r="B4851" s="9" t="s">
        <v>2167</v>
      </c>
      <c r="C4851" s="9" t="s">
        <v>2530</v>
      </c>
      <c r="D4851" s="10">
        <v>46057.0</v>
      </c>
      <c r="E4851" s="9" t="s">
        <v>9</v>
      </c>
      <c r="F4851" s="9" t="s">
        <v>2422</v>
      </c>
    </row>
    <row r="4852" ht="22.5" customHeight="1">
      <c r="A4852" s="9" t="s">
        <v>5862</v>
      </c>
      <c r="B4852" s="9" t="s">
        <v>970</v>
      </c>
      <c r="C4852" s="9" t="s">
        <v>1169</v>
      </c>
      <c r="D4852" s="10">
        <v>46059.0</v>
      </c>
      <c r="E4852" s="9" t="s">
        <v>9</v>
      </c>
      <c r="F4852" s="9" t="s">
        <v>972</v>
      </c>
    </row>
    <row r="4853" ht="22.5" customHeight="1">
      <c r="A4853" s="9" t="s">
        <v>5863</v>
      </c>
      <c r="B4853" s="9" t="s">
        <v>970</v>
      </c>
      <c r="C4853" s="9" t="s">
        <v>1169</v>
      </c>
      <c r="D4853" s="10">
        <v>46063.0</v>
      </c>
      <c r="E4853" s="9" t="s">
        <v>9</v>
      </c>
      <c r="F4853" s="9" t="s">
        <v>972</v>
      </c>
    </row>
    <row r="4854" ht="22.5" customHeight="1">
      <c r="A4854" s="9" t="s">
        <v>5864</v>
      </c>
      <c r="B4854" s="9" t="s">
        <v>970</v>
      </c>
      <c r="C4854" s="9" t="s">
        <v>1169</v>
      </c>
      <c r="D4854" s="10">
        <v>46065.0</v>
      </c>
      <c r="E4854" s="9" t="s">
        <v>9</v>
      </c>
      <c r="F4854" s="9" t="s">
        <v>972</v>
      </c>
    </row>
    <row r="4855" ht="22.5" customHeight="1">
      <c r="A4855" s="9" t="s">
        <v>5865</v>
      </c>
      <c r="B4855" s="9" t="s">
        <v>2587</v>
      </c>
      <c r="C4855" s="9" t="s">
        <v>2588</v>
      </c>
      <c r="D4855" s="10">
        <v>46059.0</v>
      </c>
      <c r="E4855" s="9" t="s">
        <v>24</v>
      </c>
      <c r="F4855" s="9" t="s">
        <v>2589</v>
      </c>
    </row>
    <row r="4856" ht="22.5" customHeight="1">
      <c r="A4856" s="9" t="s">
        <v>5866</v>
      </c>
      <c r="B4856" s="9" t="s">
        <v>2167</v>
      </c>
      <c r="C4856" s="9" t="s">
        <v>2530</v>
      </c>
      <c r="D4856" s="10">
        <v>46057.0</v>
      </c>
      <c r="E4856" s="9" t="s">
        <v>9</v>
      </c>
      <c r="F4856" s="9" t="s">
        <v>2422</v>
      </c>
    </row>
    <row r="4857" ht="22.5" customHeight="1">
      <c r="A4857" s="9" t="s">
        <v>5867</v>
      </c>
      <c r="B4857" s="9" t="s">
        <v>5299</v>
      </c>
      <c r="C4857" s="9" t="s">
        <v>5300</v>
      </c>
      <c r="D4857" s="10">
        <v>46057.0</v>
      </c>
      <c r="E4857" s="9" t="s">
        <v>24</v>
      </c>
      <c r="F4857" s="9" t="s">
        <v>5301</v>
      </c>
    </row>
    <row r="4858" ht="22.5" customHeight="1">
      <c r="A4858" s="9" t="s">
        <v>5868</v>
      </c>
      <c r="B4858" s="9" t="s">
        <v>1599</v>
      </c>
      <c r="C4858" s="9" t="s">
        <v>1600</v>
      </c>
      <c r="D4858" s="10">
        <v>45704.0</v>
      </c>
      <c r="E4858" s="9" t="s">
        <v>9</v>
      </c>
      <c r="F4858" s="9" t="s">
        <v>1601</v>
      </c>
    </row>
    <row r="4859" ht="22.5" customHeight="1">
      <c r="A4859" s="9" t="s">
        <v>5869</v>
      </c>
      <c r="B4859" s="9" t="s">
        <v>1599</v>
      </c>
      <c r="C4859" s="9" t="s">
        <v>1600</v>
      </c>
      <c r="D4859" s="10">
        <v>46072.0</v>
      </c>
      <c r="E4859" s="9" t="s">
        <v>9</v>
      </c>
      <c r="F4859" s="9" t="s">
        <v>1601</v>
      </c>
    </row>
    <row r="4860" ht="22.5" customHeight="1">
      <c r="A4860" s="9" t="s">
        <v>5870</v>
      </c>
      <c r="B4860" s="9" t="s">
        <v>1599</v>
      </c>
      <c r="C4860" s="9" t="s">
        <v>1600</v>
      </c>
      <c r="D4860" s="10">
        <v>46069.0</v>
      </c>
      <c r="E4860" s="9" t="s">
        <v>9</v>
      </c>
      <c r="F4860" s="9" t="s">
        <v>1601</v>
      </c>
    </row>
    <row r="4861" ht="22.5" customHeight="1">
      <c r="A4861" s="9" t="s">
        <v>5871</v>
      </c>
      <c r="B4861" s="9" t="s">
        <v>2898</v>
      </c>
      <c r="C4861" s="9" t="s">
        <v>4073</v>
      </c>
      <c r="D4861" s="10">
        <v>46059.0</v>
      </c>
      <c r="E4861" s="9" t="s">
        <v>9</v>
      </c>
      <c r="F4861" s="9" t="s">
        <v>4032</v>
      </c>
    </row>
    <row r="4862" ht="22.5" customHeight="1">
      <c r="A4862" s="9" t="s">
        <v>5872</v>
      </c>
      <c r="B4862" s="9" t="s">
        <v>126</v>
      </c>
      <c r="C4862" s="9" t="s">
        <v>127</v>
      </c>
      <c r="D4862" s="10">
        <v>46057.0</v>
      </c>
      <c r="E4862" s="9" t="s">
        <v>9</v>
      </c>
      <c r="F4862" s="9" t="s">
        <v>128</v>
      </c>
    </row>
    <row r="4863" ht="22.5" customHeight="1">
      <c r="A4863" s="9" t="s">
        <v>5873</v>
      </c>
      <c r="B4863" s="9" t="s">
        <v>3029</v>
      </c>
      <c r="C4863" s="9" t="s">
        <v>3030</v>
      </c>
      <c r="D4863" s="10">
        <v>46057.0</v>
      </c>
      <c r="E4863" s="9" t="s">
        <v>9</v>
      </c>
      <c r="F4863" s="9" t="s">
        <v>3031</v>
      </c>
    </row>
    <row r="4864" ht="22.5" customHeight="1">
      <c r="A4864" s="9" t="s">
        <v>5874</v>
      </c>
      <c r="B4864" s="9" t="s">
        <v>101</v>
      </c>
      <c r="C4864" s="9" t="s">
        <v>875</v>
      </c>
      <c r="D4864" s="10">
        <v>46057.0</v>
      </c>
      <c r="E4864" s="9" t="s">
        <v>9</v>
      </c>
      <c r="F4864" s="9" t="s">
        <v>103</v>
      </c>
    </row>
    <row r="4865" ht="22.5" customHeight="1">
      <c r="A4865" s="9" t="s">
        <v>5875</v>
      </c>
      <c r="B4865" s="9" t="s">
        <v>5735</v>
      </c>
      <c r="C4865" s="9" t="s">
        <v>5736</v>
      </c>
      <c r="D4865" s="10">
        <v>46065.0</v>
      </c>
      <c r="E4865" s="9" t="s">
        <v>9</v>
      </c>
      <c r="F4865" s="9" t="s">
        <v>5737</v>
      </c>
    </row>
    <row r="4866" ht="22.5" customHeight="1">
      <c r="A4866" s="9" t="s">
        <v>5876</v>
      </c>
      <c r="B4866" s="9" t="s">
        <v>174</v>
      </c>
      <c r="C4866" s="9" t="s">
        <v>204</v>
      </c>
      <c r="D4866" s="10">
        <v>45721.0</v>
      </c>
      <c r="E4866" s="9" t="s">
        <v>9</v>
      </c>
      <c r="F4866" s="9" t="s">
        <v>205</v>
      </c>
    </row>
    <row r="4867" ht="22.5" customHeight="1">
      <c r="A4867" s="9" t="s">
        <v>5877</v>
      </c>
      <c r="B4867" s="9" t="s">
        <v>2156</v>
      </c>
      <c r="C4867" s="9" t="s">
        <v>2157</v>
      </c>
      <c r="D4867" s="10">
        <v>46072.0</v>
      </c>
      <c r="E4867" s="9" t="s">
        <v>9</v>
      </c>
      <c r="F4867" s="9" t="s">
        <v>2158</v>
      </c>
    </row>
    <row r="4868" ht="22.5" customHeight="1">
      <c r="A4868" s="9" t="s">
        <v>5878</v>
      </c>
      <c r="B4868" s="9" t="s">
        <v>3817</v>
      </c>
      <c r="C4868" s="9" t="s">
        <v>3818</v>
      </c>
      <c r="D4868" s="10">
        <v>46084.0</v>
      </c>
      <c r="E4868" s="9" t="s">
        <v>9</v>
      </c>
      <c r="F4868" s="9" t="s">
        <v>3819</v>
      </c>
    </row>
    <row r="4869" ht="22.5" customHeight="1">
      <c r="A4869" s="9" t="s">
        <v>5879</v>
      </c>
      <c r="B4869" s="9" t="s">
        <v>3817</v>
      </c>
      <c r="C4869" s="9" t="s">
        <v>3818</v>
      </c>
      <c r="D4869" s="10">
        <v>46077.0</v>
      </c>
      <c r="E4869" s="9" t="s">
        <v>9</v>
      </c>
      <c r="F4869" s="9" t="s">
        <v>3819</v>
      </c>
    </row>
    <row r="4870" ht="22.5" customHeight="1">
      <c r="A4870" s="9" t="s">
        <v>5880</v>
      </c>
      <c r="B4870" s="9" t="s">
        <v>5438</v>
      </c>
      <c r="C4870" s="9" t="s">
        <v>5535</v>
      </c>
      <c r="D4870" s="10">
        <v>46084.0</v>
      </c>
      <c r="E4870" s="9" t="s">
        <v>9</v>
      </c>
      <c r="F4870" s="9" t="s">
        <v>5440</v>
      </c>
    </row>
    <row r="4871" ht="22.5" customHeight="1">
      <c r="A4871" s="9" t="s">
        <v>5881</v>
      </c>
      <c r="B4871" s="9" t="s">
        <v>5882</v>
      </c>
      <c r="C4871" s="9" t="s">
        <v>5883</v>
      </c>
      <c r="D4871" s="10">
        <v>46062.0</v>
      </c>
      <c r="E4871" s="9" t="s">
        <v>57</v>
      </c>
      <c r="F4871" s="9" t="s">
        <v>5884</v>
      </c>
    </row>
    <row r="4872" ht="22.5" customHeight="1">
      <c r="A4872" s="9" t="s">
        <v>5885</v>
      </c>
      <c r="B4872" s="9" t="s">
        <v>970</v>
      </c>
      <c r="C4872" s="9" t="s">
        <v>1169</v>
      </c>
      <c r="D4872" s="10">
        <v>46059.0</v>
      </c>
      <c r="E4872" s="9" t="s">
        <v>9</v>
      </c>
      <c r="F4872" s="9" t="s">
        <v>972</v>
      </c>
    </row>
    <row r="4873" ht="22.5" customHeight="1">
      <c r="A4873" s="9" t="s">
        <v>5886</v>
      </c>
      <c r="B4873" s="9" t="s">
        <v>970</v>
      </c>
      <c r="C4873" s="9" t="s">
        <v>1169</v>
      </c>
      <c r="D4873" s="10">
        <v>46063.0</v>
      </c>
      <c r="E4873" s="9" t="s">
        <v>9</v>
      </c>
      <c r="F4873" s="9" t="s">
        <v>972</v>
      </c>
    </row>
    <row r="4874" ht="22.5" customHeight="1">
      <c r="A4874" s="9" t="s">
        <v>5887</v>
      </c>
      <c r="B4874" s="9" t="s">
        <v>269</v>
      </c>
      <c r="C4874" s="9" t="s">
        <v>270</v>
      </c>
      <c r="D4874" s="10">
        <v>46059.0</v>
      </c>
      <c r="E4874" s="9" t="s">
        <v>9</v>
      </c>
      <c r="F4874" s="9" t="s">
        <v>5888</v>
      </c>
    </row>
    <row r="4875" ht="22.5" customHeight="1">
      <c r="A4875" s="9" t="s">
        <v>5889</v>
      </c>
      <c r="B4875" s="9" t="s">
        <v>935</v>
      </c>
      <c r="C4875" s="9" t="s">
        <v>5166</v>
      </c>
      <c r="D4875" s="10">
        <v>46058.0</v>
      </c>
      <c r="E4875" s="9" t="s">
        <v>9</v>
      </c>
      <c r="F4875" s="9" t="s">
        <v>937</v>
      </c>
    </row>
    <row r="4876" ht="22.5" customHeight="1">
      <c r="A4876" s="9" t="s">
        <v>5890</v>
      </c>
      <c r="B4876" s="9" t="s">
        <v>126</v>
      </c>
      <c r="C4876" s="9" t="s">
        <v>329</v>
      </c>
      <c r="D4876" s="10">
        <v>46058.0</v>
      </c>
      <c r="E4876" s="9" t="s">
        <v>9</v>
      </c>
      <c r="F4876" s="9" t="s">
        <v>128</v>
      </c>
    </row>
    <row r="4877" ht="22.5" customHeight="1">
      <c r="A4877" s="9" t="s">
        <v>5891</v>
      </c>
      <c r="B4877" s="9" t="s">
        <v>269</v>
      </c>
      <c r="C4877" s="9" t="s">
        <v>270</v>
      </c>
      <c r="D4877" s="10">
        <v>46065.0</v>
      </c>
      <c r="E4877" s="9" t="s">
        <v>9</v>
      </c>
      <c r="F4877" s="9" t="s">
        <v>5892</v>
      </c>
    </row>
    <row r="4878" ht="22.5" customHeight="1">
      <c r="A4878" s="9" t="s">
        <v>5893</v>
      </c>
      <c r="B4878" s="9" t="s">
        <v>105</v>
      </c>
      <c r="C4878" s="9" t="s">
        <v>226</v>
      </c>
      <c r="D4878" s="10">
        <v>46072.0</v>
      </c>
      <c r="E4878" s="9" t="s">
        <v>9</v>
      </c>
      <c r="F4878" s="9" t="s">
        <v>107</v>
      </c>
    </row>
    <row r="4879" ht="22.5" customHeight="1">
      <c r="A4879" s="9" t="s">
        <v>5894</v>
      </c>
      <c r="B4879" s="9" t="s">
        <v>5685</v>
      </c>
      <c r="C4879" s="9" t="s">
        <v>5686</v>
      </c>
      <c r="D4879" s="10">
        <v>46069.0</v>
      </c>
      <c r="E4879" s="9" t="s">
        <v>9</v>
      </c>
      <c r="F4879" s="9" t="s">
        <v>5687</v>
      </c>
    </row>
    <row r="4880" ht="22.5" customHeight="1">
      <c r="A4880" s="9" t="s">
        <v>5895</v>
      </c>
      <c r="B4880" s="9" t="s">
        <v>4867</v>
      </c>
      <c r="C4880" s="9" t="s">
        <v>5508</v>
      </c>
      <c r="D4880" s="10">
        <v>46069.0</v>
      </c>
      <c r="E4880" s="9" t="s">
        <v>9</v>
      </c>
      <c r="F4880" s="9" t="s">
        <v>4869</v>
      </c>
    </row>
    <row r="4881" ht="22.5" customHeight="1">
      <c r="A4881" s="9" t="s">
        <v>5896</v>
      </c>
      <c r="B4881" s="9" t="s">
        <v>5685</v>
      </c>
      <c r="C4881" s="9" t="s">
        <v>5686</v>
      </c>
      <c r="D4881" s="10">
        <v>46084.0</v>
      </c>
      <c r="E4881" s="9" t="s">
        <v>9</v>
      </c>
      <c r="F4881" s="9" t="s">
        <v>5687</v>
      </c>
    </row>
    <row r="4882" ht="22.5" customHeight="1">
      <c r="A4882" s="9" t="s">
        <v>5897</v>
      </c>
      <c r="B4882" s="9" t="s">
        <v>5299</v>
      </c>
      <c r="C4882" s="9" t="s">
        <v>5300</v>
      </c>
      <c r="D4882" s="10">
        <v>46069.0</v>
      </c>
      <c r="E4882" s="9" t="s">
        <v>9</v>
      </c>
      <c r="F4882" s="9" t="s">
        <v>5301</v>
      </c>
    </row>
    <row r="4883" ht="22.5" customHeight="1">
      <c r="A4883" s="9" t="s">
        <v>5898</v>
      </c>
      <c r="B4883" s="9" t="s">
        <v>1599</v>
      </c>
      <c r="C4883" s="9" t="s">
        <v>1600</v>
      </c>
      <c r="D4883" s="10">
        <v>46062.0</v>
      </c>
      <c r="E4883" s="9" t="s">
        <v>9</v>
      </c>
      <c r="F4883" s="9" t="s">
        <v>1601</v>
      </c>
    </row>
    <row r="4884" ht="22.5" customHeight="1">
      <c r="A4884" s="9" t="s">
        <v>5899</v>
      </c>
      <c r="B4884" s="9" t="s">
        <v>2898</v>
      </c>
      <c r="C4884" s="9" t="s">
        <v>4073</v>
      </c>
      <c r="D4884" s="10">
        <v>46059.0</v>
      </c>
      <c r="E4884" s="9" t="s">
        <v>9</v>
      </c>
      <c r="F4884" s="9" t="s">
        <v>4032</v>
      </c>
    </row>
    <row r="4885" ht="22.5" customHeight="1">
      <c r="A4885" s="9" t="s">
        <v>5900</v>
      </c>
      <c r="B4885" s="9" t="s">
        <v>2898</v>
      </c>
      <c r="C4885" s="9" t="s">
        <v>4073</v>
      </c>
      <c r="D4885" s="10">
        <v>46059.0</v>
      </c>
      <c r="E4885" s="9" t="s">
        <v>57</v>
      </c>
      <c r="F4885" s="9" t="s">
        <v>4032</v>
      </c>
    </row>
    <row r="4886" ht="22.5" customHeight="1">
      <c r="A4886" s="9" t="s">
        <v>5901</v>
      </c>
      <c r="B4886" s="9" t="s">
        <v>4324</v>
      </c>
      <c r="C4886" s="9" t="s">
        <v>4355</v>
      </c>
      <c r="D4886" s="10">
        <v>46059.0</v>
      </c>
      <c r="E4886" s="9" t="s">
        <v>9</v>
      </c>
      <c r="F4886" s="9" t="s">
        <v>5902</v>
      </c>
    </row>
    <row r="4887" ht="22.5" customHeight="1">
      <c r="A4887" s="9" t="s">
        <v>5903</v>
      </c>
      <c r="B4887" s="9" t="s">
        <v>269</v>
      </c>
      <c r="C4887" s="9" t="s">
        <v>270</v>
      </c>
      <c r="D4887" s="10">
        <v>46062.0</v>
      </c>
      <c r="E4887" s="9" t="s">
        <v>9</v>
      </c>
      <c r="F4887" s="9" t="s">
        <v>5892</v>
      </c>
    </row>
    <row r="4888" ht="22.5" customHeight="1">
      <c r="A4888" s="9" t="s">
        <v>5904</v>
      </c>
      <c r="B4888" s="9" t="s">
        <v>479</v>
      </c>
      <c r="C4888" s="9" t="s">
        <v>480</v>
      </c>
      <c r="D4888" s="10">
        <v>46064.0</v>
      </c>
      <c r="E4888" s="9" t="s">
        <v>9</v>
      </c>
      <c r="F4888" s="9" t="s">
        <v>924</v>
      </c>
    </row>
    <row r="4889" ht="22.5" customHeight="1">
      <c r="A4889" s="9" t="s">
        <v>5905</v>
      </c>
      <c r="B4889" s="9" t="s">
        <v>109</v>
      </c>
      <c r="C4889" s="9" t="s">
        <v>4015</v>
      </c>
      <c r="D4889" s="10">
        <v>46093.0</v>
      </c>
      <c r="E4889" s="9" t="s">
        <v>9</v>
      </c>
      <c r="F4889" s="9" t="s">
        <v>111</v>
      </c>
    </row>
    <row r="4890" ht="22.5" customHeight="1">
      <c r="A4890" s="9" t="s">
        <v>5906</v>
      </c>
      <c r="B4890" s="9" t="s">
        <v>3454</v>
      </c>
      <c r="C4890" s="9" t="s">
        <v>3455</v>
      </c>
      <c r="D4890" s="10">
        <v>46079.0</v>
      </c>
      <c r="E4890" s="9" t="s">
        <v>9</v>
      </c>
      <c r="F4890" s="9" t="s">
        <v>4035</v>
      </c>
    </row>
    <row r="4891" ht="22.5" customHeight="1">
      <c r="A4891" s="9" t="s">
        <v>5907</v>
      </c>
      <c r="B4891" s="9" t="s">
        <v>970</v>
      </c>
      <c r="C4891" s="9" t="s">
        <v>1169</v>
      </c>
      <c r="D4891" s="10">
        <v>46063.0</v>
      </c>
      <c r="E4891" s="9" t="s">
        <v>9</v>
      </c>
      <c r="F4891" s="9" t="s">
        <v>972</v>
      </c>
    </row>
    <row r="4892" ht="22.5" customHeight="1">
      <c r="A4892" s="9" t="s">
        <v>5908</v>
      </c>
      <c r="B4892" s="9" t="s">
        <v>2898</v>
      </c>
      <c r="C4892" s="9" t="s">
        <v>5541</v>
      </c>
      <c r="D4892" s="10">
        <v>46064.0</v>
      </c>
      <c r="E4892" s="9" t="s">
        <v>9</v>
      </c>
      <c r="F4892" s="9" t="s">
        <v>4032</v>
      </c>
    </row>
    <row r="4893" ht="22.5" customHeight="1">
      <c r="A4893" s="9" t="s">
        <v>5909</v>
      </c>
      <c r="B4893" s="9" t="s">
        <v>269</v>
      </c>
      <c r="C4893" s="9" t="s">
        <v>270</v>
      </c>
      <c r="D4893" s="10">
        <v>46062.0</v>
      </c>
      <c r="E4893" s="9" t="s">
        <v>9</v>
      </c>
      <c r="F4893" s="9" t="s">
        <v>5888</v>
      </c>
    </row>
    <row r="4894" ht="22.5" customHeight="1">
      <c r="A4894" s="9" t="s">
        <v>5910</v>
      </c>
      <c r="B4894" s="9" t="s">
        <v>269</v>
      </c>
      <c r="C4894" s="9" t="s">
        <v>270</v>
      </c>
      <c r="D4894" s="10">
        <v>46064.0</v>
      </c>
      <c r="E4894" s="9" t="s">
        <v>9</v>
      </c>
      <c r="F4894" s="9" t="s">
        <v>5892</v>
      </c>
    </row>
    <row r="4895" ht="22.5" customHeight="1">
      <c r="A4895" s="9" t="s">
        <v>5911</v>
      </c>
      <c r="B4895" s="9" t="s">
        <v>269</v>
      </c>
      <c r="C4895" s="9" t="s">
        <v>270</v>
      </c>
      <c r="D4895" s="10">
        <v>46072.0</v>
      </c>
      <c r="E4895" s="9" t="s">
        <v>9</v>
      </c>
      <c r="F4895" s="9" t="s">
        <v>5892</v>
      </c>
    </row>
    <row r="4896" ht="22.5" customHeight="1">
      <c r="A4896" s="9" t="s">
        <v>5912</v>
      </c>
      <c r="B4896" s="9" t="s">
        <v>935</v>
      </c>
      <c r="C4896" s="9" t="s">
        <v>1534</v>
      </c>
      <c r="D4896" s="10">
        <v>46062.0</v>
      </c>
      <c r="E4896" s="9" t="s">
        <v>9</v>
      </c>
      <c r="F4896" s="9" t="s">
        <v>937</v>
      </c>
    </row>
    <row r="4897" ht="22.5" customHeight="1">
      <c r="A4897" s="9" t="s">
        <v>5913</v>
      </c>
      <c r="B4897" s="9" t="s">
        <v>83</v>
      </c>
      <c r="C4897" s="9" t="s">
        <v>223</v>
      </c>
      <c r="D4897" s="10">
        <v>46084.0</v>
      </c>
      <c r="E4897" s="9" t="s">
        <v>9</v>
      </c>
      <c r="F4897" s="9" t="s">
        <v>88</v>
      </c>
    </row>
    <row r="4898" ht="22.5" customHeight="1">
      <c r="A4898" s="9" t="s">
        <v>5914</v>
      </c>
      <c r="B4898" s="9" t="s">
        <v>83</v>
      </c>
      <c r="C4898" s="9" t="s">
        <v>223</v>
      </c>
      <c r="D4898" s="10">
        <v>46091.0</v>
      </c>
      <c r="E4898" s="9" t="s">
        <v>9</v>
      </c>
      <c r="F4898" s="9" t="s">
        <v>88</v>
      </c>
    </row>
    <row r="4899" ht="22.5" customHeight="1">
      <c r="A4899" s="9" t="s">
        <v>5915</v>
      </c>
      <c r="B4899" s="9" t="s">
        <v>3037</v>
      </c>
      <c r="C4899" s="9" t="s">
        <v>5916</v>
      </c>
      <c r="D4899" s="10">
        <v>46064.0</v>
      </c>
      <c r="E4899" s="9" t="s">
        <v>9</v>
      </c>
      <c r="F4899" s="9" t="s">
        <v>3039</v>
      </c>
    </row>
    <row r="4900" ht="22.5" customHeight="1">
      <c r="A4900" s="9" t="s">
        <v>5917</v>
      </c>
      <c r="B4900" s="9" t="s">
        <v>2167</v>
      </c>
      <c r="C4900" s="9" t="s">
        <v>2168</v>
      </c>
      <c r="D4900" s="10">
        <v>46065.0</v>
      </c>
      <c r="E4900" s="9" t="s">
        <v>57</v>
      </c>
      <c r="F4900" s="9" t="s">
        <v>2422</v>
      </c>
    </row>
    <row r="4901" ht="22.5" customHeight="1">
      <c r="A4901" s="9" t="s">
        <v>5918</v>
      </c>
      <c r="B4901" s="9" t="s">
        <v>2167</v>
      </c>
      <c r="C4901" s="9" t="s">
        <v>2168</v>
      </c>
      <c r="D4901" s="10">
        <v>46079.0</v>
      </c>
      <c r="E4901" s="9" t="s">
        <v>9</v>
      </c>
      <c r="F4901" s="9" t="s">
        <v>2422</v>
      </c>
    </row>
    <row r="4902" ht="22.5" customHeight="1">
      <c r="A4902" s="9" t="s">
        <v>5919</v>
      </c>
      <c r="B4902" s="9" t="s">
        <v>269</v>
      </c>
      <c r="C4902" s="9" t="s">
        <v>270</v>
      </c>
      <c r="D4902" s="10">
        <v>46069.0</v>
      </c>
      <c r="E4902" s="9" t="s">
        <v>9</v>
      </c>
      <c r="F4902" s="9" t="s">
        <v>5920</v>
      </c>
    </row>
    <row r="4903" ht="22.5" customHeight="1">
      <c r="A4903" s="9" t="s">
        <v>5921</v>
      </c>
      <c r="B4903" s="9" t="s">
        <v>4101</v>
      </c>
      <c r="C4903" s="9" t="s">
        <v>5226</v>
      </c>
      <c r="D4903" s="10">
        <v>46062.0</v>
      </c>
      <c r="E4903" s="9" t="s">
        <v>9</v>
      </c>
      <c r="F4903" s="9" t="s">
        <v>5338</v>
      </c>
    </row>
    <row r="4904" ht="22.5" customHeight="1">
      <c r="A4904" s="9" t="s">
        <v>5922</v>
      </c>
      <c r="B4904" s="9" t="s">
        <v>4101</v>
      </c>
      <c r="C4904" s="9" t="s">
        <v>5226</v>
      </c>
      <c r="D4904" s="10">
        <v>46066.0</v>
      </c>
      <c r="E4904" s="9" t="s">
        <v>9</v>
      </c>
      <c r="F4904" s="9" t="s">
        <v>5338</v>
      </c>
    </row>
    <row r="4905" ht="22.5" customHeight="1">
      <c r="A4905" s="9" t="s">
        <v>5923</v>
      </c>
      <c r="B4905" s="9" t="s">
        <v>126</v>
      </c>
      <c r="C4905" s="9" t="s">
        <v>314</v>
      </c>
      <c r="D4905" s="10">
        <v>46062.0</v>
      </c>
      <c r="E4905" s="9" t="s">
        <v>9</v>
      </c>
      <c r="F4905" s="9" t="s">
        <v>128</v>
      </c>
    </row>
    <row r="4906" ht="22.5" customHeight="1">
      <c r="A4906" s="9" t="s">
        <v>5924</v>
      </c>
      <c r="B4906" s="9" t="s">
        <v>3330</v>
      </c>
      <c r="C4906" s="9" t="s">
        <v>296</v>
      </c>
      <c r="D4906" s="10">
        <v>46062.0</v>
      </c>
      <c r="E4906" s="9" t="s">
        <v>24</v>
      </c>
      <c r="F4906" s="9" t="s">
        <v>503</v>
      </c>
    </row>
    <row r="4907" ht="22.5" customHeight="1">
      <c r="A4907" s="9" t="s">
        <v>5925</v>
      </c>
      <c r="B4907" s="9" t="s">
        <v>5299</v>
      </c>
      <c r="C4907" s="9" t="s">
        <v>5300</v>
      </c>
      <c r="D4907" s="10">
        <v>46062.0</v>
      </c>
      <c r="E4907" s="9" t="s">
        <v>9</v>
      </c>
      <c r="F4907" s="9" t="s">
        <v>5301</v>
      </c>
    </row>
    <row r="4908" ht="22.5" customHeight="1">
      <c r="A4908" s="9" t="s">
        <v>5926</v>
      </c>
      <c r="B4908" s="9" t="s">
        <v>161</v>
      </c>
      <c r="C4908" s="9" t="s">
        <v>162</v>
      </c>
      <c r="D4908" s="10">
        <v>46062.0</v>
      </c>
      <c r="E4908" s="9" t="s">
        <v>9</v>
      </c>
      <c r="F4908" s="9" t="s">
        <v>163</v>
      </c>
    </row>
    <row r="4909" ht="22.5" customHeight="1">
      <c r="A4909" s="9" t="s">
        <v>5927</v>
      </c>
      <c r="B4909" s="9" t="s">
        <v>117</v>
      </c>
      <c r="C4909" s="9" t="s">
        <v>118</v>
      </c>
      <c r="D4909" s="10">
        <v>46062.0</v>
      </c>
      <c r="E4909" s="9" t="s">
        <v>9</v>
      </c>
      <c r="F4909" s="9" t="s">
        <v>5007</v>
      </c>
    </row>
    <row r="4910" ht="22.5" customHeight="1">
      <c r="A4910" s="9" t="s">
        <v>5928</v>
      </c>
      <c r="B4910" s="9" t="s">
        <v>117</v>
      </c>
      <c r="C4910" s="9" t="s">
        <v>118</v>
      </c>
      <c r="D4910" s="10">
        <v>46066.0</v>
      </c>
      <c r="E4910" s="9" t="s">
        <v>24</v>
      </c>
      <c r="F4910" s="9" t="s">
        <v>5007</v>
      </c>
    </row>
    <row r="4911" ht="22.5" customHeight="1">
      <c r="A4911" s="9" t="s">
        <v>5929</v>
      </c>
      <c r="B4911" s="9" t="s">
        <v>1599</v>
      </c>
      <c r="C4911" s="9" t="s">
        <v>1600</v>
      </c>
      <c r="D4911" s="10">
        <v>46079.0</v>
      </c>
      <c r="E4911" s="9" t="s">
        <v>9</v>
      </c>
      <c r="F4911" s="9" t="s">
        <v>1601</v>
      </c>
    </row>
    <row r="4912" ht="22.5" customHeight="1">
      <c r="A4912" s="9" t="s">
        <v>5930</v>
      </c>
      <c r="B4912" s="9" t="s">
        <v>644</v>
      </c>
      <c r="C4912" s="9" t="s">
        <v>4405</v>
      </c>
      <c r="D4912" s="10">
        <v>46064.0</v>
      </c>
      <c r="E4912" s="9" t="s">
        <v>9</v>
      </c>
      <c r="F4912" s="9" t="s">
        <v>4360</v>
      </c>
    </row>
    <row r="4913" ht="22.5" customHeight="1">
      <c r="A4913" s="9" t="s">
        <v>5931</v>
      </c>
      <c r="B4913" s="9" t="s">
        <v>644</v>
      </c>
      <c r="C4913" s="9" t="s">
        <v>1452</v>
      </c>
      <c r="D4913" s="10">
        <v>46066.0</v>
      </c>
      <c r="E4913" s="9" t="s">
        <v>9</v>
      </c>
      <c r="F4913" s="9" t="s">
        <v>4360</v>
      </c>
    </row>
    <row r="4914" ht="22.5" customHeight="1">
      <c r="A4914" s="9" t="s">
        <v>5932</v>
      </c>
      <c r="B4914" s="9" t="s">
        <v>644</v>
      </c>
      <c r="C4914" s="9" t="s">
        <v>5933</v>
      </c>
      <c r="D4914" s="10">
        <v>46069.0</v>
      </c>
      <c r="E4914" s="9" t="s">
        <v>9</v>
      </c>
      <c r="F4914" s="9" t="s">
        <v>4360</v>
      </c>
    </row>
    <row r="4915" ht="22.5" customHeight="1">
      <c r="A4915" s="9" t="s">
        <v>5934</v>
      </c>
      <c r="B4915" s="9" t="s">
        <v>2156</v>
      </c>
      <c r="C4915" s="9" t="s">
        <v>3279</v>
      </c>
      <c r="D4915" s="10">
        <v>46086.0</v>
      </c>
      <c r="E4915" s="9" t="s">
        <v>9</v>
      </c>
      <c r="F4915" s="9" t="s">
        <v>2158</v>
      </c>
    </row>
    <row r="4916" ht="22.5" customHeight="1">
      <c r="A4916" s="9" t="s">
        <v>5935</v>
      </c>
      <c r="B4916" s="9" t="s">
        <v>5031</v>
      </c>
      <c r="C4916" s="9" t="s">
        <v>5032</v>
      </c>
      <c r="D4916" s="10">
        <v>46084.0</v>
      </c>
      <c r="E4916" s="9" t="s">
        <v>9</v>
      </c>
      <c r="F4916" s="9" t="s">
        <v>5033</v>
      </c>
    </row>
    <row r="4917" ht="22.5" customHeight="1">
      <c r="A4917" s="9" t="s">
        <v>5936</v>
      </c>
      <c r="B4917" s="9" t="s">
        <v>5031</v>
      </c>
      <c r="C4917" s="9" t="s">
        <v>5032</v>
      </c>
      <c r="D4917" s="10">
        <v>46091.0</v>
      </c>
      <c r="E4917" s="9" t="s">
        <v>9</v>
      </c>
      <c r="F4917" s="9" t="s">
        <v>5033</v>
      </c>
    </row>
    <row r="4918" ht="22.5" customHeight="1">
      <c r="A4918" s="9" t="s">
        <v>5937</v>
      </c>
      <c r="B4918" s="9" t="s">
        <v>5685</v>
      </c>
      <c r="C4918" s="9" t="s">
        <v>5686</v>
      </c>
      <c r="D4918" s="10">
        <v>46091.0</v>
      </c>
      <c r="E4918" s="9" t="s">
        <v>9</v>
      </c>
      <c r="F4918" s="9" t="s">
        <v>5687</v>
      </c>
    </row>
    <row r="4919" ht="22.5" customHeight="1">
      <c r="A4919" s="9" t="s">
        <v>5938</v>
      </c>
      <c r="B4919" s="9" t="s">
        <v>2587</v>
      </c>
      <c r="C4919" s="9" t="s">
        <v>2588</v>
      </c>
      <c r="D4919" s="10">
        <v>46080.0</v>
      </c>
      <c r="E4919" s="9" t="s">
        <v>9</v>
      </c>
      <c r="F4919" s="9" t="s">
        <v>2589</v>
      </c>
    </row>
    <row r="4920" ht="22.5" customHeight="1">
      <c r="A4920" s="9" t="s">
        <v>5939</v>
      </c>
      <c r="B4920" s="9" t="s">
        <v>5940</v>
      </c>
      <c r="C4920" s="9" t="s">
        <v>5941</v>
      </c>
      <c r="D4920" s="10">
        <v>46084.0</v>
      </c>
      <c r="E4920" s="9" t="s">
        <v>9</v>
      </c>
      <c r="F4920" s="9" t="s">
        <v>5942</v>
      </c>
    </row>
    <row r="4921" ht="22.5" customHeight="1">
      <c r="A4921" s="9" t="s">
        <v>5943</v>
      </c>
      <c r="B4921" s="9" t="s">
        <v>970</v>
      </c>
      <c r="C4921" s="9" t="s">
        <v>1169</v>
      </c>
      <c r="D4921" s="10">
        <v>46072.0</v>
      </c>
      <c r="E4921" s="9" t="s">
        <v>9</v>
      </c>
      <c r="F4921" s="9" t="s">
        <v>972</v>
      </c>
    </row>
    <row r="4922" ht="22.5" customHeight="1">
      <c r="A4922" s="9" t="s">
        <v>5944</v>
      </c>
      <c r="B4922" s="9" t="s">
        <v>970</v>
      </c>
      <c r="C4922" s="9" t="s">
        <v>1169</v>
      </c>
      <c r="D4922" s="10">
        <v>46063.0</v>
      </c>
      <c r="E4922" s="9" t="s">
        <v>9</v>
      </c>
      <c r="F4922" s="9" t="s">
        <v>972</v>
      </c>
    </row>
    <row r="4923" ht="22.5" customHeight="1">
      <c r="A4923" s="9" t="s">
        <v>5945</v>
      </c>
      <c r="B4923" s="9" t="s">
        <v>5735</v>
      </c>
      <c r="C4923" s="9" t="s">
        <v>5736</v>
      </c>
      <c r="D4923" s="10">
        <v>46072.0</v>
      </c>
      <c r="E4923" s="9" t="s">
        <v>9</v>
      </c>
      <c r="F4923" s="9" t="s">
        <v>5737</v>
      </c>
    </row>
    <row r="4924" ht="22.5" customHeight="1">
      <c r="A4924" s="9" t="s">
        <v>5946</v>
      </c>
      <c r="B4924" s="9" t="s">
        <v>105</v>
      </c>
      <c r="C4924" s="9" t="s">
        <v>226</v>
      </c>
      <c r="D4924" s="10">
        <v>46079.0</v>
      </c>
      <c r="E4924" s="9" t="s">
        <v>9</v>
      </c>
      <c r="F4924" s="9" t="s">
        <v>107</v>
      </c>
    </row>
    <row r="4925" ht="22.5" customHeight="1">
      <c r="A4925" s="9" t="s">
        <v>5947</v>
      </c>
      <c r="B4925" s="9" t="s">
        <v>83</v>
      </c>
      <c r="C4925" s="9" t="s">
        <v>223</v>
      </c>
      <c r="D4925" s="10">
        <v>46062.0</v>
      </c>
      <c r="E4925" s="9" t="s">
        <v>9</v>
      </c>
      <c r="F4925" s="9" t="s">
        <v>88</v>
      </c>
    </row>
    <row r="4926" ht="22.5" customHeight="1">
      <c r="A4926" s="9" t="s">
        <v>5948</v>
      </c>
      <c r="B4926" s="9" t="s">
        <v>2156</v>
      </c>
      <c r="C4926" s="9" t="s">
        <v>2157</v>
      </c>
      <c r="D4926" s="10">
        <v>46066.0</v>
      </c>
      <c r="E4926" s="9" t="s">
        <v>9</v>
      </c>
      <c r="F4926" s="9" t="s">
        <v>2158</v>
      </c>
    </row>
    <row r="4927" ht="22.5" customHeight="1">
      <c r="A4927" s="9" t="s">
        <v>5949</v>
      </c>
      <c r="B4927" s="9" t="s">
        <v>2898</v>
      </c>
      <c r="C4927" s="9" t="s">
        <v>4073</v>
      </c>
      <c r="D4927" s="10">
        <v>46071.0</v>
      </c>
      <c r="E4927" s="9" t="s">
        <v>9</v>
      </c>
      <c r="F4927" s="9" t="s">
        <v>4032</v>
      </c>
    </row>
    <row r="4928" ht="22.5" customHeight="1">
      <c r="A4928" s="9" t="s">
        <v>5950</v>
      </c>
      <c r="B4928" s="9" t="s">
        <v>192</v>
      </c>
      <c r="C4928" s="9" t="s">
        <v>303</v>
      </c>
      <c r="D4928" s="10">
        <v>46071.0</v>
      </c>
      <c r="E4928" s="9" t="s">
        <v>9</v>
      </c>
      <c r="F4928" s="9" t="s">
        <v>1055</v>
      </c>
    </row>
    <row r="4929" ht="22.5" customHeight="1">
      <c r="A4929" s="9" t="s">
        <v>5951</v>
      </c>
      <c r="B4929" s="9" t="s">
        <v>83</v>
      </c>
      <c r="C4929" s="9" t="s">
        <v>90</v>
      </c>
      <c r="D4929" s="10">
        <v>46066.0</v>
      </c>
      <c r="E4929" s="9" t="s">
        <v>24</v>
      </c>
      <c r="F4929" s="9" t="s">
        <v>88</v>
      </c>
    </row>
    <row r="4930" ht="22.5" customHeight="1">
      <c r="A4930" s="9" t="s">
        <v>5952</v>
      </c>
      <c r="B4930" s="9" t="s">
        <v>5953</v>
      </c>
      <c r="C4930" s="9" t="s">
        <v>5954</v>
      </c>
      <c r="D4930" s="10">
        <v>46064.0</v>
      </c>
      <c r="E4930" s="9" t="s">
        <v>9</v>
      </c>
      <c r="F4930" s="9" t="s">
        <v>5955</v>
      </c>
    </row>
    <row r="4931" ht="22.5" customHeight="1">
      <c r="A4931" s="9" t="s">
        <v>5956</v>
      </c>
      <c r="B4931" s="9" t="s">
        <v>5953</v>
      </c>
      <c r="C4931" s="9" t="s">
        <v>5954</v>
      </c>
      <c r="D4931" s="10">
        <v>46066.0</v>
      </c>
      <c r="E4931" s="9" t="s">
        <v>9</v>
      </c>
      <c r="F4931" s="9" t="s">
        <v>5955</v>
      </c>
    </row>
    <row r="4932" ht="22.5" customHeight="1">
      <c r="A4932" s="9" t="s">
        <v>5957</v>
      </c>
      <c r="B4932" s="9" t="s">
        <v>5953</v>
      </c>
      <c r="C4932" s="9" t="s">
        <v>5954</v>
      </c>
      <c r="D4932" s="10">
        <v>46069.0</v>
      </c>
      <c r="E4932" s="9" t="s">
        <v>9</v>
      </c>
      <c r="F4932" s="9" t="s">
        <v>5955</v>
      </c>
    </row>
    <row r="4933" ht="22.5" customHeight="1">
      <c r="A4933" s="9" t="s">
        <v>5958</v>
      </c>
      <c r="B4933" s="9" t="s">
        <v>1599</v>
      </c>
      <c r="C4933" s="9" t="s">
        <v>1600</v>
      </c>
      <c r="D4933" s="10">
        <v>46069.0</v>
      </c>
      <c r="E4933" s="9" t="s">
        <v>9</v>
      </c>
      <c r="F4933" s="9" t="s">
        <v>1601</v>
      </c>
    </row>
    <row r="4934" ht="22.5" customHeight="1">
      <c r="A4934" s="9" t="s">
        <v>5959</v>
      </c>
      <c r="B4934" s="9" t="s">
        <v>5199</v>
      </c>
      <c r="C4934" s="9" t="s">
        <v>5857</v>
      </c>
      <c r="D4934" s="10">
        <v>46091.0</v>
      </c>
      <c r="E4934" s="9" t="s">
        <v>9</v>
      </c>
      <c r="F4934" s="9" t="s">
        <v>5201</v>
      </c>
    </row>
    <row r="4935" ht="22.5" customHeight="1">
      <c r="A4935" s="9" t="s">
        <v>5960</v>
      </c>
      <c r="B4935" s="9" t="s">
        <v>71</v>
      </c>
      <c r="C4935" s="9" t="s">
        <v>72</v>
      </c>
      <c r="D4935" s="10">
        <v>46066.0</v>
      </c>
      <c r="E4935" s="9" t="s">
        <v>24</v>
      </c>
      <c r="F4935" s="9" t="s">
        <v>5784</v>
      </c>
    </row>
    <row r="4936" ht="22.5" customHeight="1">
      <c r="A4936" s="9" t="s">
        <v>5961</v>
      </c>
      <c r="B4936" s="9" t="s">
        <v>183</v>
      </c>
      <c r="C4936" s="9" t="s">
        <v>184</v>
      </c>
      <c r="D4936" s="10">
        <v>46091.0</v>
      </c>
      <c r="E4936" s="9" t="s">
        <v>9</v>
      </c>
      <c r="F4936" s="9" t="s">
        <v>185</v>
      </c>
    </row>
    <row r="4937" ht="22.5" customHeight="1">
      <c r="A4937" s="9" t="s">
        <v>5962</v>
      </c>
      <c r="B4937" s="9" t="s">
        <v>3817</v>
      </c>
      <c r="C4937" s="9" t="s">
        <v>3818</v>
      </c>
      <c r="D4937" s="10">
        <v>46091.0</v>
      </c>
      <c r="E4937" s="9" t="s">
        <v>9</v>
      </c>
      <c r="F4937" s="9" t="s">
        <v>3819</v>
      </c>
    </row>
    <row r="4938" ht="22.5" customHeight="1">
      <c r="A4938" s="9" t="s">
        <v>5963</v>
      </c>
      <c r="B4938" s="9" t="s">
        <v>1767</v>
      </c>
      <c r="C4938" s="9" t="s">
        <v>1768</v>
      </c>
      <c r="D4938" s="10">
        <v>46084.0</v>
      </c>
      <c r="E4938" s="9" t="s">
        <v>9</v>
      </c>
      <c r="F4938" s="9" t="s">
        <v>5142</v>
      </c>
    </row>
    <row r="4939" ht="22.5" customHeight="1">
      <c r="A4939" s="9" t="s">
        <v>5964</v>
      </c>
      <c r="B4939" s="9" t="s">
        <v>1767</v>
      </c>
      <c r="C4939" s="9" t="s">
        <v>1768</v>
      </c>
      <c r="D4939" s="10">
        <v>46091.0</v>
      </c>
      <c r="E4939" s="9" t="s">
        <v>9</v>
      </c>
      <c r="F4939" s="9" t="s">
        <v>5142</v>
      </c>
    </row>
    <row r="4940" ht="22.5" customHeight="1">
      <c r="A4940" s="9" t="s">
        <v>5965</v>
      </c>
      <c r="B4940" s="9" t="s">
        <v>4672</v>
      </c>
      <c r="C4940" s="9" t="s">
        <v>4673</v>
      </c>
      <c r="D4940" s="10">
        <v>46079.0</v>
      </c>
      <c r="E4940" s="9" t="s">
        <v>24</v>
      </c>
      <c r="F4940" s="9" t="s">
        <v>5011</v>
      </c>
    </row>
    <row r="4941" ht="22.5" customHeight="1">
      <c r="A4941" s="9" t="s">
        <v>5966</v>
      </c>
      <c r="B4941" s="9" t="s">
        <v>5500</v>
      </c>
      <c r="C4941" s="9" t="s">
        <v>5842</v>
      </c>
      <c r="D4941" s="10">
        <v>46091.0</v>
      </c>
      <c r="E4941" s="9" t="s">
        <v>9</v>
      </c>
      <c r="F4941" s="9" t="s">
        <v>5502</v>
      </c>
    </row>
    <row r="4942" ht="22.5" customHeight="1">
      <c r="A4942" s="9" t="s">
        <v>5967</v>
      </c>
      <c r="B4942" s="9" t="s">
        <v>573</v>
      </c>
      <c r="C4942" s="9" t="s">
        <v>574</v>
      </c>
      <c r="D4942" s="10">
        <v>46091.0</v>
      </c>
      <c r="E4942" s="9" t="s">
        <v>9</v>
      </c>
      <c r="F4942" s="9" t="s">
        <v>848</v>
      </c>
    </row>
    <row r="4943" ht="22.5" customHeight="1">
      <c r="A4943" s="9" t="s">
        <v>5968</v>
      </c>
      <c r="B4943" s="9" t="s">
        <v>2167</v>
      </c>
      <c r="C4943" s="9" t="s">
        <v>2168</v>
      </c>
      <c r="D4943" s="10">
        <v>46064.0</v>
      </c>
      <c r="E4943" s="9" t="s">
        <v>24</v>
      </c>
      <c r="F4943" s="9" t="s">
        <v>2422</v>
      </c>
    </row>
    <row r="4944" ht="22.5" customHeight="1">
      <c r="A4944" s="9" t="s">
        <v>5969</v>
      </c>
      <c r="B4944" s="9" t="s">
        <v>970</v>
      </c>
      <c r="C4944" s="9" t="s">
        <v>1169</v>
      </c>
      <c r="D4944" s="10">
        <v>46071.0</v>
      </c>
      <c r="E4944" s="9" t="s">
        <v>9</v>
      </c>
      <c r="F4944" s="9" t="s">
        <v>972</v>
      </c>
    </row>
    <row r="4945" ht="22.5" customHeight="1">
      <c r="A4945" s="9" t="s">
        <v>5970</v>
      </c>
      <c r="B4945" s="9" t="s">
        <v>970</v>
      </c>
      <c r="C4945" s="9" t="s">
        <v>1169</v>
      </c>
      <c r="D4945" s="10">
        <v>46079.0</v>
      </c>
      <c r="E4945" s="9" t="s">
        <v>9</v>
      </c>
      <c r="F4945" s="9" t="s">
        <v>972</v>
      </c>
    </row>
    <row r="4946" ht="22.5" customHeight="1">
      <c r="A4946" s="9" t="s">
        <v>5971</v>
      </c>
      <c r="B4946" s="9" t="s">
        <v>2050</v>
      </c>
      <c r="C4946" s="9" t="s">
        <v>2051</v>
      </c>
      <c r="D4946" s="10">
        <v>46071.0</v>
      </c>
      <c r="E4946" s="9" t="s">
        <v>9</v>
      </c>
      <c r="F4946" s="9" t="s">
        <v>2052</v>
      </c>
    </row>
    <row r="4947" ht="22.5" customHeight="1">
      <c r="A4947" s="9" t="s">
        <v>5972</v>
      </c>
      <c r="B4947" s="9" t="s">
        <v>935</v>
      </c>
      <c r="C4947" s="9" t="s">
        <v>1534</v>
      </c>
      <c r="D4947" s="10">
        <v>46064.0</v>
      </c>
      <c r="E4947" s="9" t="s">
        <v>9</v>
      </c>
      <c r="F4947" s="9" t="s">
        <v>937</v>
      </c>
    </row>
    <row r="4948" ht="22.5" customHeight="1">
      <c r="A4948" s="9" t="s">
        <v>5973</v>
      </c>
      <c r="B4948" s="9" t="s">
        <v>126</v>
      </c>
      <c r="C4948" s="9" t="s">
        <v>314</v>
      </c>
      <c r="D4948" s="10">
        <v>46064.0</v>
      </c>
      <c r="E4948" s="9" t="s">
        <v>9</v>
      </c>
      <c r="F4948" s="9" t="s">
        <v>128</v>
      </c>
    </row>
    <row r="4949" ht="22.5" customHeight="1">
      <c r="A4949" s="9" t="s">
        <v>5974</v>
      </c>
      <c r="B4949" s="9" t="s">
        <v>3817</v>
      </c>
      <c r="C4949" s="9" t="s">
        <v>5975</v>
      </c>
      <c r="D4949" s="10">
        <v>46069.0</v>
      </c>
      <c r="E4949" s="9" t="s">
        <v>9</v>
      </c>
      <c r="F4949" s="9" t="s">
        <v>3819</v>
      </c>
    </row>
    <row r="4950" ht="22.5" customHeight="1">
      <c r="A4950" s="9" t="s">
        <v>5976</v>
      </c>
      <c r="B4950" s="9" t="s">
        <v>644</v>
      </c>
      <c r="C4950" s="9" t="s">
        <v>2682</v>
      </c>
      <c r="D4950" s="10">
        <v>46065.0</v>
      </c>
      <c r="E4950" s="9" t="s">
        <v>24</v>
      </c>
      <c r="F4950" s="9" t="s">
        <v>4360</v>
      </c>
    </row>
    <row r="4951" ht="22.5" customHeight="1">
      <c r="A4951" s="9" t="s">
        <v>5977</v>
      </c>
      <c r="B4951" s="9" t="s">
        <v>117</v>
      </c>
      <c r="C4951" s="9" t="s">
        <v>118</v>
      </c>
      <c r="D4951" s="10">
        <v>46069.0</v>
      </c>
      <c r="E4951" s="9" t="s">
        <v>9</v>
      </c>
      <c r="F4951" s="9" t="s">
        <v>5007</v>
      </c>
    </row>
    <row r="4952" ht="22.5" customHeight="1">
      <c r="A4952" s="9" t="s">
        <v>5978</v>
      </c>
      <c r="B4952" s="9" t="s">
        <v>117</v>
      </c>
      <c r="C4952" s="9" t="s">
        <v>118</v>
      </c>
      <c r="D4952" s="10">
        <v>46072.0</v>
      </c>
      <c r="E4952" s="9" t="s">
        <v>9</v>
      </c>
      <c r="F4952" s="9" t="s">
        <v>5007</v>
      </c>
    </row>
    <row r="4953" ht="22.5" customHeight="1">
      <c r="A4953" s="9" t="s">
        <v>5979</v>
      </c>
      <c r="B4953" s="9" t="s">
        <v>644</v>
      </c>
      <c r="C4953" s="9" t="s">
        <v>1452</v>
      </c>
      <c r="D4953" s="10">
        <v>46071.0</v>
      </c>
      <c r="E4953" s="9" t="s">
        <v>9</v>
      </c>
      <c r="F4953" s="9" t="s">
        <v>4360</v>
      </c>
    </row>
    <row r="4954" ht="22.5" customHeight="1">
      <c r="A4954" s="9" t="s">
        <v>5980</v>
      </c>
      <c r="B4954" s="9" t="s">
        <v>4867</v>
      </c>
      <c r="C4954" s="9" t="s">
        <v>5508</v>
      </c>
      <c r="D4954" s="10">
        <v>46077.0</v>
      </c>
      <c r="E4954" s="9" t="s">
        <v>9</v>
      </c>
      <c r="F4954" s="9" t="s">
        <v>4869</v>
      </c>
    </row>
    <row r="4955" ht="22.5" customHeight="1">
      <c r="A4955" s="9" t="s">
        <v>5981</v>
      </c>
      <c r="B4955" s="9" t="s">
        <v>4867</v>
      </c>
      <c r="C4955" s="9" t="s">
        <v>5508</v>
      </c>
      <c r="D4955" s="10">
        <v>46084.0</v>
      </c>
      <c r="E4955" s="9" t="s">
        <v>9</v>
      </c>
      <c r="F4955" s="9" t="s">
        <v>4869</v>
      </c>
    </row>
    <row r="4956" ht="22.5" customHeight="1">
      <c r="A4956" s="9" t="s">
        <v>5982</v>
      </c>
      <c r="B4956" s="9" t="s">
        <v>1174</v>
      </c>
      <c r="C4956" s="9" t="s">
        <v>5983</v>
      </c>
      <c r="D4956" s="10">
        <v>46064.0</v>
      </c>
      <c r="E4956" s="9" t="s">
        <v>57</v>
      </c>
      <c r="F4956" s="9" t="s">
        <v>5984</v>
      </c>
    </row>
    <row r="4957" ht="22.5" customHeight="1">
      <c r="A4957" s="9" t="s">
        <v>5985</v>
      </c>
      <c r="B4957" s="9" t="s">
        <v>71</v>
      </c>
      <c r="C4957" s="9" t="s">
        <v>72</v>
      </c>
      <c r="D4957" s="10">
        <v>46069.0</v>
      </c>
      <c r="E4957" s="9" t="s">
        <v>9</v>
      </c>
      <c r="F4957" s="9" t="s">
        <v>5784</v>
      </c>
    </row>
    <row r="4958" ht="22.5" customHeight="1">
      <c r="A4958" s="9" t="s">
        <v>5986</v>
      </c>
      <c r="B4958" s="9" t="s">
        <v>71</v>
      </c>
      <c r="C4958" s="9" t="s">
        <v>72</v>
      </c>
      <c r="D4958" s="10">
        <v>46077.0</v>
      </c>
      <c r="E4958" s="9" t="s">
        <v>9</v>
      </c>
      <c r="F4958" s="9" t="s">
        <v>5784</v>
      </c>
    </row>
    <row r="4959" ht="22.5" customHeight="1">
      <c r="A4959" s="9" t="s">
        <v>5987</v>
      </c>
      <c r="B4959" s="9" t="s">
        <v>126</v>
      </c>
      <c r="C4959" s="9" t="s">
        <v>314</v>
      </c>
      <c r="D4959" s="10">
        <v>46065.0</v>
      </c>
      <c r="E4959" s="9" t="s">
        <v>9</v>
      </c>
      <c r="F4959" s="9" t="s">
        <v>128</v>
      </c>
    </row>
    <row r="4960" ht="22.5" customHeight="1">
      <c r="A4960" s="9" t="s">
        <v>5988</v>
      </c>
      <c r="B4960" s="9" t="s">
        <v>269</v>
      </c>
      <c r="C4960" s="9" t="s">
        <v>270</v>
      </c>
      <c r="D4960" s="10">
        <v>46071.0</v>
      </c>
      <c r="E4960" s="9" t="s">
        <v>9</v>
      </c>
      <c r="F4960" s="9" t="s">
        <v>5892</v>
      </c>
    </row>
    <row r="4961" ht="22.5" customHeight="1">
      <c r="A4961" s="9" t="s">
        <v>5989</v>
      </c>
      <c r="B4961" s="9" t="s">
        <v>105</v>
      </c>
      <c r="C4961" s="9" t="s">
        <v>226</v>
      </c>
      <c r="D4961" s="10">
        <v>46086.0</v>
      </c>
      <c r="E4961" s="9" t="s">
        <v>9</v>
      </c>
      <c r="F4961" s="9" t="s">
        <v>107</v>
      </c>
    </row>
    <row r="4962" ht="22.5" customHeight="1">
      <c r="A4962" s="9" t="s">
        <v>5990</v>
      </c>
      <c r="B4962" s="9" t="s">
        <v>2587</v>
      </c>
      <c r="C4962" s="9" t="s">
        <v>2588</v>
      </c>
      <c r="D4962" s="10">
        <v>46066.0</v>
      </c>
      <c r="E4962" s="9" t="s">
        <v>24</v>
      </c>
      <c r="F4962" s="9" t="s">
        <v>2589</v>
      </c>
    </row>
    <row r="4963" ht="22.5" customHeight="1">
      <c r="A4963" s="9" t="s">
        <v>5991</v>
      </c>
      <c r="B4963" s="9" t="s">
        <v>109</v>
      </c>
      <c r="C4963" s="9" t="s">
        <v>4015</v>
      </c>
      <c r="D4963" s="10">
        <v>46093.0</v>
      </c>
      <c r="E4963" s="9" t="s">
        <v>9</v>
      </c>
      <c r="F4963" s="9" t="s">
        <v>111</v>
      </c>
    </row>
    <row r="4964" ht="22.5" customHeight="1">
      <c r="A4964" s="9" t="s">
        <v>5992</v>
      </c>
      <c r="B4964" s="9" t="s">
        <v>39</v>
      </c>
      <c r="C4964" s="9" t="s">
        <v>40</v>
      </c>
      <c r="D4964" s="10">
        <v>46084.0</v>
      </c>
      <c r="E4964" s="9" t="s">
        <v>9</v>
      </c>
      <c r="F4964" s="9" t="s">
        <v>5026</v>
      </c>
    </row>
    <row r="4965" ht="22.5" customHeight="1">
      <c r="A4965" s="9" t="s">
        <v>5993</v>
      </c>
      <c r="B4965" s="9" t="s">
        <v>39</v>
      </c>
      <c r="C4965" s="9" t="s">
        <v>5994</v>
      </c>
      <c r="D4965" s="10">
        <v>46091.0</v>
      </c>
      <c r="E4965" s="9" t="s">
        <v>9</v>
      </c>
      <c r="F4965" s="9" t="s">
        <v>5026</v>
      </c>
    </row>
    <row r="4966" ht="22.5" customHeight="1">
      <c r="A4966" s="9" t="s">
        <v>5995</v>
      </c>
      <c r="B4966" s="9" t="s">
        <v>5940</v>
      </c>
      <c r="C4966" s="9" t="s">
        <v>5941</v>
      </c>
      <c r="D4966" s="10">
        <v>46079.0</v>
      </c>
      <c r="E4966" s="9" t="s">
        <v>24</v>
      </c>
      <c r="F4966" s="9" t="s">
        <v>5942</v>
      </c>
    </row>
    <row r="4967" ht="22.5" customHeight="1">
      <c r="A4967" s="9" t="s">
        <v>5996</v>
      </c>
      <c r="B4967" s="9" t="s">
        <v>5953</v>
      </c>
      <c r="C4967" s="9" t="s">
        <v>5954</v>
      </c>
      <c r="D4967" s="10">
        <v>46071.0</v>
      </c>
      <c r="E4967" s="9" t="s">
        <v>9</v>
      </c>
      <c r="F4967" s="9" t="s">
        <v>5955</v>
      </c>
    </row>
    <row r="4968" ht="22.5" customHeight="1">
      <c r="A4968" s="9" t="s">
        <v>5997</v>
      </c>
      <c r="B4968" s="9" t="s">
        <v>5953</v>
      </c>
      <c r="C4968" s="9" t="s">
        <v>5954</v>
      </c>
      <c r="D4968" s="10">
        <v>46073.0</v>
      </c>
      <c r="E4968" s="9" t="s">
        <v>9</v>
      </c>
      <c r="F4968" s="9" t="s">
        <v>5955</v>
      </c>
    </row>
    <row r="4969" ht="22.5" customHeight="1">
      <c r="A4969" s="9" t="s">
        <v>5998</v>
      </c>
      <c r="B4969" s="9" t="s">
        <v>3980</v>
      </c>
      <c r="C4969" s="9" t="s">
        <v>3981</v>
      </c>
      <c r="D4969" s="10">
        <v>46079.0</v>
      </c>
      <c r="E4969" s="9" t="s">
        <v>9</v>
      </c>
      <c r="F4969" s="9" t="s">
        <v>3982</v>
      </c>
    </row>
    <row r="4970" ht="22.5" customHeight="1">
      <c r="A4970" s="9" t="s">
        <v>5999</v>
      </c>
      <c r="B4970" s="9" t="s">
        <v>3980</v>
      </c>
      <c r="C4970" s="9" t="s">
        <v>3981</v>
      </c>
      <c r="D4970" s="10">
        <v>46086.0</v>
      </c>
      <c r="E4970" s="9" t="s">
        <v>9</v>
      </c>
      <c r="F4970" s="9" t="s">
        <v>3982</v>
      </c>
    </row>
    <row r="4971" ht="22.5" customHeight="1">
      <c r="A4971" s="9" t="s">
        <v>6000</v>
      </c>
      <c r="B4971" s="9" t="s">
        <v>3454</v>
      </c>
      <c r="C4971" s="9" t="s">
        <v>3455</v>
      </c>
      <c r="D4971" s="10">
        <v>46086.0</v>
      </c>
      <c r="E4971" s="9" t="s">
        <v>9</v>
      </c>
      <c r="F4971" s="9" t="s">
        <v>4035</v>
      </c>
    </row>
    <row r="4972" ht="22.5" customHeight="1">
      <c r="A4972" s="9" t="s">
        <v>6001</v>
      </c>
      <c r="B4972" s="9" t="s">
        <v>3980</v>
      </c>
      <c r="C4972" s="9" t="s">
        <v>3981</v>
      </c>
      <c r="D4972" s="10">
        <v>46093.0</v>
      </c>
      <c r="E4972" s="9" t="s">
        <v>9</v>
      </c>
      <c r="F4972" s="9" t="s">
        <v>3982</v>
      </c>
    </row>
    <row r="4973" ht="22.5" customHeight="1">
      <c r="A4973" s="9" t="s">
        <v>6002</v>
      </c>
      <c r="B4973" s="9" t="s">
        <v>3825</v>
      </c>
      <c r="C4973" s="9" t="s">
        <v>3826</v>
      </c>
      <c r="D4973" s="10">
        <v>46086.0</v>
      </c>
      <c r="E4973" s="9" t="s">
        <v>9</v>
      </c>
      <c r="F4973" s="9" t="s">
        <v>3827</v>
      </c>
    </row>
    <row r="4974" ht="22.5" customHeight="1">
      <c r="A4974" s="9" t="s">
        <v>6003</v>
      </c>
      <c r="B4974" s="9" t="s">
        <v>3825</v>
      </c>
      <c r="C4974" s="9" t="s">
        <v>3826</v>
      </c>
      <c r="D4974" s="10">
        <v>46093.0</v>
      </c>
      <c r="E4974" s="9" t="s">
        <v>9</v>
      </c>
      <c r="F4974" s="9" t="s">
        <v>3827</v>
      </c>
    </row>
    <row r="4975" ht="22.5" customHeight="1">
      <c r="A4975" s="9" t="s">
        <v>6004</v>
      </c>
      <c r="B4975" s="9" t="s">
        <v>3825</v>
      </c>
      <c r="C4975" s="9" t="s">
        <v>3826</v>
      </c>
      <c r="D4975" s="10">
        <v>46100.0</v>
      </c>
      <c r="E4975" s="9" t="s">
        <v>9</v>
      </c>
      <c r="F4975" s="9" t="s">
        <v>3827</v>
      </c>
    </row>
    <row r="4976" ht="22.5" customHeight="1">
      <c r="A4976" s="9" t="s">
        <v>6005</v>
      </c>
      <c r="B4976" s="9" t="s">
        <v>5407</v>
      </c>
      <c r="C4976" s="9" t="s">
        <v>2417</v>
      </c>
      <c r="D4976" s="10">
        <v>46086.0</v>
      </c>
      <c r="E4976" s="9" t="s">
        <v>9</v>
      </c>
      <c r="F4976" s="9" t="s">
        <v>5409</v>
      </c>
    </row>
    <row r="4977" ht="22.5" customHeight="1">
      <c r="A4977" s="9" t="s">
        <v>6006</v>
      </c>
      <c r="B4977" s="9" t="s">
        <v>5407</v>
      </c>
      <c r="C4977" s="9" t="s">
        <v>2417</v>
      </c>
      <c r="D4977" s="10">
        <v>46093.0</v>
      </c>
      <c r="E4977" s="9" t="s">
        <v>9</v>
      </c>
      <c r="F4977" s="9" t="s">
        <v>5409</v>
      </c>
    </row>
    <row r="4978" ht="22.5" customHeight="1">
      <c r="A4978" s="9" t="s">
        <v>6007</v>
      </c>
      <c r="B4978" s="9" t="s">
        <v>3980</v>
      </c>
      <c r="C4978" s="9" t="s">
        <v>3981</v>
      </c>
      <c r="D4978" s="10">
        <v>46072.0</v>
      </c>
      <c r="E4978" s="9" t="s">
        <v>9</v>
      </c>
      <c r="F4978" s="9" t="s">
        <v>3982</v>
      </c>
    </row>
    <row r="4979" ht="22.5" customHeight="1">
      <c r="A4979" s="9" t="s">
        <v>6008</v>
      </c>
      <c r="B4979" s="9" t="s">
        <v>143</v>
      </c>
      <c r="C4979" s="9" t="s">
        <v>144</v>
      </c>
      <c r="D4979" s="10">
        <v>46066.0</v>
      </c>
      <c r="E4979" s="9" t="s">
        <v>9</v>
      </c>
      <c r="F4979" s="9" t="s">
        <v>145</v>
      </c>
    </row>
    <row r="4980" ht="22.5" customHeight="1">
      <c r="A4980" s="9" t="s">
        <v>6009</v>
      </c>
      <c r="B4980" s="9" t="s">
        <v>3029</v>
      </c>
      <c r="C4980" s="9" t="s">
        <v>3030</v>
      </c>
      <c r="D4980" s="10">
        <v>46066.0</v>
      </c>
      <c r="E4980" s="9" t="s">
        <v>9</v>
      </c>
      <c r="F4980" s="9" t="s">
        <v>3031</v>
      </c>
    </row>
    <row r="4981" ht="22.5" customHeight="1">
      <c r="A4981" s="9" t="s">
        <v>6010</v>
      </c>
      <c r="B4981" s="9" t="s">
        <v>2156</v>
      </c>
      <c r="C4981" s="9" t="s">
        <v>2157</v>
      </c>
      <c r="D4981" s="10">
        <v>46086.0</v>
      </c>
      <c r="E4981" s="9" t="s">
        <v>9</v>
      </c>
      <c r="F4981" s="9" t="s">
        <v>2158</v>
      </c>
    </row>
    <row r="4982" ht="22.5" customHeight="1">
      <c r="A4982" s="9" t="s">
        <v>6011</v>
      </c>
      <c r="B4982" s="9" t="s">
        <v>3661</v>
      </c>
      <c r="C4982" s="9" t="s">
        <v>3686</v>
      </c>
      <c r="D4982" s="10">
        <v>46066.0</v>
      </c>
      <c r="E4982" s="9" t="s">
        <v>24</v>
      </c>
      <c r="F4982" s="9" t="s">
        <v>3663</v>
      </c>
    </row>
    <row r="4983" ht="22.5" customHeight="1">
      <c r="A4983" s="9" t="s">
        <v>6012</v>
      </c>
      <c r="B4983" s="9" t="s">
        <v>18</v>
      </c>
      <c r="C4983" s="9" t="s">
        <v>19</v>
      </c>
      <c r="D4983" s="10">
        <v>46072.0</v>
      </c>
      <c r="E4983" s="9" t="s">
        <v>9</v>
      </c>
      <c r="F4983" s="9" t="s">
        <v>4988</v>
      </c>
    </row>
    <row r="4984" ht="22.5" customHeight="1">
      <c r="A4984" s="9" t="s">
        <v>6013</v>
      </c>
      <c r="B4984" s="9" t="s">
        <v>2167</v>
      </c>
      <c r="C4984" s="9" t="s">
        <v>2168</v>
      </c>
      <c r="D4984" s="10">
        <v>46072.0</v>
      </c>
      <c r="E4984" s="9" t="s">
        <v>9</v>
      </c>
      <c r="F4984" s="9" t="s">
        <v>2422</v>
      </c>
    </row>
    <row r="4985" ht="22.5" customHeight="1">
      <c r="A4985" s="9" t="s">
        <v>6014</v>
      </c>
      <c r="B4985" s="9" t="s">
        <v>4101</v>
      </c>
      <c r="C4985" s="9" t="s">
        <v>5226</v>
      </c>
      <c r="D4985" s="10">
        <v>46071.0</v>
      </c>
      <c r="E4985" s="9" t="s">
        <v>9</v>
      </c>
      <c r="F4985" s="9" t="s">
        <v>5338</v>
      </c>
    </row>
    <row r="4986" ht="22.5" customHeight="1">
      <c r="A4986" s="9" t="s">
        <v>6015</v>
      </c>
      <c r="B4986" s="9" t="s">
        <v>5438</v>
      </c>
      <c r="C4986" s="9" t="s">
        <v>5535</v>
      </c>
      <c r="D4986" s="10">
        <v>46091.0</v>
      </c>
      <c r="E4986" s="9" t="s">
        <v>9</v>
      </c>
      <c r="F4986" s="9" t="s">
        <v>5440</v>
      </c>
    </row>
    <row r="4987" ht="22.5" customHeight="1">
      <c r="A4987" s="9" t="s">
        <v>6016</v>
      </c>
      <c r="B4987" s="9" t="s">
        <v>83</v>
      </c>
      <c r="C4987" s="9" t="s">
        <v>223</v>
      </c>
      <c r="D4987" s="10">
        <v>46071.0</v>
      </c>
      <c r="E4987" s="9" t="s">
        <v>9</v>
      </c>
      <c r="F4987" s="9" t="s">
        <v>88</v>
      </c>
    </row>
    <row r="4988" ht="22.5" customHeight="1">
      <c r="A4988" s="9" t="s">
        <v>6017</v>
      </c>
      <c r="B4988" s="9" t="s">
        <v>6018</v>
      </c>
      <c r="C4988" s="9" t="s">
        <v>6019</v>
      </c>
      <c r="D4988" s="10">
        <v>46071.0</v>
      </c>
      <c r="E4988" s="9" t="s">
        <v>9</v>
      </c>
      <c r="F4988" s="9" t="s">
        <v>6020</v>
      </c>
    </row>
    <row r="4989" ht="22.5" customHeight="1">
      <c r="A4989" s="9" t="s">
        <v>6021</v>
      </c>
      <c r="B4989" s="9" t="s">
        <v>6018</v>
      </c>
      <c r="C4989" s="9" t="s">
        <v>6019</v>
      </c>
      <c r="D4989" s="10">
        <v>46073.0</v>
      </c>
      <c r="E4989" s="9" t="s">
        <v>9</v>
      </c>
      <c r="F4989" s="9" t="s">
        <v>6020</v>
      </c>
    </row>
    <row r="4990" ht="22.5" customHeight="1">
      <c r="A4990" s="9" t="s">
        <v>6022</v>
      </c>
      <c r="B4990" s="9" t="s">
        <v>2587</v>
      </c>
      <c r="C4990" s="9" t="s">
        <v>2809</v>
      </c>
      <c r="D4990" s="10">
        <v>46073.0</v>
      </c>
      <c r="E4990" s="9" t="s">
        <v>24</v>
      </c>
      <c r="F4990" s="9" t="s">
        <v>2589</v>
      </c>
    </row>
    <row r="4991" ht="22.5" customHeight="1">
      <c r="A4991" s="9" t="s">
        <v>6023</v>
      </c>
      <c r="B4991" s="9" t="s">
        <v>18</v>
      </c>
      <c r="C4991" s="9" t="s">
        <v>19</v>
      </c>
      <c r="D4991" s="10">
        <v>46073.0</v>
      </c>
      <c r="E4991" s="9" t="s">
        <v>9</v>
      </c>
      <c r="F4991" s="9" t="s">
        <v>4988</v>
      </c>
    </row>
    <row r="4992" ht="22.5" customHeight="1">
      <c r="A4992" s="9" t="s">
        <v>6024</v>
      </c>
      <c r="B4992" s="9" t="s">
        <v>2156</v>
      </c>
      <c r="C4992" s="9" t="s">
        <v>2157</v>
      </c>
      <c r="D4992" s="10">
        <v>46087.0</v>
      </c>
      <c r="E4992" s="9" t="s">
        <v>9</v>
      </c>
      <c r="F4992" s="9" t="s">
        <v>2158</v>
      </c>
    </row>
    <row r="4993" ht="22.5" customHeight="1">
      <c r="A4993" s="9" t="s">
        <v>6025</v>
      </c>
      <c r="B4993" s="9" t="s">
        <v>3980</v>
      </c>
      <c r="C4993" s="9" t="s">
        <v>3981</v>
      </c>
      <c r="D4993" s="10">
        <v>46100.0</v>
      </c>
      <c r="E4993" s="9" t="s">
        <v>9</v>
      </c>
      <c r="F4993" s="9" t="s">
        <v>3982</v>
      </c>
    </row>
    <row r="4994" ht="22.5" customHeight="1">
      <c r="A4994" s="9" t="s">
        <v>6026</v>
      </c>
      <c r="B4994" s="9" t="s">
        <v>5953</v>
      </c>
      <c r="C4994" s="9" t="s">
        <v>5954</v>
      </c>
      <c r="D4994" s="10">
        <v>46076.0</v>
      </c>
      <c r="E4994" s="9" t="s">
        <v>9</v>
      </c>
      <c r="F4994" s="9" t="s">
        <v>5955</v>
      </c>
    </row>
    <row r="4995" ht="22.5" customHeight="1">
      <c r="A4995" s="9" t="s">
        <v>6027</v>
      </c>
      <c r="B4995" s="9" t="s">
        <v>5953</v>
      </c>
      <c r="C4995" s="9" t="s">
        <v>5954</v>
      </c>
      <c r="D4995" s="10">
        <v>46078.0</v>
      </c>
      <c r="E4995" s="9" t="s">
        <v>9</v>
      </c>
      <c r="F4995" s="9" t="s">
        <v>5955</v>
      </c>
    </row>
    <row r="4996" ht="22.5" customHeight="1">
      <c r="A4996" s="9" t="s">
        <v>6028</v>
      </c>
      <c r="B4996" s="9" t="s">
        <v>5953</v>
      </c>
      <c r="C4996" s="9" t="s">
        <v>5954</v>
      </c>
      <c r="D4996" s="10">
        <v>46080.0</v>
      </c>
      <c r="E4996" s="9" t="s">
        <v>9</v>
      </c>
      <c r="F4996" s="9" t="s">
        <v>5955</v>
      </c>
    </row>
    <row r="4997" ht="22.5" customHeight="1">
      <c r="A4997" s="9" t="s">
        <v>6029</v>
      </c>
      <c r="B4997" s="9" t="s">
        <v>6030</v>
      </c>
      <c r="C4997" s="9" t="s">
        <v>6031</v>
      </c>
      <c r="D4997" s="10">
        <v>46086.0</v>
      </c>
      <c r="E4997" s="9" t="s">
        <v>9</v>
      </c>
      <c r="F4997" s="9" t="s">
        <v>6032</v>
      </c>
    </row>
    <row r="4998" ht="22.5" customHeight="1">
      <c r="A4998" s="9" t="s">
        <v>6033</v>
      </c>
      <c r="B4998" s="9" t="s">
        <v>6034</v>
      </c>
      <c r="C4998" s="9" t="s">
        <v>6035</v>
      </c>
      <c r="D4998" s="10">
        <v>46091.0</v>
      </c>
      <c r="E4998" s="9" t="s">
        <v>9</v>
      </c>
      <c r="F4998" s="9" t="s">
        <v>6036</v>
      </c>
    </row>
    <row r="4999" ht="22.5" customHeight="1">
      <c r="A4999" s="9" t="s">
        <v>6037</v>
      </c>
      <c r="B4999" s="9" t="s">
        <v>6030</v>
      </c>
      <c r="C4999" s="9" t="s">
        <v>6031</v>
      </c>
      <c r="D4999" s="10">
        <v>46098.0</v>
      </c>
      <c r="E4999" s="9" t="s">
        <v>9</v>
      </c>
      <c r="F4999" s="9" t="s">
        <v>6032</v>
      </c>
    </row>
    <row r="5000" ht="22.5" customHeight="1">
      <c r="A5000" s="9" t="s">
        <v>6038</v>
      </c>
      <c r="B5000" s="9" t="s">
        <v>6034</v>
      </c>
      <c r="C5000" s="9" t="s">
        <v>6035</v>
      </c>
      <c r="D5000" s="10">
        <v>46098.0</v>
      </c>
      <c r="E5000" s="9" t="s">
        <v>9</v>
      </c>
      <c r="F5000" s="9" t="s">
        <v>6036</v>
      </c>
    </row>
    <row r="5001" ht="22.5" customHeight="1">
      <c r="A5001" s="9" t="s">
        <v>6039</v>
      </c>
      <c r="B5001" s="9" t="s">
        <v>4867</v>
      </c>
      <c r="C5001" s="9" t="s">
        <v>5508</v>
      </c>
      <c r="D5001" s="10">
        <v>46091.0</v>
      </c>
      <c r="E5001" s="9" t="s">
        <v>9</v>
      </c>
      <c r="F5001" s="9" t="s">
        <v>4869</v>
      </c>
    </row>
    <row r="5002" ht="22.5" customHeight="1">
      <c r="A5002" s="9" t="s">
        <v>6040</v>
      </c>
      <c r="B5002" s="9" t="s">
        <v>6041</v>
      </c>
      <c r="C5002" s="9" t="s">
        <v>6042</v>
      </c>
      <c r="D5002" s="10">
        <v>46076.0</v>
      </c>
      <c r="E5002" s="9" t="s">
        <v>9</v>
      </c>
      <c r="F5002" s="9" t="s">
        <v>6043</v>
      </c>
    </row>
    <row r="5003" ht="22.5" customHeight="1">
      <c r="A5003" s="9" t="s">
        <v>6044</v>
      </c>
      <c r="B5003" s="9" t="s">
        <v>6041</v>
      </c>
      <c r="C5003" s="9" t="s">
        <v>6042</v>
      </c>
      <c r="D5003" s="10">
        <v>46078.0</v>
      </c>
      <c r="E5003" s="9" t="s">
        <v>9</v>
      </c>
      <c r="F5003" s="9" t="s">
        <v>6043</v>
      </c>
    </row>
    <row r="5004" ht="22.5" customHeight="1">
      <c r="A5004" s="9" t="s">
        <v>6045</v>
      </c>
      <c r="B5004" s="9" t="s">
        <v>6041</v>
      </c>
      <c r="C5004" s="9" t="s">
        <v>6042</v>
      </c>
      <c r="D5004" s="10">
        <v>46086.0</v>
      </c>
      <c r="E5004" s="9" t="s">
        <v>9</v>
      </c>
      <c r="F5004" s="9" t="s">
        <v>6043</v>
      </c>
    </row>
    <row r="5005" ht="22.5" customHeight="1">
      <c r="A5005" s="9" t="s">
        <v>6046</v>
      </c>
      <c r="B5005" s="9" t="s">
        <v>143</v>
      </c>
      <c r="C5005" s="9" t="s">
        <v>144</v>
      </c>
      <c r="D5005" s="10">
        <v>46073.0</v>
      </c>
      <c r="E5005" s="9" t="s">
        <v>9</v>
      </c>
      <c r="F5005" s="9" t="s">
        <v>145</v>
      </c>
    </row>
    <row r="5006" ht="22.5" customHeight="1">
      <c r="A5006" s="9" t="s">
        <v>6047</v>
      </c>
      <c r="B5006" s="9" t="s">
        <v>5199</v>
      </c>
      <c r="C5006" s="9" t="s">
        <v>5857</v>
      </c>
      <c r="D5006" s="10">
        <v>46098.0</v>
      </c>
      <c r="E5006" s="9" t="s">
        <v>9</v>
      </c>
      <c r="F5006" s="9" t="s">
        <v>5201</v>
      </c>
    </row>
    <row r="5007" ht="22.5" customHeight="1">
      <c r="A5007" s="9" t="s">
        <v>6048</v>
      </c>
      <c r="B5007" s="9" t="s">
        <v>22</v>
      </c>
      <c r="C5007" s="9" t="s">
        <v>31</v>
      </c>
      <c r="D5007" s="10">
        <v>46084.0</v>
      </c>
      <c r="E5007" s="9" t="s">
        <v>9</v>
      </c>
      <c r="F5007" s="9" t="s">
        <v>5070</v>
      </c>
    </row>
    <row r="5008" ht="22.5" customHeight="1">
      <c r="A5008" s="9" t="s">
        <v>6049</v>
      </c>
      <c r="B5008" s="9" t="s">
        <v>22</v>
      </c>
      <c r="C5008" s="9" t="s">
        <v>31</v>
      </c>
      <c r="D5008" s="10">
        <v>46091.0</v>
      </c>
      <c r="E5008" s="9" t="s">
        <v>9</v>
      </c>
      <c r="F5008" s="9" t="s">
        <v>5070</v>
      </c>
    </row>
    <row r="5009" ht="22.5" customHeight="1">
      <c r="A5009" s="9" t="s">
        <v>6050</v>
      </c>
      <c r="B5009" s="9" t="s">
        <v>1599</v>
      </c>
      <c r="C5009" s="9" t="s">
        <v>1600</v>
      </c>
      <c r="D5009" s="10">
        <v>46086.0</v>
      </c>
      <c r="E5009" s="9" t="s">
        <v>9</v>
      </c>
      <c r="F5009" s="9" t="s">
        <v>1601</v>
      </c>
    </row>
    <row r="5010" ht="22.5" customHeight="1">
      <c r="A5010" s="9" t="s">
        <v>6051</v>
      </c>
      <c r="B5010" s="9" t="s">
        <v>6030</v>
      </c>
      <c r="C5010" s="9" t="s">
        <v>6031</v>
      </c>
      <c r="D5010" s="10">
        <v>46093.0</v>
      </c>
      <c r="E5010" s="9" t="s">
        <v>9</v>
      </c>
      <c r="F5010" s="9" t="s">
        <v>6032</v>
      </c>
    </row>
    <row r="5011" ht="22.5" customHeight="1">
      <c r="A5011" s="9" t="s">
        <v>6052</v>
      </c>
      <c r="B5011" s="9" t="s">
        <v>3817</v>
      </c>
      <c r="C5011" s="9" t="s">
        <v>3818</v>
      </c>
      <c r="D5011" s="10">
        <v>46098.0</v>
      </c>
      <c r="E5011" s="9" t="s">
        <v>9</v>
      </c>
      <c r="F5011" s="9" t="s">
        <v>3819</v>
      </c>
    </row>
    <row r="5012" ht="22.5" customHeight="1">
      <c r="A5012" s="9" t="s">
        <v>6053</v>
      </c>
      <c r="B5012" s="9" t="s">
        <v>6034</v>
      </c>
      <c r="C5012" s="9" t="s">
        <v>6035</v>
      </c>
      <c r="D5012" s="10">
        <v>46093.0</v>
      </c>
      <c r="E5012" s="9" t="s">
        <v>9</v>
      </c>
      <c r="F5012" s="9" t="s">
        <v>6036</v>
      </c>
    </row>
    <row r="5013" ht="22.5" customHeight="1">
      <c r="A5013" s="9" t="s">
        <v>6054</v>
      </c>
      <c r="B5013" s="9" t="s">
        <v>5685</v>
      </c>
      <c r="C5013" s="9" t="s">
        <v>5686</v>
      </c>
      <c r="D5013" s="10">
        <v>46098.0</v>
      </c>
      <c r="E5013" s="9" t="s">
        <v>9</v>
      </c>
      <c r="F5013" s="9" t="s">
        <v>5687</v>
      </c>
    </row>
    <row r="5014" ht="22.5" customHeight="1">
      <c r="A5014" s="9" t="s">
        <v>6055</v>
      </c>
      <c r="B5014" s="9" t="s">
        <v>4867</v>
      </c>
      <c r="C5014" s="9" t="s">
        <v>5508</v>
      </c>
      <c r="D5014" s="10">
        <v>46098.0</v>
      </c>
      <c r="E5014" s="9" t="s">
        <v>9</v>
      </c>
      <c r="F5014" s="9" t="s">
        <v>4869</v>
      </c>
    </row>
    <row r="5015" ht="22.5" customHeight="1">
      <c r="A5015" s="9" t="s">
        <v>6056</v>
      </c>
      <c r="B5015" s="9" t="s">
        <v>5299</v>
      </c>
      <c r="C5015" s="9" t="s">
        <v>5300</v>
      </c>
      <c r="D5015" s="10">
        <v>46098.0</v>
      </c>
      <c r="E5015" s="9" t="s">
        <v>9</v>
      </c>
      <c r="F5015" s="9" t="s">
        <v>5301</v>
      </c>
    </row>
    <row r="5016" ht="22.5" customHeight="1">
      <c r="A5016" s="9" t="s">
        <v>6057</v>
      </c>
      <c r="B5016" s="9" t="s">
        <v>5735</v>
      </c>
      <c r="C5016" s="9" t="s">
        <v>5736</v>
      </c>
      <c r="D5016" s="10">
        <v>46079.0</v>
      </c>
      <c r="E5016" s="9" t="s">
        <v>9</v>
      </c>
      <c r="F5016" s="9" t="s">
        <v>5737</v>
      </c>
    </row>
    <row r="5017" ht="22.5" customHeight="1">
      <c r="A5017" s="9" t="s">
        <v>6058</v>
      </c>
      <c r="B5017" s="9" t="s">
        <v>6059</v>
      </c>
      <c r="C5017" s="9" t="s">
        <v>6060</v>
      </c>
      <c r="D5017" s="10">
        <v>46070.0</v>
      </c>
      <c r="E5017" s="9" t="s">
        <v>9</v>
      </c>
      <c r="F5017" s="9" t="s">
        <v>6061</v>
      </c>
    </row>
    <row r="5018" ht="22.5" customHeight="1">
      <c r="A5018" s="9" t="s">
        <v>6062</v>
      </c>
      <c r="B5018" s="9" t="s">
        <v>6059</v>
      </c>
      <c r="C5018" s="9" t="s">
        <v>6060</v>
      </c>
      <c r="D5018" s="10">
        <v>46077.0</v>
      </c>
      <c r="E5018" s="9" t="s">
        <v>9</v>
      </c>
      <c r="F5018" s="9" t="s">
        <v>6061</v>
      </c>
    </row>
    <row r="5019" ht="22.5" customHeight="1">
      <c r="A5019" s="9" t="s">
        <v>6063</v>
      </c>
      <c r="B5019" s="9" t="s">
        <v>6059</v>
      </c>
      <c r="C5019" s="9" t="s">
        <v>6060</v>
      </c>
      <c r="D5019" s="10">
        <v>46084.0</v>
      </c>
      <c r="E5019" s="9" t="s">
        <v>9</v>
      </c>
      <c r="F5019" s="9" t="s">
        <v>6061</v>
      </c>
    </row>
    <row r="5020" ht="22.5" customHeight="1">
      <c r="A5020" s="9" t="s">
        <v>6064</v>
      </c>
      <c r="B5020" s="9" t="s">
        <v>6059</v>
      </c>
      <c r="C5020" s="9" t="s">
        <v>6060</v>
      </c>
      <c r="D5020" s="10">
        <v>46071.0</v>
      </c>
      <c r="E5020" s="9" t="s">
        <v>9</v>
      </c>
      <c r="F5020" s="9" t="s">
        <v>6061</v>
      </c>
    </row>
    <row r="5021" ht="22.5" customHeight="1">
      <c r="A5021" s="9" t="s">
        <v>6065</v>
      </c>
      <c r="B5021" s="9" t="s">
        <v>39</v>
      </c>
      <c r="C5021" s="9" t="s">
        <v>40</v>
      </c>
      <c r="D5021" s="10">
        <v>46098.0</v>
      </c>
      <c r="E5021" s="9" t="s">
        <v>9</v>
      </c>
      <c r="F5021" s="9" t="s">
        <v>5026</v>
      </c>
    </row>
    <row r="5022" ht="22.5" customHeight="1">
      <c r="A5022" s="9" t="s">
        <v>6066</v>
      </c>
      <c r="B5022" s="9" t="s">
        <v>573</v>
      </c>
      <c r="C5022" s="9" t="s">
        <v>574</v>
      </c>
      <c r="D5022" s="10">
        <v>46098.0</v>
      </c>
      <c r="E5022" s="9" t="s">
        <v>9</v>
      </c>
      <c r="F5022" s="9" t="s">
        <v>848</v>
      </c>
    </row>
    <row r="5023" ht="22.5" customHeight="1">
      <c r="A5023" s="9" t="s">
        <v>6067</v>
      </c>
      <c r="B5023" s="9" t="s">
        <v>4867</v>
      </c>
      <c r="C5023" s="9" t="s">
        <v>5508</v>
      </c>
      <c r="D5023" s="10">
        <v>46076.0</v>
      </c>
      <c r="E5023" s="9" t="s">
        <v>9</v>
      </c>
      <c r="F5023" s="9" t="s">
        <v>4869</v>
      </c>
    </row>
    <row r="5024" ht="22.5" customHeight="1">
      <c r="A5024" s="9" t="s">
        <v>6068</v>
      </c>
      <c r="B5024" s="9" t="s">
        <v>71</v>
      </c>
      <c r="C5024" s="9" t="s">
        <v>72</v>
      </c>
      <c r="D5024" s="10">
        <v>46076.0</v>
      </c>
      <c r="E5024" s="9" t="s">
        <v>9</v>
      </c>
      <c r="F5024" s="9" t="s">
        <v>5784</v>
      </c>
    </row>
    <row r="5025" ht="22.5" customHeight="1">
      <c r="A5025" s="9" t="s">
        <v>6069</v>
      </c>
      <c r="B5025" s="9" t="s">
        <v>5685</v>
      </c>
      <c r="C5025" s="9" t="s">
        <v>5686</v>
      </c>
      <c r="D5025" s="10">
        <v>46076.0</v>
      </c>
      <c r="E5025" s="9" t="s">
        <v>9</v>
      </c>
      <c r="F5025" s="9" t="s">
        <v>5687</v>
      </c>
    </row>
    <row r="5026" ht="22.5" customHeight="1">
      <c r="A5026" s="9" t="s">
        <v>6070</v>
      </c>
      <c r="B5026" s="9" t="s">
        <v>269</v>
      </c>
      <c r="C5026" s="9" t="s">
        <v>270</v>
      </c>
      <c r="D5026" s="10">
        <v>46076.0</v>
      </c>
      <c r="E5026" s="9" t="s">
        <v>9</v>
      </c>
      <c r="F5026" s="9" t="s">
        <v>5892</v>
      </c>
    </row>
    <row r="5027" ht="22.5" customHeight="1">
      <c r="A5027" s="9" t="s">
        <v>6071</v>
      </c>
      <c r="B5027" s="9" t="s">
        <v>126</v>
      </c>
      <c r="C5027" s="9" t="s">
        <v>314</v>
      </c>
      <c r="D5027" s="10">
        <v>46071.0</v>
      </c>
      <c r="E5027" s="9" t="s">
        <v>9</v>
      </c>
      <c r="F5027" s="9" t="s">
        <v>128</v>
      </c>
    </row>
    <row r="5028" ht="22.5" customHeight="1">
      <c r="A5028" s="9" t="s">
        <v>6072</v>
      </c>
      <c r="B5028" s="9" t="s">
        <v>3661</v>
      </c>
      <c r="C5028" s="9" t="s">
        <v>3686</v>
      </c>
      <c r="D5028" s="10">
        <v>46073.0</v>
      </c>
      <c r="E5028" s="9" t="s">
        <v>9</v>
      </c>
      <c r="F5028" s="9" t="s">
        <v>3663</v>
      </c>
    </row>
    <row r="5029" ht="22.5" customHeight="1">
      <c r="A5029" s="9" t="s">
        <v>6073</v>
      </c>
      <c r="B5029" s="9" t="s">
        <v>192</v>
      </c>
      <c r="C5029" s="9" t="s">
        <v>6074</v>
      </c>
      <c r="D5029" s="10">
        <v>46073.0</v>
      </c>
      <c r="E5029" s="9" t="s">
        <v>9</v>
      </c>
      <c r="F5029" s="9" t="s">
        <v>1055</v>
      </c>
    </row>
    <row r="5030" ht="22.5" customHeight="1">
      <c r="A5030" s="9" t="s">
        <v>6075</v>
      </c>
      <c r="B5030" s="9" t="s">
        <v>71</v>
      </c>
      <c r="C5030" s="9" t="s">
        <v>72</v>
      </c>
      <c r="D5030" s="10">
        <v>46091.0</v>
      </c>
      <c r="E5030" s="9" t="s">
        <v>9</v>
      </c>
      <c r="F5030" s="9" t="s">
        <v>5784</v>
      </c>
    </row>
    <row r="5031" ht="22.5" customHeight="1">
      <c r="A5031" s="9" t="s">
        <v>6076</v>
      </c>
      <c r="B5031" s="9" t="s">
        <v>71</v>
      </c>
      <c r="C5031" s="9" t="s">
        <v>72</v>
      </c>
      <c r="D5031" s="10">
        <v>46098.0</v>
      </c>
      <c r="E5031" s="9" t="s">
        <v>9</v>
      </c>
      <c r="F5031" s="9" t="s">
        <v>5784</v>
      </c>
    </row>
    <row r="5032" ht="22.5" customHeight="1">
      <c r="A5032" s="9" t="s">
        <v>6077</v>
      </c>
      <c r="B5032" s="9" t="s">
        <v>143</v>
      </c>
      <c r="C5032" s="9" t="s">
        <v>144</v>
      </c>
      <c r="D5032" s="10">
        <v>46076.0</v>
      </c>
      <c r="E5032" s="9" t="s">
        <v>9</v>
      </c>
      <c r="F5032" s="9" t="s">
        <v>145</v>
      </c>
    </row>
    <row r="5033" ht="22.5" customHeight="1">
      <c r="A5033" s="9" t="s">
        <v>6078</v>
      </c>
      <c r="B5033" s="9" t="s">
        <v>970</v>
      </c>
      <c r="C5033" s="9" t="s">
        <v>1169</v>
      </c>
      <c r="D5033" s="10">
        <v>46076.0</v>
      </c>
      <c r="E5033" s="9" t="s">
        <v>9</v>
      </c>
      <c r="F5033" s="9" t="s">
        <v>972</v>
      </c>
    </row>
    <row r="5034" ht="22.5" customHeight="1">
      <c r="A5034" s="9" t="s">
        <v>6079</v>
      </c>
      <c r="B5034" s="9" t="s">
        <v>3175</v>
      </c>
      <c r="C5034" s="9" t="s">
        <v>6080</v>
      </c>
      <c r="D5034" s="10">
        <v>46072.0</v>
      </c>
      <c r="E5034" s="9" t="s">
        <v>57</v>
      </c>
      <c r="F5034" s="9" t="s">
        <v>3177</v>
      </c>
    </row>
    <row r="5035" ht="22.5" customHeight="1">
      <c r="A5035" s="9" t="s">
        <v>6081</v>
      </c>
      <c r="B5035" s="9" t="s">
        <v>269</v>
      </c>
      <c r="C5035" s="9" t="s">
        <v>270</v>
      </c>
      <c r="D5035" s="10">
        <v>46079.0</v>
      </c>
      <c r="E5035" s="9" t="s">
        <v>9</v>
      </c>
      <c r="F5035" s="9" t="s">
        <v>5892</v>
      </c>
    </row>
    <row r="5036" ht="22.5" customHeight="1">
      <c r="A5036" s="9" t="s">
        <v>6082</v>
      </c>
      <c r="B5036" s="9" t="s">
        <v>269</v>
      </c>
      <c r="C5036" s="9" t="s">
        <v>270</v>
      </c>
      <c r="D5036" s="10">
        <v>46077.0</v>
      </c>
      <c r="E5036" s="9" t="s">
        <v>9</v>
      </c>
      <c r="F5036" s="9" t="s">
        <v>5892</v>
      </c>
    </row>
    <row r="5037" ht="22.5" customHeight="1">
      <c r="A5037" s="9" t="s">
        <v>6083</v>
      </c>
      <c r="B5037" s="9" t="s">
        <v>269</v>
      </c>
      <c r="C5037" s="9" t="s">
        <v>270</v>
      </c>
      <c r="D5037" s="10">
        <v>46086.0</v>
      </c>
      <c r="E5037" s="9" t="s">
        <v>9</v>
      </c>
      <c r="F5037" s="9" t="s">
        <v>5892</v>
      </c>
    </row>
    <row r="5038" ht="22.5" customHeight="1">
      <c r="A5038" s="9" t="s">
        <v>6084</v>
      </c>
      <c r="B5038" s="9" t="s">
        <v>3245</v>
      </c>
      <c r="C5038" s="9" t="s">
        <v>3246</v>
      </c>
      <c r="D5038" s="10">
        <v>46079.0</v>
      </c>
      <c r="E5038" s="9" t="s">
        <v>9</v>
      </c>
      <c r="F5038" s="9" t="s">
        <v>3247</v>
      </c>
    </row>
    <row r="5039" ht="22.5" customHeight="1">
      <c r="A5039" s="9" t="s">
        <v>6085</v>
      </c>
      <c r="B5039" s="9" t="s">
        <v>3245</v>
      </c>
      <c r="C5039" s="9" t="s">
        <v>3246</v>
      </c>
      <c r="D5039" s="10">
        <v>46086.0</v>
      </c>
      <c r="E5039" s="9" t="s">
        <v>9</v>
      </c>
      <c r="F5039" s="9" t="s">
        <v>3247</v>
      </c>
    </row>
    <row r="5040" ht="22.5" customHeight="1">
      <c r="A5040" s="9" t="s">
        <v>6086</v>
      </c>
      <c r="B5040" s="9" t="s">
        <v>3245</v>
      </c>
      <c r="C5040" s="9" t="s">
        <v>3246</v>
      </c>
      <c r="D5040" s="10">
        <v>46093.0</v>
      </c>
      <c r="E5040" s="9" t="s">
        <v>9</v>
      </c>
      <c r="F5040" s="9" t="s">
        <v>3247</v>
      </c>
    </row>
    <row r="5041" ht="22.5" customHeight="1">
      <c r="A5041" s="9" t="s">
        <v>6087</v>
      </c>
      <c r="B5041" s="9" t="s">
        <v>83</v>
      </c>
      <c r="C5041" s="9" t="s">
        <v>223</v>
      </c>
      <c r="D5041" s="10">
        <v>46076.0</v>
      </c>
      <c r="E5041" s="9" t="s">
        <v>9</v>
      </c>
      <c r="F5041" s="9" t="s">
        <v>88</v>
      </c>
    </row>
    <row r="5042" ht="22.5" customHeight="1">
      <c r="A5042" s="9" t="s">
        <v>6088</v>
      </c>
      <c r="B5042" s="9" t="s">
        <v>126</v>
      </c>
      <c r="C5042" s="9" t="s">
        <v>314</v>
      </c>
      <c r="D5042" s="10">
        <v>46072.0</v>
      </c>
      <c r="E5042" s="9" t="s">
        <v>9</v>
      </c>
      <c r="F5042" s="9" t="s">
        <v>128</v>
      </c>
    </row>
    <row r="5043" ht="22.5" customHeight="1">
      <c r="A5043" s="9" t="s">
        <v>6089</v>
      </c>
      <c r="B5043" s="9" t="s">
        <v>3029</v>
      </c>
      <c r="C5043" s="9" t="s">
        <v>3030</v>
      </c>
      <c r="D5043" s="10">
        <v>46073.0</v>
      </c>
      <c r="E5043" s="9" t="s">
        <v>9</v>
      </c>
      <c r="F5043" s="9" t="s">
        <v>3031</v>
      </c>
    </row>
    <row r="5044" ht="22.5" customHeight="1">
      <c r="A5044" s="9" t="s">
        <v>6090</v>
      </c>
      <c r="B5044" s="9" t="s">
        <v>3029</v>
      </c>
      <c r="C5044" s="9" t="s">
        <v>3030</v>
      </c>
      <c r="D5044" s="10">
        <v>46072.0</v>
      </c>
      <c r="E5044" s="9" t="s">
        <v>9</v>
      </c>
      <c r="F5044" s="9" t="s">
        <v>3031</v>
      </c>
    </row>
    <row r="5045" ht="22.5" customHeight="1">
      <c r="A5045" s="9" t="s">
        <v>6091</v>
      </c>
      <c r="B5045" s="9" t="s">
        <v>644</v>
      </c>
      <c r="C5045" s="9" t="s">
        <v>1452</v>
      </c>
      <c r="D5045" s="10">
        <v>46076.0</v>
      </c>
      <c r="E5045" s="9" t="s">
        <v>9</v>
      </c>
      <c r="F5045" s="9" t="s">
        <v>4360</v>
      </c>
    </row>
    <row r="5046" ht="22.5" customHeight="1">
      <c r="A5046" s="9" t="s">
        <v>6092</v>
      </c>
      <c r="B5046" s="9" t="s">
        <v>644</v>
      </c>
      <c r="C5046" s="9" t="s">
        <v>1452</v>
      </c>
      <c r="D5046" s="10">
        <v>46078.0</v>
      </c>
      <c r="E5046" s="9" t="s">
        <v>9</v>
      </c>
      <c r="F5046" s="9" t="s">
        <v>4360</v>
      </c>
    </row>
    <row r="5047" ht="22.5" customHeight="1">
      <c r="A5047" s="9" t="s">
        <v>6093</v>
      </c>
      <c r="B5047" s="9" t="s">
        <v>644</v>
      </c>
      <c r="C5047" s="9" t="s">
        <v>1452</v>
      </c>
      <c r="D5047" s="10">
        <v>46083.0</v>
      </c>
      <c r="E5047" s="9" t="s">
        <v>9</v>
      </c>
      <c r="F5047" s="9" t="s">
        <v>4360</v>
      </c>
    </row>
    <row r="5048" ht="22.5" customHeight="1">
      <c r="A5048" s="9" t="s">
        <v>6094</v>
      </c>
      <c r="B5048" s="9" t="s">
        <v>117</v>
      </c>
      <c r="C5048" s="9" t="s">
        <v>118</v>
      </c>
      <c r="D5048" s="10">
        <v>46086.0</v>
      </c>
      <c r="E5048" s="9" t="s">
        <v>9</v>
      </c>
      <c r="F5048" s="9" t="s">
        <v>5007</v>
      </c>
    </row>
    <row r="5049" ht="22.5" customHeight="1">
      <c r="A5049" s="9" t="s">
        <v>6095</v>
      </c>
      <c r="B5049" s="9" t="s">
        <v>1599</v>
      </c>
      <c r="C5049" s="9" t="s">
        <v>1600</v>
      </c>
      <c r="D5049" s="10">
        <v>46076.0</v>
      </c>
      <c r="E5049" s="9" t="s">
        <v>9</v>
      </c>
      <c r="F5049" s="9" t="s">
        <v>1601</v>
      </c>
    </row>
    <row r="5050" ht="22.5" customHeight="1">
      <c r="A5050" s="9" t="s">
        <v>6096</v>
      </c>
      <c r="B5050" s="9" t="s">
        <v>6059</v>
      </c>
      <c r="C5050" s="9" t="s">
        <v>6060</v>
      </c>
      <c r="D5050" s="10">
        <v>46073.0</v>
      </c>
      <c r="E5050" s="9" t="s">
        <v>9</v>
      </c>
      <c r="F5050" s="9" t="s">
        <v>6061</v>
      </c>
    </row>
    <row r="5051" ht="22.5" customHeight="1">
      <c r="A5051" s="9" t="s">
        <v>6097</v>
      </c>
      <c r="B5051" s="9" t="s">
        <v>6059</v>
      </c>
      <c r="C5051" s="9" t="s">
        <v>6060</v>
      </c>
      <c r="D5051" s="10">
        <v>46076.0</v>
      </c>
      <c r="E5051" s="9" t="s">
        <v>9</v>
      </c>
      <c r="F5051" s="9" t="s">
        <v>6061</v>
      </c>
    </row>
    <row r="5052" ht="22.5" customHeight="1">
      <c r="A5052" s="9" t="s">
        <v>6098</v>
      </c>
      <c r="B5052" s="9" t="s">
        <v>6059</v>
      </c>
      <c r="C5052" s="9" t="s">
        <v>6060</v>
      </c>
      <c r="D5052" s="10">
        <v>46078.0</v>
      </c>
      <c r="E5052" s="9" t="s">
        <v>9</v>
      </c>
      <c r="F5052" s="9" t="s">
        <v>6061</v>
      </c>
    </row>
    <row r="5053" ht="22.5" customHeight="1">
      <c r="A5053" s="9" t="s">
        <v>6099</v>
      </c>
      <c r="B5053" s="9" t="s">
        <v>6059</v>
      </c>
      <c r="C5053" s="9" t="s">
        <v>6060</v>
      </c>
      <c r="D5053" s="10">
        <v>46079.0</v>
      </c>
      <c r="E5053" s="9" t="s">
        <v>9</v>
      </c>
      <c r="F5053" s="9" t="s">
        <v>6061</v>
      </c>
    </row>
    <row r="5054" ht="22.5" customHeight="1">
      <c r="A5054" s="9" t="s">
        <v>6100</v>
      </c>
      <c r="B5054" s="9" t="s">
        <v>6059</v>
      </c>
      <c r="C5054" s="9" t="s">
        <v>6060</v>
      </c>
      <c r="D5054" s="10">
        <v>46080.0</v>
      </c>
      <c r="E5054" s="9" t="s">
        <v>9</v>
      </c>
      <c r="F5054" s="9" t="s">
        <v>6061</v>
      </c>
    </row>
    <row r="5055" ht="22.5" customHeight="1">
      <c r="A5055" s="9" t="s">
        <v>6101</v>
      </c>
      <c r="B5055" s="9" t="s">
        <v>95</v>
      </c>
      <c r="C5055" s="9" t="s">
        <v>1188</v>
      </c>
      <c r="D5055" s="10">
        <v>46073.0</v>
      </c>
      <c r="E5055" s="9" t="s">
        <v>9</v>
      </c>
      <c r="F5055" s="9" t="s">
        <v>3231</v>
      </c>
    </row>
    <row r="5056" ht="22.5" customHeight="1">
      <c r="A5056" s="9" t="s">
        <v>6102</v>
      </c>
      <c r="B5056" s="9" t="s">
        <v>1728</v>
      </c>
      <c r="C5056" s="9" t="s">
        <v>1830</v>
      </c>
      <c r="D5056" s="10">
        <v>46073.0</v>
      </c>
      <c r="E5056" s="9" t="s">
        <v>57</v>
      </c>
      <c r="F5056" s="9" t="s">
        <v>6103</v>
      </c>
    </row>
    <row r="5057" ht="22.5" customHeight="1">
      <c r="A5057" s="9" t="s">
        <v>6104</v>
      </c>
      <c r="B5057" s="9" t="s">
        <v>126</v>
      </c>
      <c r="C5057" s="9" t="s">
        <v>6105</v>
      </c>
      <c r="D5057" s="10">
        <v>46073.0</v>
      </c>
      <c r="E5057" s="9" t="s">
        <v>9</v>
      </c>
      <c r="F5057" s="9" t="s">
        <v>128</v>
      </c>
    </row>
    <row r="5058" ht="22.5" customHeight="1">
      <c r="A5058" s="9" t="s">
        <v>6106</v>
      </c>
      <c r="B5058" s="9" t="s">
        <v>126</v>
      </c>
      <c r="C5058" s="9" t="s">
        <v>6105</v>
      </c>
      <c r="D5058" s="10">
        <v>46078.0</v>
      </c>
      <c r="E5058" s="9" t="s">
        <v>9</v>
      </c>
      <c r="F5058" s="9" t="s">
        <v>128</v>
      </c>
    </row>
    <row r="5059" ht="22.5" customHeight="1">
      <c r="A5059" s="9" t="s">
        <v>6107</v>
      </c>
      <c r="B5059" s="9" t="s">
        <v>126</v>
      </c>
      <c r="C5059" s="9" t="s">
        <v>6105</v>
      </c>
      <c r="D5059" s="10">
        <v>46079.0</v>
      </c>
      <c r="E5059" s="9" t="s">
        <v>9</v>
      </c>
      <c r="F5059" s="9" t="s">
        <v>128</v>
      </c>
    </row>
    <row r="5060" ht="22.5" customHeight="1">
      <c r="A5060" s="9" t="s">
        <v>6108</v>
      </c>
      <c r="B5060" s="9" t="s">
        <v>269</v>
      </c>
      <c r="C5060" s="9" t="s">
        <v>270</v>
      </c>
      <c r="D5060" s="10">
        <v>46078.0</v>
      </c>
      <c r="E5060" s="9" t="s">
        <v>9</v>
      </c>
      <c r="F5060" s="9" t="s">
        <v>5892</v>
      </c>
    </row>
    <row r="5061" ht="22.5" customHeight="1">
      <c r="A5061" s="9" t="s">
        <v>6109</v>
      </c>
      <c r="B5061" s="9" t="s">
        <v>5299</v>
      </c>
      <c r="C5061" s="9" t="s">
        <v>5300</v>
      </c>
      <c r="D5061" s="10">
        <v>46076.0</v>
      </c>
      <c r="E5061" s="9" t="s">
        <v>9</v>
      </c>
      <c r="F5061" s="9" t="s">
        <v>5301</v>
      </c>
    </row>
    <row r="5062" ht="22.5" customHeight="1">
      <c r="A5062" s="9" t="s">
        <v>6110</v>
      </c>
      <c r="B5062" s="9" t="s">
        <v>2156</v>
      </c>
      <c r="C5062" s="9" t="s">
        <v>2157</v>
      </c>
      <c r="D5062" s="10">
        <v>46093.0</v>
      </c>
      <c r="E5062" s="9" t="s">
        <v>9</v>
      </c>
      <c r="F5062" s="9" t="s">
        <v>2158</v>
      </c>
    </row>
    <row r="5063" ht="22.5" customHeight="1">
      <c r="A5063" s="9" t="s">
        <v>6111</v>
      </c>
      <c r="B5063" s="9" t="s">
        <v>2167</v>
      </c>
      <c r="C5063" s="9" t="s">
        <v>2530</v>
      </c>
      <c r="D5063" s="10">
        <v>46077.0</v>
      </c>
      <c r="E5063" s="9" t="s">
        <v>9</v>
      </c>
      <c r="F5063" s="9" t="s">
        <v>2422</v>
      </c>
    </row>
    <row r="5064" ht="22.5" customHeight="1">
      <c r="A5064" s="9" t="s">
        <v>6112</v>
      </c>
      <c r="B5064" s="9" t="s">
        <v>6018</v>
      </c>
      <c r="C5064" s="9" t="s">
        <v>6019</v>
      </c>
      <c r="D5064" s="10">
        <v>46078.0</v>
      </c>
      <c r="E5064" s="9" t="s">
        <v>9</v>
      </c>
      <c r="F5064" s="9" t="s">
        <v>6020</v>
      </c>
    </row>
    <row r="5065" ht="22.5" customHeight="1">
      <c r="A5065" s="9" t="s">
        <v>6113</v>
      </c>
      <c r="B5065" s="9" t="s">
        <v>935</v>
      </c>
      <c r="C5065" s="9" t="s">
        <v>1534</v>
      </c>
      <c r="D5065" s="10">
        <v>46076.0</v>
      </c>
      <c r="E5065" s="9" t="s">
        <v>9</v>
      </c>
      <c r="F5065" s="9" t="s">
        <v>937</v>
      </c>
    </row>
    <row r="5066" ht="22.5" customHeight="1">
      <c r="A5066" s="9" t="s">
        <v>6114</v>
      </c>
      <c r="B5066" s="9" t="s">
        <v>6041</v>
      </c>
      <c r="C5066" s="9" t="s">
        <v>6042</v>
      </c>
      <c r="D5066" s="10">
        <v>46076.0</v>
      </c>
      <c r="E5066" s="9" t="s">
        <v>9</v>
      </c>
      <c r="F5066" s="9" t="s">
        <v>6115</v>
      </c>
    </row>
    <row r="5067" ht="22.5" customHeight="1">
      <c r="A5067" s="9" t="s">
        <v>6116</v>
      </c>
      <c r="B5067" s="9" t="s">
        <v>6041</v>
      </c>
      <c r="C5067" s="9" t="s">
        <v>6042</v>
      </c>
      <c r="D5067" s="10">
        <v>46078.0</v>
      </c>
      <c r="E5067" s="9" t="s">
        <v>9</v>
      </c>
      <c r="F5067" s="9" t="s">
        <v>6115</v>
      </c>
    </row>
    <row r="5068" ht="22.5" customHeight="1">
      <c r="A5068" s="9" t="s">
        <v>6117</v>
      </c>
      <c r="B5068" s="9" t="s">
        <v>1599</v>
      </c>
      <c r="C5068" s="9" t="s">
        <v>1600</v>
      </c>
      <c r="D5068" s="10">
        <v>46093.0</v>
      </c>
      <c r="E5068" s="9" t="s">
        <v>9</v>
      </c>
      <c r="F5068" s="9" t="s">
        <v>1601</v>
      </c>
    </row>
    <row r="5069" ht="22.5" customHeight="1">
      <c r="A5069" s="9" t="s">
        <v>6118</v>
      </c>
      <c r="B5069" s="9" t="s">
        <v>6030</v>
      </c>
      <c r="C5069" s="9" t="s">
        <v>6031</v>
      </c>
      <c r="D5069" s="10">
        <v>46105.0</v>
      </c>
      <c r="E5069" s="9" t="s">
        <v>9</v>
      </c>
      <c r="F5069" s="9" t="s">
        <v>6032</v>
      </c>
    </row>
    <row r="5070" ht="22.5" customHeight="1">
      <c r="A5070" s="9" t="s">
        <v>6119</v>
      </c>
      <c r="B5070" s="9" t="s">
        <v>5199</v>
      </c>
      <c r="C5070" s="9" t="s">
        <v>5857</v>
      </c>
      <c r="D5070" s="10">
        <v>46105.0</v>
      </c>
      <c r="E5070" s="9" t="s">
        <v>9</v>
      </c>
      <c r="F5070" s="9" t="s">
        <v>5201</v>
      </c>
    </row>
    <row r="5071" ht="22.5" customHeight="1">
      <c r="A5071" s="9" t="s">
        <v>6120</v>
      </c>
      <c r="B5071" s="9" t="s">
        <v>6121</v>
      </c>
      <c r="C5071" s="9" t="s">
        <v>6122</v>
      </c>
      <c r="D5071" s="10">
        <v>46078.0</v>
      </c>
      <c r="E5071" s="9" t="s">
        <v>9</v>
      </c>
      <c r="F5071" s="9" t="s">
        <v>6123</v>
      </c>
    </row>
    <row r="5072" ht="22.5" customHeight="1">
      <c r="A5072" s="9" t="s">
        <v>6124</v>
      </c>
      <c r="B5072" s="9" t="s">
        <v>5953</v>
      </c>
      <c r="C5072" s="9" t="s">
        <v>6125</v>
      </c>
      <c r="D5072" s="10">
        <v>46078.0</v>
      </c>
      <c r="E5072" s="9" t="s">
        <v>9</v>
      </c>
      <c r="F5072" s="9" t="s">
        <v>5955</v>
      </c>
    </row>
    <row r="5073" ht="22.5" customHeight="1">
      <c r="A5073" s="9" t="s">
        <v>6126</v>
      </c>
      <c r="B5073" s="9" t="s">
        <v>5953</v>
      </c>
      <c r="C5073" s="9" t="s">
        <v>5954</v>
      </c>
      <c r="D5073" s="10">
        <v>46080.0</v>
      </c>
      <c r="E5073" s="9" t="s">
        <v>9</v>
      </c>
      <c r="F5073" s="9" t="s">
        <v>5955</v>
      </c>
    </row>
    <row r="5074" ht="22.5" customHeight="1">
      <c r="A5074" s="9" t="s">
        <v>6127</v>
      </c>
      <c r="B5074" s="9" t="s">
        <v>5953</v>
      </c>
      <c r="C5074" s="9" t="s">
        <v>5954</v>
      </c>
      <c r="D5074" s="10">
        <v>46083.0</v>
      </c>
      <c r="E5074" s="9" t="s">
        <v>9</v>
      </c>
      <c r="F5074" s="9" t="s">
        <v>5955</v>
      </c>
    </row>
    <row r="5075" ht="22.5" customHeight="1">
      <c r="A5075" s="9" t="s">
        <v>6128</v>
      </c>
      <c r="B5075" s="9" t="s">
        <v>5953</v>
      </c>
      <c r="C5075" s="9" t="s">
        <v>5954</v>
      </c>
      <c r="D5075" s="10">
        <v>46085.0</v>
      </c>
      <c r="E5075" s="9" t="s">
        <v>9</v>
      </c>
      <c r="F5075" s="9" t="s">
        <v>5955</v>
      </c>
    </row>
    <row r="5076" ht="22.5" customHeight="1">
      <c r="A5076" s="9" t="s">
        <v>6129</v>
      </c>
      <c r="B5076" s="9" t="s">
        <v>6041</v>
      </c>
      <c r="C5076" s="9" t="s">
        <v>6042</v>
      </c>
      <c r="D5076" s="10">
        <v>46079.0</v>
      </c>
      <c r="E5076" s="9" t="s">
        <v>24</v>
      </c>
      <c r="F5076" s="9" t="s">
        <v>6115</v>
      </c>
    </row>
    <row r="5077" ht="22.5" customHeight="1">
      <c r="A5077" s="9" t="s">
        <v>6130</v>
      </c>
      <c r="B5077" s="9" t="s">
        <v>2587</v>
      </c>
      <c r="C5077" s="9" t="s">
        <v>2588</v>
      </c>
      <c r="D5077" s="10">
        <v>46080.0</v>
      </c>
      <c r="E5077" s="9" t="s">
        <v>9</v>
      </c>
      <c r="F5077" s="9" t="s">
        <v>2589</v>
      </c>
    </row>
    <row r="5078" ht="22.5" customHeight="1">
      <c r="A5078" s="9" t="s">
        <v>6131</v>
      </c>
      <c r="B5078" s="9" t="s">
        <v>808</v>
      </c>
      <c r="C5078" s="9" t="s">
        <v>809</v>
      </c>
      <c r="D5078" s="10">
        <v>45713.0</v>
      </c>
      <c r="E5078" s="9" t="s">
        <v>9</v>
      </c>
      <c r="F5078" s="9" t="s">
        <v>812</v>
      </c>
    </row>
    <row r="5079" ht="22.5" customHeight="1">
      <c r="A5079" s="9" t="s">
        <v>6132</v>
      </c>
      <c r="B5079" s="9" t="s">
        <v>808</v>
      </c>
      <c r="C5079" s="9" t="s">
        <v>809</v>
      </c>
      <c r="D5079" s="10">
        <v>46078.0</v>
      </c>
      <c r="E5079" s="9" t="s">
        <v>9</v>
      </c>
      <c r="F5079" s="9" t="s">
        <v>812</v>
      </c>
    </row>
    <row r="5080" ht="22.5" customHeight="1">
      <c r="A5080" s="9" t="s">
        <v>6133</v>
      </c>
      <c r="B5080" s="9" t="s">
        <v>269</v>
      </c>
      <c r="C5080" s="9" t="s">
        <v>270</v>
      </c>
      <c r="D5080" s="10">
        <v>46084.0</v>
      </c>
      <c r="E5080" s="9" t="s">
        <v>9</v>
      </c>
      <c r="F5080" s="9" t="s">
        <v>5892</v>
      </c>
    </row>
    <row r="5081" ht="22.5" customHeight="1">
      <c r="A5081" s="9" t="s">
        <v>6134</v>
      </c>
      <c r="B5081" s="9" t="s">
        <v>269</v>
      </c>
      <c r="C5081" s="9" t="s">
        <v>270</v>
      </c>
      <c r="D5081" s="10">
        <v>46093.0</v>
      </c>
      <c r="E5081" s="9" t="s">
        <v>9</v>
      </c>
      <c r="F5081" s="9" t="s">
        <v>5892</v>
      </c>
    </row>
    <row r="5082" ht="22.5" customHeight="1">
      <c r="A5082" s="9" t="s">
        <v>6135</v>
      </c>
      <c r="B5082" s="9" t="s">
        <v>5031</v>
      </c>
      <c r="C5082" s="9" t="s">
        <v>5032</v>
      </c>
      <c r="D5082" s="10">
        <v>46105.0</v>
      </c>
      <c r="E5082" s="9" t="s">
        <v>9</v>
      </c>
      <c r="F5082" s="9" t="s">
        <v>5033</v>
      </c>
    </row>
    <row r="5083" ht="22.5" customHeight="1">
      <c r="A5083" s="9" t="s">
        <v>6136</v>
      </c>
      <c r="B5083" s="9" t="s">
        <v>4657</v>
      </c>
      <c r="C5083" s="9" t="s">
        <v>4658</v>
      </c>
      <c r="D5083" s="10">
        <v>46105.0</v>
      </c>
      <c r="E5083" s="9" t="s">
        <v>9</v>
      </c>
      <c r="F5083" s="9" t="s">
        <v>5261</v>
      </c>
    </row>
    <row r="5084" ht="22.5" customHeight="1">
      <c r="A5084" s="9" t="s">
        <v>6137</v>
      </c>
      <c r="B5084" s="9" t="s">
        <v>3037</v>
      </c>
      <c r="C5084" s="9" t="s">
        <v>3038</v>
      </c>
      <c r="D5084" s="10">
        <v>46080.0</v>
      </c>
      <c r="E5084" s="9" t="s">
        <v>9</v>
      </c>
      <c r="F5084" s="9" t="s">
        <v>3039</v>
      </c>
    </row>
    <row r="5085" ht="22.5" customHeight="1">
      <c r="A5085" s="9" t="s">
        <v>6138</v>
      </c>
      <c r="B5085" s="9" t="s">
        <v>4867</v>
      </c>
      <c r="C5085" s="9" t="s">
        <v>5508</v>
      </c>
      <c r="D5085" s="10">
        <v>46105.0</v>
      </c>
      <c r="E5085" s="9" t="s">
        <v>9</v>
      </c>
      <c r="F5085" s="9" t="s">
        <v>4869</v>
      </c>
    </row>
    <row r="5086" ht="22.5" customHeight="1">
      <c r="A5086" s="9" t="s">
        <v>6139</v>
      </c>
      <c r="B5086" s="9" t="s">
        <v>22</v>
      </c>
      <c r="C5086" s="9" t="s">
        <v>31</v>
      </c>
      <c r="D5086" s="10">
        <v>46098.0</v>
      </c>
      <c r="E5086" s="9" t="s">
        <v>9</v>
      </c>
      <c r="F5086" s="9" t="s">
        <v>5070</v>
      </c>
    </row>
    <row r="5087" ht="22.5" customHeight="1">
      <c r="A5087" s="9" t="s">
        <v>6140</v>
      </c>
      <c r="B5087" s="9" t="s">
        <v>22</v>
      </c>
      <c r="C5087" s="9" t="s">
        <v>31</v>
      </c>
      <c r="D5087" s="10">
        <v>46105.0</v>
      </c>
      <c r="E5087" s="9" t="s">
        <v>9</v>
      </c>
      <c r="F5087" s="9" t="s">
        <v>5070</v>
      </c>
    </row>
    <row r="5088" ht="22.5" customHeight="1">
      <c r="A5088" s="9" t="s">
        <v>6141</v>
      </c>
      <c r="B5088" s="9" t="s">
        <v>935</v>
      </c>
      <c r="C5088" s="9" t="s">
        <v>1534</v>
      </c>
      <c r="D5088" s="10">
        <v>46086.0</v>
      </c>
      <c r="E5088" s="9" t="s">
        <v>9</v>
      </c>
      <c r="F5088" s="9" t="s">
        <v>937</v>
      </c>
    </row>
    <row r="5089" ht="22.5" customHeight="1">
      <c r="A5089" s="9" t="s">
        <v>6142</v>
      </c>
      <c r="B5089" s="9" t="s">
        <v>3817</v>
      </c>
      <c r="C5089" s="9" t="s">
        <v>3818</v>
      </c>
      <c r="D5089" s="10">
        <v>46112.0</v>
      </c>
      <c r="E5089" s="9" t="s">
        <v>9</v>
      </c>
      <c r="F5089" s="9" t="s">
        <v>3819</v>
      </c>
    </row>
    <row r="5090" ht="22.5" customHeight="1">
      <c r="A5090" s="9" t="s">
        <v>6143</v>
      </c>
      <c r="B5090" s="9" t="s">
        <v>3203</v>
      </c>
      <c r="C5090" s="9" t="s">
        <v>3204</v>
      </c>
      <c r="D5090" s="10">
        <v>46084.0</v>
      </c>
      <c r="E5090" s="9" t="s">
        <v>9</v>
      </c>
      <c r="F5090" s="9" t="s">
        <v>6144</v>
      </c>
    </row>
    <row r="5091" ht="22.5" customHeight="1">
      <c r="A5091" s="9" t="s">
        <v>6145</v>
      </c>
      <c r="B5091" s="9" t="s">
        <v>5525</v>
      </c>
      <c r="C5091" s="9" t="s">
        <v>5526</v>
      </c>
      <c r="D5091" s="10">
        <v>46079.0</v>
      </c>
      <c r="E5091" s="9" t="s">
        <v>57</v>
      </c>
      <c r="F5091" s="9" t="s">
        <v>5527</v>
      </c>
    </row>
    <row r="5092" ht="22.5" customHeight="1">
      <c r="A5092" s="9" t="s">
        <v>6146</v>
      </c>
      <c r="B5092" s="9" t="s">
        <v>6059</v>
      </c>
      <c r="C5092" s="9" t="s">
        <v>6060</v>
      </c>
      <c r="D5092" s="10">
        <v>46083.0</v>
      </c>
      <c r="E5092" s="9" t="s">
        <v>9</v>
      </c>
      <c r="F5092" s="9" t="s">
        <v>6061</v>
      </c>
    </row>
    <row r="5093" ht="22.5" customHeight="1">
      <c r="A5093" s="9" t="s">
        <v>6147</v>
      </c>
      <c r="B5093" s="9" t="s">
        <v>6059</v>
      </c>
      <c r="C5093" s="9" t="s">
        <v>6060</v>
      </c>
      <c r="D5093" s="10">
        <v>46084.0</v>
      </c>
      <c r="E5093" s="9" t="s">
        <v>9</v>
      </c>
      <c r="F5093" s="9" t="s">
        <v>6061</v>
      </c>
    </row>
    <row r="5094" ht="22.5" customHeight="1">
      <c r="A5094" s="9" t="s">
        <v>6148</v>
      </c>
      <c r="B5094" s="9" t="s">
        <v>6059</v>
      </c>
      <c r="C5094" s="9" t="s">
        <v>6060</v>
      </c>
      <c r="D5094" s="10">
        <v>46085.0</v>
      </c>
      <c r="E5094" s="9" t="s">
        <v>9</v>
      </c>
      <c r="F5094" s="9" t="s">
        <v>6061</v>
      </c>
    </row>
    <row r="5095" ht="22.5" customHeight="1">
      <c r="A5095" s="9" t="s">
        <v>6149</v>
      </c>
      <c r="B5095" s="9" t="s">
        <v>6059</v>
      </c>
      <c r="C5095" s="9" t="s">
        <v>6060</v>
      </c>
      <c r="D5095" s="10">
        <v>46086.0</v>
      </c>
      <c r="E5095" s="9" t="s">
        <v>9</v>
      </c>
      <c r="F5095" s="9" t="s">
        <v>6061</v>
      </c>
    </row>
    <row r="5096" ht="22.5" customHeight="1">
      <c r="A5096" s="9" t="s">
        <v>6150</v>
      </c>
      <c r="B5096" s="9" t="s">
        <v>6059</v>
      </c>
      <c r="C5096" s="9" t="s">
        <v>6060</v>
      </c>
      <c r="D5096" s="10">
        <v>46087.0</v>
      </c>
      <c r="E5096" s="9" t="s">
        <v>24</v>
      </c>
      <c r="F5096" s="9" t="s">
        <v>6061</v>
      </c>
    </row>
    <row r="5097" ht="22.5" customHeight="1">
      <c r="A5097" s="9" t="s">
        <v>6151</v>
      </c>
      <c r="B5097" s="9" t="s">
        <v>6059</v>
      </c>
      <c r="C5097" s="9" t="s">
        <v>6060</v>
      </c>
      <c r="D5097" s="10">
        <v>46091.0</v>
      </c>
      <c r="E5097" s="9" t="s">
        <v>9</v>
      </c>
      <c r="F5097" s="9" t="s">
        <v>6061</v>
      </c>
    </row>
    <row r="5098" ht="22.5" customHeight="1">
      <c r="A5098" s="9" t="s">
        <v>6152</v>
      </c>
      <c r="B5098" s="9" t="s">
        <v>6059</v>
      </c>
      <c r="C5098" s="9" t="s">
        <v>6060</v>
      </c>
      <c r="D5098" s="10">
        <v>46098.0</v>
      </c>
      <c r="E5098" s="9" t="s">
        <v>9</v>
      </c>
      <c r="F5098" s="9" t="s">
        <v>6061</v>
      </c>
    </row>
    <row r="5099" ht="22.5" customHeight="1">
      <c r="A5099" s="9" t="s">
        <v>6153</v>
      </c>
      <c r="B5099" s="9" t="s">
        <v>6041</v>
      </c>
      <c r="C5099" s="9" t="s">
        <v>6042</v>
      </c>
      <c r="D5099" s="10">
        <v>46083.0</v>
      </c>
      <c r="E5099" s="9" t="s">
        <v>9</v>
      </c>
      <c r="F5099" s="9" t="s">
        <v>6043</v>
      </c>
    </row>
    <row r="5100" ht="22.5" customHeight="1">
      <c r="A5100" s="9" t="s">
        <v>6154</v>
      </c>
      <c r="B5100" s="9" t="s">
        <v>105</v>
      </c>
      <c r="C5100" s="9" t="s">
        <v>226</v>
      </c>
      <c r="D5100" s="10">
        <v>46087.0</v>
      </c>
      <c r="E5100" s="9" t="s">
        <v>24</v>
      </c>
      <c r="F5100" s="9" t="s">
        <v>107</v>
      </c>
    </row>
    <row r="5101" ht="22.5" customHeight="1">
      <c r="A5101" s="9" t="s">
        <v>6155</v>
      </c>
      <c r="B5101" s="9" t="s">
        <v>174</v>
      </c>
      <c r="C5101" s="9" t="s">
        <v>204</v>
      </c>
      <c r="D5101" s="10">
        <v>46086.0</v>
      </c>
      <c r="E5101" s="9" t="s">
        <v>9</v>
      </c>
      <c r="F5101" s="9" t="s">
        <v>205</v>
      </c>
    </row>
    <row r="5102" ht="22.5" customHeight="1">
      <c r="A5102" s="9" t="s">
        <v>6156</v>
      </c>
      <c r="B5102" s="9" t="s">
        <v>174</v>
      </c>
      <c r="C5102" s="9" t="s">
        <v>204</v>
      </c>
      <c r="D5102" s="10">
        <v>46093.0</v>
      </c>
      <c r="E5102" s="9" t="s">
        <v>9</v>
      </c>
      <c r="F5102" s="9" t="s">
        <v>205</v>
      </c>
    </row>
    <row r="5103" ht="22.5" customHeight="1">
      <c r="A5103" s="9" t="s">
        <v>6157</v>
      </c>
      <c r="B5103" s="9" t="s">
        <v>174</v>
      </c>
      <c r="C5103" s="9" t="s">
        <v>204</v>
      </c>
      <c r="D5103" s="10">
        <v>46100.0</v>
      </c>
      <c r="E5103" s="9" t="s">
        <v>9</v>
      </c>
      <c r="F5103" s="9" t="s">
        <v>205</v>
      </c>
    </row>
    <row r="5104" ht="22.5" customHeight="1">
      <c r="A5104" s="9" t="s">
        <v>6158</v>
      </c>
      <c r="B5104" s="9" t="s">
        <v>5735</v>
      </c>
      <c r="C5104" s="9" t="s">
        <v>5736</v>
      </c>
      <c r="D5104" s="10">
        <v>46100.0</v>
      </c>
      <c r="E5104" s="9" t="s">
        <v>9</v>
      </c>
      <c r="F5104" s="9" t="s">
        <v>5737</v>
      </c>
    </row>
    <row r="5105" ht="22.5" customHeight="1">
      <c r="A5105" s="9" t="s">
        <v>6159</v>
      </c>
      <c r="B5105" s="9" t="s">
        <v>4324</v>
      </c>
      <c r="C5105" s="9" t="s">
        <v>4355</v>
      </c>
      <c r="D5105" s="10">
        <v>46080.0</v>
      </c>
      <c r="E5105" s="9" t="s">
        <v>9</v>
      </c>
      <c r="F5105" s="9" t="s">
        <v>5902</v>
      </c>
    </row>
    <row r="5106" ht="22.5" customHeight="1">
      <c r="A5106" s="9" t="s">
        <v>6160</v>
      </c>
      <c r="B5106" s="9" t="s">
        <v>183</v>
      </c>
      <c r="C5106" s="9" t="s">
        <v>184</v>
      </c>
      <c r="D5106" s="10">
        <v>46098.0</v>
      </c>
      <c r="E5106" s="9" t="s">
        <v>9</v>
      </c>
      <c r="F5106" s="9" t="s">
        <v>185</v>
      </c>
    </row>
    <row r="5107" ht="22.5" customHeight="1">
      <c r="A5107" s="9" t="s">
        <v>6161</v>
      </c>
      <c r="B5107" s="9" t="s">
        <v>183</v>
      </c>
      <c r="C5107" s="9" t="s">
        <v>184</v>
      </c>
      <c r="D5107" s="10">
        <v>46105.0</v>
      </c>
      <c r="E5107" s="9" t="s">
        <v>9</v>
      </c>
      <c r="F5107" s="9" t="s">
        <v>185</v>
      </c>
    </row>
    <row r="5108" ht="22.5" customHeight="1">
      <c r="A5108" s="9" t="s">
        <v>6162</v>
      </c>
      <c r="B5108" s="9" t="s">
        <v>5438</v>
      </c>
      <c r="C5108" s="9" t="s">
        <v>5535</v>
      </c>
      <c r="D5108" s="10">
        <v>46105.0</v>
      </c>
      <c r="E5108" s="9" t="s">
        <v>9</v>
      </c>
      <c r="F5108" s="9" t="s">
        <v>5440</v>
      </c>
    </row>
    <row r="5109" ht="22.5" customHeight="1">
      <c r="A5109" s="9" t="s">
        <v>6163</v>
      </c>
      <c r="B5109" s="9" t="s">
        <v>109</v>
      </c>
      <c r="C5109" s="9" t="s">
        <v>4015</v>
      </c>
      <c r="D5109" s="10">
        <v>45728.0</v>
      </c>
      <c r="E5109" s="9" t="s">
        <v>9</v>
      </c>
      <c r="F5109" s="9" t="s">
        <v>111</v>
      </c>
    </row>
    <row r="5110" ht="22.5" customHeight="1">
      <c r="A5110" s="9" t="s">
        <v>6164</v>
      </c>
      <c r="B5110" s="9" t="s">
        <v>109</v>
      </c>
      <c r="C5110" s="9" t="s">
        <v>4015</v>
      </c>
      <c r="D5110" s="10">
        <v>46093.0</v>
      </c>
      <c r="E5110" s="9" t="s">
        <v>9</v>
      </c>
      <c r="F5110" s="9" t="s">
        <v>111</v>
      </c>
    </row>
    <row r="5111" ht="22.5" customHeight="1">
      <c r="A5111" s="9" t="s">
        <v>6165</v>
      </c>
      <c r="B5111" s="9" t="s">
        <v>109</v>
      </c>
      <c r="C5111" s="9" t="s">
        <v>4015</v>
      </c>
      <c r="D5111" s="10">
        <v>46100.0</v>
      </c>
      <c r="E5111" s="9" t="s">
        <v>9</v>
      </c>
      <c r="F5111" s="9" t="s">
        <v>111</v>
      </c>
    </row>
    <row r="5112" ht="22.5" customHeight="1">
      <c r="A5112" s="9" t="s">
        <v>6166</v>
      </c>
      <c r="B5112" s="9" t="s">
        <v>143</v>
      </c>
      <c r="C5112" s="9" t="s">
        <v>6167</v>
      </c>
      <c r="D5112" s="10">
        <v>46080.0</v>
      </c>
      <c r="E5112" s="9" t="s">
        <v>9</v>
      </c>
      <c r="F5112" s="9" t="s">
        <v>145</v>
      </c>
    </row>
    <row r="5113" ht="22.5" customHeight="1">
      <c r="A5113" s="9" t="s">
        <v>6168</v>
      </c>
      <c r="B5113" s="9" t="s">
        <v>143</v>
      </c>
      <c r="C5113" s="9" t="s">
        <v>144</v>
      </c>
      <c r="D5113" s="10">
        <v>46087.0</v>
      </c>
      <c r="E5113" s="9" t="s">
        <v>9</v>
      </c>
      <c r="F5113" s="9" t="s">
        <v>145</v>
      </c>
    </row>
    <row r="5114" ht="22.5" customHeight="1">
      <c r="A5114" s="9" t="s">
        <v>6169</v>
      </c>
      <c r="B5114" s="9" t="s">
        <v>143</v>
      </c>
      <c r="C5114" s="9" t="s">
        <v>144</v>
      </c>
      <c r="D5114" s="10">
        <v>46094.0</v>
      </c>
      <c r="E5114" s="9" t="s">
        <v>9</v>
      </c>
      <c r="F5114" s="9" t="s">
        <v>145</v>
      </c>
    </row>
    <row r="5115" ht="22.5" customHeight="1">
      <c r="A5115" s="9" t="s">
        <v>6170</v>
      </c>
      <c r="B5115" s="9" t="s">
        <v>644</v>
      </c>
      <c r="C5115" s="9" t="s">
        <v>4405</v>
      </c>
      <c r="D5115" s="10">
        <v>46085.0</v>
      </c>
      <c r="E5115" s="9" t="s">
        <v>9</v>
      </c>
      <c r="F5115" s="9" t="s">
        <v>4360</v>
      </c>
    </row>
    <row r="5116" ht="22.5" customHeight="1">
      <c r="A5116" s="9" t="s">
        <v>6171</v>
      </c>
      <c r="B5116" s="9" t="s">
        <v>644</v>
      </c>
      <c r="C5116" s="9" t="s">
        <v>4405</v>
      </c>
      <c r="D5116" s="10">
        <v>46090.0</v>
      </c>
      <c r="E5116" s="9" t="s">
        <v>9</v>
      </c>
      <c r="F5116" s="9" t="s">
        <v>4360</v>
      </c>
    </row>
    <row r="5117" ht="22.5" customHeight="1">
      <c r="A5117" s="9" t="s">
        <v>6172</v>
      </c>
      <c r="B5117" s="9" t="s">
        <v>970</v>
      </c>
      <c r="C5117" s="9" t="s">
        <v>1169</v>
      </c>
      <c r="D5117" s="10">
        <v>46086.0</v>
      </c>
      <c r="E5117" s="9" t="s">
        <v>9</v>
      </c>
      <c r="F5117" s="9" t="s">
        <v>972</v>
      </c>
    </row>
    <row r="5118" ht="22.5" customHeight="1">
      <c r="A5118" s="9" t="s">
        <v>6173</v>
      </c>
      <c r="B5118" s="9" t="s">
        <v>970</v>
      </c>
      <c r="C5118" s="9" t="s">
        <v>1169</v>
      </c>
      <c r="D5118" s="10">
        <v>46083.0</v>
      </c>
      <c r="E5118" s="9" t="s">
        <v>9</v>
      </c>
      <c r="F5118" s="9" t="s">
        <v>972</v>
      </c>
    </row>
    <row r="5119" ht="22.5" customHeight="1">
      <c r="A5119" s="9" t="s">
        <v>6174</v>
      </c>
      <c r="B5119" s="9" t="s">
        <v>970</v>
      </c>
      <c r="C5119" s="9" t="s">
        <v>1169</v>
      </c>
      <c r="D5119" s="10">
        <v>46087.0</v>
      </c>
      <c r="E5119" s="9" t="s">
        <v>9</v>
      </c>
      <c r="F5119" s="9" t="s">
        <v>972</v>
      </c>
    </row>
    <row r="5120" ht="22.5" customHeight="1">
      <c r="A5120" s="9" t="s">
        <v>6175</v>
      </c>
      <c r="B5120" s="9" t="s">
        <v>269</v>
      </c>
      <c r="C5120" s="9" t="s">
        <v>270</v>
      </c>
      <c r="D5120" s="10">
        <v>46083.0</v>
      </c>
      <c r="E5120" s="9" t="s">
        <v>9</v>
      </c>
      <c r="F5120" s="9" t="s">
        <v>5888</v>
      </c>
    </row>
    <row r="5121" ht="22.5" customHeight="1">
      <c r="A5121" s="9" t="s">
        <v>6176</v>
      </c>
      <c r="B5121" s="9" t="s">
        <v>1599</v>
      </c>
      <c r="C5121" s="9" t="s">
        <v>1600</v>
      </c>
      <c r="D5121" s="10">
        <v>46100.0</v>
      </c>
      <c r="E5121" s="9" t="s">
        <v>9</v>
      </c>
      <c r="F5121" s="9" t="s">
        <v>1601</v>
      </c>
    </row>
    <row r="5122" ht="22.5" customHeight="1">
      <c r="A5122" s="9" t="s">
        <v>6177</v>
      </c>
      <c r="B5122" s="9" t="s">
        <v>5407</v>
      </c>
      <c r="C5122" s="9" t="s">
        <v>5408</v>
      </c>
      <c r="D5122" s="10">
        <v>46100.0</v>
      </c>
      <c r="E5122" s="9" t="s">
        <v>9</v>
      </c>
      <c r="F5122" s="9" t="s">
        <v>5409</v>
      </c>
    </row>
    <row r="5123" ht="22.5" customHeight="1">
      <c r="A5123" s="9" t="s">
        <v>6178</v>
      </c>
      <c r="B5123" s="9" t="s">
        <v>4672</v>
      </c>
      <c r="C5123" s="9" t="s">
        <v>4673</v>
      </c>
      <c r="D5123" s="10">
        <v>46100.0</v>
      </c>
      <c r="E5123" s="9" t="s">
        <v>24</v>
      </c>
      <c r="F5123" s="9" t="s">
        <v>5011</v>
      </c>
    </row>
    <row r="5124" ht="22.5" customHeight="1">
      <c r="A5124" s="9" t="s">
        <v>6179</v>
      </c>
      <c r="B5124" s="9" t="s">
        <v>5953</v>
      </c>
      <c r="C5124" s="9" t="s">
        <v>5954</v>
      </c>
      <c r="D5124" s="10">
        <v>46085.0</v>
      </c>
      <c r="E5124" s="9" t="s">
        <v>9</v>
      </c>
      <c r="F5124" s="9" t="s">
        <v>5955</v>
      </c>
    </row>
    <row r="5125" ht="22.5" customHeight="1">
      <c r="A5125" s="9" t="s">
        <v>6180</v>
      </c>
      <c r="B5125" s="9" t="s">
        <v>6181</v>
      </c>
      <c r="C5125" s="9" t="s">
        <v>314</v>
      </c>
      <c r="D5125" s="10">
        <v>46079.0</v>
      </c>
      <c r="E5125" s="9" t="s">
        <v>57</v>
      </c>
      <c r="F5125" s="9" t="s">
        <v>128</v>
      </c>
    </row>
    <row r="5126" ht="22.5" customHeight="1">
      <c r="A5126" s="9" t="s">
        <v>6182</v>
      </c>
      <c r="B5126" s="9" t="s">
        <v>6181</v>
      </c>
      <c r="C5126" s="9" t="s">
        <v>6105</v>
      </c>
      <c r="D5126" s="10">
        <v>46080.0</v>
      </c>
      <c r="E5126" s="9" t="s">
        <v>9</v>
      </c>
      <c r="F5126" s="9" t="s">
        <v>128</v>
      </c>
    </row>
    <row r="5127" ht="22.5" customHeight="1">
      <c r="A5127" s="9" t="s">
        <v>6183</v>
      </c>
      <c r="B5127" s="9" t="s">
        <v>5953</v>
      </c>
      <c r="C5127" s="9" t="s">
        <v>5954</v>
      </c>
      <c r="D5127" s="10">
        <v>46085.0</v>
      </c>
      <c r="E5127" s="9" t="s">
        <v>9</v>
      </c>
      <c r="F5127" s="9" t="s">
        <v>5955</v>
      </c>
    </row>
    <row r="5128" ht="22.5" customHeight="1">
      <c r="A5128" s="9" t="s">
        <v>6184</v>
      </c>
      <c r="B5128" s="9" t="s">
        <v>71</v>
      </c>
      <c r="C5128" s="9" t="s">
        <v>72</v>
      </c>
      <c r="D5128" s="10">
        <v>46080.0</v>
      </c>
      <c r="E5128" s="9" t="s">
        <v>24</v>
      </c>
      <c r="F5128" s="9" t="s">
        <v>5116</v>
      </c>
    </row>
    <row r="5129" ht="22.5" customHeight="1">
      <c r="A5129" s="9" t="s">
        <v>6185</v>
      </c>
      <c r="B5129" s="9" t="s">
        <v>5525</v>
      </c>
      <c r="C5129" s="9" t="s">
        <v>5526</v>
      </c>
      <c r="D5129" s="10">
        <v>46087.0</v>
      </c>
      <c r="E5129" s="9" t="s">
        <v>9</v>
      </c>
      <c r="F5129" s="9" t="s">
        <v>5527</v>
      </c>
    </row>
    <row r="5130" ht="22.5" customHeight="1">
      <c r="A5130" s="9" t="s">
        <v>6186</v>
      </c>
      <c r="B5130" s="9" t="s">
        <v>5525</v>
      </c>
      <c r="C5130" s="9" t="s">
        <v>5526</v>
      </c>
      <c r="D5130" s="10">
        <v>46094.0</v>
      </c>
      <c r="E5130" s="9" t="s">
        <v>9</v>
      </c>
      <c r="F5130" s="9" t="s">
        <v>5527</v>
      </c>
    </row>
    <row r="5131" ht="22.5" customHeight="1">
      <c r="A5131" s="9" t="s">
        <v>6187</v>
      </c>
      <c r="B5131" s="9" t="s">
        <v>5953</v>
      </c>
      <c r="C5131" s="9" t="s">
        <v>6188</v>
      </c>
      <c r="D5131" s="10">
        <v>46085.0</v>
      </c>
      <c r="E5131" s="9" t="s">
        <v>9</v>
      </c>
      <c r="F5131" s="9" t="s">
        <v>5955</v>
      </c>
    </row>
    <row r="5132" ht="22.5" customHeight="1">
      <c r="A5132" s="9" t="s">
        <v>6189</v>
      </c>
      <c r="B5132" s="9" t="s">
        <v>5953</v>
      </c>
      <c r="C5132" s="9" t="s">
        <v>5954</v>
      </c>
      <c r="D5132" s="10">
        <v>46085.0</v>
      </c>
      <c r="E5132" s="9" t="s">
        <v>9</v>
      </c>
      <c r="F5132" s="9" t="s">
        <v>5955</v>
      </c>
    </row>
    <row r="5133" ht="22.5" customHeight="1">
      <c r="A5133" s="9" t="s">
        <v>6190</v>
      </c>
      <c r="B5133" s="9" t="s">
        <v>5953</v>
      </c>
      <c r="C5133" s="9" t="s">
        <v>5954</v>
      </c>
      <c r="D5133" s="10">
        <v>46085.0</v>
      </c>
      <c r="E5133" s="9" t="s">
        <v>9</v>
      </c>
      <c r="F5133" s="9" t="s">
        <v>5955</v>
      </c>
    </row>
    <row r="5134" ht="22.5" customHeight="1">
      <c r="A5134" s="9" t="s">
        <v>6191</v>
      </c>
      <c r="B5134" s="9" t="s">
        <v>2167</v>
      </c>
      <c r="C5134" s="9" t="s">
        <v>2530</v>
      </c>
      <c r="D5134" s="10">
        <v>46086.0</v>
      </c>
      <c r="E5134" s="9" t="s">
        <v>9</v>
      </c>
      <c r="F5134" s="9" t="s">
        <v>2422</v>
      </c>
    </row>
    <row r="5135" ht="22.5" customHeight="1">
      <c r="A5135" s="9" t="s">
        <v>6192</v>
      </c>
      <c r="B5135" s="9" t="s">
        <v>2167</v>
      </c>
      <c r="C5135" s="9" t="s">
        <v>2194</v>
      </c>
      <c r="D5135" s="10">
        <v>46093.0</v>
      </c>
      <c r="E5135" s="9" t="s">
        <v>9</v>
      </c>
      <c r="F5135" s="9" t="s">
        <v>2422</v>
      </c>
    </row>
    <row r="5136" ht="22.5" customHeight="1">
      <c r="A5136" s="9" t="s">
        <v>6193</v>
      </c>
      <c r="B5136" s="9" t="s">
        <v>5953</v>
      </c>
      <c r="C5136" s="9" t="s">
        <v>5954</v>
      </c>
      <c r="D5136" s="10">
        <v>46087.0</v>
      </c>
      <c r="E5136" s="9" t="s">
        <v>9</v>
      </c>
      <c r="F5136" s="9" t="s">
        <v>5955</v>
      </c>
    </row>
    <row r="5137" ht="22.5" customHeight="1">
      <c r="A5137" s="9" t="s">
        <v>6194</v>
      </c>
      <c r="B5137" s="9" t="s">
        <v>3817</v>
      </c>
      <c r="C5137" s="9" t="s">
        <v>3818</v>
      </c>
      <c r="D5137" s="10">
        <v>46083.0</v>
      </c>
      <c r="E5137" s="9" t="s">
        <v>9</v>
      </c>
      <c r="F5137" s="9" t="s">
        <v>3819</v>
      </c>
    </row>
    <row r="5138" ht="22.5" customHeight="1">
      <c r="A5138" s="9" t="s">
        <v>6195</v>
      </c>
      <c r="B5138" s="9" t="s">
        <v>6030</v>
      </c>
      <c r="C5138" s="9" t="s">
        <v>6196</v>
      </c>
      <c r="D5138" s="10">
        <v>46093.0</v>
      </c>
      <c r="E5138" s="9" t="s">
        <v>24</v>
      </c>
      <c r="F5138" s="9" t="s">
        <v>6197</v>
      </c>
    </row>
    <row r="5139" ht="22.5" customHeight="1">
      <c r="A5139" s="9" t="s">
        <v>6198</v>
      </c>
      <c r="B5139" s="9" t="s">
        <v>6030</v>
      </c>
      <c r="C5139" s="9" t="s">
        <v>6196</v>
      </c>
      <c r="D5139" s="10">
        <v>46107.0</v>
      </c>
      <c r="E5139" s="9" t="s">
        <v>24</v>
      </c>
      <c r="F5139" s="9" t="s">
        <v>6032</v>
      </c>
    </row>
    <row r="5140" ht="22.5" customHeight="1">
      <c r="A5140" s="9" t="s">
        <v>6199</v>
      </c>
      <c r="B5140" s="9" t="s">
        <v>5953</v>
      </c>
      <c r="C5140" s="9" t="s">
        <v>5954</v>
      </c>
      <c r="D5140" s="10">
        <v>46085.0</v>
      </c>
      <c r="E5140" s="9" t="s">
        <v>9</v>
      </c>
      <c r="F5140" s="9" t="s">
        <v>5955</v>
      </c>
    </row>
    <row r="5141" ht="22.5" customHeight="1">
      <c r="A5141" s="9" t="s">
        <v>6200</v>
      </c>
      <c r="B5141" s="9" t="s">
        <v>1767</v>
      </c>
      <c r="C5141" s="9" t="s">
        <v>2283</v>
      </c>
      <c r="D5141" s="10">
        <v>46105.0</v>
      </c>
      <c r="E5141" s="9" t="s">
        <v>9</v>
      </c>
      <c r="F5141" s="9" t="s">
        <v>5142</v>
      </c>
    </row>
    <row r="5142" ht="22.5" customHeight="1">
      <c r="A5142" s="9" t="s">
        <v>6201</v>
      </c>
      <c r="B5142" s="9" t="s">
        <v>1767</v>
      </c>
      <c r="C5142" s="9" t="s">
        <v>2283</v>
      </c>
      <c r="D5142" s="10">
        <v>46112.0</v>
      </c>
      <c r="E5142" s="9" t="s">
        <v>9</v>
      </c>
      <c r="F5142" s="9" t="s">
        <v>5142</v>
      </c>
    </row>
    <row r="5143" ht="22.5" customHeight="1">
      <c r="A5143" s="9" t="s">
        <v>6202</v>
      </c>
      <c r="B5143" s="9" t="s">
        <v>1767</v>
      </c>
      <c r="C5143" s="9" t="s">
        <v>2283</v>
      </c>
      <c r="D5143" s="10">
        <v>46093.0</v>
      </c>
      <c r="E5143" s="9" t="s">
        <v>9</v>
      </c>
      <c r="F5143" s="9" t="s">
        <v>5142</v>
      </c>
    </row>
    <row r="5144" ht="22.5" customHeight="1">
      <c r="A5144" s="9" t="s">
        <v>6203</v>
      </c>
      <c r="B5144" s="9" t="s">
        <v>269</v>
      </c>
      <c r="C5144" s="9" t="s">
        <v>270</v>
      </c>
      <c r="D5144" s="10">
        <v>46085.0</v>
      </c>
      <c r="E5144" s="9" t="s">
        <v>9</v>
      </c>
      <c r="F5144" s="9" t="s">
        <v>5920</v>
      </c>
    </row>
    <row r="5145" ht="22.5" customHeight="1">
      <c r="A5145" s="9" t="s">
        <v>6204</v>
      </c>
      <c r="B5145" s="9" t="s">
        <v>2898</v>
      </c>
      <c r="C5145" s="9" t="s">
        <v>4073</v>
      </c>
      <c r="D5145" s="10">
        <v>46083.0</v>
      </c>
      <c r="E5145" s="9" t="s">
        <v>24</v>
      </c>
      <c r="F5145" s="9" t="s">
        <v>4032</v>
      </c>
    </row>
    <row r="5146" ht="22.5" customHeight="1">
      <c r="A5146" s="9" t="s">
        <v>6205</v>
      </c>
      <c r="B5146" s="9" t="s">
        <v>18</v>
      </c>
      <c r="C5146" s="9" t="s">
        <v>19</v>
      </c>
      <c r="D5146" s="10">
        <v>46092.0</v>
      </c>
      <c r="E5146" s="9" t="s">
        <v>9</v>
      </c>
      <c r="F5146" s="9" t="s">
        <v>4988</v>
      </c>
    </row>
    <row r="5147" ht="22.5" customHeight="1">
      <c r="A5147" s="9" t="s">
        <v>6206</v>
      </c>
      <c r="B5147" s="9" t="s">
        <v>3534</v>
      </c>
      <c r="C5147" s="9" t="s">
        <v>3535</v>
      </c>
      <c r="D5147" s="10">
        <v>46083.0</v>
      </c>
      <c r="E5147" s="9" t="s">
        <v>9</v>
      </c>
      <c r="F5147" s="9" t="s">
        <v>145</v>
      </c>
    </row>
    <row r="5148" ht="22.5" customHeight="1">
      <c r="A5148" s="9" t="s">
        <v>6207</v>
      </c>
      <c r="B5148" s="9" t="s">
        <v>126</v>
      </c>
      <c r="C5148" s="9" t="s">
        <v>127</v>
      </c>
      <c r="D5148" s="10">
        <v>46083.0</v>
      </c>
      <c r="E5148" s="9" t="s">
        <v>9</v>
      </c>
      <c r="F5148" s="9" t="s">
        <v>128</v>
      </c>
    </row>
    <row r="5149" ht="22.5" customHeight="1">
      <c r="A5149" s="9" t="s">
        <v>6208</v>
      </c>
      <c r="B5149" s="9" t="s">
        <v>126</v>
      </c>
      <c r="C5149" s="9" t="s">
        <v>127</v>
      </c>
      <c r="D5149" s="10">
        <v>46086.0</v>
      </c>
      <c r="E5149" s="9" t="s">
        <v>9</v>
      </c>
      <c r="F5149" s="9" t="s">
        <v>128</v>
      </c>
    </row>
    <row r="5150" ht="22.5" customHeight="1">
      <c r="A5150" s="9" t="s">
        <v>6209</v>
      </c>
      <c r="B5150" s="9" t="s">
        <v>126</v>
      </c>
      <c r="C5150" s="9" t="s">
        <v>6105</v>
      </c>
      <c r="D5150" s="10">
        <v>46087.0</v>
      </c>
      <c r="E5150" s="9" t="s">
        <v>9</v>
      </c>
      <c r="F5150" s="9" t="s">
        <v>128</v>
      </c>
    </row>
    <row r="5151" ht="22.5" customHeight="1">
      <c r="A5151" s="9" t="s">
        <v>6210</v>
      </c>
      <c r="B5151" s="9" t="s">
        <v>117</v>
      </c>
      <c r="C5151" s="9" t="s">
        <v>118</v>
      </c>
      <c r="D5151" s="10">
        <v>46083.0</v>
      </c>
      <c r="E5151" s="9" t="s">
        <v>24</v>
      </c>
      <c r="F5151" s="9" t="s">
        <v>5007</v>
      </c>
    </row>
    <row r="5152" ht="22.5" customHeight="1">
      <c r="A5152" s="9" t="s">
        <v>6211</v>
      </c>
      <c r="B5152" s="9" t="s">
        <v>6059</v>
      </c>
      <c r="C5152" s="9" t="s">
        <v>6060</v>
      </c>
      <c r="D5152" s="10">
        <v>46093.0</v>
      </c>
      <c r="E5152" s="9" t="s">
        <v>9</v>
      </c>
      <c r="F5152" s="9" t="s">
        <v>6061</v>
      </c>
    </row>
    <row r="5153" ht="22.5" customHeight="1">
      <c r="A5153" s="9" t="s">
        <v>6212</v>
      </c>
      <c r="B5153" s="9" t="s">
        <v>6059</v>
      </c>
      <c r="C5153" s="9" t="s">
        <v>6060</v>
      </c>
      <c r="D5153" s="10">
        <v>46091.0</v>
      </c>
      <c r="E5153" s="9" t="s">
        <v>9</v>
      </c>
      <c r="F5153" s="9" t="s">
        <v>6061</v>
      </c>
    </row>
    <row r="5154" ht="22.5" customHeight="1">
      <c r="A5154" s="9" t="s">
        <v>6213</v>
      </c>
      <c r="B5154" s="9" t="s">
        <v>6059</v>
      </c>
      <c r="C5154" s="9" t="s">
        <v>6060</v>
      </c>
      <c r="D5154" s="10">
        <v>46094.0</v>
      </c>
      <c r="E5154" s="9" t="s">
        <v>9</v>
      </c>
      <c r="F5154" s="9" t="s">
        <v>6061</v>
      </c>
    </row>
    <row r="5155" ht="22.5" customHeight="1">
      <c r="A5155" s="9" t="s">
        <v>6214</v>
      </c>
      <c r="B5155" s="9" t="s">
        <v>3817</v>
      </c>
      <c r="C5155" s="9" t="s">
        <v>3818</v>
      </c>
      <c r="D5155" s="10">
        <v>46105.0</v>
      </c>
      <c r="E5155" s="9" t="s">
        <v>9</v>
      </c>
      <c r="F5155" s="9" t="s">
        <v>3819</v>
      </c>
    </row>
    <row r="5156" ht="22.5" customHeight="1">
      <c r="A5156" s="9" t="s">
        <v>6215</v>
      </c>
      <c r="B5156" s="9" t="s">
        <v>6121</v>
      </c>
      <c r="C5156" s="9" t="s">
        <v>6122</v>
      </c>
      <c r="D5156" s="10">
        <v>46085.0</v>
      </c>
      <c r="E5156" s="9" t="s">
        <v>9</v>
      </c>
      <c r="F5156" s="9" t="s">
        <v>6123</v>
      </c>
    </row>
    <row r="5157" ht="22.5" customHeight="1">
      <c r="A5157" s="9" t="s">
        <v>6216</v>
      </c>
      <c r="B5157" s="9" t="s">
        <v>83</v>
      </c>
      <c r="C5157" s="9" t="s">
        <v>90</v>
      </c>
      <c r="D5157" s="10">
        <v>46105.0</v>
      </c>
      <c r="E5157" s="9" t="s">
        <v>9</v>
      </c>
      <c r="F5157" s="9" t="s">
        <v>88</v>
      </c>
    </row>
    <row r="5158" ht="22.5" customHeight="1">
      <c r="A5158" s="9" t="s">
        <v>6217</v>
      </c>
      <c r="B5158" s="9" t="s">
        <v>4867</v>
      </c>
      <c r="C5158" s="9" t="s">
        <v>4868</v>
      </c>
      <c r="D5158" s="10">
        <v>46112.0</v>
      </c>
      <c r="E5158" s="9" t="s">
        <v>9</v>
      </c>
      <c r="F5158" s="9" t="s">
        <v>4869</v>
      </c>
    </row>
    <row r="5159" ht="22.5" customHeight="1">
      <c r="A5159" s="9" t="s">
        <v>6218</v>
      </c>
      <c r="B5159" s="9" t="s">
        <v>83</v>
      </c>
      <c r="C5159" s="9" t="s">
        <v>90</v>
      </c>
      <c r="D5159" s="10">
        <v>46094.0</v>
      </c>
      <c r="E5159" s="9" t="s">
        <v>24</v>
      </c>
      <c r="F5159" s="9" t="s">
        <v>88</v>
      </c>
    </row>
    <row r="5160" ht="22.5" customHeight="1">
      <c r="A5160" s="9" t="s">
        <v>6219</v>
      </c>
      <c r="B5160" s="9" t="s">
        <v>5199</v>
      </c>
      <c r="C5160" s="9" t="s">
        <v>5857</v>
      </c>
      <c r="D5160" s="10">
        <v>46112.0</v>
      </c>
      <c r="E5160" s="9" t="s">
        <v>9</v>
      </c>
      <c r="F5160" s="9" t="s">
        <v>5201</v>
      </c>
    </row>
    <row r="5161" ht="22.5" customHeight="1">
      <c r="A5161" s="9" t="s">
        <v>6220</v>
      </c>
      <c r="B5161" s="9" t="s">
        <v>5685</v>
      </c>
      <c r="C5161" s="9" t="s">
        <v>5686</v>
      </c>
      <c r="D5161" s="10">
        <v>46112.0</v>
      </c>
      <c r="E5161" s="9" t="s">
        <v>9</v>
      </c>
      <c r="F5161" s="9" t="s">
        <v>5687</v>
      </c>
    </row>
    <row r="5162" ht="22.5" customHeight="1">
      <c r="A5162" s="9" t="s">
        <v>6221</v>
      </c>
      <c r="B5162" s="9" t="s">
        <v>3817</v>
      </c>
      <c r="C5162" s="9" t="s">
        <v>3818</v>
      </c>
      <c r="D5162" s="10">
        <v>46112.0</v>
      </c>
      <c r="E5162" s="9" t="s">
        <v>9</v>
      </c>
      <c r="F5162" s="9" t="s">
        <v>3819</v>
      </c>
    </row>
    <row r="5163" ht="22.5" customHeight="1">
      <c r="A5163" s="9" t="s">
        <v>6222</v>
      </c>
      <c r="B5163" s="9" t="s">
        <v>109</v>
      </c>
      <c r="C5163" s="9" t="s">
        <v>4015</v>
      </c>
      <c r="D5163" s="10">
        <v>46090.0</v>
      </c>
      <c r="E5163" s="9" t="s">
        <v>9</v>
      </c>
      <c r="F5163" s="9" t="s">
        <v>111</v>
      </c>
    </row>
    <row r="5164" ht="22.5" customHeight="1">
      <c r="A5164" s="9" t="s">
        <v>6223</v>
      </c>
      <c r="B5164" s="9" t="s">
        <v>12</v>
      </c>
      <c r="C5164" s="9" t="s">
        <v>6224</v>
      </c>
      <c r="D5164" s="10">
        <v>46108.0</v>
      </c>
      <c r="E5164" s="9" t="s">
        <v>24</v>
      </c>
      <c r="F5164" s="9" t="s">
        <v>6225</v>
      </c>
    </row>
    <row r="5165" ht="22.5" customHeight="1">
      <c r="A5165" s="9" t="s">
        <v>6226</v>
      </c>
      <c r="B5165" s="9" t="s">
        <v>12</v>
      </c>
      <c r="C5165" s="9" t="s">
        <v>6227</v>
      </c>
      <c r="D5165" s="10">
        <v>46101.0</v>
      </c>
      <c r="E5165" s="9" t="s">
        <v>9</v>
      </c>
      <c r="F5165" s="9" t="s">
        <v>6228</v>
      </c>
    </row>
    <row r="5166" ht="22.5" customHeight="1">
      <c r="A5166" s="9" t="s">
        <v>6229</v>
      </c>
      <c r="B5166" s="9" t="s">
        <v>644</v>
      </c>
      <c r="C5166" s="9" t="s">
        <v>1452</v>
      </c>
      <c r="D5166" s="10">
        <v>46090.0</v>
      </c>
      <c r="E5166" s="9" t="s">
        <v>9</v>
      </c>
      <c r="F5166" s="9" t="s">
        <v>4360</v>
      </c>
    </row>
    <row r="5167" ht="22.5" customHeight="1">
      <c r="A5167" s="9" t="s">
        <v>6230</v>
      </c>
      <c r="B5167" s="9" t="s">
        <v>2156</v>
      </c>
      <c r="C5167" s="9" t="s">
        <v>2157</v>
      </c>
      <c r="D5167" s="10">
        <v>46094.0</v>
      </c>
      <c r="E5167" s="9" t="s">
        <v>9</v>
      </c>
      <c r="F5167" s="9" t="s">
        <v>2158</v>
      </c>
    </row>
    <row r="5168" ht="22.5" customHeight="1">
      <c r="A5168" s="9" t="s">
        <v>6231</v>
      </c>
      <c r="B5168" s="9" t="s">
        <v>4657</v>
      </c>
      <c r="C5168" s="9" t="s">
        <v>4658</v>
      </c>
      <c r="D5168" s="10">
        <v>46112.0</v>
      </c>
      <c r="E5168" s="9" t="s">
        <v>9</v>
      </c>
      <c r="F5168" s="9" t="s">
        <v>5261</v>
      </c>
    </row>
    <row r="5169" ht="22.5" customHeight="1">
      <c r="A5169" s="9" t="s">
        <v>6232</v>
      </c>
      <c r="B5169" s="9" t="s">
        <v>3817</v>
      </c>
      <c r="C5169" s="9" t="s">
        <v>3818</v>
      </c>
      <c r="D5169" s="10">
        <v>46112.0</v>
      </c>
      <c r="E5169" s="9" t="s">
        <v>9</v>
      </c>
      <c r="F5169" s="9" t="s">
        <v>3819</v>
      </c>
    </row>
    <row r="5170" ht="22.5" customHeight="1">
      <c r="A5170" s="9" t="s">
        <v>6233</v>
      </c>
      <c r="B5170" s="9" t="s">
        <v>5299</v>
      </c>
      <c r="C5170" s="9" t="s">
        <v>5300</v>
      </c>
      <c r="D5170" s="10">
        <v>46112.0</v>
      </c>
      <c r="E5170" s="9" t="s">
        <v>9</v>
      </c>
      <c r="F5170" s="9" t="s">
        <v>5301</v>
      </c>
    </row>
    <row r="5171" ht="22.5" customHeight="1">
      <c r="A5171" s="9" t="s">
        <v>6234</v>
      </c>
      <c r="B5171" s="9" t="s">
        <v>5299</v>
      </c>
      <c r="C5171" s="9" t="s">
        <v>5300</v>
      </c>
      <c r="D5171" s="10">
        <v>46119.0</v>
      </c>
      <c r="E5171" s="9" t="s">
        <v>9</v>
      </c>
      <c r="F5171" s="9" t="s">
        <v>5301</v>
      </c>
    </row>
    <row r="5172" ht="22.5" customHeight="1">
      <c r="A5172" s="9" t="s">
        <v>6235</v>
      </c>
      <c r="B5172" s="9" t="s">
        <v>5299</v>
      </c>
      <c r="C5172" s="9" t="s">
        <v>5300</v>
      </c>
      <c r="D5172" s="10">
        <v>46126.0</v>
      </c>
      <c r="E5172" s="9" t="s">
        <v>9</v>
      </c>
      <c r="F5172" s="9" t="s">
        <v>5301</v>
      </c>
    </row>
    <row r="5173" ht="22.5" customHeight="1">
      <c r="A5173" s="9" t="s">
        <v>6236</v>
      </c>
      <c r="B5173" s="9" t="s">
        <v>644</v>
      </c>
      <c r="C5173" s="9" t="s">
        <v>4405</v>
      </c>
      <c r="D5173" s="10">
        <v>46092.0</v>
      </c>
      <c r="E5173" s="9" t="s">
        <v>9</v>
      </c>
      <c r="F5173" s="9" t="s">
        <v>4360</v>
      </c>
    </row>
    <row r="5174" ht="22.5" customHeight="1">
      <c r="A5174" s="9" t="s">
        <v>6237</v>
      </c>
      <c r="B5174" s="9" t="s">
        <v>644</v>
      </c>
      <c r="C5174" s="9" t="s">
        <v>1452</v>
      </c>
      <c r="D5174" s="10">
        <v>46094.0</v>
      </c>
      <c r="E5174" s="9" t="s">
        <v>9</v>
      </c>
      <c r="F5174" s="9" t="s">
        <v>4360</v>
      </c>
    </row>
    <row r="5175" ht="22.5" customHeight="1">
      <c r="A5175" s="9" t="s">
        <v>6238</v>
      </c>
      <c r="B5175" s="9" t="s">
        <v>117</v>
      </c>
      <c r="C5175" s="9" t="s">
        <v>118</v>
      </c>
      <c r="D5175" s="10">
        <v>46090.0</v>
      </c>
      <c r="E5175" s="9" t="s">
        <v>9</v>
      </c>
      <c r="F5175" s="9" t="s">
        <v>5007</v>
      </c>
    </row>
    <row r="5176" ht="22.5" customHeight="1">
      <c r="A5176" s="9" t="s">
        <v>6239</v>
      </c>
      <c r="B5176" s="9" t="s">
        <v>573</v>
      </c>
      <c r="C5176" s="9" t="s">
        <v>574</v>
      </c>
      <c r="D5176" s="10">
        <v>46112.0</v>
      </c>
      <c r="E5176" s="9" t="s">
        <v>9</v>
      </c>
      <c r="F5176" s="9" t="s">
        <v>848</v>
      </c>
    </row>
    <row r="5177" ht="22.5" customHeight="1">
      <c r="A5177" s="9" t="s">
        <v>6240</v>
      </c>
      <c r="B5177" s="9" t="s">
        <v>3980</v>
      </c>
      <c r="C5177" s="9" t="s">
        <v>3981</v>
      </c>
      <c r="D5177" s="10">
        <v>46100.0</v>
      </c>
      <c r="E5177" s="9" t="s">
        <v>9</v>
      </c>
      <c r="F5177" s="9" t="s">
        <v>3982</v>
      </c>
    </row>
    <row r="5178" ht="22.5" customHeight="1">
      <c r="A5178" s="9" t="s">
        <v>6241</v>
      </c>
      <c r="B5178" s="9" t="s">
        <v>3980</v>
      </c>
      <c r="C5178" s="9" t="s">
        <v>3981</v>
      </c>
      <c r="D5178" s="10">
        <v>46107.0</v>
      </c>
      <c r="E5178" s="9" t="s">
        <v>9</v>
      </c>
      <c r="F5178" s="9" t="s">
        <v>3982</v>
      </c>
    </row>
    <row r="5179" ht="22.5" customHeight="1">
      <c r="A5179" s="9" t="s">
        <v>6242</v>
      </c>
      <c r="B5179" s="9" t="s">
        <v>3534</v>
      </c>
      <c r="C5179" s="9" t="s">
        <v>6243</v>
      </c>
      <c r="D5179" s="10">
        <v>46085.0</v>
      </c>
      <c r="E5179" s="9" t="s">
        <v>9</v>
      </c>
      <c r="F5179" s="9" t="s">
        <v>145</v>
      </c>
    </row>
    <row r="5180" ht="22.5" customHeight="1">
      <c r="A5180" s="9" t="s">
        <v>6244</v>
      </c>
      <c r="B5180" s="9" t="s">
        <v>5438</v>
      </c>
      <c r="C5180" s="9" t="s">
        <v>5535</v>
      </c>
      <c r="D5180" s="10">
        <v>46112.0</v>
      </c>
      <c r="E5180" s="9" t="s">
        <v>9</v>
      </c>
      <c r="F5180" s="9" t="s">
        <v>5440</v>
      </c>
    </row>
    <row r="5181" ht="22.5" customHeight="1">
      <c r="A5181" s="9" t="s">
        <v>6245</v>
      </c>
      <c r="B5181" s="9" t="s">
        <v>192</v>
      </c>
      <c r="C5181" s="9" t="s">
        <v>303</v>
      </c>
      <c r="D5181" s="10">
        <v>46092.0</v>
      </c>
      <c r="E5181" s="9" t="s">
        <v>9</v>
      </c>
      <c r="F5181" s="9" t="s">
        <v>1055</v>
      </c>
    </row>
    <row r="5182" ht="22.5" customHeight="1">
      <c r="A5182" s="9" t="s">
        <v>6246</v>
      </c>
      <c r="B5182" s="9" t="s">
        <v>192</v>
      </c>
      <c r="C5182" s="9" t="s">
        <v>303</v>
      </c>
      <c r="D5182" s="10">
        <v>46099.0</v>
      </c>
      <c r="E5182" s="9" t="s">
        <v>9</v>
      </c>
      <c r="F5182" s="9" t="s">
        <v>1055</v>
      </c>
    </row>
    <row r="5183" ht="22.5" customHeight="1">
      <c r="A5183" s="9" t="s">
        <v>6247</v>
      </c>
      <c r="B5183" s="9" t="s">
        <v>192</v>
      </c>
      <c r="C5183" s="9" t="s">
        <v>303</v>
      </c>
      <c r="D5183" s="10">
        <v>46106.0</v>
      </c>
      <c r="E5183" s="9" t="s">
        <v>9</v>
      </c>
      <c r="F5183" s="9" t="s">
        <v>1055</v>
      </c>
    </row>
    <row r="5184" ht="22.5" customHeight="1">
      <c r="A5184" s="9" t="s">
        <v>6248</v>
      </c>
      <c r="B5184" s="9" t="s">
        <v>83</v>
      </c>
      <c r="C5184" s="9" t="s">
        <v>90</v>
      </c>
      <c r="D5184" s="10">
        <v>46090.0</v>
      </c>
      <c r="E5184" s="9" t="s">
        <v>9</v>
      </c>
      <c r="F5184" s="9" t="s">
        <v>88</v>
      </c>
    </row>
    <row r="5185" ht="22.5" customHeight="1">
      <c r="A5185" s="9" t="s">
        <v>6249</v>
      </c>
      <c r="B5185" s="9" t="s">
        <v>4809</v>
      </c>
      <c r="C5185" s="9" t="s">
        <v>4810</v>
      </c>
      <c r="D5185" s="10">
        <v>46112.0</v>
      </c>
      <c r="E5185" s="9" t="s">
        <v>9</v>
      </c>
      <c r="F5185" s="9" t="s">
        <v>4811</v>
      </c>
    </row>
    <row r="5186" ht="22.5" customHeight="1">
      <c r="A5186" s="9" t="s">
        <v>6250</v>
      </c>
      <c r="B5186" s="9" t="s">
        <v>71</v>
      </c>
      <c r="C5186" s="9" t="s">
        <v>72</v>
      </c>
      <c r="D5186" s="10">
        <v>46105.0</v>
      </c>
      <c r="E5186" s="9" t="s">
        <v>9</v>
      </c>
      <c r="F5186" s="9" t="s">
        <v>5116</v>
      </c>
    </row>
    <row r="5187" ht="22.5" customHeight="1">
      <c r="A5187" s="9" t="s">
        <v>6251</v>
      </c>
      <c r="B5187" s="9" t="s">
        <v>71</v>
      </c>
      <c r="C5187" s="9" t="s">
        <v>72</v>
      </c>
      <c r="D5187" s="10">
        <v>46112.0</v>
      </c>
      <c r="E5187" s="9" t="s">
        <v>9</v>
      </c>
      <c r="F5187" s="9" t="s">
        <v>5116</v>
      </c>
    </row>
    <row r="5188" ht="22.5" customHeight="1">
      <c r="A5188" s="9" t="s">
        <v>6252</v>
      </c>
      <c r="B5188" s="9" t="s">
        <v>174</v>
      </c>
      <c r="C5188" s="9" t="s">
        <v>204</v>
      </c>
      <c r="D5188" s="10">
        <v>45742.0</v>
      </c>
      <c r="E5188" s="9" t="s">
        <v>9</v>
      </c>
      <c r="F5188" s="9" t="s">
        <v>205</v>
      </c>
    </row>
    <row r="5189" ht="22.5" customHeight="1">
      <c r="A5189" s="9" t="s">
        <v>6253</v>
      </c>
      <c r="B5189" s="9" t="s">
        <v>174</v>
      </c>
      <c r="C5189" s="9" t="s">
        <v>1225</v>
      </c>
      <c r="D5189" s="10">
        <v>46107.0</v>
      </c>
      <c r="E5189" s="9" t="s">
        <v>9</v>
      </c>
      <c r="F5189" s="9" t="s">
        <v>205</v>
      </c>
    </row>
    <row r="5190" ht="22.5" customHeight="1">
      <c r="A5190" s="9" t="s">
        <v>6254</v>
      </c>
      <c r="B5190" s="9" t="s">
        <v>2898</v>
      </c>
      <c r="C5190" s="9" t="s">
        <v>4073</v>
      </c>
      <c r="D5190" s="10">
        <v>46092.0</v>
      </c>
      <c r="E5190" s="9" t="s">
        <v>9</v>
      </c>
      <c r="F5190" s="9" t="s">
        <v>4032</v>
      </c>
    </row>
    <row r="5191" ht="22.5" customHeight="1">
      <c r="A5191" s="9" t="s">
        <v>6255</v>
      </c>
      <c r="B5191" s="9" t="s">
        <v>970</v>
      </c>
      <c r="C5191" s="9" t="s">
        <v>1169</v>
      </c>
      <c r="D5191" s="10">
        <v>46093.0</v>
      </c>
      <c r="E5191" s="9" t="s">
        <v>9</v>
      </c>
      <c r="F5191" s="9" t="s">
        <v>972</v>
      </c>
    </row>
    <row r="5192" ht="22.5" customHeight="1">
      <c r="A5192" s="9" t="s">
        <v>6256</v>
      </c>
      <c r="B5192" s="9" t="s">
        <v>970</v>
      </c>
      <c r="C5192" s="9" t="s">
        <v>1169</v>
      </c>
      <c r="D5192" s="10">
        <v>46094.0</v>
      </c>
      <c r="E5192" s="9" t="s">
        <v>9</v>
      </c>
      <c r="F5192" s="9" t="s">
        <v>972</v>
      </c>
    </row>
    <row r="5193" ht="22.5" customHeight="1">
      <c r="A5193" s="9" t="s">
        <v>6257</v>
      </c>
      <c r="B5193" s="9" t="s">
        <v>970</v>
      </c>
      <c r="C5193" s="9" t="s">
        <v>1169</v>
      </c>
      <c r="D5193" s="10">
        <v>46100.0</v>
      </c>
      <c r="E5193" s="9" t="s">
        <v>9</v>
      </c>
      <c r="F5193" s="9" t="s">
        <v>972</v>
      </c>
    </row>
    <row r="5194" ht="22.5" customHeight="1">
      <c r="A5194" s="9" t="s">
        <v>6258</v>
      </c>
      <c r="B5194" s="9" t="s">
        <v>269</v>
      </c>
      <c r="C5194" s="9" t="s">
        <v>270</v>
      </c>
      <c r="D5194" s="10">
        <v>46090.0</v>
      </c>
      <c r="E5194" s="9" t="s">
        <v>9</v>
      </c>
      <c r="F5194" s="9" t="s">
        <v>5892</v>
      </c>
    </row>
    <row r="5195" ht="22.5" customHeight="1">
      <c r="A5195" s="9" t="s">
        <v>6259</v>
      </c>
      <c r="B5195" s="9" t="s">
        <v>269</v>
      </c>
      <c r="C5195" s="9" t="s">
        <v>270</v>
      </c>
      <c r="D5195" s="10">
        <v>46100.0</v>
      </c>
      <c r="E5195" s="9" t="s">
        <v>9</v>
      </c>
      <c r="F5195" s="9" t="s">
        <v>5892</v>
      </c>
    </row>
    <row r="5196" ht="22.5" customHeight="1">
      <c r="A5196" s="9" t="s">
        <v>6260</v>
      </c>
      <c r="B5196" s="9" t="s">
        <v>1599</v>
      </c>
      <c r="C5196" s="9" t="s">
        <v>1600</v>
      </c>
      <c r="D5196" s="10">
        <v>46090.0</v>
      </c>
      <c r="E5196" s="9" t="s">
        <v>9</v>
      </c>
      <c r="F5196" s="9" t="s">
        <v>1601</v>
      </c>
    </row>
    <row r="5197" ht="22.5" customHeight="1">
      <c r="A5197" s="9" t="s">
        <v>6261</v>
      </c>
      <c r="B5197" s="9" t="s">
        <v>6041</v>
      </c>
      <c r="C5197" s="9" t="s">
        <v>6042</v>
      </c>
      <c r="D5197" s="10">
        <v>46092.0</v>
      </c>
      <c r="E5197" s="9" t="s">
        <v>9</v>
      </c>
      <c r="F5197" s="9" t="s">
        <v>6043</v>
      </c>
    </row>
    <row r="5198" ht="22.5" customHeight="1">
      <c r="A5198" s="9" t="s">
        <v>6262</v>
      </c>
      <c r="B5198" s="9" t="s">
        <v>71</v>
      </c>
      <c r="C5198" s="9" t="s">
        <v>72</v>
      </c>
      <c r="D5198" s="10">
        <v>46092.0</v>
      </c>
      <c r="E5198" s="9" t="s">
        <v>9</v>
      </c>
      <c r="F5198" s="9" t="s">
        <v>5116</v>
      </c>
    </row>
    <row r="5199" ht="22.5" customHeight="1">
      <c r="A5199" s="9" t="s">
        <v>6263</v>
      </c>
      <c r="B5199" s="9" t="s">
        <v>5299</v>
      </c>
      <c r="C5199" s="9" t="s">
        <v>5300</v>
      </c>
      <c r="D5199" s="10">
        <v>46092.0</v>
      </c>
      <c r="E5199" s="9" t="s">
        <v>9</v>
      </c>
      <c r="F5199" s="9" t="s">
        <v>5301</v>
      </c>
    </row>
    <row r="5200" ht="22.5" customHeight="1">
      <c r="A5200" s="9" t="s">
        <v>6264</v>
      </c>
      <c r="B5200" s="9" t="s">
        <v>4867</v>
      </c>
      <c r="C5200" s="9" t="s">
        <v>5508</v>
      </c>
      <c r="D5200" s="10">
        <v>46092.0</v>
      </c>
      <c r="E5200" s="9" t="s">
        <v>9</v>
      </c>
      <c r="F5200" s="9" t="s">
        <v>4869</v>
      </c>
    </row>
    <row r="5201" ht="22.5" customHeight="1">
      <c r="A5201" s="9" t="s">
        <v>6265</v>
      </c>
      <c r="B5201" s="9" t="s">
        <v>105</v>
      </c>
      <c r="C5201" s="9" t="s">
        <v>226</v>
      </c>
      <c r="D5201" s="10">
        <v>46107.0</v>
      </c>
      <c r="E5201" s="9" t="s">
        <v>57</v>
      </c>
      <c r="F5201" s="9" t="s">
        <v>107</v>
      </c>
    </row>
    <row r="5202" ht="22.5" customHeight="1">
      <c r="A5202" s="9" t="s">
        <v>6266</v>
      </c>
      <c r="B5202" s="9" t="s">
        <v>105</v>
      </c>
      <c r="C5202" s="9" t="s">
        <v>226</v>
      </c>
      <c r="D5202" s="10">
        <v>46121.0</v>
      </c>
      <c r="E5202" s="9" t="s">
        <v>9</v>
      </c>
      <c r="F5202" s="9" t="s">
        <v>107</v>
      </c>
    </row>
    <row r="5203" ht="22.5" customHeight="1">
      <c r="A5203" s="9" t="s">
        <v>6267</v>
      </c>
      <c r="B5203" s="9" t="s">
        <v>4324</v>
      </c>
      <c r="C5203" s="9" t="s">
        <v>4355</v>
      </c>
      <c r="D5203" s="10">
        <v>46087.0</v>
      </c>
      <c r="E5203" s="9" t="s">
        <v>9</v>
      </c>
      <c r="F5203" s="9" t="s">
        <v>4326</v>
      </c>
    </row>
    <row r="5204" ht="22.5" customHeight="1">
      <c r="A5204" s="9" t="s">
        <v>6268</v>
      </c>
      <c r="B5204" s="9" t="s">
        <v>6059</v>
      </c>
      <c r="C5204" s="9" t="s">
        <v>6060</v>
      </c>
      <c r="D5204" s="10">
        <v>46090.0</v>
      </c>
      <c r="E5204" s="9" t="s">
        <v>9</v>
      </c>
      <c r="F5204" s="9" t="s">
        <v>6061</v>
      </c>
    </row>
    <row r="5205" ht="22.5" customHeight="1">
      <c r="A5205" s="9" t="s">
        <v>6269</v>
      </c>
      <c r="B5205" s="9" t="s">
        <v>6059</v>
      </c>
      <c r="C5205" s="9" t="s">
        <v>6060</v>
      </c>
      <c r="D5205" s="10">
        <v>46092.0</v>
      </c>
      <c r="E5205" s="9" t="s">
        <v>9</v>
      </c>
      <c r="F5205" s="9" t="s">
        <v>6061</v>
      </c>
    </row>
    <row r="5206" ht="22.5" customHeight="1">
      <c r="A5206" s="9" t="s">
        <v>6270</v>
      </c>
      <c r="B5206" s="9" t="s">
        <v>6059</v>
      </c>
      <c r="C5206" s="9" t="s">
        <v>6060</v>
      </c>
      <c r="D5206" s="10">
        <v>46097.0</v>
      </c>
      <c r="E5206" s="9" t="s">
        <v>9</v>
      </c>
      <c r="F5206" s="9" t="s">
        <v>6061</v>
      </c>
    </row>
    <row r="5207" ht="22.5" customHeight="1">
      <c r="A5207" s="9" t="s">
        <v>6271</v>
      </c>
      <c r="B5207" s="9" t="s">
        <v>6059</v>
      </c>
      <c r="C5207" s="9" t="s">
        <v>6060</v>
      </c>
      <c r="D5207" s="10">
        <v>46098.0</v>
      </c>
      <c r="E5207" s="9" t="s">
        <v>9</v>
      </c>
      <c r="F5207" s="9" t="s">
        <v>6061</v>
      </c>
    </row>
    <row r="5208" ht="22.5" customHeight="1">
      <c r="A5208" s="9" t="s">
        <v>6272</v>
      </c>
      <c r="B5208" s="9" t="s">
        <v>2156</v>
      </c>
      <c r="C5208" s="9" t="s">
        <v>2157</v>
      </c>
      <c r="D5208" s="10">
        <v>46100.0</v>
      </c>
      <c r="E5208" s="9" t="s">
        <v>9</v>
      </c>
      <c r="F5208" s="9" t="s">
        <v>2158</v>
      </c>
    </row>
    <row r="5209" ht="22.5" customHeight="1">
      <c r="A5209" s="9" t="s">
        <v>6273</v>
      </c>
      <c r="B5209" s="9" t="s">
        <v>5685</v>
      </c>
      <c r="C5209" s="9" t="s">
        <v>5686</v>
      </c>
      <c r="D5209" s="10">
        <v>46092.0</v>
      </c>
      <c r="E5209" s="9" t="s">
        <v>9</v>
      </c>
      <c r="F5209" s="9" t="s">
        <v>5687</v>
      </c>
    </row>
    <row r="5210" ht="22.5" customHeight="1">
      <c r="A5210" s="9" t="s">
        <v>6274</v>
      </c>
      <c r="B5210" s="9" t="s">
        <v>18</v>
      </c>
      <c r="C5210" s="9" t="s">
        <v>19</v>
      </c>
      <c r="D5210" s="10">
        <v>46099.0</v>
      </c>
      <c r="E5210" s="9" t="s">
        <v>9</v>
      </c>
      <c r="F5210" s="9" t="s">
        <v>4988</v>
      </c>
    </row>
    <row r="5211" ht="22.5" customHeight="1">
      <c r="A5211" s="9" t="s">
        <v>6275</v>
      </c>
      <c r="B5211" s="9" t="s">
        <v>269</v>
      </c>
      <c r="C5211" s="9" t="s">
        <v>270</v>
      </c>
      <c r="D5211" s="10">
        <v>46092.0</v>
      </c>
      <c r="E5211" s="9" t="s">
        <v>9</v>
      </c>
      <c r="F5211" s="9" t="s">
        <v>5892</v>
      </c>
    </row>
    <row r="5212" ht="22.5" customHeight="1">
      <c r="A5212" s="9" t="s">
        <v>6276</v>
      </c>
      <c r="B5212" s="9" t="s">
        <v>161</v>
      </c>
      <c r="C5212" s="9" t="s">
        <v>909</v>
      </c>
      <c r="D5212" s="10">
        <v>46090.0</v>
      </c>
      <c r="E5212" s="9" t="s">
        <v>9</v>
      </c>
      <c r="F5212" s="9" t="s">
        <v>163</v>
      </c>
    </row>
    <row r="5213" ht="22.5" customHeight="1">
      <c r="A5213" s="9" t="s">
        <v>6277</v>
      </c>
      <c r="B5213" s="9" t="s">
        <v>161</v>
      </c>
      <c r="C5213" s="9" t="s">
        <v>288</v>
      </c>
      <c r="D5213" s="10">
        <v>46090.0</v>
      </c>
      <c r="E5213" s="9" t="s">
        <v>9</v>
      </c>
      <c r="F5213" s="9" t="s">
        <v>163</v>
      </c>
    </row>
    <row r="5214" ht="22.5" customHeight="1">
      <c r="A5214" s="9" t="s">
        <v>6278</v>
      </c>
      <c r="B5214" s="9" t="s">
        <v>4657</v>
      </c>
      <c r="C5214" s="9" t="s">
        <v>4658</v>
      </c>
      <c r="D5214" s="10">
        <v>46119.0</v>
      </c>
      <c r="E5214" s="9" t="s">
        <v>9</v>
      </c>
      <c r="F5214" s="9" t="s">
        <v>5261</v>
      </c>
    </row>
    <row r="5215" ht="22.5" customHeight="1">
      <c r="A5215" s="9" t="s">
        <v>6279</v>
      </c>
      <c r="B5215" s="9" t="s">
        <v>117</v>
      </c>
      <c r="C5215" s="9" t="s">
        <v>118</v>
      </c>
      <c r="D5215" s="10">
        <v>46094.0</v>
      </c>
      <c r="E5215" s="9" t="s">
        <v>24</v>
      </c>
      <c r="F5215" s="9" t="s">
        <v>5007</v>
      </c>
    </row>
    <row r="5216" ht="22.5" customHeight="1">
      <c r="A5216" s="9" t="s">
        <v>6280</v>
      </c>
      <c r="B5216" s="9" t="s">
        <v>117</v>
      </c>
      <c r="C5216" s="9" t="s">
        <v>118</v>
      </c>
      <c r="D5216" s="10">
        <v>46100.0</v>
      </c>
      <c r="E5216" s="9" t="s">
        <v>9</v>
      </c>
      <c r="F5216" s="9" t="s">
        <v>5007</v>
      </c>
    </row>
    <row r="5217" ht="22.5" customHeight="1">
      <c r="A5217" s="9" t="s">
        <v>6281</v>
      </c>
      <c r="B5217" s="9" t="s">
        <v>5031</v>
      </c>
      <c r="C5217" s="9" t="s">
        <v>5032</v>
      </c>
      <c r="D5217" s="10">
        <v>46119.0</v>
      </c>
      <c r="E5217" s="9" t="s">
        <v>57</v>
      </c>
      <c r="F5217" s="9" t="s">
        <v>5033</v>
      </c>
    </row>
    <row r="5218" ht="22.5" customHeight="1">
      <c r="A5218" s="9" t="s">
        <v>6282</v>
      </c>
      <c r="B5218" s="9" t="s">
        <v>71</v>
      </c>
      <c r="C5218" s="9" t="s">
        <v>72</v>
      </c>
      <c r="D5218" s="10">
        <v>46094.0</v>
      </c>
      <c r="E5218" s="9" t="s">
        <v>24</v>
      </c>
      <c r="F5218" s="9" t="s">
        <v>5116</v>
      </c>
    </row>
    <row r="5219" ht="22.5" customHeight="1">
      <c r="A5219" s="9" t="s">
        <v>6283</v>
      </c>
      <c r="B5219" s="9" t="s">
        <v>12</v>
      </c>
      <c r="C5219" s="9" t="s">
        <v>6284</v>
      </c>
      <c r="D5219" s="10">
        <v>46107.0</v>
      </c>
      <c r="E5219" s="9" t="s">
        <v>9</v>
      </c>
      <c r="F5219" s="9" t="s">
        <v>6285</v>
      </c>
    </row>
    <row r="5220" ht="22.5" customHeight="1">
      <c r="A5220" s="9" t="s">
        <v>6286</v>
      </c>
      <c r="B5220" s="9" t="s">
        <v>143</v>
      </c>
      <c r="C5220" s="9" t="s">
        <v>144</v>
      </c>
      <c r="D5220" s="10">
        <v>46099.0</v>
      </c>
      <c r="E5220" s="9" t="s">
        <v>9</v>
      </c>
      <c r="F5220" s="9" t="s">
        <v>145</v>
      </c>
    </row>
    <row r="5221" ht="22.5" customHeight="1">
      <c r="A5221" s="9" t="s">
        <v>6287</v>
      </c>
      <c r="B5221" s="9" t="s">
        <v>161</v>
      </c>
      <c r="C5221" s="9" t="s">
        <v>909</v>
      </c>
      <c r="D5221" s="10">
        <v>46093.0</v>
      </c>
      <c r="E5221" s="9" t="s">
        <v>9</v>
      </c>
      <c r="F5221" s="9" t="s">
        <v>163</v>
      </c>
    </row>
    <row r="5222" ht="22.5" customHeight="1">
      <c r="A5222" s="9" t="s">
        <v>6288</v>
      </c>
      <c r="B5222" s="9" t="s">
        <v>2156</v>
      </c>
      <c r="C5222" s="9" t="s">
        <v>2157</v>
      </c>
      <c r="D5222" s="10">
        <v>46107.0</v>
      </c>
      <c r="E5222" s="9" t="s">
        <v>9</v>
      </c>
      <c r="F5222" s="9" t="s">
        <v>2158</v>
      </c>
    </row>
    <row r="5223" ht="22.5" customHeight="1">
      <c r="A5223" s="9" t="s">
        <v>6289</v>
      </c>
      <c r="B5223" s="9" t="s">
        <v>161</v>
      </c>
      <c r="C5223" s="9" t="s">
        <v>162</v>
      </c>
      <c r="D5223" s="10">
        <v>46100.0</v>
      </c>
      <c r="E5223" s="9" t="s">
        <v>9</v>
      </c>
      <c r="F5223" s="9" t="s">
        <v>163</v>
      </c>
    </row>
    <row r="5224" ht="22.5" customHeight="1">
      <c r="A5224" s="9" t="s">
        <v>6290</v>
      </c>
      <c r="B5224" s="9" t="s">
        <v>161</v>
      </c>
      <c r="C5224" s="9" t="s">
        <v>288</v>
      </c>
      <c r="D5224" s="10">
        <v>46094.0</v>
      </c>
      <c r="E5224" s="9" t="s">
        <v>9</v>
      </c>
      <c r="F5224" s="9" t="s">
        <v>163</v>
      </c>
    </row>
    <row r="5225" ht="22.5" customHeight="1">
      <c r="A5225" s="9" t="s">
        <v>6291</v>
      </c>
      <c r="B5225" s="9" t="s">
        <v>970</v>
      </c>
      <c r="C5225" s="9" t="s">
        <v>1169</v>
      </c>
      <c r="D5225" s="10">
        <v>46098.0</v>
      </c>
      <c r="E5225" s="9" t="s">
        <v>9</v>
      </c>
      <c r="F5225" s="9" t="s">
        <v>972</v>
      </c>
    </row>
    <row r="5226" ht="22.5" customHeight="1">
      <c r="A5226" s="9" t="s">
        <v>6292</v>
      </c>
      <c r="B5226" s="9" t="s">
        <v>5953</v>
      </c>
      <c r="C5226" s="9" t="s">
        <v>5954</v>
      </c>
      <c r="D5226" s="10">
        <v>46094.0</v>
      </c>
      <c r="E5226" s="9" t="s">
        <v>9</v>
      </c>
      <c r="F5226" s="9" t="s">
        <v>5293</v>
      </c>
    </row>
    <row r="5227" ht="22.5" customHeight="1">
      <c r="A5227" s="11">
        <v>46090.96686209491</v>
      </c>
      <c r="B5227" s="9" t="s">
        <v>5953</v>
      </c>
      <c r="C5227" s="9" t="s">
        <v>5954</v>
      </c>
      <c r="D5227" s="10">
        <v>46097.0</v>
      </c>
      <c r="E5227" s="9" t="s">
        <v>9</v>
      </c>
      <c r="F5227" s="9" t="s">
        <v>5293</v>
      </c>
    </row>
    <row r="5228" ht="22.5" customHeight="1">
      <c r="A5228" s="9" t="s">
        <v>6293</v>
      </c>
      <c r="B5228" s="9" t="s">
        <v>5953</v>
      </c>
      <c r="C5228" s="9" t="s">
        <v>5954</v>
      </c>
      <c r="D5228" s="10">
        <v>46097.0</v>
      </c>
      <c r="E5228" s="9" t="s">
        <v>9</v>
      </c>
      <c r="F5228" s="9" t="s">
        <v>5293</v>
      </c>
    </row>
    <row r="5229" ht="22.5" customHeight="1">
      <c r="A5229" s="9" t="s">
        <v>6294</v>
      </c>
      <c r="B5229" s="9" t="s">
        <v>22</v>
      </c>
      <c r="C5229" s="9" t="s">
        <v>31</v>
      </c>
      <c r="D5229" s="10">
        <v>46112.0</v>
      </c>
      <c r="E5229" s="9" t="s">
        <v>9</v>
      </c>
      <c r="F5229" s="9" t="s">
        <v>5070</v>
      </c>
    </row>
    <row r="5230" ht="22.5" customHeight="1">
      <c r="A5230" s="9" t="s">
        <v>6295</v>
      </c>
      <c r="B5230" s="9" t="s">
        <v>22</v>
      </c>
      <c r="C5230" s="9" t="s">
        <v>31</v>
      </c>
      <c r="D5230" s="10">
        <v>46119.0</v>
      </c>
      <c r="E5230" s="9" t="s">
        <v>9</v>
      </c>
      <c r="F5230" s="9" t="s">
        <v>5070</v>
      </c>
    </row>
    <row r="5231" ht="22.5" customHeight="1">
      <c r="A5231" s="9" t="s">
        <v>6296</v>
      </c>
      <c r="B5231" s="9" t="s">
        <v>644</v>
      </c>
      <c r="C5231" s="9" t="s">
        <v>1452</v>
      </c>
      <c r="D5231" s="10">
        <v>46097.0</v>
      </c>
      <c r="E5231" s="9" t="s">
        <v>9</v>
      </c>
      <c r="F5231" s="9" t="s">
        <v>4360</v>
      </c>
    </row>
    <row r="5232" ht="22.5" customHeight="1">
      <c r="A5232" s="9" t="s">
        <v>6297</v>
      </c>
      <c r="B5232" s="9" t="s">
        <v>644</v>
      </c>
      <c r="C5232" s="9" t="s">
        <v>1452</v>
      </c>
      <c r="D5232" s="10">
        <v>46101.0</v>
      </c>
      <c r="E5232" s="9" t="s">
        <v>9</v>
      </c>
      <c r="F5232" s="9" t="s">
        <v>4360</v>
      </c>
    </row>
    <row r="5233" ht="22.5" customHeight="1">
      <c r="A5233" s="9" t="s">
        <v>6298</v>
      </c>
      <c r="B5233" s="9" t="s">
        <v>109</v>
      </c>
      <c r="C5233" s="9" t="s">
        <v>4015</v>
      </c>
      <c r="D5233" s="10">
        <v>46094.0</v>
      </c>
      <c r="E5233" s="9" t="s">
        <v>24</v>
      </c>
      <c r="F5233" s="9" t="s">
        <v>111</v>
      </c>
    </row>
    <row r="5234" ht="22.5" customHeight="1">
      <c r="A5234" s="9" t="s">
        <v>6299</v>
      </c>
      <c r="B5234" s="9" t="s">
        <v>2587</v>
      </c>
      <c r="C5234" s="9" t="s">
        <v>2809</v>
      </c>
      <c r="D5234" s="10">
        <v>46094.0</v>
      </c>
      <c r="E5234" s="9" t="s">
        <v>9</v>
      </c>
      <c r="F5234" s="9" t="s">
        <v>2589</v>
      </c>
    </row>
    <row r="5235" ht="22.5" customHeight="1">
      <c r="A5235" s="9" t="s">
        <v>6300</v>
      </c>
      <c r="B5235" s="9" t="s">
        <v>5199</v>
      </c>
      <c r="C5235" s="9" t="s">
        <v>5857</v>
      </c>
      <c r="D5235" s="10">
        <v>46119.0</v>
      </c>
      <c r="E5235" s="9" t="s">
        <v>9</v>
      </c>
      <c r="F5235" s="9" t="s">
        <v>5201</v>
      </c>
    </row>
    <row r="5236" ht="22.5" customHeight="1">
      <c r="A5236" s="9" t="s">
        <v>6301</v>
      </c>
      <c r="B5236" s="9" t="s">
        <v>2587</v>
      </c>
      <c r="C5236" s="9" t="s">
        <v>2809</v>
      </c>
      <c r="D5236" s="10">
        <v>46098.0</v>
      </c>
      <c r="E5236" s="9" t="s">
        <v>9</v>
      </c>
      <c r="F5236" s="9" t="s">
        <v>2589</v>
      </c>
    </row>
    <row r="5237" ht="22.5" customHeight="1">
      <c r="A5237" s="9" t="s">
        <v>6302</v>
      </c>
      <c r="B5237" s="9" t="s">
        <v>1599</v>
      </c>
      <c r="C5237" s="9" t="s">
        <v>1600</v>
      </c>
      <c r="D5237" s="10">
        <v>46107.0</v>
      </c>
      <c r="E5237" s="9" t="s">
        <v>9</v>
      </c>
      <c r="F5237" s="9" t="s">
        <v>1601</v>
      </c>
    </row>
    <row r="5238" ht="22.5" customHeight="1">
      <c r="A5238" s="9" t="s">
        <v>6303</v>
      </c>
      <c r="B5238" s="9" t="s">
        <v>2167</v>
      </c>
      <c r="C5238" s="9" t="s">
        <v>2530</v>
      </c>
      <c r="D5238" s="10">
        <v>46107.0</v>
      </c>
      <c r="E5238" s="9" t="s">
        <v>9</v>
      </c>
      <c r="F5238" s="9" t="s">
        <v>2422</v>
      </c>
    </row>
    <row r="5239" ht="22.5" customHeight="1">
      <c r="A5239" s="9" t="s">
        <v>6304</v>
      </c>
      <c r="B5239" s="9" t="s">
        <v>2167</v>
      </c>
      <c r="C5239" s="9" t="s">
        <v>2168</v>
      </c>
      <c r="D5239" s="10">
        <v>46114.0</v>
      </c>
      <c r="E5239" s="9" t="s">
        <v>9</v>
      </c>
      <c r="F5239" s="9" t="s">
        <v>2422</v>
      </c>
    </row>
    <row r="5240" ht="22.5" customHeight="1">
      <c r="A5240" s="9" t="s">
        <v>6305</v>
      </c>
      <c r="B5240" s="9" t="s">
        <v>6041</v>
      </c>
      <c r="C5240" s="9" t="s">
        <v>6042</v>
      </c>
      <c r="D5240" s="10">
        <v>46099.0</v>
      </c>
      <c r="E5240" s="9" t="s">
        <v>9</v>
      </c>
      <c r="F5240" s="9" t="s">
        <v>6115</v>
      </c>
    </row>
    <row r="5241" ht="22.5" customHeight="1">
      <c r="A5241" s="9" t="s">
        <v>6306</v>
      </c>
      <c r="B5241" s="9" t="s">
        <v>573</v>
      </c>
      <c r="C5241" s="9" t="s">
        <v>574</v>
      </c>
      <c r="D5241" s="10">
        <v>46119.0</v>
      </c>
      <c r="E5241" s="9" t="s">
        <v>9</v>
      </c>
      <c r="F5241" s="9" t="s">
        <v>848</v>
      </c>
    </row>
    <row r="5242" ht="22.5" customHeight="1">
      <c r="A5242" s="9" t="s">
        <v>6307</v>
      </c>
      <c r="B5242" s="9" t="s">
        <v>6041</v>
      </c>
      <c r="C5242" s="9" t="s">
        <v>6042</v>
      </c>
      <c r="D5242" s="10">
        <v>46097.0</v>
      </c>
      <c r="E5242" s="9" t="s">
        <v>9</v>
      </c>
      <c r="F5242" s="9" t="s">
        <v>6115</v>
      </c>
    </row>
    <row r="5243" ht="22.5" customHeight="1">
      <c r="A5243" s="9" t="s">
        <v>6308</v>
      </c>
      <c r="B5243" s="9" t="s">
        <v>183</v>
      </c>
      <c r="C5243" s="9" t="s">
        <v>184</v>
      </c>
      <c r="D5243" s="10">
        <v>46119.0</v>
      </c>
      <c r="E5243" s="9" t="s">
        <v>9</v>
      </c>
      <c r="F5243" s="9" t="s">
        <v>185</v>
      </c>
    </row>
    <row r="5244" ht="22.5" customHeight="1">
      <c r="A5244" s="9" t="s">
        <v>6309</v>
      </c>
      <c r="B5244" s="9" t="s">
        <v>2167</v>
      </c>
      <c r="C5244" s="9" t="s">
        <v>2168</v>
      </c>
      <c r="D5244" s="10">
        <v>46098.0</v>
      </c>
      <c r="E5244" s="9" t="s">
        <v>24</v>
      </c>
      <c r="F5244" s="9" t="s">
        <v>2422</v>
      </c>
    </row>
    <row r="5245" ht="22.5" customHeight="1">
      <c r="A5245" s="9" t="s">
        <v>6310</v>
      </c>
      <c r="B5245" s="9" t="s">
        <v>5953</v>
      </c>
      <c r="C5245" s="9" t="s">
        <v>5954</v>
      </c>
      <c r="D5245" s="10">
        <v>46092.0</v>
      </c>
      <c r="E5245" s="9" t="s">
        <v>9</v>
      </c>
      <c r="F5245" s="9" t="s">
        <v>5293</v>
      </c>
    </row>
    <row r="5246" ht="22.5" customHeight="1">
      <c r="A5246" s="9" t="s">
        <v>6311</v>
      </c>
      <c r="B5246" s="9" t="s">
        <v>3661</v>
      </c>
      <c r="C5246" s="9" t="s">
        <v>3686</v>
      </c>
      <c r="D5246" s="10">
        <v>46092.0</v>
      </c>
      <c r="E5246" s="9" t="s">
        <v>24</v>
      </c>
      <c r="F5246" s="9" t="s">
        <v>3663</v>
      </c>
    </row>
    <row r="5247" ht="22.5" customHeight="1">
      <c r="A5247" s="9" t="s">
        <v>6312</v>
      </c>
      <c r="B5247" s="9" t="s">
        <v>109</v>
      </c>
      <c r="C5247" s="9" t="s">
        <v>4015</v>
      </c>
      <c r="D5247" s="10">
        <v>46107.0</v>
      </c>
      <c r="E5247" s="9" t="s">
        <v>9</v>
      </c>
      <c r="F5247" s="9" t="s">
        <v>111</v>
      </c>
    </row>
    <row r="5248" ht="22.5" customHeight="1">
      <c r="A5248" s="9" t="s">
        <v>6313</v>
      </c>
      <c r="B5248" s="9" t="s">
        <v>269</v>
      </c>
      <c r="C5248" s="9" t="s">
        <v>270</v>
      </c>
      <c r="D5248" s="10">
        <v>46099.0</v>
      </c>
      <c r="E5248" s="9" t="s">
        <v>9</v>
      </c>
      <c r="F5248" s="9" t="s">
        <v>5892</v>
      </c>
    </row>
    <row r="5249" ht="22.5" customHeight="1">
      <c r="A5249" s="9" t="s">
        <v>6314</v>
      </c>
      <c r="B5249" s="9" t="s">
        <v>126</v>
      </c>
      <c r="C5249" s="9" t="s">
        <v>314</v>
      </c>
      <c r="D5249" s="10">
        <v>46092.0</v>
      </c>
      <c r="E5249" s="9" t="s">
        <v>9</v>
      </c>
      <c r="F5249" s="9" t="s">
        <v>128</v>
      </c>
    </row>
    <row r="5250" ht="22.5" customHeight="1">
      <c r="A5250" s="9" t="s">
        <v>6315</v>
      </c>
      <c r="B5250" s="9" t="s">
        <v>5735</v>
      </c>
      <c r="C5250" s="9" t="s">
        <v>6316</v>
      </c>
      <c r="D5250" s="10">
        <v>46107.0</v>
      </c>
      <c r="E5250" s="9" t="s">
        <v>9</v>
      </c>
      <c r="F5250" s="9" t="s">
        <v>5737</v>
      </c>
    </row>
    <row r="5251" ht="22.5" customHeight="1">
      <c r="A5251" s="9" t="s">
        <v>6317</v>
      </c>
      <c r="B5251" s="9" t="s">
        <v>5940</v>
      </c>
      <c r="C5251" s="9" t="s">
        <v>5941</v>
      </c>
      <c r="D5251" s="10">
        <v>46107.0</v>
      </c>
      <c r="E5251" s="9" t="s">
        <v>24</v>
      </c>
      <c r="F5251" s="9" t="s">
        <v>5942</v>
      </c>
    </row>
    <row r="5252" ht="22.5" customHeight="1">
      <c r="A5252" s="9" t="s">
        <v>6318</v>
      </c>
      <c r="B5252" s="9" t="s">
        <v>6034</v>
      </c>
      <c r="C5252" s="9" t="s">
        <v>6319</v>
      </c>
      <c r="D5252" s="10">
        <v>46119.0</v>
      </c>
      <c r="E5252" s="9" t="s">
        <v>9</v>
      </c>
      <c r="F5252" s="9" t="s">
        <v>6320</v>
      </c>
    </row>
    <row r="5253" ht="22.5" customHeight="1">
      <c r="A5253" s="9" t="s">
        <v>6321</v>
      </c>
      <c r="B5253" s="9" t="s">
        <v>970</v>
      </c>
      <c r="C5253" s="9" t="s">
        <v>1169</v>
      </c>
      <c r="D5253" s="10">
        <v>46107.0</v>
      </c>
      <c r="E5253" s="9" t="s">
        <v>9</v>
      </c>
      <c r="F5253" s="9" t="s">
        <v>972</v>
      </c>
    </row>
    <row r="5254" ht="22.5" customHeight="1">
      <c r="A5254" s="9" t="s">
        <v>6322</v>
      </c>
      <c r="B5254" s="9" t="s">
        <v>5438</v>
      </c>
      <c r="C5254" s="9" t="s">
        <v>5535</v>
      </c>
      <c r="D5254" s="10">
        <v>46119.0</v>
      </c>
      <c r="E5254" s="9" t="s">
        <v>9</v>
      </c>
      <c r="F5254" s="9" t="s">
        <v>5440</v>
      </c>
    </row>
    <row r="5255" ht="22.5" customHeight="1">
      <c r="A5255" s="9" t="s">
        <v>6323</v>
      </c>
      <c r="B5255" s="9" t="s">
        <v>2167</v>
      </c>
      <c r="C5255" s="9" t="s">
        <v>2265</v>
      </c>
      <c r="D5255" s="10">
        <v>46106.0</v>
      </c>
      <c r="E5255" s="9" t="s">
        <v>9</v>
      </c>
      <c r="F5255" s="9" t="s">
        <v>2422</v>
      </c>
    </row>
    <row r="5256" ht="22.5" customHeight="1">
      <c r="A5256" s="9" t="s">
        <v>6324</v>
      </c>
      <c r="B5256" s="9" t="s">
        <v>269</v>
      </c>
      <c r="C5256" s="9" t="s">
        <v>270</v>
      </c>
      <c r="D5256" s="10">
        <v>46097.0</v>
      </c>
      <c r="E5256" s="9" t="s">
        <v>9</v>
      </c>
      <c r="F5256" s="9" t="s">
        <v>5892</v>
      </c>
    </row>
    <row r="5257" ht="22.5" customHeight="1">
      <c r="A5257" s="9" t="s">
        <v>6325</v>
      </c>
      <c r="B5257" s="9" t="s">
        <v>83</v>
      </c>
      <c r="C5257" s="9" t="s">
        <v>223</v>
      </c>
      <c r="D5257" s="10">
        <v>46097.0</v>
      </c>
      <c r="E5257" s="9" t="s">
        <v>9</v>
      </c>
      <c r="F5257" s="9" t="s">
        <v>88</v>
      </c>
    </row>
    <row r="5258" ht="22.5" customHeight="1">
      <c r="A5258" s="9" t="s">
        <v>6326</v>
      </c>
      <c r="B5258" s="9" t="s">
        <v>105</v>
      </c>
      <c r="C5258" s="9" t="s">
        <v>226</v>
      </c>
      <c r="D5258" s="10">
        <v>46121.0</v>
      </c>
      <c r="E5258" s="9" t="s">
        <v>9</v>
      </c>
      <c r="F5258" s="9" t="s">
        <v>107</v>
      </c>
    </row>
    <row r="5259" ht="22.5" customHeight="1">
      <c r="A5259" s="9" t="s">
        <v>6327</v>
      </c>
      <c r="B5259" s="9" t="s">
        <v>3245</v>
      </c>
      <c r="C5259" s="9" t="s">
        <v>4250</v>
      </c>
      <c r="D5259" s="10">
        <v>46094.0</v>
      </c>
      <c r="E5259" s="9" t="s">
        <v>24</v>
      </c>
      <c r="F5259" s="9" t="s">
        <v>6328</v>
      </c>
    </row>
    <row r="5260" ht="22.5" customHeight="1">
      <c r="A5260" s="9" t="s">
        <v>6329</v>
      </c>
      <c r="B5260" s="9" t="s">
        <v>3980</v>
      </c>
      <c r="C5260" s="9" t="s">
        <v>3981</v>
      </c>
      <c r="D5260" s="10">
        <v>46114.0</v>
      </c>
      <c r="E5260" s="9" t="s">
        <v>9</v>
      </c>
      <c r="F5260" s="9" t="s">
        <v>3982</v>
      </c>
    </row>
    <row r="5261" ht="22.5" customHeight="1">
      <c r="A5261" s="9" t="s">
        <v>6330</v>
      </c>
      <c r="B5261" s="9" t="s">
        <v>6059</v>
      </c>
      <c r="C5261" s="9" t="s">
        <v>6060</v>
      </c>
      <c r="D5261" s="10">
        <v>46098.0</v>
      </c>
      <c r="E5261" s="9" t="s">
        <v>9</v>
      </c>
      <c r="F5261" s="9" t="s">
        <v>6061</v>
      </c>
    </row>
    <row r="5262" ht="22.5" customHeight="1">
      <c r="A5262" s="9" t="s">
        <v>6331</v>
      </c>
      <c r="B5262" s="9" t="s">
        <v>6059</v>
      </c>
      <c r="C5262" s="9" t="s">
        <v>6060</v>
      </c>
      <c r="D5262" s="10">
        <v>46098.0</v>
      </c>
      <c r="E5262" s="9" t="s">
        <v>9</v>
      </c>
      <c r="F5262" s="9" t="s">
        <v>6061</v>
      </c>
    </row>
    <row r="5263" ht="22.5" customHeight="1">
      <c r="A5263" s="9" t="s">
        <v>6332</v>
      </c>
      <c r="B5263" s="9" t="s">
        <v>6059</v>
      </c>
      <c r="C5263" s="9" t="s">
        <v>6060</v>
      </c>
      <c r="D5263" s="10">
        <v>46099.0</v>
      </c>
      <c r="E5263" s="9" t="s">
        <v>9</v>
      </c>
      <c r="F5263" s="9" t="s">
        <v>6061</v>
      </c>
    </row>
    <row r="5264" ht="22.5" customHeight="1">
      <c r="A5264" s="9" t="s">
        <v>6333</v>
      </c>
      <c r="B5264" s="9" t="s">
        <v>6059</v>
      </c>
      <c r="C5264" s="9" t="s">
        <v>6060</v>
      </c>
      <c r="D5264" s="10">
        <v>46100.0</v>
      </c>
      <c r="E5264" s="9" t="s">
        <v>9</v>
      </c>
      <c r="F5264" s="9" t="s">
        <v>6061</v>
      </c>
    </row>
    <row r="5265" ht="22.5" customHeight="1">
      <c r="A5265" s="9" t="s">
        <v>6334</v>
      </c>
      <c r="B5265" s="9" t="s">
        <v>6059</v>
      </c>
      <c r="C5265" s="9" t="s">
        <v>6060</v>
      </c>
      <c r="D5265" s="10">
        <v>46101.0</v>
      </c>
      <c r="E5265" s="9" t="s">
        <v>9</v>
      </c>
      <c r="F5265" s="9" t="s">
        <v>6061</v>
      </c>
    </row>
    <row r="5266" ht="22.5" customHeight="1">
      <c r="A5266" s="9" t="s">
        <v>6335</v>
      </c>
      <c r="B5266" s="9" t="s">
        <v>6059</v>
      </c>
      <c r="C5266" s="9" t="s">
        <v>6060</v>
      </c>
      <c r="D5266" s="10">
        <v>46104.0</v>
      </c>
      <c r="E5266" s="9" t="s">
        <v>9</v>
      </c>
      <c r="F5266" s="9" t="s">
        <v>6061</v>
      </c>
    </row>
    <row r="5267" ht="22.5" customHeight="1">
      <c r="A5267" s="9" t="s">
        <v>6336</v>
      </c>
      <c r="B5267" s="9" t="s">
        <v>6059</v>
      </c>
      <c r="C5267" s="9" t="s">
        <v>6060</v>
      </c>
      <c r="D5267" s="10">
        <v>46105.0</v>
      </c>
      <c r="E5267" s="9" t="s">
        <v>9</v>
      </c>
      <c r="F5267" s="9" t="s">
        <v>6061</v>
      </c>
    </row>
    <row r="5268" ht="22.5" customHeight="1">
      <c r="A5268" s="9" t="s">
        <v>6337</v>
      </c>
      <c r="B5268" s="9" t="s">
        <v>5735</v>
      </c>
      <c r="C5268" s="9" t="s">
        <v>5736</v>
      </c>
      <c r="D5268" s="10">
        <v>46097.0</v>
      </c>
      <c r="E5268" s="9" t="s">
        <v>9</v>
      </c>
      <c r="F5268" s="9" t="s">
        <v>5737</v>
      </c>
    </row>
    <row r="5269" ht="22.5" customHeight="1">
      <c r="A5269" s="9" t="s">
        <v>6338</v>
      </c>
      <c r="B5269" s="9" t="s">
        <v>6030</v>
      </c>
      <c r="C5269" s="9" t="s">
        <v>6196</v>
      </c>
      <c r="D5269" s="10">
        <v>46119.0</v>
      </c>
      <c r="E5269" s="9" t="s">
        <v>9</v>
      </c>
      <c r="F5269" s="9" t="s">
        <v>6032</v>
      </c>
    </row>
    <row r="5270" ht="22.5" customHeight="1">
      <c r="A5270" s="9" t="s">
        <v>6339</v>
      </c>
      <c r="B5270" s="9" t="s">
        <v>5251</v>
      </c>
      <c r="C5270" s="9" t="s">
        <v>6340</v>
      </c>
      <c r="D5270" s="10">
        <v>46094.0</v>
      </c>
      <c r="E5270" s="9" t="s">
        <v>24</v>
      </c>
      <c r="F5270" s="9" t="s">
        <v>4869</v>
      </c>
    </row>
    <row r="5271" ht="22.5" customHeight="1">
      <c r="A5271" s="9" t="s">
        <v>6341</v>
      </c>
      <c r="B5271" s="9" t="s">
        <v>479</v>
      </c>
      <c r="C5271" s="9" t="s">
        <v>480</v>
      </c>
      <c r="D5271" s="10">
        <v>46097.0</v>
      </c>
      <c r="E5271" s="9" t="s">
        <v>9</v>
      </c>
      <c r="F5271" s="9" t="s">
        <v>924</v>
      </c>
    </row>
    <row r="5272" ht="22.5" customHeight="1">
      <c r="A5272" s="9" t="s">
        <v>6342</v>
      </c>
      <c r="B5272" s="9" t="s">
        <v>39</v>
      </c>
      <c r="C5272" s="9" t="s">
        <v>40</v>
      </c>
      <c r="D5272" s="10">
        <v>46119.0</v>
      </c>
      <c r="E5272" s="9" t="s">
        <v>9</v>
      </c>
      <c r="F5272" s="9" t="s">
        <v>5497</v>
      </c>
    </row>
    <row r="5273" ht="22.5" customHeight="1">
      <c r="A5273" s="9" t="s">
        <v>6343</v>
      </c>
      <c r="B5273" s="9" t="s">
        <v>5735</v>
      </c>
      <c r="C5273" s="9" t="s">
        <v>5736</v>
      </c>
      <c r="D5273" s="10">
        <v>46097.0</v>
      </c>
      <c r="E5273" s="9" t="s">
        <v>9</v>
      </c>
      <c r="F5273" s="9" t="s">
        <v>5737</v>
      </c>
    </row>
    <row r="5274" ht="22.5" customHeight="1">
      <c r="A5274" s="9" t="s">
        <v>6344</v>
      </c>
      <c r="B5274" s="9" t="s">
        <v>2156</v>
      </c>
      <c r="C5274" s="9" t="s">
        <v>2157</v>
      </c>
      <c r="D5274" s="10">
        <v>46121.0</v>
      </c>
      <c r="E5274" s="9" t="s">
        <v>9</v>
      </c>
      <c r="F5274" s="9" t="s">
        <v>2158</v>
      </c>
    </row>
    <row r="5275" ht="22.5" customHeight="1">
      <c r="A5275" s="9" t="s">
        <v>6345</v>
      </c>
      <c r="B5275" s="9" t="s">
        <v>2898</v>
      </c>
      <c r="C5275" s="9" t="s">
        <v>4073</v>
      </c>
      <c r="D5275" s="10">
        <v>46099.0</v>
      </c>
      <c r="E5275" s="9" t="s">
        <v>9</v>
      </c>
      <c r="F5275" s="9" t="s">
        <v>4032</v>
      </c>
    </row>
    <row r="5276" ht="22.5" customHeight="1">
      <c r="A5276" s="9" t="s">
        <v>6346</v>
      </c>
      <c r="B5276" s="9" t="s">
        <v>2898</v>
      </c>
      <c r="C5276" s="9" t="s">
        <v>4073</v>
      </c>
      <c r="D5276" s="10">
        <v>46099.0</v>
      </c>
      <c r="E5276" s="9" t="s">
        <v>9</v>
      </c>
      <c r="F5276" s="9" t="s">
        <v>4032</v>
      </c>
    </row>
    <row r="5277" ht="22.5" customHeight="1">
      <c r="A5277" s="9" t="s">
        <v>6347</v>
      </c>
      <c r="B5277" s="9" t="s">
        <v>2898</v>
      </c>
      <c r="C5277" s="9" t="s">
        <v>4073</v>
      </c>
      <c r="D5277" s="10">
        <v>46099.0</v>
      </c>
      <c r="E5277" s="9" t="s">
        <v>9</v>
      </c>
      <c r="F5277" s="9" t="s">
        <v>4032</v>
      </c>
    </row>
    <row r="5278" ht="22.5" customHeight="1">
      <c r="A5278" s="9" t="s">
        <v>6348</v>
      </c>
      <c r="B5278" s="9" t="s">
        <v>2898</v>
      </c>
      <c r="C5278" s="9" t="s">
        <v>4073</v>
      </c>
      <c r="D5278" s="10">
        <v>46099.0</v>
      </c>
      <c r="E5278" s="9" t="s">
        <v>9</v>
      </c>
      <c r="F5278" s="9" t="s">
        <v>4032</v>
      </c>
    </row>
    <row r="5279" ht="22.5" customHeight="1">
      <c r="A5279" s="9" t="s">
        <v>6349</v>
      </c>
      <c r="B5279" s="9" t="s">
        <v>2898</v>
      </c>
      <c r="C5279" s="9" t="s">
        <v>4073</v>
      </c>
      <c r="D5279" s="10">
        <v>46099.0</v>
      </c>
      <c r="E5279" s="9" t="s">
        <v>9</v>
      </c>
      <c r="F5279" s="9" t="s">
        <v>4032</v>
      </c>
    </row>
    <row r="5280" ht="22.5" customHeight="1">
      <c r="A5280" s="9" t="s">
        <v>6350</v>
      </c>
      <c r="B5280" s="9" t="s">
        <v>2898</v>
      </c>
      <c r="C5280" s="9" t="s">
        <v>4073</v>
      </c>
      <c r="D5280" s="10">
        <v>46099.0</v>
      </c>
      <c r="E5280" s="9" t="s">
        <v>9</v>
      </c>
      <c r="F5280" s="9" t="s">
        <v>4032</v>
      </c>
    </row>
    <row r="5281" ht="22.5" customHeight="1">
      <c r="A5281" s="9" t="s">
        <v>6351</v>
      </c>
      <c r="B5281" s="9" t="s">
        <v>2898</v>
      </c>
      <c r="C5281" s="9" t="s">
        <v>4073</v>
      </c>
      <c r="D5281" s="10">
        <v>46099.0</v>
      </c>
      <c r="E5281" s="9" t="s">
        <v>9</v>
      </c>
      <c r="F5281" s="9" t="s">
        <v>4032</v>
      </c>
    </row>
    <row r="5282" ht="22.5" customHeight="1">
      <c r="A5282" s="9" t="s">
        <v>6352</v>
      </c>
      <c r="B5282" s="9" t="s">
        <v>117</v>
      </c>
      <c r="C5282" s="9" t="s">
        <v>118</v>
      </c>
      <c r="D5282" s="10">
        <v>46097.0</v>
      </c>
      <c r="E5282" s="9" t="s">
        <v>9</v>
      </c>
      <c r="F5282" s="9" t="s">
        <v>5007</v>
      </c>
    </row>
    <row r="5283" ht="22.5" customHeight="1">
      <c r="A5283" s="9" t="s">
        <v>6353</v>
      </c>
      <c r="B5283" s="9" t="s">
        <v>117</v>
      </c>
      <c r="C5283" s="9" t="s">
        <v>118</v>
      </c>
      <c r="D5283" s="10">
        <v>46107.0</v>
      </c>
      <c r="E5283" s="9" t="s">
        <v>9</v>
      </c>
      <c r="F5283" s="9" t="s">
        <v>5007</v>
      </c>
    </row>
    <row r="5284" ht="22.5" customHeight="1">
      <c r="A5284" s="9" t="s">
        <v>6354</v>
      </c>
      <c r="B5284" s="9" t="s">
        <v>2898</v>
      </c>
      <c r="C5284" s="9" t="s">
        <v>4073</v>
      </c>
      <c r="D5284" s="10">
        <v>46099.0</v>
      </c>
      <c r="E5284" s="9" t="s">
        <v>9</v>
      </c>
      <c r="F5284" s="9" t="s">
        <v>4032</v>
      </c>
    </row>
    <row r="5285" ht="22.5" customHeight="1">
      <c r="A5285" s="9" t="s">
        <v>6355</v>
      </c>
      <c r="B5285" s="9" t="s">
        <v>2898</v>
      </c>
      <c r="C5285" s="9" t="s">
        <v>4073</v>
      </c>
      <c r="D5285" s="10">
        <v>46099.0</v>
      </c>
      <c r="E5285" s="9" t="s">
        <v>9</v>
      </c>
      <c r="F5285" s="9" t="s">
        <v>4032</v>
      </c>
    </row>
    <row r="5286" ht="22.5" customHeight="1">
      <c r="A5286" s="9" t="s">
        <v>6356</v>
      </c>
      <c r="B5286" s="9" t="s">
        <v>5953</v>
      </c>
      <c r="C5286" s="9" t="s">
        <v>5954</v>
      </c>
      <c r="D5286" s="10">
        <v>46097.0</v>
      </c>
      <c r="E5286" s="9" t="s">
        <v>9</v>
      </c>
      <c r="F5286" s="9" t="s">
        <v>5293</v>
      </c>
    </row>
    <row r="5287" ht="22.5" customHeight="1">
      <c r="A5287" s="9" t="s">
        <v>6357</v>
      </c>
      <c r="B5287" s="9" t="s">
        <v>5953</v>
      </c>
      <c r="C5287" s="9" t="s">
        <v>5954</v>
      </c>
      <c r="D5287" s="10">
        <v>46099.0</v>
      </c>
      <c r="E5287" s="9" t="s">
        <v>9</v>
      </c>
      <c r="F5287" s="9" t="s">
        <v>5293</v>
      </c>
    </row>
    <row r="5288" ht="22.5" customHeight="1">
      <c r="A5288" s="9" t="s">
        <v>6358</v>
      </c>
      <c r="B5288" s="9" t="s">
        <v>2587</v>
      </c>
      <c r="C5288" s="9" t="s">
        <v>2809</v>
      </c>
      <c r="D5288" s="10">
        <v>46101.0</v>
      </c>
      <c r="E5288" s="9" t="s">
        <v>9</v>
      </c>
      <c r="F5288" s="9" t="s">
        <v>2589</v>
      </c>
    </row>
    <row r="5289" ht="22.5" customHeight="1">
      <c r="A5289" s="9" t="s">
        <v>6359</v>
      </c>
      <c r="B5289" s="9" t="s">
        <v>5953</v>
      </c>
      <c r="C5289" s="9" t="s">
        <v>5954</v>
      </c>
      <c r="D5289" s="10">
        <v>46101.0</v>
      </c>
      <c r="E5289" s="9" t="s">
        <v>9</v>
      </c>
      <c r="F5289" s="9" t="s">
        <v>5293</v>
      </c>
    </row>
    <row r="5290" ht="22.5" customHeight="1">
      <c r="A5290" s="9" t="s">
        <v>6360</v>
      </c>
      <c r="B5290" s="9" t="s">
        <v>2156</v>
      </c>
      <c r="C5290" s="9" t="s">
        <v>2157</v>
      </c>
      <c r="D5290" s="10">
        <v>46121.0</v>
      </c>
      <c r="E5290" s="9" t="s">
        <v>9</v>
      </c>
      <c r="F5290" s="9" t="s">
        <v>2158</v>
      </c>
    </row>
    <row r="5291" ht="22.5" customHeight="1">
      <c r="A5291" s="9" t="s">
        <v>6361</v>
      </c>
      <c r="B5291" s="9" t="s">
        <v>2898</v>
      </c>
      <c r="C5291" s="9" t="s">
        <v>4073</v>
      </c>
      <c r="D5291" s="10">
        <v>46099.0</v>
      </c>
      <c r="E5291" s="9" t="s">
        <v>9</v>
      </c>
      <c r="F5291" s="9" t="s">
        <v>4032</v>
      </c>
    </row>
    <row r="5292" ht="22.5" customHeight="1">
      <c r="A5292" s="9" t="s">
        <v>6362</v>
      </c>
      <c r="B5292" s="9" t="s">
        <v>2898</v>
      </c>
      <c r="C5292" s="9" t="s">
        <v>4073</v>
      </c>
      <c r="D5292" s="10">
        <v>46099.0</v>
      </c>
      <c r="E5292" s="9" t="s">
        <v>9</v>
      </c>
      <c r="F5292" s="9" t="s">
        <v>4032</v>
      </c>
    </row>
    <row r="5293" ht="22.5" customHeight="1">
      <c r="A5293" s="9" t="s">
        <v>6363</v>
      </c>
      <c r="B5293" s="9" t="s">
        <v>5735</v>
      </c>
      <c r="C5293" s="9" t="s">
        <v>5736</v>
      </c>
      <c r="D5293" s="10">
        <v>46097.0</v>
      </c>
      <c r="E5293" s="9" t="s">
        <v>9</v>
      </c>
      <c r="F5293" s="9" t="s">
        <v>6364</v>
      </c>
    </row>
    <row r="5294" ht="22.5" customHeight="1">
      <c r="A5294" s="9" t="s">
        <v>6365</v>
      </c>
      <c r="B5294" s="9" t="s">
        <v>2898</v>
      </c>
      <c r="C5294" s="9" t="s">
        <v>4073</v>
      </c>
      <c r="D5294" s="10">
        <v>46099.0</v>
      </c>
      <c r="E5294" s="9" t="s">
        <v>9</v>
      </c>
      <c r="F5294" s="9" t="s">
        <v>4032</v>
      </c>
    </row>
    <row r="5295" ht="22.5" customHeight="1">
      <c r="A5295" s="9" t="s">
        <v>6366</v>
      </c>
      <c r="B5295" s="9" t="s">
        <v>2898</v>
      </c>
      <c r="C5295" s="9" t="s">
        <v>4073</v>
      </c>
      <c r="D5295" s="10">
        <v>46099.0</v>
      </c>
      <c r="E5295" s="9" t="s">
        <v>9</v>
      </c>
      <c r="F5295" s="9" t="s">
        <v>4032</v>
      </c>
    </row>
    <row r="5296" ht="22.5" customHeight="1">
      <c r="A5296" s="9" t="s">
        <v>6367</v>
      </c>
      <c r="B5296" s="9" t="s">
        <v>2898</v>
      </c>
      <c r="C5296" s="9" t="s">
        <v>6368</v>
      </c>
      <c r="D5296" s="10">
        <v>46099.0</v>
      </c>
      <c r="E5296" s="9" t="s">
        <v>9</v>
      </c>
      <c r="F5296" s="9" t="s">
        <v>6369</v>
      </c>
    </row>
    <row r="5297" ht="22.5" customHeight="1">
      <c r="A5297" s="9" t="s">
        <v>6370</v>
      </c>
      <c r="B5297" s="9" t="s">
        <v>2898</v>
      </c>
      <c r="C5297" s="9" t="s">
        <v>4073</v>
      </c>
      <c r="D5297" s="10">
        <v>46099.0</v>
      </c>
      <c r="E5297" s="9" t="s">
        <v>9</v>
      </c>
      <c r="F5297" s="9" t="s">
        <v>4032</v>
      </c>
    </row>
    <row r="5298" ht="22.5" customHeight="1">
      <c r="A5298" s="9" t="s">
        <v>6371</v>
      </c>
      <c r="B5298" s="9" t="s">
        <v>3817</v>
      </c>
      <c r="C5298" s="9" t="s">
        <v>3818</v>
      </c>
      <c r="D5298" s="10">
        <v>46119.0</v>
      </c>
      <c r="E5298" s="9" t="s">
        <v>9</v>
      </c>
      <c r="F5298" s="9" t="s">
        <v>3819</v>
      </c>
    </row>
    <row r="5299" ht="22.5" customHeight="1">
      <c r="A5299" s="9" t="s">
        <v>6372</v>
      </c>
      <c r="B5299" s="9" t="s">
        <v>2898</v>
      </c>
      <c r="C5299" s="9" t="s">
        <v>4073</v>
      </c>
      <c r="D5299" s="10">
        <v>46099.0</v>
      </c>
      <c r="E5299" s="9" t="s">
        <v>9</v>
      </c>
      <c r="F5299" s="9" t="s">
        <v>4032</v>
      </c>
    </row>
    <row r="5300" ht="22.5" customHeight="1">
      <c r="A5300" s="9" t="s">
        <v>6373</v>
      </c>
      <c r="B5300" s="9" t="s">
        <v>970</v>
      </c>
      <c r="C5300" s="9" t="s">
        <v>1169</v>
      </c>
      <c r="D5300" s="10">
        <v>46114.0</v>
      </c>
      <c r="E5300" s="9" t="s">
        <v>9</v>
      </c>
      <c r="F5300" s="9" t="s">
        <v>972</v>
      </c>
    </row>
    <row r="5301" ht="22.5" customHeight="1">
      <c r="A5301" s="9" t="s">
        <v>6374</v>
      </c>
      <c r="B5301" s="9" t="s">
        <v>5735</v>
      </c>
      <c r="C5301" s="9" t="s">
        <v>5736</v>
      </c>
      <c r="D5301" s="10">
        <v>46097.0</v>
      </c>
      <c r="E5301" s="9" t="s">
        <v>57</v>
      </c>
      <c r="F5301" s="9" t="s">
        <v>5737</v>
      </c>
    </row>
    <row r="5302" ht="22.5" customHeight="1">
      <c r="A5302" s="9" t="s">
        <v>6375</v>
      </c>
      <c r="B5302" s="9" t="s">
        <v>5199</v>
      </c>
      <c r="C5302" s="9" t="s">
        <v>5857</v>
      </c>
      <c r="D5302" s="10">
        <v>46119.0</v>
      </c>
      <c r="E5302" s="9" t="s">
        <v>9</v>
      </c>
      <c r="F5302" s="9" t="s">
        <v>5201</v>
      </c>
    </row>
    <row r="5303" ht="22.5" customHeight="1">
      <c r="A5303" s="9" t="s">
        <v>6376</v>
      </c>
      <c r="B5303" s="9" t="s">
        <v>5199</v>
      </c>
      <c r="C5303" s="9" t="s">
        <v>5857</v>
      </c>
      <c r="D5303" s="10">
        <v>46126.0</v>
      </c>
      <c r="E5303" s="9" t="s">
        <v>9</v>
      </c>
      <c r="F5303" s="9" t="s">
        <v>5201</v>
      </c>
    </row>
    <row r="5304" ht="22.5" customHeight="1">
      <c r="A5304" s="9" t="s">
        <v>6377</v>
      </c>
      <c r="B5304" s="9" t="s">
        <v>2898</v>
      </c>
      <c r="C5304" s="9" t="s">
        <v>4073</v>
      </c>
      <c r="D5304" s="10">
        <v>46099.0</v>
      </c>
      <c r="E5304" s="9" t="s">
        <v>9</v>
      </c>
      <c r="F5304" s="9" t="s">
        <v>4032</v>
      </c>
    </row>
    <row r="5305" ht="22.5" customHeight="1">
      <c r="A5305" s="9" t="s">
        <v>6378</v>
      </c>
      <c r="B5305" s="9" t="s">
        <v>34</v>
      </c>
      <c r="C5305" s="9" t="s">
        <v>35</v>
      </c>
      <c r="D5305" s="10">
        <v>46097.0</v>
      </c>
      <c r="E5305" s="9" t="s">
        <v>9</v>
      </c>
      <c r="F5305" s="9" t="s">
        <v>6379</v>
      </c>
    </row>
    <row r="5306" ht="22.5" customHeight="1">
      <c r="A5306" s="9" t="s">
        <v>6380</v>
      </c>
      <c r="B5306" s="9" t="s">
        <v>2898</v>
      </c>
      <c r="C5306" s="9" t="s">
        <v>4073</v>
      </c>
      <c r="D5306" s="10">
        <v>46099.0</v>
      </c>
      <c r="E5306" s="9" t="s">
        <v>9</v>
      </c>
      <c r="F5306" s="9" t="s">
        <v>4032</v>
      </c>
    </row>
    <row r="5307" ht="22.5" customHeight="1">
      <c r="A5307" s="9" t="s">
        <v>6381</v>
      </c>
      <c r="B5307" s="9" t="s">
        <v>109</v>
      </c>
      <c r="C5307" s="9" t="s">
        <v>4015</v>
      </c>
      <c r="D5307" s="10">
        <v>46114.0</v>
      </c>
      <c r="E5307" s="9" t="s">
        <v>9</v>
      </c>
      <c r="F5307" s="9" t="s">
        <v>111</v>
      </c>
    </row>
    <row r="5308" ht="22.5" customHeight="1">
      <c r="A5308" s="9" t="s">
        <v>6382</v>
      </c>
      <c r="B5308" s="9" t="s">
        <v>4672</v>
      </c>
      <c r="C5308" s="9" t="s">
        <v>4673</v>
      </c>
      <c r="D5308" s="10">
        <v>46104.0</v>
      </c>
      <c r="E5308" s="9" t="s">
        <v>9</v>
      </c>
      <c r="F5308" s="9" t="s">
        <v>5011</v>
      </c>
    </row>
    <row r="5309" ht="22.5" customHeight="1">
      <c r="A5309" s="9" t="s">
        <v>6383</v>
      </c>
      <c r="B5309" s="9" t="s">
        <v>644</v>
      </c>
      <c r="C5309" s="9" t="s">
        <v>1452</v>
      </c>
      <c r="D5309" s="10">
        <v>46104.0</v>
      </c>
      <c r="E5309" s="9" t="s">
        <v>9</v>
      </c>
      <c r="F5309" s="9" t="s">
        <v>4360</v>
      </c>
    </row>
    <row r="5310" ht="22.5" customHeight="1">
      <c r="A5310" s="9" t="s">
        <v>6384</v>
      </c>
      <c r="B5310" s="9" t="s">
        <v>4672</v>
      </c>
      <c r="C5310" s="9" t="s">
        <v>4673</v>
      </c>
      <c r="D5310" s="10">
        <v>46119.0</v>
      </c>
      <c r="E5310" s="9" t="s">
        <v>9</v>
      </c>
      <c r="F5310" s="9" t="s">
        <v>5011</v>
      </c>
    </row>
    <row r="5311" ht="22.5" customHeight="1">
      <c r="A5311" s="9" t="s">
        <v>6385</v>
      </c>
      <c r="B5311" s="9" t="s">
        <v>4672</v>
      </c>
      <c r="C5311" s="9" t="s">
        <v>4673</v>
      </c>
      <c r="D5311" s="10">
        <v>46121.0</v>
      </c>
      <c r="E5311" s="9" t="s">
        <v>24</v>
      </c>
      <c r="F5311" s="9" t="s">
        <v>5011</v>
      </c>
    </row>
    <row r="5312" ht="22.5" customHeight="1">
      <c r="A5312" s="9" t="s">
        <v>6386</v>
      </c>
      <c r="B5312" s="9" t="s">
        <v>117</v>
      </c>
      <c r="C5312" s="9" t="s">
        <v>118</v>
      </c>
      <c r="D5312" s="10">
        <v>45732.0</v>
      </c>
      <c r="E5312" s="9" t="s">
        <v>9</v>
      </c>
      <c r="F5312" s="9" t="s">
        <v>5007</v>
      </c>
    </row>
    <row r="5313" ht="22.5" customHeight="1">
      <c r="A5313" s="9" t="s">
        <v>6387</v>
      </c>
      <c r="B5313" s="9" t="s">
        <v>4672</v>
      </c>
      <c r="C5313" s="9" t="s">
        <v>4673</v>
      </c>
      <c r="D5313" s="10">
        <v>46126.0</v>
      </c>
      <c r="E5313" s="9" t="s">
        <v>9</v>
      </c>
      <c r="F5313" s="9" t="s">
        <v>5011</v>
      </c>
    </row>
    <row r="5314" ht="22.5" customHeight="1">
      <c r="A5314" s="9" t="s">
        <v>6388</v>
      </c>
      <c r="B5314" s="9" t="s">
        <v>183</v>
      </c>
      <c r="C5314" s="9" t="s">
        <v>184</v>
      </c>
      <c r="D5314" s="10">
        <v>46126.0</v>
      </c>
      <c r="E5314" s="9" t="s">
        <v>9</v>
      </c>
      <c r="F5314" s="9" t="s">
        <v>185</v>
      </c>
    </row>
    <row r="5315" ht="22.5" customHeight="1">
      <c r="A5315" s="9" t="s">
        <v>6389</v>
      </c>
      <c r="B5315" s="9" t="s">
        <v>183</v>
      </c>
      <c r="C5315" s="9" t="s">
        <v>184</v>
      </c>
      <c r="D5315" s="10">
        <v>46126.0</v>
      </c>
      <c r="E5315" s="9" t="s">
        <v>9</v>
      </c>
      <c r="F5315" s="9" t="s">
        <v>185</v>
      </c>
    </row>
    <row r="5316" ht="22.5" customHeight="1">
      <c r="A5316" s="9" t="s">
        <v>6390</v>
      </c>
      <c r="B5316" s="9" t="s">
        <v>174</v>
      </c>
      <c r="C5316" s="9" t="s">
        <v>204</v>
      </c>
      <c r="D5316" s="10">
        <v>46121.0</v>
      </c>
      <c r="E5316" s="9" t="s">
        <v>9</v>
      </c>
      <c r="F5316" s="9" t="s">
        <v>205</v>
      </c>
    </row>
    <row r="5317" ht="22.5" customHeight="1">
      <c r="A5317" s="9" t="s">
        <v>6391</v>
      </c>
      <c r="B5317" s="9" t="s">
        <v>174</v>
      </c>
      <c r="C5317" s="9" t="s">
        <v>204</v>
      </c>
      <c r="D5317" s="10">
        <v>46121.0</v>
      </c>
      <c r="E5317" s="9" t="s">
        <v>9</v>
      </c>
      <c r="F5317" s="9" t="s">
        <v>205</v>
      </c>
    </row>
    <row r="5318" ht="22.5" customHeight="1">
      <c r="A5318" s="9" t="s">
        <v>6392</v>
      </c>
      <c r="B5318" s="9" t="s">
        <v>174</v>
      </c>
      <c r="C5318" s="9" t="s">
        <v>204</v>
      </c>
      <c r="D5318" s="10">
        <v>46121.0</v>
      </c>
      <c r="E5318" s="9" t="s">
        <v>9</v>
      </c>
      <c r="F5318" s="9" t="s">
        <v>205</v>
      </c>
    </row>
    <row r="5319" ht="22.5" customHeight="1">
      <c r="A5319" s="9" t="s">
        <v>6393</v>
      </c>
      <c r="B5319" s="9" t="s">
        <v>174</v>
      </c>
      <c r="C5319" s="9" t="s">
        <v>6394</v>
      </c>
      <c r="D5319" s="10">
        <v>46121.0</v>
      </c>
      <c r="E5319" s="9" t="s">
        <v>9</v>
      </c>
      <c r="F5319" s="9" t="s">
        <v>205</v>
      </c>
    </row>
    <row r="5320" ht="22.5" customHeight="1">
      <c r="A5320" s="9" t="s">
        <v>6395</v>
      </c>
      <c r="B5320" s="9" t="s">
        <v>3245</v>
      </c>
      <c r="C5320" s="9" t="s">
        <v>3264</v>
      </c>
      <c r="D5320" s="10">
        <v>46100.0</v>
      </c>
      <c r="E5320" s="9" t="s">
        <v>9</v>
      </c>
      <c r="F5320" s="9" t="s">
        <v>6328</v>
      </c>
    </row>
    <row r="5321" ht="22.5" customHeight="1">
      <c r="A5321" s="9" t="s">
        <v>6396</v>
      </c>
      <c r="B5321" s="9" t="s">
        <v>3245</v>
      </c>
      <c r="C5321" s="9" t="s">
        <v>3264</v>
      </c>
      <c r="D5321" s="10">
        <v>46107.0</v>
      </c>
      <c r="E5321" s="9" t="s">
        <v>9</v>
      </c>
      <c r="F5321" s="9" t="s">
        <v>6328</v>
      </c>
    </row>
    <row r="5322" ht="22.5" customHeight="1">
      <c r="A5322" s="9" t="s">
        <v>6397</v>
      </c>
      <c r="B5322" s="9" t="s">
        <v>3245</v>
      </c>
      <c r="C5322" s="9" t="s">
        <v>3264</v>
      </c>
      <c r="D5322" s="10">
        <v>46114.0</v>
      </c>
      <c r="E5322" s="9" t="s">
        <v>9</v>
      </c>
      <c r="F5322" s="9" t="s">
        <v>6328</v>
      </c>
    </row>
    <row r="5323" ht="22.5" customHeight="1">
      <c r="A5323" s="9" t="s">
        <v>6398</v>
      </c>
      <c r="B5323" s="9" t="s">
        <v>3661</v>
      </c>
      <c r="C5323" s="9" t="s">
        <v>3686</v>
      </c>
      <c r="D5323" s="10">
        <v>46101.0</v>
      </c>
      <c r="E5323" s="9" t="s">
        <v>9</v>
      </c>
      <c r="F5323" s="9" t="s">
        <v>3663</v>
      </c>
    </row>
    <row r="5324" ht="22.5" customHeight="1">
      <c r="A5324" s="9" t="s">
        <v>6399</v>
      </c>
      <c r="B5324" s="9" t="s">
        <v>3037</v>
      </c>
      <c r="C5324" s="9" t="s">
        <v>3239</v>
      </c>
      <c r="D5324" s="10">
        <v>46101.0</v>
      </c>
      <c r="E5324" s="9" t="s">
        <v>9</v>
      </c>
      <c r="F5324" s="9" t="s">
        <v>3039</v>
      </c>
    </row>
    <row r="5325" ht="22.5" customHeight="1">
      <c r="A5325" s="9" t="s">
        <v>6400</v>
      </c>
      <c r="B5325" s="9" t="s">
        <v>644</v>
      </c>
      <c r="C5325" s="9" t="s">
        <v>1452</v>
      </c>
      <c r="D5325" s="10">
        <v>46106.0</v>
      </c>
      <c r="E5325" s="9" t="s">
        <v>9</v>
      </c>
      <c r="F5325" s="9" t="s">
        <v>4360</v>
      </c>
    </row>
    <row r="5326" ht="22.5" customHeight="1">
      <c r="A5326" s="9" t="s">
        <v>6401</v>
      </c>
      <c r="B5326" s="9" t="s">
        <v>5953</v>
      </c>
      <c r="C5326" s="9" t="s">
        <v>5954</v>
      </c>
      <c r="D5326" s="10">
        <v>46101.0</v>
      </c>
      <c r="E5326" s="9" t="s">
        <v>9</v>
      </c>
      <c r="F5326" s="9" t="s">
        <v>5293</v>
      </c>
    </row>
    <row r="5327" ht="22.5" customHeight="1">
      <c r="A5327" s="9" t="s">
        <v>6402</v>
      </c>
      <c r="B5327" s="9" t="s">
        <v>5031</v>
      </c>
      <c r="C5327" s="9" t="s">
        <v>5032</v>
      </c>
      <c r="D5327" s="10">
        <v>46126.0</v>
      </c>
      <c r="E5327" s="9" t="s">
        <v>9</v>
      </c>
      <c r="F5327" s="9" t="s">
        <v>5033</v>
      </c>
    </row>
    <row r="5328" ht="22.5" customHeight="1">
      <c r="A5328" s="9" t="s">
        <v>6403</v>
      </c>
      <c r="B5328" s="9" t="s">
        <v>1767</v>
      </c>
      <c r="C5328" s="9" t="s">
        <v>1768</v>
      </c>
      <c r="D5328" s="10">
        <v>46107.0</v>
      </c>
      <c r="E5328" s="9" t="s">
        <v>9</v>
      </c>
      <c r="F5328" s="9" t="s">
        <v>5142</v>
      </c>
    </row>
    <row r="5329" ht="22.5" customHeight="1">
      <c r="A5329" s="9" t="s">
        <v>6404</v>
      </c>
      <c r="B5329" s="9" t="s">
        <v>1767</v>
      </c>
      <c r="C5329" s="9" t="s">
        <v>1768</v>
      </c>
      <c r="D5329" s="10">
        <v>46112.0</v>
      </c>
      <c r="E5329" s="9" t="s">
        <v>9</v>
      </c>
      <c r="F5329" s="9" t="s">
        <v>5142</v>
      </c>
    </row>
    <row r="5330" ht="22.5" customHeight="1">
      <c r="A5330" s="9" t="s">
        <v>6405</v>
      </c>
      <c r="B5330" s="9" t="s">
        <v>1767</v>
      </c>
      <c r="C5330" s="9" t="s">
        <v>1768</v>
      </c>
      <c r="D5330" s="10">
        <v>46119.0</v>
      </c>
      <c r="E5330" s="9" t="s">
        <v>9</v>
      </c>
      <c r="F5330" s="9" t="s">
        <v>5142</v>
      </c>
    </row>
    <row r="5331" ht="22.5" customHeight="1">
      <c r="A5331" s="9" t="s">
        <v>6406</v>
      </c>
      <c r="B5331" s="9" t="s">
        <v>105</v>
      </c>
      <c r="C5331" s="9" t="s">
        <v>226</v>
      </c>
      <c r="D5331" s="10">
        <v>46128.0</v>
      </c>
      <c r="E5331" s="9" t="s">
        <v>9</v>
      </c>
      <c r="F5331" s="9" t="s">
        <v>107</v>
      </c>
    </row>
    <row r="5332" ht="22.5" customHeight="1">
      <c r="A5332" s="9" t="s">
        <v>6407</v>
      </c>
      <c r="B5332" s="9" t="s">
        <v>18</v>
      </c>
      <c r="C5332" s="9" t="s">
        <v>19</v>
      </c>
      <c r="D5332" s="10">
        <v>46101.0</v>
      </c>
      <c r="E5332" s="9" t="s">
        <v>9</v>
      </c>
      <c r="F5332" s="9" t="s">
        <v>4988</v>
      </c>
    </row>
    <row r="5333" ht="22.5" customHeight="1">
      <c r="A5333" s="9" t="s">
        <v>6408</v>
      </c>
      <c r="B5333" s="9" t="s">
        <v>18</v>
      </c>
      <c r="C5333" s="9" t="s">
        <v>19</v>
      </c>
      <c r="D5333" s="10">
        <v>46108.0</v>
      </c>
      <c r="E5333" s="9" t="s">
        <v>9</v>
      </c>
      <c r="F5333" s="9" t="s">
        <v>4988</v>
      </c>
    </row>
    <row r="5334" ht="22.5" customHeight="1">
      <c r="A5334" s="9" t="s">
        <v>6409</v>
      </c>
      <c r="B5334" s="9" t="s">
        <v>5525</v>
      </c>
      <c r="C5334" s="9" t="s">
        <v>5526</v>
      </c>
      <c r="D5334" s="10">
        <v>46101.0</v>
      </c>
      <c r="E5334" s="9" t="s">
        <v>9</v>
      </c>
      <c r="F5334" s="9" t="s">
        <v>5527</v>
      </c>
    </row>
    <row r="5335" ht="22.5" customHeight="1">
      <c r="A5335" s="9" t="s">
        <v>6410</v>
      </c>
      <c r="B5335" s="9" t="s">
        <v>22</v>
      </c>
      <c r="C5335" s="9" t="s">
        <v>31</v>
      </c>
      <c r="D5335" s="10">
        <v>46126.0</v>
      </c>
      <c r="E5335" s="9" t="s">
        <v>9</v>
      </c>
      <c r="F5335" s="9" t="s">
        <v>5070</v>
      </c>
    </row>
    <row r="5336" ht="22.5" customHeight="1">
      <c r="A5336" s="9" t="s">
        <v>6411</v>
      </c>
      <c r="B5336" s="9" t="s">
        <v>39</v>
      </c>
      <c r="C5336" s="9" t="s">
        <v>40</v>
      </c>
      <c r="D5336" s="10">
        <v>46126.0</v>
      </c>
      <c r="E5336" s="9" t="s">
        <v>9</v>
      </c>
      <c r="F5336" s="9" t="s">
        <v>5497</v>
      </c>
    </row>
    <row r="5337" ht="22.5" customHeight="1">
      <c r="A5337" s="9" t="s">
        <v>6412</v>
      </c>
      <c r="B5337" s="9" t="s">
        <v>18</v>
      </c>
      <c r="C5337" s="9" t="s">
        <v>19</v>
      </c>
      <c r="D5337" s="10">
        <v>46101.0</v>
      </c>
      <c r="E5337" s="9" t="s">
        <v>9</v>
      </c>
      <c r="F5337" s="9" t="s">
        <v>4988</v>
      </c>
    </row>
    <row r="5338" ht="22.5" customHeight="1">
      <c r="A5338" s="9" t="s">
        <v>6413</v>
      </c>
      <c r="B5338" s="9" t="s">
        <v>6030</v>
      </c>
      <c r="C5338" s="9" t="s">
        <v>6196</v>
      </c>
      <c r="D5338" s="10">
        <v>46121.0</v>
      </c>
      <c r="E5338" s="9" t="s">
        <v>24</v>
      </c>
      <c r="F5338" s="9" t="s">
        <v>6032</v>
      </c>
    </row>
    <row r="5339" ht="22.5" customHeight="1">
      <c r="A5339" s="9" t="s">
        <v>6414</v>
      </c>
      <c r="B5339" s="9" t="s">
        <v>6034</v>
      </c>
      <c r="C5339" s="9" t="s">
        <v>6035</v>
      </c>
      <c r="D5339" s="10">
        <v>46121.0</v>
      </c>
      <c r="E5339" s="9" t="s">
        <v>9</v>
      </c>
      <c r="F5339" s="9" t="s">
        <v>6036</v>
      </c>
    </row>
    <row r="5340" ht="22.5" customHeight="1">
      <c r="A5340" s="9" t="s">
        <v>6415</v>
      </c>
      <c r="B5340" s="9" t="s">
        <v>4867</v>
      </c>
      <c r="C5340" s="9" t="s">
        <v>4868</v>
      </c>
      <c r="D5340" s="10">
        <v>46119.0</v>
      </c>
      <c r="E5340" s="9" t="s">
        <v>9</v>
      </c>
      <c r="F5340" s="9" t="s">
        <v>4869</v>
      </c>
    </row>
    <row r="5341" ht="22.5" customHeight="1">
      <c r="A5341" s="9" t="s">
        <v>6416</v>
      </c>
      <c r="B5341" s="9" t="s">
        <v>83</v>
      </c>
      <c r="C5341" s="9" t="s">
        <v>90</v>
      </c>
      <c r="D5341" s="10">
        <v>46100.0</v>
      </c>
      <c r="E5341" s="9" t="s">
        <v>9</v>
      </c>
      <c r="F5341" s="9" t="s">
        <v>88</v>
      </c>
    </row>
    <row r="5342" ht="22.5" customHeight="1">
      <c r="A5342" s="9" t="s">
        <v>6417</v>
      </c>
      <c r="B5342" s="9" t="s">
        <v>4867</v>
      </c>
      <c r="C5342" s="9" t="s">
        <v>5182</v>
      </c>
      <c r="D5342" s="10">
        <v>46126.0</v>
      </c>
      <c r="E5342" s="9" t="s">
        <v>9</v>
      </c>
      <c r="F5342" s="9" t="s">
        <v>4869</v>
      </c>
    </row>
    <row r="5343" ht="22.5" customHeight="1">
      <c r="A5343" s="9" t="s">
        <v>6418</v>
      </c>
      <c r="B5343" s="9" t="s">
        <v>5953</v>
      </c>
      <c r="C5343" s="9" t="s">
        <v>5954</v>
      </c>
      <c r="D5343" s="10">
        <v>46104.0</v>
      </c>
      <c r="E5343" s="9" t="s">
        <v>9</v>
      </c>
      <c r="F5343" s="9" t="s">
        <v>5293</v>
      </c>
    </row>
    <row r="5344" ht="22.5" customHeight="1">
      <c r="A5344" s="9" t="s">
        <v>6419</v>
      </c>
      <c r="B5344" s="9" t="s">
        <v>12</v>
      </c>
      <c r="C5344" s="9" t="s">
        <v>6420</v>
      </c>
      <c r="D5344" s="10">
        <v>46101.0</v>
      </c>
      <c r="E5344" s="9" t="s">
        <v>57</v>
      </c>
      <c r="F5344" s="9" t="s">
        <v>6421</v>
      </c>
    </row>
    <row r="5345" ht="22.5" customHeight="1">
      <c r="A5345" s="9" t="s">
        <v>6422</v>
      </c>
      <c r="B5345" s="9" t="s">
        <v>143</v>
      </c>
      <c r="C5345" s="9" t="s">
        <v>144</v>
      </c>
      <c r="D5345" s="10">
        <v>46101.0</v>
      </c>
      <c r="E5345" s="9" t="s">
        <v>9</v>
      </c>
      <c r="F5345" s="9" t="s">
        <v>145</v>
      </c>
    </row>
    <row r="5346" ht="22.5" customHeight="1">
      <c r="A5346" s="9" t="s">
        <v>6423</v>
      </c>
      <c r="B5346" s="9" t="s">
        <v>143</v>
      </c>
      <c r="C5346" s="9" t="s">
        <v>144</v>
      </c>
      <c r="D5346" s="10">
        <v>46108.0</v>
      </c>
      <c r="E5346" s="9" t="s">
        <v>9</v>
      </c>
      <c r="F5346" s="9" t="s">
        <v>145</v>
      </c>
    </row>
    <row r="5347" ht="22.5" customHeight="1">
      <c r="A5347" s="9" t="s">
        <v>6424</v>
      </c>
      <c r="B5347" s="9" t="s">
        <v>3203</v>
      </c>
      <c r="C5347" s="9" t="s">
        <v>3204</v>
      </c>
      <c r="D5347" s="10">
        <v>46118.0</v>
      </c>
      <c r="E5347" s="9" t="s">
        <v>9</v>
      </c>
      <c r="F5347" s="9" t="s">
        <v>6144</v>
      </c>
    </row>
    <row r="5348" ht="22.5" customHeight="1">
      <c r="A5348" s="9" t="s">
        <v>6425</v>
      </c>
      <c r="B5348" s="9" t="s">
        <v>573</v>
      </c>
      <c r="C5348" s="9" t="s">
        <v>574</v>
      </c>
      <c r="D5348" s="10">
        <v>46126.0</v>
      </c>
      <c r="E5348" s="9" t="s">
        <v>9</v>
      </c>
      <c r="F5348" s="9" t="s">
        <v>848</v>
      </c>
    </row>
    <row r="5349" ht="22.5" customHeight="1">
      <c r="A5349" s="9" t="s">
        <v>6426</v>
      </c>
      <c r="B5349" s="9" t="s">
        <v>5735</v>
      </c>
      <c r="C5349" s="9" t="s">
        <v>5736</v>
      </c>
      <c r="D5349" s="10">
        <v>46104.0</v>
      </c>
      <c r="E5349" s="9" t="s">
        <v>9</v>
      </c>
      <c r="F5349" s="9" t="s">
        <v>6364</v>
      </c>
    </row>
    <row r="5350" ht="22.5" customHeight="1">
      <c r="A5350" s="9" t="s">
        <v>6427</v>
      </c>
      <c r="B5350" s="9" t="s">
        <v>3825</v>
      </c>
      <c r="C5350" s="9" t="s">
        <v>3826</v>
      </c>
      <c r="D5350" s="10">
        <v>46107.0</v>
      </c>
      <c r="E5350" s="9" t="s">
        <v>9</v>
      </c>
      <c r="F5350" s="9" t="s">
        <v>3827</v>
      </c>
    </row>
    <row r="5351" ht="22.5" customHeight="1">
      <c r="A5351" s="9" t="s">
        <v>6428</v>
      </c>
      <c r="B5351" s="9" t="s">
        <v>3825</v>
      </c>
      <c r="C5351" s="9" t="s">
        <v>3826</v>
      </c>
      <c r="D5351" s="10">
        <v>46121.0</v>
      </c>
      <c r="E5351" s="9" t="s">
        <v>9</v>
      </c>
      <c r="F5351" s="9" t="s">
        <v>3827</v>
      </c>
    </row>
    <row r="5352" ht="22.5" customHeight="1">
      <c r="A5352" s="9" t="s">
        <v>6429</v>
      </c>
      <c r="B5352" s="9" t="s">
        <v>3825</v>
      </c>
      <c r="C5352" s="9" t="s">
        <v>3826</v>
      </c>
      <c r="D5352" s="10">
        <v>46128.0</v>
      </c>
      <c r="E5352" s="9" t="s">
        <v>9</v>
      </c>
      <c r="F5352" s="9" t="s">
        <v>3827</v>
      </c>
    </row>
    <row r="5353" ht="22.5" customHeight="1">
      <c r="A5353" s="9" t="s">
        <v>6430</v>
      </c>
      <c r="B5353" s="9" t="s">
        <v>5940</v>
      </c>
      <c r="C5353" s="9" t="s">
        <v>5941</v>
      </c>
      <c r="D5353" s="10">
        <v>46099.0</v>
      </c>
      <c r="E5353" s="9" t="s">
        <v>57</v>
      </c>
      <c r="F5353" s="9" t="s">
        <v>5942</v>
      </c>
    </row>
    <row r="5354" ht="22.5" customHeight="1">
      <c r="A5354" s="9" t="s">
        <v>6431</v>
      </c>
      <c r="B5354" s="9" t="s">
        <v>6432</v>
      </c>
      <c r="C5354" s="9" t="s">
        <v>6433</v>
      </c>
      <c r="D5354" s="10">
        <v>46100.0</v>
      </c>
      <c r="E5354" s="9" t="s">
        <v>9</v>
      </c>
      <c r="F5354" s="9" t="s">
        <v>6434</v>
      </c>
    </row>
    <row r="5355" ht="22.5" customHeight="1">
      <c r="A5355" s="9" t="s">
        <v>6435</v>
      </c>
      <c r="B5355" s="9" t="s">
        <v>2587</v>
      </c>
      <c r="C5355" s="9" t="s">
        <v>2809</v>
      </c>
      <c r="D5355" s="10">
        <v>46108.0</v>
      </c>
      <c r="E5355" s="9" t="s">
        <v>9</v>
      </c>
      <c r="F5355" s="9" t="s">
        <v>2589</v>
      </c>
    </row>
    <row r="5356" ht="22.5" customHeight="1">
      <c r="A5356" s="9" t="s">
        <v>6436</v>
      </c>
      <c r="B5356" s="9" t="s">
        <v>2587</v>
      </c>
      <c r="C5356" s="9" t="s">
        <v>2809</v>
      </c>
      <c r="D5356" s="10">
        <v>46115.0</v>
      </c>
      <c r="E5356" s="9" t="s">
        <v>9</v>
      </c>
      <c r="F5356" s="9" t="s">
        <v>2589</v>
      </c>
    </row>
    <row r="5357" ht="22.5" customHeight="1">
      <c r="A5357" s="9" t="s">
        <v>6437</v>
      </c>
      <c r="B5357" s="9" t="s">
        <v>3245</v>
      </c>
      <c r="C5357" s="9" t="s">
        <v>3264</v>
      </c>
      <c r="D5357" s="10">
        <v>46118.0</v>
      </c>
      <c r="E5357" s="9" t="s">
        <v>9</v>
      </c>
      <c r="F5357" s="9" t="s">
        <v>6328</v>
      </c>
    </row>
    <row r="5358" ht="22.5" customHeight="1">
      <c r="A5358" s="9" t="s">
        <v>6438</v>
      </c>
      <c r="B5358" s="9" t="s">
        <v>269</v>
      </c>
      <c r="C5358" s="9" t="s">
        <v>270</v>
      </c>
      <c r="D5358" s="10">
        <v>46135.0</v>
      </c>
      <c r="E5358" s="9" t="s">
        <v>9</v>
      </c>
      <c r="F5358" s="9" t="s">
        <v>5892</v>
      </c>
    </row>
    <row r="5359" ht="22.5" customHeight="1">
      <c r="A5359" s="9" t="s">
        <v>6439</v>
      </c>
      <c r="B5359" s="9" t="s">
        <v>269</v>
      </c>
      <c r="C5359" s="9" t="s">
        <v>270</v>
      </c>
      <c r="D5359" s="10">
        <v>46104.0</v>
      </c>
      <c r="E5359" s="9" t="s">
        <v>9</v>
      </c>
      <c r="F5359" s="9" t="s">
        <v>5892</v>
      </c>
    </row>
    <row r="5360" ht="22.5" customHeight="1">
      <c r="A5360" s="9" t="s">
        <v>6440</v>
      </c>
      <c r="B5360" s="9" t="s">
        <v>6441</v>
      </c>
      <c r="C5360" s="9" t="s">
        <v>6442</v>
      </c>
      <c r="D5360" s="10">
        <v>46104.0</v>
      </c>
      <c r="E5360" s="9" t="s">
        <v>9</v>
      </c>
      <c r="F5360" s="9" t="s">
        <v>6443</v>
      </c>
    </row>
    <row r="5361" ht="22.5" customHeight="1">
      <c r="A5361" s="9" t="s">
        <v>6444</v>
      </c>
      <c r="B5361" s="9" t="s">
        <v>6441</v>
      </c>
      <c r="C5361" s="9" t="s">
        <v>6442</v>
      </c>
      <c r="D5361" s="10">
        <v>46106.0</v>
      </c>
      <c r="E5361" s="9" t="s">
        <v>9</v>
      </c>
      <c r="F5361" s="9" t="s">
        <v>6443</v>
      </c>
    </row>
    <row r="5362" ht="22.5" customHeight="1">
      <c r="A5362" s="9" t="s">
        <v>6445</v>
      </c>
      <c r="B5362" s="9" t="s">
        <v>5685</v>
      </c>
      <c r="C5362" s="9" t="s">
        <v>5686</v>
      </c>
      <c r="D5362" s="10">
        <v>46126.0</v>
      </c>
      <c r="E5362" s="9" t="s">
        <v>9</v>
      </c>
      <c r="F5362" s="9" t="s">
        <v>5687</v>
      </c>
    </row>
    <row r="5363" ht="22.5" customHeight="1">
      <c r="A5363" s="9" t="s">
        <v>6446</v>
      </c>
      <c r="B5363" s="9" t="s">
        <v>5685</v>
      </c>
      <c r="C5363" s="9" t="s">
        <v>5686</v>
      </c>
      <c r="D5363" s="10">
        <v>46107.0</v>
      </c>
      <c r="E5363" s="9" t="s">
        <v>24</v>
      </c>
      <c r="F5363" s="9" t="s">
        <v>5687</v>
      </c>
    </row>
    <row r="5364" ht="22.5" customHeight="1">
      <c r="A5364" s="9" t="s">
        <v>6447</v>
      </c>
      <c r="B5364" s="9" t="s">
        <v>3980</v>
      </c>
      <c r="C5364" s="9" t="s">
        <v>3981</v>
      </c>
      <c r="D5364" s="10">
        <v>46121.0</v>
      </c>
      <c r="E5364" s="9" t="s">
        <v>9</v>
      </c>
      <c r="F5364" s="9" t="s">
        <v>6448</v>
      </c>
    </row>
    <row r="5365" ht="22.5" customHeight="1">
      <c r="A5365" s="9" t="s">
        <v>6449</v>
      </c>
      <c r="B5365" s="9" t="s">
        <v>970</v>
      </c>
      <c r="C5365" s="9" t="s">
        <v>1169</v>
      </c>
      <c r="D5365" s="10">
        <v>46112.0</v>
      </c>
      <c r="E5365" s="9" t="s">
        <v>9</v>
      </c>
      <c r="F5365" s="9" t="s">
        <v>972</v>
      </c>
    </row>
    <row r="5366" ht="22.5" customHeight="1">
      <c r="A5366" s="9" t="s">
        <v>6450</v>
      </c>
      <c r="B5366" s="9" t="s">
        <v>126</v>
      </c>
      <c r="C5366" s="9" t="s">
        <v>127</v>
      </c>
      <c r="D5366" s="10">
        <v>46100.0</v>
      </c>
      <c r="E5366" s="9" t="s">
        <v>9</v>
      </c>
      <c r="F5366" s="9" t="s">
        <v>5289</v>
      </c>
    </row>
    <row r="5367" ht="22.5" customHeight="1">
      <c r="A5367" s="9" t="s">
        <v>6451</v>
      </c>
      <c r="B5367" s="9" t="s">
        <v>143</v>
      </c>
      <c r="C5367" s="9" t="s">
        <v>144</v>
      </c>
      <c r="D5367" s="10">
        <v>46106.0</v>
      </c>
      <c r="E5367" s="9" t="s">
        <v>9</v>
      </c>
      <c r="F5367" s="9" t="s">
        <v>145</v>
      </c>
    </row>
    <row r="5368" ht="22.5" customHeight="1">
      <c r="A5368" s="9" t="s">
        <v>6452</v>
      </c>
      <c r="B5368" s="9" t="s">
        <v>3980</v>
      </c>
      <c r="C5368" s="9" t="s">
        <v>3981</v>
      </c>
      <c r="D5368" s="10">
        <v>46135.0</v>
      </c>
      <c r="E5368" s="9" t="s">
        <v>9</v>
      </c>
      <c r="F5368" s="9" t="s">
        <v>6448</v>
      </c>
    </row>
    <row r="5369" ht="22.5" customHeight="1">
      <c r="A5369" s="9" t="s">
        <v>6453</v>
      </c>
      <c r="B5369" s="9" t="s">
        <v>83</v>
      </c>
      <c r="C5369" s="9" t="s">
        <v>90</v>
      </c>
      <c r="D5369" s="10">
        <v>46104.0</v>
      </c>
      <c r="E5369" s="9" t="s">
        <v>9</v>
      </c>
      <c r="F5369" s="9" t="s">
        <v>88</v>
      </c>
    </row>
    <row r="5370" ht="22.5" customHeight="1">
      <c r="A5370" s="9" t="s">
        <v>6454</v>
      </c>
      <c r="B5370" s="9" t="s">
        <v>117</v>
      </c>
      <c r="C5370" s="9" t="s">
        <v>118</v>
      </c>
      <c r="D5370" s="10">
        <v>46104.0</v>
      </c>
      <c r="E5370" s="9" t="s">
        <v>9</v>
      </c>
      <c r="F5370" s="9" t="s">
        <v>5007</v>
      </c>
    </row>
    <row r="5371" ht="22.5" customHeight="1">
      <c r="A5371" s="9" t="s">
        <v>6455</v>
      </c>
      <c r="B5371" s="9" t="s">
        <v>117</v>
      </c>
      <c r="C5371" s="9" t="s">
        <v>118</v>
      </c>
      <c r="D5371" s="10">
        <v>46104.0</v>
      </c>
      <c r="E5371" s="9" t="s">
        <v>9</v>
      </c>
      <c r="F5371" s="9" t="s">
        <v>5007</v>
      </c>
    </row>
    <row r="5372" ht="22.5" customHeight="1">
      <c r="A5372" s="9" t="s">
        <v>6456</v>
      </c>
      <c r="B5372" s="9" t="s">
        <v>6041</v>
      </c>
      <c r="C5372" s="9" t="s">
        <v>6042</v>
      </c>
      <c r="D5372" s="10">
        <v>46104.0</v>
      </c>
      <c r="E5372" s="9" t="s">
        <v>9</v>
      </c>
      <c r="F5372" s="9" t="s">
        <v>6115</v>
      </c>
    </row>
    <row r="5373" ht="22.5" customHeight="1">
      <c r="A5373" s="9" t="s">
        <v>6457</v>
      </c>
      <c r="B5373" s="9" t="s">
        <v>644</v>
      </c>
      <c r="C5373" s="9" t="s">
        <v>1452</v>
      </c>
      <c r="D5373" s="10">
        <v>46111.0</v>
      </c>
      <c r="E5373" s="9" t="s">
        <v>9</v>
      </c>
      <c r="F5373" s="9" t="s">
        <v>4360</v>
      </c>
    </row>
    <row r="5374" ht="22.5" customHeight="1">
      <c r="A5374" s="9" t="s">
        <v>6458</v>
      </c>
      <c r="B5374" s="9" t="s">
        <v>269</v>
      </c>
      <c r="C5374" s="9" t="s">
        <v>270</v>
      </c>
      <c r="D5374" s="10">
        <v>46106.0</v>
      </c>
      <c r="E5374" s="9" t="s">
        <v>9</v>
      </c>
      <c r="F5374" s="9" t="s">
        <v>5892</v>
      </c>
    </row>
    <row r="5375" ht="22.5" customHeight="1">
      <c r="A5375" s="9" t="s">
        <v>6459</v>
      </c>
      <c r="B5375" s="9" t="s">
        <v>6059</v>
      </c>
      <c r="C5375" s="9" t="s">
        <v>6060</v>
      </c>
      <c r="D5375" s="10">
        <v>46106.0</v>
      </c>
      <c r="E5375" s="9" t="s">
        <v>9</v>
      </c>
      <c r="F5375" s="9" t="s">
        <v>6061</v>
      </c>
    </row>
    <row r="5376" ht="22.5" customHeight="1">
      <c r="A5376" s="9" t="s">
        <v>6460</v>
      </c>
      <c r="B5376" s="9" t="s">
        <v>6059</v>
      </c>
      <c r="C5376" s="9" t="s">
        <v>6060</v>
      </c>
      <c r="D5376" s="10">
        <v>46107.0</v>
      </c>
      <c r="E5376" s="9" t="s">
        <v>9</v>
      </c>
      <c r="F5376" s="9" t="s">
        <v>6061</v>
      </c>
    </row>
    <row r="5377" ht="22.5" customHeight="1">
      <c r="A5377" s="9" t="s">
        <v>6461</v>
      </c>
      <c r="B5377" s="9" t="s">
        <v>6059</v>
      </c>
      <c r="C5377" s="9" t="s">
        <v>6462</v>
      </c>
      <c r="D5377" s="10">
        <v>46111.0</v>
      </c>
      <c r="E5377" s="9" t="s">
        <v>9</v>
      </c>
      <c r="F5377" s="9" t="s">
        <v>6061</v>
      </c>
    </row>
    <row r="5378" ht="22.5" customHeight="1">
      <c r="A5378" s="9" t="s">
        <v>6463</v>
      </c>
      <c r="B5378" s="9" t="s">
        <v>6059</v>
      </c>
      <c r="C5378" s="9" t="s">
        <v>6060</v>
      </c>
      <c r="D5378" s="10">
        <v>46112.0</v>
      </c>
      <c r="E5378" s="9" t="s">
        <v>9</v>
      </c>
      <c r="F5378" s="9" t="s">
        <v>6061</v>
      </c>
    </row>
    <row r="5379" ht="22.5" customHeight="1">
      <c r="A5379" s="9" t="s">
        <v>6464</v>
      </c>
      <c r="B5379" s="9" t="s">
        <v>126</v>
      </c>
      <c r="C5379" s="9" t="s">
        <v>6105</v>
      </c>
      <c r="D5379" s="10">
        <v>46101.0</v>
      </c>
      <c r="E5379" s="9" t="s">
        <v>9</v>
      </c>
      <c r="F5379" s="9" t="s">
        <v>128</v>
      </c>
    </row>
    <row r="5380" ht="22.5" customHeight="1">
      <c r="A5380" s="9" t="s">
        <v>6465</v>
      </c>
      <c r="B5380" s="9" t="s">
        <v>5735</v>
      </c>
      <c r="C5380" s="9" t="s">
        <v>5736</v>
      </c>
      <c r="D5380" s="10">
        <v>46114.0</v>
      </c>
      <c r="E5380" s="9" t="s">
        <v>9</v>
      </c>
      <c r="F5380" s="9" t="s">
        <v>6364</v>
      </c>
    </row>
    <row r="5381" ht="22.5" customHeight="1">
      <c r="A5381" s="9" t="s">
        <v>6466</v>
      </c>
      <c r="B5381" s="9" t="s">
        <v>6432</v>
      </c>
      <c r="C5381" s="9" t="s">
        <v>6467</v>
      </c>
      <c r="D5381" s="10">
        <v>46107.0</v>
      </c>
      <c r="E5381" s="9" t="s">
        <v>9</v>
      </c>
      <c r="F5381" s="9" t="s">
        <v>6434</v>
      </c>
    </row>
    <row r="5382" ht="22.5" customHeight="1">
      <c r="A5382" s="9" t="s">
        <v>6468</v>
      </c>
      <c r="B5382" s="9" t="s">
        <v>6059</v>
      </c>
      <c r="C5382" s="9" t="s">
        <v>6060</v>
      </c>
      <c r="D5382" s="10">
        <v>46113.0</v>
      </c>
      <c r="E5382" s="9" t="s">
        <v>9</v>
      </c>
      <c r="F5382" s="9" t="s">
        <v>6061</v>
      </c>
    </row>
    <row r="5383" ht="22.5" customHeight="1">
      <c r="A5383" s="9" t="s">
        <v>6469</v>
      </c>
      <c r="B5383" s="9" t="s">
        <v>6059</v>
      </c>
      <c r="C5383" s="9" t="s">
        <v>6060</v>
      </c>
      <c r="D5383" s="10">
        <v>46114.0</v>
      </c>
      <c r="E5383" s="9" t="s">
        <v>9</v>
      </c>
      <c r="F5383" s="9" t="s">
        <v>6061</v>
      </c>
    </row>
    <row r="5384" ht="22.5" customHeight="1">
      <c r="A5384" s="9" t="s">
        <v>6470</v>
      </c>
      <c r="B5384" s="9" t="s">
        <v>6059</v>
      </c>
      <c r="C5384" s="9" t="s">
        <v>6060</v>
      </c>
      <c r="D5384" s="10">
        <v>46115.0</v>
      </c>
      <c r="E5384" s="9" t="s">
        <v>9</v>
      </c>
      <c r="F5384" s="9" t="s">
        <v>6061</v>
      </c>
    </row>
    <row r="5385" ht="22.5" customHeight="1">
      <c r="A5385" s="9" t="s">
        <v>6471</v>
      </c>
      <c r="B5385" s="9" t="s">
        <v>2156</v>
      </c>
      <c r="C5385" s="9" t="s">
        <v>2157</v>
      </c>
      <c r="D5385" s="10">
        <v>46106.0</v>
      </c>
      <c r="E5385" s="9" t="s">
        <v>9</v>
      </c>
      <c r="F5385" s="9" t="s">
        <v>2158</v>
      </c>
    </row>
    <row r="5386" ht="22.5" customHeight="1">
      <c r="A5386" s="9" t="s">
        <v>6472</v>
      </c>
      <c r="B5386" s="9" t="s">
        <v>143</v>
      </c>
      <c r="C5386" s="9" t="s">
        <v>144</v>
      </c>
      <c r="D5386" s="10">
        <v>46126.0</v>
      </c>
      <c r="E5386" s="9" t="s">
        <v>9</v>
      </c>
      <c r="F5386" s="9" t="s">
        <v>145</v>
      </c>
    </row>
    <row r="5387" ht="22.5" customHeight="1">
      <c r="A5387" s="9" t="s">
        <v>6473</v>
      </c>
      <c r="B5387" s="9" t="s">
        <v>18</v>
      </c>
      <c r="C5387" s="9" t="s">
        <v>19</v>
      </c>
      <c r="D5387" s="10">
        <v>46118.0</v>
      </c>
      <c r="E5387" s="9" t="s">
        <v>9</v>
      </c>
      <c r="F5387" s="9" t="s">
        <v>4988</v>
      </c>
    </row>
    <row r="5388" ht="22.5" customHeight="1">
      <c r="A5388" s="9" t="s">
        <v>6474</v>
      </c>
      <c r="B5388" s="9" t="s">
        <v>970</v>
      </c>
      <c r="C5388" s="9" t="s">
        <v>1169</v>
      </c>
      <c r="D5388" s="10">
        <v>46121.0</v>
      </c>
      <c r="E5388" s="9" t="s">
        <v>9</v>
      </c>
      <c r="F5388" s="9" t="s">
        <v>972</v>
      </c>
    </row>
    <row r="5389" ht="22.5" customHeight="1">
      <c r="A5389" s="9" t="s">
        <v>6475</v>
      </c>
      <c r="B5389" s="9" t="s">
        <v>4672</v>
      </c>
      <c r="C5389" s="9" t="s">
        <v>4673</v>
      </c>
      <c r="D5389" s="10">
        <v>46133.0</v>
      </c>
      <c r="E5389" s="9" t="s">
        <v>9</v>
      </c>
      <c r="F5389" s="9" t="s">
        <v>5011</v>
      </c>
    </row>
    <row r="5390" ht="22.5" customHeight="1">
      <c r="A5390" s="9" t="s">
        <v>6476</v>
      </c>
      <c r="B5390" s="9" t="s">
        <v>83</v>
      </c>
      <c r="C5390" s="9" t="s">
        <v>223</v>
      </c>
      <c r="D5390" s="10">
        <v>46111.0</v>
      </c>
      <c r="E5390" s="9" t="s">
        <v>9</v>
      </c>
      <c r="F5390" s="9" t="s">
        <v>88</v>
      </c>
    </row>
    <row r="5391" ht="22.5" customHeight="1">
      <c r="A5391" s="9" t="s">
        <v>6477</v>
      </c>
      <c r="B5391" s="9" t="s">
        <v>6441</v>
      </c>
      <c r="C5391" s="9" t="s">
        <v>6478</v>
      </c>
      <c r="D5391" s="10">
        <v>46111.0</v>
      </c>
      <c r="E5391" s="9" t="s">
        <v>9</v>
      </c>
      <c r="F5391" s="9" t="s">
        <v>6443</v>
      </c>
    </row>
    <row r="5392" ht="22.5" customHeight="1">
      <c r="A5392" s="9" t="s">
        <v>6479</v>
      </c>
      <c r="B5392" s="9" t="s">
        <v>6034</v>
      </c>
      <c r="C5392" s="9" t="s">
        <v>6319</v>
      </c>
      <c r="D5392" s="10">
        <v>46133.0</v>
      </c>
      <c r="E5392" s="9" t="s">
        <v>9</v>
      </c>
      <c r="F5392" s="9" t="s">
        <v>6036</v>
      </c>
    </row>
    <row r="5393" ht="22.5" customHeight="1">
      <c r="A5393" s="9" t="s">
        <v>6480</v>
      </c>
      <c r="B5393" s="9" t="s">
        <v>6441</v>
      </c>
      <c r="C5393" s="9" t="s">
        <v>6442</v>
      </c>
      <c r="D5393" s="10">
        <v>46107.0</v>
      </c>
      <c r="E5393" s="9" t="s">
        <v>24</v>
      </c>
      <c r="F5393" s="9" t="s">
        <v>6443</v>
      </c>
    </row>
    <row r="5394" ht="22.5" customHeight="1">
      <c r="A5394" s="9" t="s">
        <v>6481</v>
      </c>
      <c r="B5394" s="9" t="s">
        <v>3245</v>
      </c>
      <c r="C5394" s="9" t="s">
        <v>4250</v>
      </c>
      <c r="D5394" s="10">
        <v>46121.0</v>
      </c>
      <c r="E5394" s="9" t="s">
        <v>9</v>
      </c>
      <c r="F5394" s="9" t="s">
        <v>6328</v>
      </c>
    </row>
    <row r="5395" ht="22.5" customHeight="1">
      <c r="A5395" s="11">
        <v>46104.52340449074</v>
      </c>
      <c r="B5395" s="9" t="s">
        <v>3245</v>
      </c>
      <c r="C5395" s="9" t="s">
        <v>3246</v>
      </c>
      <c r="D5395" s="10">
        <v>46128.0</v>
      </c>
      <c r="E5395" s="9" t="s">
        <v>9</v>
      </c>
      <c r="F5395" s="9" t="s">
        <v>6328</v>
      </c>
    </row>
    <row r="5396" ht="22.5" customHeight="1">
      <c r="A5396" s="9" t="s">
        <v>6482</v>
      </c>
      <c r="B5396" s="9" t="s">
        <v>4867</v>
      </c>
      <c r="C5396" s="9" t="s">
        <v>5508</v>
      </c>
      <c r="D5396" s="10">
        <v>46106.0</v>
      </c>
      <c r="E5396" s="9" t="s">
        <v>9</v>
      </c>
      <c r="F5396" s="9" t="s">
        <v>4869</v>
      </c>
    </row>
    <row r="5397" ht="22.5" customHeight="1">
      <c r="A5397" s="9" t="s">
        <v>6483</v>
      </c>
      <c r="B5397" s="9" t="s">
        <v>174</v>
      </c>
      <c r="C5397" s="9" t="s">
        <v>204</v>
      </c>
      <c r="D5397" s="10">
        <v>45763.0</v>
      </c>
      <c r="E5397" s="9" t="s">
        <v>9</v>
      </c>
      <c r="F5397" s="9" t="s">
        <v>205</v>
      </c>
    </row>
    <row r="5398" ht="22.5" customHeight="1">
      <c r="A5398" s="9" t="s">
        <v>6484</v>
      </c>
      <c r="B5398" s="9" t="s">
        <v>174</v>
      </c>
      <c r="C5398" s="9" t="s">
        <v>204</v>
      </c>
      <c r="D5398" s="10">
        <v>46128.0</v>
      </c>
      <c r="E5398" s="9" t="s">
        <v>9</v>
      </c>
      <c r="F5398" s="9" t="s">
        <v>205</v>
      </c>
    </row>
    <row r="5399" ht="22.5" customHeight="1">
      <c r="A5399" s="9" t="s">
        <v>6485</v>
      </c>
      <c r="B5399" s="9" t="s">
        <v>3661</v>
      </c>
      <c r="C5399" s="9" t="s">
        <v>3686</v>
      </c>
      <c r="D5399" s="10">
        <v>46108.0</v>
      </c>
      <c r="E5399" s="9" t="s">
        <v>9</v>
      </c>
      <c r="F5399" s="9" t="s">
        <v>3663</v>
      </c>
    </row>
    <row r="5400" ht="22.5" customHeight="1">
      <c r="A5400" s="9" t="s">
        <v>6486</v>
      </c>
      <c r="B5400" s="9" t="s">
        <v>71</v>
      </c>
      <c r="C5400" s="9" t="s">
        <v>72</v>
      </c>
      <c r="D5400" s="10">
        <v>46119.0</v>
      </c>
      <c r="E5400" s="9" t="s">
        <v>9</v>
      </c>
      <c r="F5400" s="9" t="s">
        <v>6487</v>
      </c>
    </row>
    <row r="5401" ht="22.5" customHeight="1">
      <c r="A5401" s="9" t="s">
        <v>6488</v>
      </c>
      <c r="B5401" s="9" t="s">
        <v>71</v>
      </c>
      <c r="C5401" s="9" t="s">
        <v>72</v>
      </c>
      <c r="D5401" s="10">
        <v>46126.0</v>
      </c>
      <c r="E5401" s="9" t="s">
        <v>9</v>
      </c>
      <c r="F5401" s="9" t="s">
        <v>6487</v>
      </c>
    </row>
    <row r="5402" ht="22.5" customHeight="1">
      <c r="A5402" s="9" t="s">
        <v>6489</v>
      </c>
      <c r="B5402" s="9" t="s">
        <v>71</v>
      </c>
      <c r="C5402" s="9" t="s">
        <v>72</v>
      </c>
      <c r="D5402" s="10">
        <v>46133.0</v>
      </c>
      <c r="E5402" s="9" t="s">
        <v>9</v>
      </c>
      <c r="F5402" s="9" t="s">
        <v>6487</v>
      </c>
    </row>
    <row r="5403" ht="22.5" customHeight="1">
      <c r="A5403" s="9" t="s">
        <v>6490</v>
      </c>
      <c r="B5403" s="9" t="s">
        <v>2898</v>
      </c>
      <c r="C5403" s="9" t="s">
        <v>4073</v>
      </c>
      <c r="D5403" s="10">
        <v>46106.0</v>
      </c>
      <c r="E5403" s="9" t="s">
        <v>9</v>
      </c>
      <c r="F5403" s="9" t="s">
        <v>4032</v>
      </c>
    </row>
    <row r="5404" ht="22.5" customHeight="1">
      <c r="A5404" s="9" t="s">
        <v>6491</v>
      </c>
      <c r="B5404" s="9" t="s">
        <v>192</v>
      </c>
      <c r="C5404" s="9" t="s">
        <v>303</v>
      </c>
      <c r="D5404" s="10">
        <v>46113.0</v>
      </c>
      <c r="E5404" s="9" t="s">
        <v>9</v>
      </c>
      <c r="F5404" s="9" t="s">
        <v>1055</v>
      </c>
    </row>
    <row r="5405" ht="22.5" customHeight="1">
      <c r="A5405" s="9" t="s">
        <v>6492</v>
      </c>
      <c r="B5405" s="9" t="s">
        <v>192</v>
      </c>
      <c r="C5405" s="9" t="s">
        <v>303</v>
      </c>
      <c r="D5405" s="10">
        <v>46120.0</v>
      </c>
      <c r="E5405" s="9" t="s">
        <v>9</v>
      </c>
      <c r="F5405" s="9" t="s">
        <v>1055</v>
      </c>
    </row>
    <row r="5406" ht="22.5" customHeight="1">
      <c r="A5406" s="9" t="s">
        <v>6493</v>
      </c>
      <c r="B5406" s="9" t="s">
        <v>192</v>
      </c>
      <c r="C5406" s="9" t="s">
        <v>303</v>
      </c>
      <c r="D5406" s="10">
        <v>46134.0</v>
      </c>
      <c r="E5406" s="9" t="s">
        <v>9</v>
      </c>
      <c r="F5406" s="9" t="s">
        <v>1055</v>
      </c>
    </row>
    <row r="5407" ht="22.5" customHeight="1">
      <c r="A5407" s="9" t="s">
        <v>6494</v>
      </c>
      <c r="B5407" s="9" t="s">
        <v>3037</v>
      </c>
      <c r="C5407" s="9" t="s">
        <v>6495</v>
      </c>
      <c r="D5407" s="10">
        <v>46108.0</v>
      </c>
      <c r="E5407" s="9" t="s">
        <v>9</v>
      </c>
      <c r="F5407" s="9" t="s">
        <v>3039</v>
      </c>
    </row>
    <row r="5408" ht="22.5" customHeight="1">
      <c r="A5408" s="9" t="s">
        <v>6496</v>
      </c>
      <c r="B5408" s="9" t="s">
        <v>3817</v>
      </c>
      <c r="C5408" s="9" t="s">
        <v>3818</v>
      </c>
      <c r="D5408" s="10">
        <v>46133.0</v>
      </c>
      <c r="E5408" s="9" t="s">
        <v>9</v>
      </c>
      <c r="F5408" s="9" t="s">
        <v>3819</v>
      </c>
    </row>
    <row r="5409" ht="22.5" customHeight="1">
      <c r="A5409" s="9" t="s">
        <v>6497</v>
      </c>
      <c r="B5409" s="9" t="s">
        <v>3817</v>
      </c>
      <c r="C5409" s="9" t="s">
        <v>3818</v>
      </c>
      <c r="D5409" s="10">
        <v>46126.0</v>
      </c>
      <c r="E5409" s="9" t="s">
        <v>9</v>
      </c>
      <c r="F5409" s="9" t="s">
        <v>3819</v>
      </c>
    </row>
    <row r="5410" ht="22.5" customHeight="1">
      <c r="A5410" s="9" t="s">
        <v>6498</v>
      </c>
      <c r="B5410" s="9" t="s">
        <v>269</v>
      </c>
      <c r="C5410" s="9" t="s">
        <v>270</v>
      </c>
      <c r="D5410" s="10">
        <v>46108.0</v>
      </c>
      <c r="E5410" s="9" t="s">
        <v>9</v>
      </c>
      <c r="F5410" s="9" t="s">
        <v>5892</v>
      </c>
    </row>
    <row r="5411" ht="22.5" customHeight="1">
      <c r="A5411" s="9" t="s">
        <v>6499</v>
      </c>
      <c r="B5411" s="9" t="s">
        <v>269</v>
      </c>
      <c r="C5411" s="9" t="s">
        <v>270</v>
      </c>
      <c r="D5411" s="10">
        <v>46114.0</v>
      </c>
      <c r="E5411" s="9" t="s">
        <v>9</v>
      </c>
      <c r="F5411" s="9" t="s">
        <v>5892</v>
      </c>
    </row>
    <row r="5412" ht="22.5" customHeight="1">
      <c r="A5412" s="9" t="s">
        <v>6500</v>
      </c>
      <c r="B5412" s="9" t="s">
        <v>269</v>
      </c>
      <c r="C5412" s="9" t="s">
        <v>270</v>
      </c>
      <c r="D5412" s="10">
        <v>46142.0</v>
      </c>
      <c r="E5412" s="9" t="s">
        <v>9</v>
      </c>
      <c r="F5412" s="9" t="s">
        <v>5892</v>
      </c>
    </row>
    <row r="5413" ht="22.5" customHeight="1">
      <c r="A5413" s="9" t="s">
        <v>6501</v>
      </c>
      <c r="B5413" s="9" t="s">
        <v>83</v>
      </c>
      <c r="C5413" s="9" t="s">
        <v>223</v>
      </c>
      <c r="D5413" s="10">
        <v>46106.0</v>
      </c>
      <c r="E5413" s="9" t="s">
        <v>9</v>
      </c>
      <c r="F5413" s="9" t="s">
        <v>88</v>
      </c>
    </row>
    <row r="5414" ht="22.5" customHeight="1">
      <c r="A5414" s="9" t="s">
        <v>6502</v>
      </c>
      <c r="B5414" s="9" t="s">
        <v>269</v>
      </c>
      <c r="C5414" s="9" t="s">
        <v>270</v>
      </c>
      <c r="D5414" s="10">
        <v>46111.0</v>
      </c>
      <c r="E5414" s="9" t="s">
        <v>9</v>
      </c>
      <c r="F5414" s="9" t="s">
        <v>5892</v>
      </c>
    </row>
    <row r="5415" ht="22.5" customHeight="1">
      <c r="A5415" s="9" t="s">
        <v>6503</v>
      </c>
      <c r="B5415" s="9" t="s">
        <v>3336</v>
      </c>
      <c r="C5415" s="9" t="s">
        <v>3999</v>
      </c>
      <c r="D5415" s="10">
        <v>46113.0</v>
      </c>
      <c r="E5415" s="9" t="s">
        <v>9</v>
      </c>
      <c r="F5415" s="9" t="s">
        <v>3338</v>
      </c>
    </row>
    <row r="5416" ht="22.5" customHeight="1">
      <c r="A5416" s="9" t="s">
        <v>6504</v>
      </c>
      <c r="B5416" s="9" t="s">
        <v>2587</v>
      </c>
      <c r="C5416" s="9" t="s">
        <v>2809</v>
      </c>
      <c r="D5416" s="10">
        <v>46122.0</v>
      </c>
      <c r="E5416" s="9" t="s">
        <v>9</v>
      </c>
      <c r="F5416" s="9" t="s">
        <v>2589</v>
      </c>
    </row>
    <row r="5417" ht="22.5" customHeight="1">
      <c r="A5417" s="9" t="s">
        <v>6505</v>
      </c>
      <c r="B5417" s="9" t="s">
        <v>6030</v>
      </c>
      <c r="C5417" s="9" t="s">
        <v>6196</v>
      </c>
      <c r="D5417" s="10">
        <v>46135.0</v>
      </c>
      <c r="E5417" s="9" t="s">
        <v>24</v>
      </c>
      <c r="F5417" s="9" t="s">
        <v>6032</v>
      </c>
    </row>
    <row r="5418" ht="22.5" customHeight="1">
      <c r="A5418" s="9" t="s">
        <v>6506</v>
      </c>
      <c r="B5418" s="9" t="s">
        <v>5500</v>
      </c>
      <c r="C5418" s="9" t="s">
        <v>5842</v>
      </c>
      <c r="D5418" s="10">
        <v>46133.0</v>
      </c>
      <c r="E5418" s="9" t="s">
        <v>9</v>
      </c>
      <c r="F5418" s="9" t="s">
        <v>5502</v>
      </c>
    </row>
    <row r="5419" ht="22.5" customHeight="1">
      <c r="A5419" s="9" t="s">
        <v>6507</v>
      </c>
      <c r="B5419" s="9" t="s">
        <v>5685</v>
      </c>
      <c r="C5419" s="9" t="s">
        <v>5686</v>
      </c>
      <c r="D5419" s="10">
        <v>46133.0</v>
      </c>
      <c r="E5419" s="9" t="s">
        <v>9</v>
      </c>
      <c r="F5419" s="9" t="s">
        <v>5687</v>
      </c>
    </row>
    <row r="5420" ht="22.5" customHeight="1">
      <c r="A5420" s="9" t="s">
        <v>6508</v>
      </c>
      <c r="B5420" s="9" t="s">
        <v>970</v>
      </c>
      <c r="C5420" s="9" t="s">
        <v>1169</v>
      </c>
      <c r="D5420" s="10">
        <v>46118.0</v>
      </c>
      <c r="E5420" s="9" t="s">
        <v>9</v>
      </c>
      <c r="F5420" s="9" t="s">
        <v>972</v>
      </c>
    </row>
    <row r="5421" ht="22.5" customHeight="1">
      <c r="A5421" s="9" t="s">
        <v>6509</v>
      </c>
      <c r="B5421" s="9" t="s">
        <v>3825</v>
      </c>
      <c r="C5421" s="9" t="s">
        <v>3826</v>
      </c>
      <c r="D5421" s="10">
        <v>46135.0</v>
      </c>
      <c r="E5421" s="9" t="s">
        <v>9</v>
      </c>
      <c r="F5421" s="9" t="s">
        <v>3827</v>
      </c>
    </row>
    <row r="5422" ht="22.5" customHeight="1">
      <c r="A5422" s="9" t="s">
        <v>6510</v>
      </c>
      <c r="B5422" s="9" t="s">
        <v>5953</v>
      </c>
      <c r="C5422" s="9" t="s">
        <v>5954</v>
      </c>
      <c r="D5422" s="10">
        <v>46107.0</v>
      </c>
      <c r="E5422" s="9" t="s">
        <v>9</v>
      </c>
      <c r="F5422" s="9" t="s">
        <v>5293</v>
      </c>
    </row>
    <row r="5423" ht="22.5" customHeight="1">
      <c r="A5423" s="9" t="s">
        <v>6511</v>
      </c>
      <c r="B5423" s="9" t="s">
        <v>4867</v>
      </c>
      <c r="C5423" s="9" t="s">
        <v>5508</v>
      </c>
      <c r="D5423" s="10">
        <v>46133.0</v>
      </c>
      <c r="E5423" s="9" t="s">
        <v>9</v>
      </c>
      <c r="F5423" s="9" t="s">
        <v>4869</v>
      </c>
    </row>
    <row r="5424" ht="22.5" customHeight="1">
      <c r="A5424" s="9" t="s">
        <v>6512</v>
      </c>
      <c r="B5424" s="9" t="s">
        <v>5953</v>
      </c>
      <c r="C5424" s="9" t="s">
        <v>5954</v>
      </c>
      <c r="D5424" s="10">
        <v>46111.0</v>
      </c>
      <c r="E5424" s="9" t="s">
        <v>9</v>
      </c>
      <c r="F5424" s="9" t="s">
        <v>5293</v>
      </c>
    </row>
    <row r="5425" ht="22.5" customHeight="1">
      <c r="A5425" s="9" t="s">
        <v>6513</v>
      </c>
      <c r="B5425" s="9" t="s">
        <v>5953</v>
      </c>
      <c r="C5425" s="9" t="s">
        <v>5954</v>
      </c>
      <c r="D5425" s="10">
        <v>46106.0</v>
      </c>
      <c r="E5425" s="9" t="s">
        <v>9</v>
      </c>
      <c r="F5425" s="9" t="s">
        <v>5293</v>
      </c>
    </row>
    <row r="5426" ht="22.5" customHeight="1">
      <c r="A5426" s="9" t="s">
        <v>6514</v>
      </c>
      <c r="B5426" s="9" t="s">
        <v>5953</v>
      </c>
      <c r="C5426" s="9" t="s">
        <v>5954</v>
      </c>
      <c r="D5426" s="10">
        <v>46111.0</v>
      </c>
      <c r="E5426" s="9" t="s">
        <v>9</v>
      </c>
      <c r="F5426" s="9" t="s">
        <v>5293</v>
      </c>
    </row>
    <row r="5427" ht="22.5" customHeight="1">
      <c r="A5427" s="9" t="s">
        <v>6515</v>
      </c>
      <c r="B5427" s="9" t="s">
        <v>2167</v>
      </c>
      <c r="C5427" s="9" t="s">
        <v>2168</v>
      </c>
      <c r="D5427" s="10">
        <v>46113.0</v>
      </c>
      <c r="E5427" s="9" t="s">
        <v>9</v>
      </c>
      <c r="F5427" s="9" t="s">
        <v>2422</v>
      </c>
    </row>
    <row r="5428" ht="22.5" customHeight="1">
      <c r="A5428" s="9" t="s">
        <v>6516</v>
      </c>
      <c r="B5428" s="9" t="s">
        <v>4657</v>
      </c>
      <c r="C5428" s="9" t="s">
        <v>4658</v>
      </c>
      <c r="D5428" s="10">
        <v>46133.0</v>
      </c>
      <c r="E5428" s="9" t="s">
        <v>9</v>
      </c>
      <c r="F5428" s="9" t="s">
        <v>5261</v>
      </c>
    </row>
    <row r="5429" ht="22.5" customHeight="1">
      <c r="A5429" s="9" t="s">
        <v>6517</v>
      </c>
      <c r="B5429" s="9" t="s">
        <v>5199</v>
      </c>
      <c r="C5429" s="9" t="s">
        <v>5857</v>
      </c>
      <c r="D5429" s="10">
        <v>46133.0</v>
      </c>
      <c r="E5429" s="9" t="s">
        <v>9</v>
      </c>
      <c r="F5429" s="9" t="s">
        <v>5201</v>
      </c>
    </row>
    <row r="5430" ht="22.5" customHeight="1">
      <c r="A5430" s="9" t="s">
        <v>6518</v>
      </c>
      <c r="B5430" s="9" t="s">
        <v>644</v>
      </c>
      <c r="C5430" s="9" t="s">
        <v>1452</v>
      </c>
      <c r="D5430" s="10">
        <v>46108.0</v>
      </c>
      <c r="E5430" s="9" t="s">
        <v>9</v>
      </c>
      <c r="F5430" s="9" t="s">
        <v>4360</v>
      </c>
    </row>
    <row r="5431" ht="22.5" customHeight="1">
      <c r="A5431" s="9" t="s">
        <v>6519</v>
      </c>
      <c r="B5431" s="9" t="s">
        <v>5031</v>
      </c>
      <c r="C5431" s="9" t="s">
        <v>5032</v>
      </c>
      <c r="D5431" s="10">
        <v>46133.0</v>
      </c>
      <c r="E5431" s="9" t="s">
        <v>9</v>
      </c>
      <c r="F5431" s="9" t="s">
        <v>5033</v>
      </c>
    </row>
    <row r="5432" ht="22.5" customHeight="1">
      <c r="A5432" s="9" t="s">
        <v>6520</v>
      </c>
      <c r="B5432" s="9" t="s">
        <v>6432</v>
      </c>
      <c r="C5432" s="9" t="s">
        <v>6521</v>
      </c>
      <c r="D5432" s="10">
        <v>46114.0</v>
      </c>
      <c r="E5432" s="9" t="s">
        <v>9</v>
      </c>
      <c r="F5432" s="9" t="s">
        <v>6434</v>
      </c>
    </row>
    <row r="5433" ht="22.5" customHeight="1">
      <c r="A5433" s="9" t="s">
        <v>6522</v>
      </c>
      <c r="B5433" s="9" t="s">
        <v>1599</v>
      </c>
      <c r="C5433" s="9" t="s">
        <v>1600</v>
      </c>
      <c r="D5433" s="10">
        <v>46121.0</v>
      </c>
      <c r="E5433" s="9" t="s">
        <v>9</v>
      </c>
      <c r="F5433" s="9" t="s">
        <v>1601</v>
      </c>
    </row>
    <row r="5434" ht="22.5" customHeight="1">
      <c r="A5434" s="9" t="s">
        <v>6523</v>
      </c>
      <c r="B5434" s="9" t="s">
        <v>1599</v>
      </c>
      <c r="C5434" s="9" t="s">
        <v>1600</v>
      </c>
      <c r="D5434" s="10">
        <v>46128.0</v>
      </c>
      <c r="E5434" s="9" t="s">
        <v>9</v>
      </c>
      <c r="F5434" s="9" t="s">
        <v>1601</v>
      </c>
    </row>
    <row r="5435" ht="22.5" customHeight="1">
      <c r="A5435" s="9" t="s">
        <v>6524</v>
      </c>
      <c r="B5435" s="9" t="s">
        <v>6441</v>
      </c>
      <c r="C5435" s="9" t="s">
        <v>6442</v>
      </c>
      <c r="D5435" s="10">
        <v>46120.0</v>
      </c>
      <c r="E5435" s="9" t="s">
        <v>9</v>
      </c>
      <c r="F5435" s="9" t="s">
        <v>6443</v>
      </c>
    </row>
    <row r="5436" ht="22.5" customHeight="1">
      <c r="A5436" s="9" t="s">
        <v>6525</v>
      </c>
      <c r="B5436" s="9" t="s">
        <v>6526</v>
      </c>
      <c r="C5436" s="9" t="s">
        <v>6527</v>
      </c>
      <c r="D5436" s="10">
        <v>46108.0</v>
      </c>
      <c r="E5436" s="9" t="s">
        <v>9</v>
      </c>
      <c r="F5436" s="9" t="s">
        <v>5955</v>
      </c>
    </row>
    <row r="5437" ht="22.5" customHeight="1">
      <c r="A5437" s="9" t="s">
        <v>6528</v>
      </c>
      <c r="B5437" s="9" t="s">
        <v>5438</v>
      </c>
      <c r="C5437" s="9" t="s">
        <v>5535</v>
      </c>
      <c r="D5437" s="10">
        <v>46135.0</v>
      </c>
      <c r="E5437" s="9" t="s">
        <v>9</v>
      </c>
      <c r="F5437" s="9" t="s">
        <v>5440</v>
      </c>
    </row>
    <row r="5438" ht="22.5" customHeight="1">
      <c r="A5438" s="9" t="s">
        <v>6529</v>
      </c>
      <c r="B5438" s="9" t="s">
        <v>109</v>
      </c>
      <c r="C5438" s="9" t="s">
        <v>4015</v>
      </c>
      <c r="D5438" s="10">
        <v>46121.0</v>
      </c>
      <c r="E5438" s="9" t="s">
        <v>9</v>
      </c>
      <c r="F5438" s="9" t="s">
        <v>111</v>
      </c>
    </row>
    <row r="5439" ht="22.5" customHeight="1">
      <c r="A5439" s="9" t="s">
        <v>6530</v>
      </c>
      <c r="B5439" s="9" t="s">
        <v>109</v>
      </c>
      <c r="C5439" s="9" t="s">
        <v>4015</v>
      </c>
      <c r="D5439" s="10">
        <v>46128.0</v>
      </c>
      <c r="E5439" s="9" t="s">
        <v>9</v>
      </c>
      <c r="F5439" s="9" t="s">
        <v>111</v>
      </c>
    </row>
    <row r="5440" ht="22.5" customHeight="1">
      <c r="A5440" s="9" t="s">
        <v>6531</v>
      </c>
      <c r="B5440" s="9" t="s">
        <v>109</v>
      </c>
      <c r="C5440" s="9" t="s">
        <v>4015</v>
      </c>
      <c r="D5440" s="10">
        <v>46128.0</v>
      </c>
      <c r="E5440" s="9" t="s">
        <v>9</v>
      </c>
      <c r="F5440" s="9" t="s">
        <v>111</v>
      </c>
    </row>
    <row r="5441" ht="22.5" customHeight="1">
      <c r="A5441" s="9" t="s">
        <v>6532</v>
      </c>
      <c r="B5441" s="9" t="s">
        <v>269</v>
      </c>
      <c r="C5441" s="9" t="s">
        <v>270</v>
      </c>
      <c r="D5441" s="10">
        <v>46113.0</v>
      </c>
      <c r="E5441" s="9" t="s">
        <v>9</v>
      </c>
      <c r="F5441" s="9" t="s">
        <v>5892</v>
      </c>
    </row>
    <row r="5442" ht="22.5" customHeight="1">
      <c r="A5442" s="9" t="s">
        <v>6533</v>
      </c>
      <c r="B5442" s="9" t="s">
        <v>644</v>
      </c>
      <c r="C5442" s="9" t="s">
        <v>1452</v>
      </c>
      <c r="D5442" s="10">
        <v>46118.0</v>
      </c>
      <c r="E5442" s="9" t="s">
        <v>9</v>
      </c>
      <c r="F5442" s="9" t="s">
        <v>4360</v>
      </c>
    </row>
    <row r="5443" ht="22.5" customHeight="1">
      <c r="A5443" s="9" t="s">
        <v>6534</v>
      </c>
      <c r="B5443" s="9" t="s">
        <v>101</v>
      </c>
      <c r="C5443" s="9" t="s">
        <v>875</v>
      </c>
      <c r="D5443" s="10">
        <v>46107.0</v>
      </c>
      <c r="E5443" s="9" t="s">
        <v>9</v>
      </c>
      <c r="F5443" s="9" t="s">
        <v>103</v>
      </c>
    </row>
    <row r="5444" ht="22.5" customHeight="1">
      <c r="A5444" s="9" t="s">
        <v>6535</v>
      </c>
      <c r="B5444" s="9" t="s">
        <v>2156</v>
      </c>
      <c r="C5444" s="9" t="s">
        <v>2157</v>
      </c>
      <c r="D5444" s="10">
        <v>46128.0</v>
      </c>
      <c r="E5444" s="9" t="s">
        <v>9</v>
      </c>
      <c r="F5444" s="9" t="s">
        <v>2158</v>
      </c>
    </row>
    <row r="5445" ht="22.5" customHeight="1">
      <c r="A5445" s="9" t="s">
        <v>6536</v>
      </c>
      <c r="B5445" s="9" t="s">
        <v>143</v>
      </c>
      <c r="C5445" s="9" t="s">
        <v>144</v>
      </c>
      <c r="D5445" s="10">
        <v>46122.0</v>
      </c>
      <c r="E5445" s="9" t="s">
        <v>9</v>
      </c>
      <c r="F5445" s="9" t="s">
        <v>145</v>
      </c>
    </row>
    <row r="5446" ht="22.5" customHeight="1">
      <c r="A5446" s="9" t="s">
        <v>6537</v>
      </c>
      <c r="B5446" s="9" t="s">
        <v>3980</v>
      </c>
      <c r="C5446" s="9" t="s">
        <v>3981</v>
      </c>
      <c r="D5446" s="10">
        <v>46118.0</v>
      </c>
      <c r="E5446" s="9" t="s">
        <v>9</v>
      </c>
      <c r="F5446" s="9" t="s">
        <v>6448</v>
      </c>
    </row>
    <row r="5447" ht="22.5" customHeight="1">
      <c r="A5447" s="9" t="s">
        <v>6538</v>
      </c>
      <c r="B5447" s="9" t="s">
        <v>3980</v>
      </c>
      <c r="C5447" s="9" t="s">
        <v>3981</v>
      </c>
      <c r="D5447" s="10">
        <v>46135.0</v>
      </c>
      <c r="E5447" s="9" t="s">
        <v>9</v>
      </c>
      <c r="F5447" s="9" t="s">
        <v>3982</v>
      </c>
    </row>
    <row r="5448" ht="22.5" customHeight="1">
      <c r="A5448" s="9" t="s">
        <v>6539</v>
      </c>
      <c r="B5448" s="9" t="s">
        <v>3980</v>
      </c>
      <c r="C5448" s="9" t="s">
        <v>3981</v>
      </c>
      <c r="D5448" s="10">
        <v>46118.0</v>
      </c>
      <c r="E5448" s="9" t="s">
        <v>24</v>
      </c>
      <c r="F5448" s="9" t="s">
        <v>6448</v>
      </c>
    </row>
    <row r="5449" ht="22.5" customHeight="1">
      <c r="A5449" s="9" t="s">
        <v>6540</v>
      </c>
      <c r="B5449" s="9" t="s">
        <v>3980</v>
      </c>
      <c r="C5449" s="9" t="s">
        <v>3981</v>
      </c>
      <c r="D5449" s="10">
        <v>46118.0</v>
      </c>
      <c r="E5449" s="9" t="s">
        <v>24</v>
      </c>
      <c r="F5449" s="9" t="s">
        <v>6448</v>
      </c>
    </row>
    <row r="5450" ht="22.5" customHeight="1">
      <c r="A5450" s="9" t="s">
        <v>6541</v>
      </c>
      <c r="B5450" s="9" t="s">
        <v>5407</v>
      </c>
      <c r="C5450" s="9" t="s">
        <v>5408</v>
      </c>
      <c r="D5450" s="10">
        <v>46128.0</v>
      </c>
      <c r="E5450" s="9" t="s">
        <v>9</v>
      </c>
      <c r="F5450" s="9" t="s">
        <v>5409</v>
      </c>
    </row>
    <row r="5451" ht="22.5" customHeight="1">
      <c r="A5451" s="9" t="s">
        <v>6542</v>
      </c>
      <c r="B5451" s="9" t="s">
        <v>5407</v>
      </c>
      <c r="C5451" s="9" t="s">
        <v>5408</v>
      </c>
      <c r="D5451" s="10">
        <v>46135.0</v>
      </c>
      <c r="E5451" s="9" t="s">
        <v>9</v>
      </c>
      <c r="F5451" s="9" t="s">
        <v>5409</v>
      </c>
    </row>
    <row r="5452" ht="22.5" customHeight="1">
      <c r="A5452" s="9" t="s">
        <v>6543</v>
      </c>
      <c r="B5452" s="9" t="s">
        <v>5525</v>
      </c>
      <c r="C5452" s="9" t="s">
        <v>5526</v>
      </c>
      <c r="D5452" s="10">
        <v>46122.0</v>
      </c>
      <c r="E5452" s="9" t="s">
        <v>9</v>
      </c>
      <c r="F5452" s="9" t="s">
        <v>5527</v>
      </c>
    </row>
    <row r="5453" ht="22.5" customHeight="1">
      <c r="A5453" s="9" t="s">
        <v>6544</v>
      </c>
      <c r="B5453" s="9" t="s">
        <v>5735</v>
      </c>
      <c r="C5453" s="9" t="s">
        <v>5736</v>
      </c>
      <c r="D5453" s="10">
        <v>46128.0</v>
      </c>
      <c r="E5453" s="9" t="s">
        <v>9</v>
      </c>
      <c r="F5453" s="9" t="s">
        <v>5737</v>
      </c>
    </row>
    <row r="5454" ht="22.5" customHeight="1">
      <c r="A5454" s="9" t="s">
        <v>6545</v>
      </c>
      <c r="B5454" s="9" t="s">
        <v>117</v>
      </c>
      <c r="C5454" s="9" t="s">
        <v>118</v>
      </c>
      <c r="D5454" s="10">
        <v>46082.0</v>
      </c>
      <c r="E5454" s="9" t="s">
        <v>9</v>
      </c>
      <c r="F5454" s="9" t="s">
        <v>5007</v>
      </c>
    </row>
    <row r="5455" ht="22.5" customHeight="1">
      <c r="A5455" s="9" t="s">
        <v>6546</v>
      </c>
      <c r="B5455" s="9" t="s">
        <v>117</v>
      </c>
      <c r="C5455" s="9" t="s">
        <v>118</v>
      </c>
      <c r="D5455" s="10">
        <v>46111.0</v>
      </c>
      <c r="E5455" s="9" t="s">
        <v>9</v>
      </c>
      <c r="F5455" s="9" t="s">
        <v>5007</v>
      </c>
    </row>
    <row r="5456" ht="22.5" customHeight="1">
      <c r="A5456" s="9" t="s">
        <v>6547</v>
      </c>
      <c r="B5456" s="9" t="s">
        <v>117</v>
      </c>
      <c r="C5456" s="9" t="s">
        <v>118</v>
      </c>
      <c r="D5456" s="10">
        <v>46113.0</v>
      </c>
      <c r="E5456" s="9" t="s">
        <v>9</v>
      </c>
      <c r="F5456" s="9" t="s">
        <v>5007</v>
      </c>
    </row>
    <row r="5457" ht="22.5" customHeight="1">
      <c r="A5457" s="9" t="s">
        <v>6548</v>
      </c>
      <c r="B5457" s="9" t="s">
        <v>6059</v>
      </c>
      <c r="C5457" s="9" t="s">
        <v>6060</v>
      </c>
      <c r="D5457" s="10">
        <v>46108.0</v>
      </c>
      <c r="E5457" s="9" t="s">
        <v>9</v>
      </c>
      <c r="F5457" s="9" t="s">
        <v>6061</v>
      </c>
    </row>
    <row r="5458" ht="22.5" customHeight="1">
      <c r="A5458" s="9" t="s">
        <v>6549</v>
      </c>
      <c r="B5458" s="9" t="s">
        <v>6059</v>
      </c>
      <c r="C5458" s="9" t="s">
        <v>6060</v>
      </c>
      <c r="D5458" s="10">
        <v>46118.0</v>
      </c>
      <c r="E5458" s="9" t="s">
        <v>9</v>
      </c>
      <c r="F5458" s="9" t="s">
        <v>6061</v>
      </c>
    </row>
    <row r="5459" ht="22.5" customHeight="1">
      <c r="A5459" s="9" t="s">
        <v>6550</v>
      </c>
      <c r="B5459" s="9" t="s">
        <v>6059</v>
      </c>
      <c r="C5459" s="9" t="s">
        <v>6060</v>
      </c>
      <c r="D5459" s="10">
        <v>46119.0</v>
      </c>
      <c r="E5459" s="9" t="s">
        <v>9</v>
      </c>
      <c r="F5459" s="9" t="s">
        <v>6061</v>
      </c>
    </row>
    <row r="5460" ht="22.5" customHeight="1">
      <c r="A5460" s="9" t="s">
        <v>6551</v>
      </c>
      <c r="B5460" s="9" t="s">
        <v>6059</v>
      </c>
      <c r="C5460" s="9" t="s">
        <v>6060</v>
      </c>
      <c r="D5460" s="10">
        <v>46120.0</v>
      </c>
      <c r="E5460" s="9" t="s">
        <v>9</v>
      </c>
      <c r="F5460" s="9" t="s">
        <v>6061</v>
      </c>
    </row>
    <row r="5461" ht="22.5" customHeight="1">
      <c r="A5461" s="9" t="s">
        <v>6552</v>
      </c>
      <c r="B5461" s="9" t="s">
        <v>6059</v>
      </c>
      <c r="C5461" s="9" t="s">
        <v>6060</v>
      </c>
      <c r="D5461" s="10">
        <v>46121.0</v>
      </c>
      <c r="E5461" s="9" t="s">
        <v>9</v>
      </c>
      <c r="F5461" s="9" t="s">
        <v>6061</v>
      </c>
    </row>
    <row r="5462" ht="22.5" customHeight="1">
      <c r="A5462" s="9" t="s">
        <v>6553</v>
      </c>
      <c r="B5462" s="9" t="s">
        <v>6059</v>
      </c>
      <c r="C5462" s="9" t="s">
        <v>6060</v>
      </c>
      <c r="D5462" s="10">
        <v>46122.0</v>
      </c>
      <c r="E5462" s="9" t="s">
        <v>9</v>
      </c>
      <c r="F5462" s="9" t="s">
        <v>6061</v>
      </c>
    </row>
    <row r="5463" ht="22.5" customHeight="1">
      <c r="A5463" s="9" t="s">
        <v>6554</v>
      </c>
      <c r="B5463" s="9" t="s">
        <v>6059</v>
      </c>
      <c r="C5463" s="9" t="s">
        <v>6060</v>
      </c>
      <c r="D5463" s="10">
        <v>46125.0</v>
      </c>
      <c r="E5463" s="9" t="s">
        <v>9</v>
      </c>
      <c r="F5463" s="9" t="s">
        <v>6061</v>
      </c>
    </row>
    <row r="5464" ht="22.5" customHeight="1">
      <c r="A5464" s="9" t="s">
        <v>6555</v>
      </c>
      <c r="B5464" s="9" t="s">
        <v>6059</v>
      </c>
      <c r="C5464" s="9" t="s">
        <v>6060</v>
      </c>
      <c r="D5464" s="10">
        <v>46126.0</v>
      </c>
      <c r="E5464" s="9" t="s">
        <v>9</v>
      </c>
      <c r="F5464" s="9" t="s">
        <v>6061</v>
      </c>
    </row>
    <row r="5465" ht="22.5" customHeight="1">
      <c r="A5465" s="9" t="s">
        <v>6556</v>
      </c>
      <c r="B5465" s="9" t="s">
        <v>126</v>
      </c>
      <c r="C5465" s="9" t="s">
        <v>314</v>
      </c>
      <c r="D5465" s="10">
        <v>46107.0</v>
      </c>
      <c r="E5465" s="9" t="s">
        <v>9</v>
      </c>
      <c r="F5465" s="9" t="s">
        <v>128</v>
      </c>
    </row>
    <row r="5466" ht="22.5" customHeight="1">
      <c r="A5466" s="9" t="s">
        <v>6557</v>
      </c>
      <c r="B5466" s="9" t="s">
        <v>126</v>
      </c>
      <c r="C5466" s="9" t="s">
        <v>314</v>
      </c>
      <c r="D5466" s="10">
        <v>46108.0</v>
      </c>
      <c r="E5466" s="9" t="s">
        <v>9</v>
      </c>
      <c r="F5466" s="9" t="s">
        <v>128</v>
      </c>
    </row>
    <row r="5467" ht="22.5" customHeight="1">
      <c r="A5467" s="9" t="s">
        <v>6558</v>
      </c>
      <c r="B5467" s="9" t="s">
        <v>6559</v>
      </c>
      <c r="C5467" s="9" t="s">
        <v>6560</v>
      </c>
      <c r="D5467" s="10">
        <v>46108.0</v>
      </c>
      <c r="E5467" s="9" t="s">
        <v>9</v>
      </c>
      <c r="F5467" s="9" t="s">
        <v>1730</v>
      </c>
    </row>
    <row r="5468" ht="22.5" customHeight="1">
      <c r="A5468" s="9" t="s">
        <v>6561</v>
      </c>
      <c r="B5468" s="9" t="s">
        <v>2898</v>
      </c>
      <c r="C5468" s="9" t="s">
        <v>4073</v>
      </c>
      <c r="D5468" s="10">
        <v>46112.0</v>
      </c>
      <c r="E5468" s="9" t="s">
        <v>9</v>
      </c>
      <c r="F5468" s="9" t="s">
        <v>4032</v>
      </c>
    </row>
    <row r="5469" ht="22.5" customHeight="1">
      <c r="A5469" s="9" t="s">
        <v>6562</v>
      </c>
      <c r="B5469" s="9" t="s">
        <v>269</v>
      </c>
      <c r="C5469" s="9" t="s">
        <v>270</v>
      </c>
      <c r="D5469" s="10">
        <v>46118.0</v>
      </c>
      <c r="E5469" s="9" t="s">
        <v>9</v>
      </c>
      <c r="F5469" s="9" t="s">
        <v>5892</v>
      </c>
    </row>
    <row r="5470" ht="22.5" customHeight="1">
      <c r="A5470" s="9" t="s">
        <v>6563</v>
      </c>
      <c r="B5470" s="9" t="s">
        <v>18</v>
      </c>
      <c r="C5470" s="9" t="s">
        <v>19</v>
      </c>
      <c r="D5470" s="10">
        <v>46122.0</v>
      </c>
      <c r="E5470" s="9" t="s">
        <v>9</v>
      </c>
      <c r="F5470" s="9" t="s">
        <v>4988</v>
      </c>
    </row>
    <row r="5471" ht="22.5" customHeight="1">
      <c r="A5471" s="9" t="s">
        <v>6564</v>
      </c>
      <c r="B5471" s="9" t="s">
        <v>2898</v>
      </c>
      <c r="C5471" s="9" t="s">
        <v>4073</v>
      </c>
      <c r="D5471" s="10">
        <v>46111.0</v>
      </c>
      <c r="E5471" s="9" t="s">
        <v>9</v>
      </c>
      <c r="F5471" s="9" t="s">
        <v>4032</v>
      </c>
    </row>
    <row r="5472" ht="22.5" customHeight="1">
      <c r="A5472" s="9" t="s">
        <v>6565</v>
      </c>
      <c r="B5472" s="9" t="s">
        <v>2898</v>
      </c>
      <c r="C5472" s="9" t="s">
        <v>4073</v>
      </c>
      <c r="D5472" s="10">
        <v>46111.0</v>
      </c>
      <c r="E5472" s="9" t="s">
        <v>9</v>
      </c>
      <c r="F5472" s="9" t="s">
        <v>4032</v>
      </c>
    </row>
    <row r="5473" ht="22.5" customHeight="1">
      <c r="A5473" s="9" t="s">
        <v>6566</v>
      </c>
      <c r="B5473" s="9" t="s">
        <v>970</v>
      </c>
      <c r="C5473" s="9" t="s">
        <v>1169</v>
      </c>
      <c r="D5473" s="10">
        <v>46128.0</v>
      </c>
      <c r="E5473" s="9" t="s">
        <v>9</v>
      </c>
      <c r="F5473" s="9" t="s">
        <v>972</v>
      </c>
    </row>
    <row r="5474" ht="22.5" customHeight="1">
      <c r="A5474" s="9" t="s">
        <v>6567</v>
      </c>
      <c r="B5474" s="9" t="s">
        <v>161</v>
      </c>
      <c r="C5474" s="9" t="s">
        <v>994</v>
      </c>
      <c r="D5474" s="10">
        <v>46111.0</v>
      </c>
      <c r="E5474" s="9" t="s">
        <v>24</v>
      </c>
      <c r="F5474" s="9" t="s">
        <v>163</v>
      </c>
    </row>
    <row r="5475" ht="22.5" customHeight="1">
      <c r="A5475" s="9" t="s">
        <v>6568</v>
      </c>
      <c r="B5475" s="9" t="s">
        <v>6569</v>
      </c>
      <c r="C5475" s="9" t="s">
        <v>6570</v>
      </c>
      <c r="D5475" s="10">
        <v>46111.0</v>
      </c>
      <c r="E5475" s="9" t="s">
        <v>24</v>
      </c>
      <c r="F5475" s="9" t="s">
        <v>3177</v>
      </c>
    </row>
    <row r="5476" ht="22.5" customHeight="1">
      <c r="A5476" s="9" t="s">
        <v>6571</v>
      </c>
      <c r="B5476" s="9" t="s">
        <v>5685</v>
      </c>
      <c r="C5476" s="9" t="s">
        <v>5686</v>
      </c>
      <c r="D5476" s="10">
        <v>46140.0</v>
      </c>
      <c r="E5476" s="9" t="s">
        <v>9</v>
      </c>
      <c r="F5476" s="9" t="s">
        <v>5687</v>
      </c>
    </row>
    <row r="5477" ht="22.5" customHeight="1">
      <c r="A5477" s="9" t="s">
        <v>6572</v>
      </c>
      <c r="B5477" s="9" t="s">
        <v>5251</v>
      </c>
      <c r="C5477" s="9" t="s">
        <v>5182</v>
      </c>
      <c r="D5477" s="10">
        <v>46140.0</v>
      </c>
      <c r="E5477" s="9" t="s">
        <v>9</v>
      </c>
      <c r="F5477" s="9" t="s">
        <v>4869</v>
      </c>
    </row>
    <row r="5478" ht="22.5" customHeight="1">
      <c r="A5478" s="9" t="s">
        <v>6573</v>
      </c>
      <c r="B5478" s="9" t="s">
        <v>6441</v>
      </c>
      <c r="C5478" s="9" t="s">
        <v>6442</v>
      </c>
      <c r="D5478" s="10">
        <v>46118.0</v>
      </c>
      <c r="E5478" s="9" t="s">
        <v>9</v>
      </c>
      <c r="F5478" s="9" t="s">
        <v>6443</v>
      </c>
    </row>
    <row r="5479" ht="22.5" customHeight="1">
      <c r="A5479" s="9" t="s">
        <v>6574</v>
      </c>
      <c r="B5479" s="9" t="s">
        <v>174</v>
      </c>
      <c r="C5479" s="9" t="s">
        <v>204</v>
      </c>
      <c r="D5479" s="10">
        <v>46135.0</v>
      </c>
      <c r="E5479" s="9" t="s">
        <v>9</v>
      </c>
      <c r="F5479" s="9" t="s">
        <v>205</v>
      </c>
    </row>
    <row r="5480" ht="22.5" customHeight="1">
      <c r="A5480" s="9" t="s">
        <v>6575</v>
      </c>
      <c r="B5480" s="9" t="s">
        <v>4867</v>
      </c>
      <c r="C5480" s="9" t="s">
        <v>4868</v>
      </c>
      <c r="D5480" s="10">
        <v>46140.0</v>
      </c>
      <c r="E5480" s="9" t="s">
        <v>9</v>
      </c>
      <c r="F5480" s="9" t="s">
        <v>4869</v>
      </c>
    </row>
    <row r="5481" ht="22.5" customHeight="1">
      <c r="A5481" s="9" t="s">
        <v>6576</v>
      </c>
      <c r="B5481" s="9" t="s">
        <v>109</v>
      </c>
      <c r="C5481" s="9" t="s">
        <v>951</v>
      </c>
      <c r="D5481" s="10">
        <v>46135.0</v>
      </c>
      <c r="E5481" s="9" t="s">
        <v>9</v>
      </c>
      <c r="F5481" s="9" t="s">
        <v>111</v>
      </c>
    </row>
    <row r="5482" ht="22.5" customHeight="1">
      <c r="A5482" s="9" t="s">
        <v>6577</v>
      </c>
      <c r="B5482" s="9" t="s">
        <v>2167</v>
      </c>
      <c r="C5482" s="9" t="s">
        <v>387</v>
      </c>
      <c r="D5482" s="10">
        <v>46113.0</v>
      </c>
      <c r="E5482" s="9" t="s">
        <v>24</v>
      </c>
      <c r="F5482" s="9" t="s">
        <v>124</v>
      </c>
    </row>
    <row r="5483" ht="22.5" customHeight="1">
      <c r="A5483" s="9" t="s">
        <v>6578</v>
      </c>
      <c r="B5483" s="9" t="s">
        <v>4165</v>
      </c>
      <c r="C5483" s="9" t="s">
        <v>387</v>
      </c>
      <c r="D5483" s="10">
        <v>46113.0</v>
      </c>
      <c r="E5483" s="9" t="s">
        <v>24</v>
      </c>
      <c r="F5483" s="9" t="s">
        <v>124</v>
      </c>
    </row>
    <row r="5484" ht="22.5" customHeight="1">
      <c r="A5484" s="9" t="s">
        <v>6579</v>
      </c>
      <c r="B5484" s="9" t="s">
        <v>5953</v>
      </c>
      <c r="C5484" s="9" t="s">
        <v>5954</v>
      </c>
      <c r="D5484" s="10">
        <v>46118.0</v>
      </c>
      <c r="E5484" s="9" t="s">
        <v>9</v>
      </c>
      <c r="F5484" s="9" t="s">
        <v>5293</v>
      </c>
    </row>
    <row r="5485" ht="22.5" customHeight="1">
      <c r="A5485" s="9" t="s">
        <v>6580</v>
      </c>
      <c r="B5485" s="9" t="s">
        <v>5953</v>
      </c>
      <c r="C5485" s="9" t="s">
        <v>5954</v>
      </c>
      <c r="D5485" s="10">
        <v>46119.0</v>
      </c>
      <c r="E5485" s="9" t="s">
        <v>9</v>
      </c>
      <c r="F5485" s="9" t="s">
        <v>5293</v>
      </c>
    </row>
    <row r="5486" ht="22.5" customHeight="1">
      <c r="A5486" s="9" t="s">
        <v>6581</v>
      </c>
      <c r="B5486" s="9" t="s">
        <v>2167</v>
      </c>
      <c r="C5486" s="9" t="s">
        <v>4982</v>
      </c>
      <c r="D5486" s="10">
        <v>46121.0</v>
      </c>
      <c r="E5486" s="9" t="s">
        <v>9</v>
      </c>
      <c r="F5486" s="9" t="s">
        <v>2422</v>
      </c>
    </row>
    <row r="5487" ht="22.5" customHeight="1">
      <c r="A5487" s="9" t="s">
        <v>6582</v>
      </c>
      <c r="B5487" s="9" t="s">
        <v>22</v>
      </c>
      <c r="C5487" s="9" t="s">
        <v>31</v>
      </c>
      <c r="D5487" s="10">
        <v>46133.0</v>
      </c>
      <c r="E5487" s="9" t="s">
        <v>9</v>
      </c>
      <c r="F5487" s="9" t="s">
        <v>5070</v>
      </c>
    </row>
    <row r="5488" ht="22.5" customHeight="1">
      <c r="A5488" s="9" t="s">
        <v>6583</v>
      </c>
      <c r="B5488" s="9" t="s">
        <v>22</v>
      </c>
      <c r="C5488" s="9" t="s">
        <v>31</v>
      </c>
      <c r="D5488" s="10">
        <v>46140.0</v>
      </c>
      <c r="E5488" s="9" t="s">
        <v>9</v>
      </c>
      <c r="F5488" s="9" t="s">
        <v>5070</v>
      </c>
    </row>
    <row r="5489" ht="22.5" customHeight="1">
      <c r="A5489" s="9" t="s">
        <v>6584</v>
      </c>
      <c r="B5489" s="9" t="s">
        <v>3661</v>
      </c>
      <c r="C5489" s="9" t="s">
        <v>3686</v>
      </c>
      <c r="D5489" s="10">
        <v>46118.0</v>
      </c>
      <c r="E5489" s="9" t="s">
        <v>9</v>
      </c>
      <c r="F5489" s="9" t="s">
        <v>3663</v>
      </c>
    </row>
    <row r="5490" ht="22.5" customHeight="1">
      <c r="A5490" s="9" t="s">
        <v>6585</v>
      </c>
      <c r="B5490" s="9" t="s">
        <v>644</v>
      </c>
      <c r="C5490" s="9" t="s">
        <v>1452</v>
      </c>
      <c r="D5490" s="10">
        <v>46113.0</v>
      </c>
      <c r="E5490" s="9" t="s">
        <v>9</v>
      </c>
      <c r="F5490" s="9" t="s">
        <v>4360</v>
      </c>
    </row>
    <row r="5491" ht="22.5" customHeight="1">
      <c r="A5491" s="9" t="s">
        <v>6586</v>
      </c>
      <c r="B5491" s="9" t="s">
        <v>3817</v>
      </c>
      <c r="C5491" s="9" t="s">
        <v>3818</v>
      </c>
      <c r="D5491" s="10">
        <v>46140.0</v>
      </c>
      <c r="E5491" s="9" t="s">
        <v>9</v>
      </c>
      <c r="F5491" s="9" t="s">
        <v>3819</v>
      </c>
    </row>
    <row r="5492" ht="22.5" customHeight="1">
      <c r="A5492" s="9" t="s">
        <v>6587</v>
      </c>
      <c r="B5492" s="9" t="s">
        <v>6030</v>
      </c>
      <c r="C5492" s="9" t="s">
        <v>6031</v>
      </c>
      <c r="D5492" s="10">
        <v>46135.0</v>
      </c>
      <c r="E5492" s="9" t="s">
        <v>9</v>
      </c>
      <c r="F5492" s="9" t="s">
        <v>6032</v>
      </c>
    </row>
    <row r="5493" ht="22.5" customHeight="1">
      <c r="A5493" s="9" t="s">
        <v>6588</v>
      </c>
      <c r="B5493" s="9" t="s">
        <v>6441</v>
      </c>
      <c r="C5493" s="9" t="s">
        <v>6442</v>
      </c>
      <c r="D5493" s="10">
        <v>46127.0</v>
      </c>
      <c r="E5493" s="9" t="s">
        <v>9</v>
      </c>
      <c r="F5493" s="9" t="s">
        <v>6443</v>
      </c>
    </row>
    <row r="5494" ht="22.5" customHeight="1">
      <c r="A5494" s="9" t="s">
        <v>6589</v>
      </c>
      <c r="B5494" s="9" t="s">
        <v>4867</v>
      </c>
      <c r="C5494" s="9" t="s">
        <v>5508</v>
      </c>
      <c r="D5494" s="10">
        <v>46118.0</v>
      </c>
      <c r="E5494" s="9" t="s">
        <v>9</v>
      </c>
      <c r="F5494" s="9" t="s">
        <v>4869</v>
      </c>
    </row>
    <row r="5495" ht="22.5" customHeight="1">
      <c r="A5495" s="9" t="s">
        <v>6590</v>
      </c>
      <c r="B5495" s="9" t="s">
        <v>5953</v>
      </c>
      <c r="C5495" s="9" t="s">
        <v>5954</v>
      </c>
      <c r="D5495" s="10">
        <v>46120.0</v>
      </c>
      <c r="E5495" s="9" t="s">
        <v>9</v>
      </c>
      <c r="F5495" s="9" t="s">
        <v>5293</v>
      </c>
    </row>
    <row r="5496" ht="22.5" customHeight="1">
      <c r="A5496" s="9" t="s">
        <v>6591</v>
      </c>
      <c r="B5496" s="9" t="s">
        <v>5953</v>
      </c>
      <c r="C5496" s="9" t="s">
        <v>5954</v>
      </c>
      <c r="D5496" s="10">
        <v>46121.0</v>
      </c>
      <c r="E5496" s="9" t="s">
        <v>9</v>
      </c>
      <c r="F5496" s="9" t="s">
        <v>5293</v>
      </c>
    </row>
    <row r="5497" ht="22.5" customHeight="1">
      <c r="A5497" s="9" t="s">
        <v>6592</v>
      </c>
      <c r="B5497" s="9" t="s">
        <v>5500</v>
      </c>
      <c r="C5497" s="9" t="s">
        <v>5842</v>
      </c>
      <c r="D5497" s="10">
        <v>46140.0</v>
      </c>
      <c r="E5497" s="9" t="s">
        <v>9</v>
      </c>
      <c r="F5497" s="9" t="s">
        <v>5502</v>
      </c>
    </row>
    <row r="5498" ht="22.5" customHeight="1">
      <c r="A5498" s="9" t="s">
        <v>6593</v>
      </c>
      <c r="B5498" s="9" t="s">
        <v>5199</v>
      </c>
      <c r="C5498" s="9" t="s">
        <v>5857</v>
      </c>
      <c r="D5498" s="10">
        <v>46140.0</v>
      </c>
      <c r="E5498" s="9" t="s">
        <v>9</v>
      </c>
      <c r="F5498" s="9" t="s">
        <v>5201</v>
      </c>
    </row>
    <row r="5499" ht="22.5" customHeight="1">
      <c r="A5499" s="9" t="s">
        <v>6594</v>
      </c>
      <c r="B5499" s="9" t="s">
        <v>83</v>
      </c>
      <c r="C5499" s="9" t="s">
        <v>90</v>
      </c>
      <c r="D5499" s="10">
        <v>46128.0</v>
      </c>
      <c r="E5499" s="9" t="s">
        <v>9</v>
      </c>
      <c r="F5499" s="9" t="s">
        <v>88</v>
      </c>
    </row>
    <row r="5500" ht="22.5" customHeight="1">
      <c r="A5500" s="9" t="s">
        <v>6595</v>
      </c>
      <c r="B5500" s="9" t="s">
        <v>83</v>
      </c>
      <c r="C5500" s="9" t="s">
        <v>90</v>
      </c>
      <c r="D5500" s="10">
        <v>46125.0</v>
      </c>
      <c r="E5500" s="9" t="s">
        <v>9</v>
      </c>
      <c r="F5500" s="9" t="s">
        <v>88</v>
      </c>
    </row>
    <row r="5501" ht="22.5" customHeight="1">
      <c r="A5501" s="9" t="s">
        <v>6596</v>
      </c>
      <c r="B5501" s="9" t="s">
        <v>83</v>
      </c>
      <c r="C5501" s="9" t="s">
        <v>911</v>
      </c>
      <c r="D5501" s="10">
        <v>46129.0</v>
      </c>
      <c r="E5501" s="9" t="s">
        <v>24</v>
      </c>
      <c r="F5501" s="9" t="s">
        <v>88</v>
      </c>
    </row>
    <row r="5502" ht="22.5" customHeight="1">
      <c r="A5502" s="9" t="s">
        <v>6597</v>
      </c>
      <c r="B5502" s="9" t="s">
        <v>4657</v>
      </c>
      <c r="C5502" s="9" t="s">
        <v>4658</v>
      </c>
      <c r="D5502" s="10">
        <v>46140.0</v>
      </c>
      <c r="E5502" s="9" t="s">
        <v>9</v>
      </c>
      <c r="F5502" s="9" t="s">
        <v>5261</v>
      </c>
    </row>
    <row r="5503" ht="22.5" customHeight="1">
      <c r="A5503" s="9" t="s">
        <v>6598</v>
      </c>
      <c r="B5503" s="9" t="s">
        <v>269</v>
      </c>
      <c r="C5503" s="9" t="s">
        <v>270</v>
      </c>
      <c r="D5503" s="10">
        <v>46120.0</v>
      </c>
      <c r="E5503" s="9" t="s">
        <v>9</v>
      </c>
      <c r="F5503" s="9" t="s">
        <v>5892</v>
      </c>
    </row>
    <row r="5504" ht="22.5" customHeight="1">
      <c r="A5504" s="9" t="s">
        <v>6599</v>
      </c>
      <c r="B5504" s="9" t="s">
        <v>5953</v>
      </c>
      <c r="C5504" s="9" t="s">
        <v>5954</v>
      </c>
      <c r="D5504" s="10">
        <v>46118.0</v>
      </c>
      <c r="E5504" s="9" t="s">
        <v>9</v>
      </c>
      <c r="F5504" s="9" t="s">
        <v>5293</v>
      </c>
    </row>
    <row r="5505" ht="22.5" customHeight="1">
      <c r="A5505" s="9" t="s">
        <v>6600</v>
      </c>
      <c r="B5505" s="9" t="s">
        <v>5953</v>
      </c>
      <c r="C5505" s="9" t="s">
        <v>5954</v>
      </c>
      <c r="D5505" s="10">
        <v>46120.0</v>
      </c>
      <c r="E5505" s="9" t="s">
        <v>9</v>
      </c>
      <c r="F5505" s="9" t="s">
        <v>5293</v>
      </c>
    </row>
    <row r="5506" ht="22.5" customHeight="1">
      <c r="A5506" s="9" t="s">
        <v>6601</v>
      </c>
      <c r="B5506" s="9" t="s">
        <v>5953</v>
      </c>
      <c r="C5506" s="9" t="s">
        <v>5954</v>
      </c>
      <c r="D5506" s="10">
        <v>46122.0</v>
      </c>
      <c r="E5506" s="9" t="s">
        <v>9</v>
      </c>
      <c r="F5506" s="9" t="s">
        <v>5293</v>
      </c>
    </row>
    <row r="5507" ht="22.5" customHeight="1">
      <c r="A5507" s="9" t="s">
        <v>6602</v>
      </c>
      <c r="B5507" s="9" t="s">
        <v>5953</v>
      </c>
      <c r="C5507" s="9" t="s">
        <v>5954</v>
      </c>
      <c r="D5507" s="10">
        <v>46122.0</v>
      </c>
      <c r="E5507" s="9" t="s">
        <v>9</v>
      </c>
      <c r="F5507" s="9" t="s">
        <v>5293</v>
      </c>
    </row>
    <row r="5508" ht="22.5" customHeight="1">
      <c r="A5508" s="9" t="s">
        <v>6603</v>
      </c>
      <c r="B5508" s="9" t="s">
        <v>5953</v>
      </c>
      <c r="C5508" s="9" t="s">
        <v>5954</v>
      </c>
      <c r="D5508" s="10">
        <v>46122.0</v>
      </c>
      <c r="E5508" s="9" t="s">
        <v>9</v>
      </c>
      <c r="F5508" s="9" t="s">
        <v>5293</v>
      </c>
    </row>
    <row r="5509" ht="22.5" customHeight="1">
      <c r="A5509" s="9" t="s">
        <v>6604</v>
      </c>
      <c r="B5509" s="9" t="s">
        <v>5953</v>
      </c>
      <c r="C5509" s="9" t="s">
        <v>5954</v>
      </c>
      <c r="D5509" s="10">
        <v>46122.0</v>
      </c>
      <c r="E5509" s="9" t="s">
        <v>9</v>
      </c>
      <c r="F5509" s="9" t="s">
        <v>5293</v>
      </c>
    </row>
    <row r="5510" ht="22.5" customHeight="1">
      <c r="A5510" s="9" t="s">
        <v>6605</v>
      </c>
      <c r="B5510" s="9" t="s">
        <v>6441</v>
      </c>
      <c r="C5510" s="9" t="s">
        <v>6442</v>
      </c>
      <c r="D5510" s="10">
        <v>46122.0</v>
      </c>
      <c r="E5510" s="9" t="s">
        <v>9</v>
      </c>
      <c r="F5510" s="9" t="s">
        <v>6443</v>
      </c>
    </row>
    <row r="5511" ht="22.5" customHeight="1">
      <c r="A5511" s="9" t="s">
        <v>6606</v>
      </c>
      <c r="B5511" s="9" t="s">
        <v>2156</v>
      </c>
      <c r="C5511" s="9" t="s">
        <v>2157</v>
      </c>
      <c r="D5511" s="10">
        <v>46135.0</v>
      </c>
      <c r="E5511" s="9" t="s">
        <v>9</v>
      </c>
      <c r="F5511" s="9" t="s">
        <v>2158</v>
      </c>
    </row>
    <row r="5512" ht="22.5" customHeight="1">
      <c r="A5512" s="9" t="s">
        <v>6607</v>
      </c>
      <c r="B5512" s="9" t="s">
        <v>5882</v>
      </c>
      <c r="C5512" s="9" t="s">
        <v>6608</v>
      </c>
      <c r="D5512" s="10">
        <v>46119.0</v>
      </c>
      <c r="E5512" s="9" t="s">
        <v>24</v>
      </c>
      <c r="F5512" s="9" t="s">
        <v>6609</v>
      </c>
    </row>
    <row r="5513" ht="22.5" customHeight="1">
      <c r="A5513" s="9" t="s">
        <v>6610</v>
      </c>
      <c r="B5513" s="9" t="s">
        <v>5438</v>
      </c>
      <c r="C5513" s="9" t="s">
        <v>5535</v>
      </c>
      <c r="D5513" s="10">
        <v>46140.0</v>
      </c>
      <c r="E5513" s="9" t="s">
        <v>9</v>
      </c>
      <c r="F5513" s="9" t="s">
        <v>5440</v>
      </c>
    </row>
    <row r="5514" ht="22.5" customHeight="1">
      <c r="A5514" s="9" t="s">
        <v>6611</v>
      </c>
      <c r="B5514" s="9" t="s">
        <v>2898</v>
      </c>
      <c r="C5514" s="9" t="s">
        <v>4073</v>
      </c>
      <c r="D5514" s="10">
        <v>46120.0</v>
      </c>
      <c r="E5514" s="9" t="s">
        <v>9</v>
      </c>
      <c r="F5514" s="9" t="s">
        <v>4032</v>
      </c>
    </row>
    <row r="5515" ht="22.5" customHeight="1">
      <c r="A5515" s="9" t="s">
        <v>6612</v>
      </c>
      <c r="B5515" s="9" t="s">
        <v>6613</v>
      </c>
      <c r="C5515" s="9" t="s">
        <v>500</v>
      </c>
      <c r="D5515" s="10">
        <v>46120.0</v>
      </c>
      <c r="E5515" s="9" t="s">
        <v>9</v>
      </c>
      <c r="F5515" s="9" t="s">
        <v>1055</v>
      </c>
    </row>
    <row r="5516" ht="22.5" customHeight="1">
      <c r="A5516" s="9" t="s">
        <v>6614</v>
      </c>
      <c r="B5516" s="9" t="s">
        <v>3330</v>
      </c>
      <c r="C5516" s="9" t="s">
        <v>299</v>
      </c>
      <c r="D5516" s="10">
        <v>46113.0</v>
      </c>
      <c r="E5516" s="9" t="s">
        <v>24</v>
      </c>
      <c r="F5516" s="9" t="s">
        <v>503</v>
      </c>
    </row>
    <row r="5517" ht="22.5" customHeight="1">
      <c r="A5517" s="9" t="s">
        <v>6615</v>
      </c>
      <c r="B5517" s="9" t="s">
        <v>3330</v>
      </c>
      <c r="C5517" s="9" t="s">
        <v>299</v>
      </c>
      <c r="D5517" s="10">
        <v>46113.0</v>
      </c>
      <c r="E5517" s="9" t="s">
        <v>24</v>
      </c>
      <c r="F5517" s="9" t="s">
        <v>503</v>
      </c>
    </row>
    <row r="5518" ht="22.5" customHeight="1">
      <c r="A5518" s="9" t="s">
        <v>6616</v>
      </c>
      <c r="B5518" s="9" t="s">
        <v>3037</v>
      </c>
      <c r="C5518" s="9" t="s">
        <v>3038</v>
      </c>
      <c r="D5518" s="10">
        <v>46118.0</v>
      </c>
      <c r="E5518" s="9" t="s">
        <v>9</v>
      </c>
      <c r="F5518" s="9" t="s">
        <v>3039</v>
      </c>
    </row>
    <row r="5519" ht="22.5" customHeight="1">
      <c r="A5519" s="9" t="s">
        <v>6617</v>
      </c>
      <c r="B5519" s="9" t="s">
        <v>3454</v>
      </c>
      <c r="C5519" s="9" t="s">
        <v>3455</v>
      </c>
      <c r="D5519" s="10">
        <v>46135.0</v>
      </c>
      <c r="E5519" s="9" t="s">
        <v>9</v>
      </c>
      <c r="F5519" s="9" t="s">
        <v>4035</v>
      </c>
    </row>
    <row r="5520" ht="22.5" customHeight="1">
      <c r="A5520" s="9" t="s">
        <v>6618</v>
      </c>
      <c r="B5520" s="9" t="s">
        <v>3454</v>
      </c>
      <c r="C5520" s="9" t="s">
        <v>3455</v>
      </c>
      <c r="D5520" s="10">
        <v>46121.0</v>
      </c>
      <c r="E5520" s="9" t="s">
        <v>9</v>
      </c>
      <c r="F5520" s="9" t="s">
        <v>4035</v>
      </c>
    </row>
    <row r="5521" ht="22.5" customHeight="1">
      <c r="A5521" s="9" t="s">
        <v>6619</v>
      </c>
      <c r="B5521" s="9" t="s">
        <v>3454</v>
      </c>
      <c r="C5521" s="9" t="s">
        <v>3455</v>
      </c>
      <c r="D5521" s="10">
        <v>46128.0</v>
      </c>
      <c r="E5521" s="9" t="s">
        <v>9</v>
      </c>
      <c r="F5521" s="9" t="s">
        <v>4035</v>
      </c>
    </row>
    <row r="5522" ht="22.5" customHeight="1">
      <c r="A5522" s="9" t="s">
        <v>6620</v>
      </c>
      <c r="B5522" s="9" t="s">
        <v>5438</v>
      </c>
      <c r="C5522" s="9" t="s">
        <v>5535</v>
      </c>
      <c r="D5522" s="10">
        <v>46142.0</v>
      </c>
      <c r="E5522" s="9" t="s">
        <v>9</v>
      </c>
      <c r="F5522" s="9" t="s">
        <v>5440</v>
      </c>
    </row>
    <row r="5523" ht="22.5" customHeight="1">
      <c r="A5523" s="9" t="s">
        <v>6621</v>
      </c>
      <c r="B5523" s="9" t="s">
        <v>6432</v>
      </c>
      <c r="C5523" s="9" t="s">
        <v>6467</v>
      </c>
      <c r="D5523" s="10">
        <v>46135.0</v>
      </c>
      <c r="E5523" s="9" t="s">
        <v>9</v>
      </c>
      <c r="F5523" s="9" t="s">
        <v>6434</v>
      </c>
    </row>
    <row r="5524" ht="22.5" customHeight="1">
      <c r="A5524" s="9" t="s">
        <v>6622</v>
      </c>
      <c r="B5524" s="9" t="s">
        <v>6432</v>
      </c>
      <c r="C5524" s="9" t="s">
        <v>6521</v>
      </c>
      <c r="D5524" s="10">
        <v>46142.0</v>
      </c>
      <c r="E5524" s="9" t="s">
        <v>9</v>
      </c>
      <c r="F5524" s="9" t="s">
        <v>6434</v>
      </c>
    </row>
    <row r="5525" ht="22.5" customHeight="1">
      <c r="A5525" s="9" t="s">
        <v>6623</v>
      </c>
      <c r="B5525" s="9" t="s">
        <v>6432</v>
      </c>
      <c r="C5525" s="9" t="s">
        <v>6521</v>
      </c>
      <c r="D5525" s="10">
        <v>46119.0</v>
      </c>
      <c r="E5525" s="9" t="s">
        <v>9</v>
      </c>
      <c r="F5525" s="9" t="s">
        <v>6434</v>
      </c>
    </row>
    <row r="5526" ht="22.5" customHeight="1">
      <c r="A5526" s="9" t="s">
        <v>6624</v>
      </c>
      <c r="B5526" s="9" t="s">
        <v>970</v>
      </c>
      <c r="C5526" s="9" t="s">
        <v>1169</v>
      </c>
      <c r="D5526" s="10">
        <v>46140.0</v>
      </c>
      <c r="E5526" s="9" t="s">
        <v>9</v>
      </c>
      <c r="F5526" s="9" t="s">
        <v>972</v>
      </c>
    </row>
    <row r="5527" ht="22.5" customHeight="1">
      <c r="A5527" s="9" t="s">
        <v>6625</v>
      </c>
      <c r="B5527" s="9" t="s">
        <v>3037</v>
      </c>
      <c r="C5527" s="9" t="s">
        <v>3038</v>
      </c>
      <c r="D5527" s="10">
        <v>46122.0</v>
      </c>
      <c r="E5527" s="9" t="s">
        <v>9</v>
      </c>
      <c r="F5527" s="9" t="s">
        <v>3039</v>
      </c>
    </row>
    <row r="5528" ht="22.5" customHeight="1">
      <c r="A5528" s="9" t="s">
        <v>6626</v>
      </c>
      <c r="B5528" s="9" t="s">
        <v>3661</v>
      </c>
      <c r="C5528" s="9" t="s">
        <v>3686</v>
      </c>
      <c r="D5528" s="10">
        <v>46122.0</v>
      </c>
      <c r="E5528" s="9" t="s">
        <v>9</v>
      </c>
      <c r="F5528" s="9" t="s">
        <v>3663</v>
      </c>
    </row>
    <row r="5529" ht="22.5" customHeight="1">
      <c r="A5529" s="9" t="s">
        <v>6627</v>
      </c>
      <c r="B5529" s="9" t="s">
        <v>2167</v>
      </c>
      <c r="C5529" s="9" t="s">
        <v>2194</v>
      </c>
      <c r="D5529" s="10">
        <v>46119.0</v>
      </c>
      <c r="E5529" s="9" t="s">
        <v>9</v>
      </c>
      <c r="F5529" s="9" t="s">
        <v>2422</v>
      </c>
    </row>
    <row r="5530" ht="22.5" customHeight="1">
      <c r="A5530" s="9" t="s">
        <v>6628</v>
      </c>
      <c r="B5530" s="9" t="s">
        <v>2167</v>
      </c>
      <c r="C5530" s="9" t="s">
        <v>2194</v>
      </c>
      <c r="D5530" s="10">
        <v>46128.0</v>
      </c>
      <c r="E5530" s="9" t="s">
        <v>9</v>
      </c>
      <c r="F5530" s="9" t="s">
        <v>2422</v>
      </c>
    </row>
    <row r="5531" ht="22.5" customHeight="1">
      <c r="A5531" s="9" t="s">
        <v>6629</v>
      </c>
      <c r="B5531" s="9" t="s">
        <v>5685</v>
      </c>
      <c r="C5531" s="9" t="s">
        <v>5686</v>
      </c>
      <c r="D5531" s="10">
        <v>46118.0</v>
      </c>
      <c r="E5531" s="9" t="s">
        <v>9</v>
      </c>
      <c r="F5531" s="9" t="s">
        <v>5687</v>
      </c>
    </row>
    <row r="5532" ht="22.5" customHeight="1">
      <c r="A5532" s="9" t="s">
        <v>6630</v>
      </c>
      <c r="B5532" s="9" t="s">
        <v>644</v>
      </c>
      <c r="C5532" s="9" t="s">
        <v>1452</v>
      </c>
      <c r="D5532" s="10">
        <v>46120.0</v>
      </c>
      <c r="E5532" s="9" t="s">
        <v>9</v>
      </c>
      <c r="F5532" s="9" t="s">
        <v>4360</v>
      </c>
    </row>
    <row r="5533" ht="22.5" customHeight="1">
      <c r="A5533" s="9" t="s">
        <v>6631</v>
      </c>
      <c r="B5533" s="9" t="s">
        <v>644</v>
      </c>
      <c r="C5533" s="9" t="s">
        <v>1452</v>
      </c>
      <c r="D5533" s="10">
        <v>46122.0</v>
      </c>
      <c r="E5533" s="9" t="s">
        <v>9</v>
      </c>
      <c r="F5533" s="9" t="s">
        <v>4360</v>
      </c>
    </row>
    <row r="5534" ht="22.5" customHeight="1">
      <c r="A5534" s="9" t="s">
        <v>6632</v>
      </c>
      <c r="B5534" s="9" t="s">
        <v>71</v>
      </c>
      <c r="C5534" s="9" t="s">
        <v>72</v>
      </c>
      <c r="D5534" s="10">
        <v>46118.0</v>
      </c>
      <c r="E5534" s="9" t="s">
        <v>9</v>
      </c>
      <c r="F5534" s="9" t="s">
        <v>6487</v>
      </c>
    </row>
    <row r="5535" ht="22.5" customHeight="1">
      <c r="A5535" s="9" t="s">
        <v>6633</v>
      </c>
      <c r="B5535" s="9" t="s">
        <v>71</v>
      </c>
      <c r="C5535" s="9" t="s">
        <v>72</v>
      </c>
      <c r="D5535" s="10">
        <v>46140.0</v>
      </c>
      <c r="E5535" s="9" t="s">
        <v>9</v>
      </c>
      <c r="F5535" s="9" t="s">
        <v>6487</v>
      </c>
    </row>
    <row r="5536" ht="22.5" customHeight="1">
      <c r="A5536" s="9" t="s">
        <v>6634</v>
      </c>
      <c r="B5536" s="9" t="s">
        <v>192</v>
      </c>
      <c r="C5536" s="9" t="s">
        <v>303</v>
      </c>
      <c r="D5536" s="10">
        <v>46122.0</v>
      </c>
      <c r="E5536" s="9" t="s">
        <v>9</v>
      </c>
      <c r="F5536" s="9" t="s">
        <v>1055</v>
      </c>
    </row>
    <row r="5537" ht="22.5" customHeight="1">
      <c r="A5537" s="9" t="s">
        <v>6635</v>
      </c>
      <c r="B5537" s="9" t="s">
        <v>5685</v>
      </c>
      <c r="C5537" s="9" t="s">
        <v>6636</v>
      </c>
      <c r="D5537" s="10">
        <v>46147.0</v>
      </c>
      <c r="E5537" s="9" t="s">
        <v>9</v>
      </c>
      <c r="F5537" s="9" t="s">
        <v>5687</v>
      </c>
    </row>
    <row r="5538" ht="22.5" customHeight="1">
      <c r="A5538" s="9" t="s">
        <v>6637</v>
      </c>
      <c r="B5538" s="9" t="s">
        <v>4867</v>
      </c>
      <c r="C5538" s="9" t="s">
        <v>4868</v>
      </c>
      <c r="D5538" s="10">
        <v>46147.0</v>
      </c>
      <c r="E5538" s="9" t="s">
        <v>9</v>
      </c>
      <c r="F5538" s="9" t="s">
        <v>4869</v>
      </c>
    </row>
    <row r="5539" ht="22.5" customHeight="1">
      <c r="A5539" s="9" t="s">
        <v>6638</v>
      </c>
      <c r="B5539" s="9" t="s">
        <v>5299</v>
      </c>
      <c r="C5539" s="9" t="s">
        <v>5300</v>
      </c>
      <c r="D5539" s="10">
        <v>46147.0</v>
      </c>
      <c r="E5539" s="9" t="s">
        <v>9</v>
      </c>
      <c r="F5539" s="9" t="s">
        <v>5301</v>
      </c>
    </row>
    <row r="5540" ht="22.5" customHeight="1">
      <c r="A5540" s="9" t="s">
        <v>6639</v>
      </c>
      <c r="B5540" s="9" t="s">
        <v>4867</v>
      </c>
      <c r="C5540" s="9" t="s">
        <v>4868</v>
      </c>
      <c r="D5540" s="10">
        <v>46147.0</v>
      </c>
      <c r="E5540" s="9" t="s">
        <v>9</v>
      </c>
      <c r="F5540" s="9" t="s">
        <v>4869</v>
      </c>
    </row>
    <row r="5541" ht="22.5" customHeight="1">
      <c r="A5541" s="9" t="s">
        <v>6640</v>
      </c>
      <c r="B5541" s="9" t="s">
        <v>4657</v>
      </c>
      <c r="C5541" s="9" t="s">
        <v>4658</v>
      </c>
      <c r="D5541" s="10">
        <v>46147.0</v>
      </c>
      <c r="E5541" s="9" t="s">
        <v>9</v>
      </c>
      <c r="F5541" s="9" t="s">
        <v>5261</v>
      </c>
    </row>
    <row r="5542" ht="22.5" customHeight="1">
      <c r="A5542" s="9" t="s">
        <v>6641</v>
      </c>
      <c r="B5542" s="9" t="s">
        <v>71</v>
      </c>
      <c r="C5542" s="9" t="s">
        <v>6642</v>
      </c>
      <c r="D5542" s="10">
        <v>46122.0</v>
      </c>
      <c r="E5542" s="9" t="s">
        <v>9</v>
      </c>
      <c r="F5542" s="9" t="s">
        <v>6487</v>
      </c>
    </row>
    <row r="5543" ht="22.5" customHeight="1">
      <c r="A5543" s="9" t="s">
        <v>6643</v>
      </c>
      <c r="B5543" s="9" t="s">
        <v>573</v>
      </c>
      <c r="C5543" s="9" t="s">
        <v>574</v>
      </c>
      <c r="D5543" s="10">
        <v>46147.0</v>
      </c>
      <c r="E5543" s="9" t="s">
        <v>9</v>
      </c>
      <c r="F5543" s="9" t="s">
        <v>848</v>
      </c>
    </row>
    <row r="5544" ht="22.5" customHeight="1">
      <c r="A5544" s="9" t="s">
        <v>6644</v>
      </c>
      <c r="B5544" s="9" t="s">
        <v>6645</v>
      </c>
      <c r="C5544" s="9" t="s">
        <v>6646</v>
      </c>
      <c r="D5544" s="10">
        <v>46147.0</v>
      </c>
      <c r="E5544" s="9" t="s">
        <v>9</v>
      </c>
      <c r="F5544" s="9" t="s">
        <v>6647</v>
      </c>
    </row>
    <row r="5545" ht="22.5" customHeight="1">
      <c r="A5545" s="9" t="s">
        <v>6648</v>
      </c>
      <c r="B5545" s="9" t="s">
        <v>479</v>
      </c>
      <c r="C5545" s="9" t="s">
        <v>480</v>
      </c>
      <c r="D5545" s="10">
        <v>46122.0</v>
      </c>
      <c r="E5545" s="9" t="s">
        <v>9</v>
      </c>
      <c r="F5545" s="9" t="s">
        <v>924</v>
      </c>
    </row>
    <row r="5546" ht="22.5" customHeight="1">
      <c r="A5546" s="9" t="s">
        <v>6649</v>
      </c>
      <c r="B5546" s="9" t="s">
        <v>479</v>
      </c>
      <c r="C5546" s="9" t="s">
        <v>480</v>
      </c>
      <c r="D5546" s="10">
        <v>46127.0</v>
      </c>
      <c r="E5546" s="9" t="s">
        <v>24</v>
      </c>
      <c r="F5546" s="9" t="s">
        <v>924</v>
      </c>
    </row>
    <row r="5547" ht="22.5" customHeight="1">
      <c r="A5547" s="9" t="s">
        <v>6650</v>
      </c>
      <c r="B5547" s="9" t="s">
        <v>5953</v>
      </c>
      <c r="C5547" s="9" t="s">
        <v>6651</v>
      </c>
      <c r="D5547" s="10">
        <v>46122.0</v>
      </c>
      <c r="E5547" s="9" t="s">
        <v>9</v>
      </c>
      <c r="F5547" s="9" t="s">
        <v>5293</v>
      </c>
    </row>
    <row r="5548" ht="22.5" customHeight="1">
      <c r="A5548" s="9" t="s">
        <v>6652</v>
      </c>
      <c r="B5548" s="9" t="s">
        <v>22</v>
      </c>
      <c r="C5548" s="9" t="s">
        <v>31</v>
      </c>
      <c r="D5548" s="10">
        <v>46147.0</v>
      </c>
      <c r="E5548" s="9" t="s">
        <v>9</v>
      </c>
      <c r="F5548" s="9" t="s">
        <v>5070</v>
      </c>
    </row>
    <row r="5549" ht="22.5" customHeight="1">
      <c r="A5549" s="9" t="s">
        <v>6653</v>
      </c>
      <c r="B5549" s="9" t="s">
        <v>183</v>
      </c>
      <c r="C5549" s="9" t="s">
        <v>184</v>
      </c>
      <c r="D5549" s="10">
        <v>46147.0</v>
      </c>
      <c r="E5549" s="9" t="s">
        <v>9</v>
      </c>
      <c r="F5549" s="9" t="s">
        <v>185</v>
      </c>
    </row>
    <row r="5550" ht="22.5" customHeight="1">
      <c r="A5550" s="9" t="s">
        <v>6654</v>
      </c>
      <c r="B5550" s="9" t="s">
        <v>1599</v>
      </c>
      <c r="C5550" s="9" t="s">
        <v>1600</v>
      </c>
      <c r="D5550" s="10">
        <v>46135.0</v>
      </c>
      <c r="E5550" s="9" t="s">
        <v>9</v>
      </c>
      <c r="F5550" s="9" t="s">
        <v>1601</v>
      </c>
    </row>
    <row r="5551" ht="22.5" customHeight="1">
      <c r="A5551" s="9" t="s">
        <v>6655</v>
      </c>
      <c r="B5551" s="9" t="s">
        <v>1599</v>
      </c>
      <c r="C5551" s="9" t="s">
        <v>1600</v>
      </c>
      <c r="D5551" s="10">
        <v>46142.0</v>
      </c>
      <c r="E5551" s="9" t="s">
        <v>9</v>
      </c>
      <c r="F5551" s="9" t="s">
        <v>1601</v>
      </c>
    </row>
    <row r="5552" ht="22.5" customHeight="1">
      <c r="A5552" s="9" t="s">
        <v>6656</v>
      </c>
      <c r="B5552" s="9" t="s">
        <v>1728</v>
      </c>
      <c r="C5552" s="9" t="s">
        <v>6657</v>
      </c>
      <c r="D5552" s="10">
        <v>46118.0</v>
      </c>
      <c r="E5552" s="9" t="s">
        <v>57</v>
      </c>
      <c r="F5552" s="9" t="s">
        <v>1730</v>
      </c>
    </row>
    <row r="5553" ht="22.5" customHeight="1">
      <c r="A5553" s="9" t="s">
        <v>6658</v>
      </c>
      <c r="B5553" s="9" t="s">
        <v>6559</v>
      </c>
      <c r="C5553" s="9" t="s">
        <v>6659</v>
      </c>
      <c r="D5553" s="10">
        <v>46118.0</v>
      </c>
      <c r="E5553" s="9" t="s">
        <v>57</v>
      </c>
      <c r="F5553" s="9" t="s">
        <v>1818</v>
      </c>
    </row>
    <row r="5554" ht="22.5" customHeight="1">
      <c r="A5554" s="9" t="s">
        <v>6660</v>
      </c>
      <c r="B5554" s="9" t="s">
        <v>3980</v>
      </c>
      <c r="C5554" s="9" t="s">
        <v>3981</v>
      </c>
      <c r="D5554" s="10">
        <v>46135.0</v>
      </c>
      <c r="E5554" s="9" t="s">
        <v>57</v>
      </c>
      <c r="F5554" s="9" t="s">
        <v>6661</v>
      </c>
    </row>
    <row r="5555" ht="22.5" customHeight="1">
      <c r="A5555" s="9" t="s">
        <v>6662</v>
      </c>
      <c r="B5555" s="9" t="s">
        <v>3980</v>
      </c>
      <c r="C5555" s="9" t="s">
        <v>3981</v>
      </c>
      <c r="D5555" s="10">
        <v>46142.0</v>
      </c>
      <c r="E5555" s="9" t="s">
        <v>9</v>
      </c>
      <c r="F5555" s="9" t="s">
        <v>6661</v>
      </c>
    </row>
    <row r="5556" ht="22.5" customHeight="1">
      <c r="A5556" s="9" t="s">
        <v>6663</v>
      </c>
      <c r="B5556" s="9" t="s">
        <v>3980</v>
      </c>
      <c r="C5556" s="9" t="s">
        <v>3981</v>
      </c>
      <c r="D5556" s="10">
        <v>46149.0</v>
      </c>
      <c r="E5556" s="9" t="s">
        <v>9</v>
      </c>
      <c r="F5556" s="9" t="s">
        <v>6661</v>
      </c>
    </row>
    <row r="5557" ht="22.5" customHeight="1">
      <c r="A5557" s="9" t="s">
        <v>6664</v>
      </c>
      <c r="B5557" s="9" t="s">
        <v>105</v>
      </c>
      <c r="C5557" s="9" t="s">
        <v>226</v>
      </c>
      <c r="D5557" s="10">
        <v>46135.0</v>
      </c>
      <c r="E5557" s="9" t="s">
        <v>9</v>
      </c>
      <c r="F5557" s="9" t="s">
        <v>107</v>
      </c>
    </row>
    <row r="5558" ht="22.5" customHeight="1">
      <c r="A5558" s="9" t="s">
        <v>6665</v>
      </c>
      <c r="B5558" s="9" t="s">
        <v>1767</v>
      </c>
      <c r="C5558" s="9" t="s">
        <v>1768</v>
      </c>
      <c r="D5558" s="10">
        <v>46126.0</v>
      </c>
      <c r="E5558" s="9" t="s">
        <v>9</v>
      </c>
      <c r="F5558" s="9" t="s">
        <v>5142</v>
      </c>
    </row>
    <row r="5559" ht="22.5" customHeight="1">
      <c r="A5559" s="9" t="s">
        <v>6666</v>
      </c>
      <c r="B5559" s="9" t="s">
        <v>1767</v>
      </c>
      <c r="C5559" s="9" t="s">
        <v>1768</v>
      </c>
      <c r="D5559" s="10">
        <v>46133.0</v>
      </c>
      <c r="E5559" s="9" t="s">
        <v>9</v>
      </c>
      <c r="F5559" s="9" t="s">
        <v>5142</v>
      </c>
    </row>
    <row r="5560" ht="22.5" customHeight="1">
      <c r="A5560" s="9" t="s">
        <v>6667</v>
      </c>
      <c r="B5560" s="9" t="s">
        <v>1767</v>
      </c>
      <c r="C5560" s="9" t="s">
        <v>1768</v>
      </c>
      <c r="D5560" s="10">
        <v>46140.0</v>
      </c>
      <c r="E5560" s="9" t="s">
        <v>9</v>
      </c>
      <c r="F5560" s="9" t="s">
        <v>5142</v>
      </c>
    </row>
    <row r="5561" ht="22.5" customHeight="1">
      <c r="A5561" s="9" t="s">
        <v>6668</v>
      </c>
      <c r="B5561" s="9" t="s">
        <v>1767</v>
      </c>
      <c r="C5561" s="9" t="s">
        <v>1768</v>
      </c>
      <c r="D5561" s="10">
        <v>46147.0</v>
      </c>
      <c r="E5561" s="9" t="s">
        <v>9</v>
      </c>
      <c r="F5561" s="9" t="s">
        <v>5142</v>
      </c>
    </row>
    <row r="5562" ht="22.5" customHeight="1">
      <c r="A5562" s="9" t="s">
        <v>6669</v>
      </c>
      <c r="B5562" s="9" t="s">
        <v>117</v>
      </c>
      <c r="C5562" s="9" t="s">
        <v>118</v>
      </c>
      <c r="D5562" s="10">
        <v>46125.0</v>
      </c>
      <c r="E5562" s="9" t="s">
        <v>9</v>
      </c>
      <c r="F5562" s="9" t="s">
        <v>5007</v>
      </c>
    </row>
    <row r="5563" ht="22.5" customHeight="1">
      <c r="A5563" s="9" t="s">
        <v>6670</v>
      </c>
      <c r="B5563" s="9" t="s">
        <v>117</v>
      </c>
      <c r="C5563" s="9" t="s">
        <v>118</v>
      </c>
      <c r="D5563" s="10">
        <v>46122.0</v>
      </c>
      <c r="E5563" s="9" t="s">
        <v>24</v>
      </c>
      <c r="F5563" s="9" t="s">
        <v>5007</v>
      </c>
    </row>
    <row r="5564" ht="22.5" customHeight="1">
      <c r="A5564" s="9" t="s">
        <v>6671</v>
      </c>
      <c r="B5564" s="9" t="s">
        <v>117</v>
      </c>
      <c r="C5564" s="9" t="s">
        <v>118</v>
      </c>
      <c r="D5564" s="10">
        <v>46128.0</v>
      </c>
      <c r="E5564" s="9" t="s">
        <v>9</v>
      </c>
      <c r="F5564" s="9" t="s">
        <v>5007</v>
      </c>
    </row>
    <row r="5565" ht="22.5" customHeight="1">
      <c r="A5565" s="9" t="s">
        <v>6672</v>
      </c>
      <c r="B5565" s="9" t="s">
        <v>3817</v>
      </c>
      <c r="C5565" s="9" t="s">
        <v>3818</v>
      </c>
      <c r="D5565" s="10">
        <v>46149.0</v>
      </c>
      <c r="E5565" s="9" t="s">
        <v>9</v>
      </c>
      <c r="F5565" s="9" t="s">
        <v>3819</v>
      </c>
    </row>
    <row r="5566" ht="22.5" customHeight="1">
      <c r="A5566" s="9" t="s">
        <v>6673</v>
      </c>
      <c r="B5566" s="9" t="s">
        <v>3817</v>
      </c>
      <c r="C5566" s="9" t="s">
        <v>3818</v>
      </c>
      <c r="D5566" s="10">
        <v>46147.0</v>
      </c>
      <c r="E5566" s="9" t="s">
        <v>9</v>
      </c>
      <c r="F5566" s="9" t="s">
        <v>3819</v>
      </c>
    </row>
    <row r="5567" ht="22.5" customHeight="1">
      <c r="A5567" s="9" t="s">
        <v>6674</v>
      </c>
      <c r="B5567" s="9" t="s">
        <v>644</v>
      </c>
      <c r="C5567" s="9" t="s">
        <v>1452</v>
      </c>
      <c r="D5567" s="10">
        <v>46125.0</v>
      </c>
      <c r="E5567" s="9" t="s">
        <v>9</v>
      </c>
      <c r="F5567" s="9" t="s">
        <v>4360</v>
      </c>
    </row>
    <row r="5568" ht="22.5" customHeight="1">
      <c r="A5568" s="9" t="s">
        <v>6675</v>
      </c>
      <c r="B5568" s="9" t="s">
        <v>6030</v>
      </c>
      <c r="C5568" s="9" t="s">
        <v>6196</v>
      </c>
      <c r="D5568" s="10">
        <v>46142.0</v>
      </c>
      <c r="E5568" s="9" t="s">
        <v>24</v>
      </c>
      <c r="F5568" s="9" t="s">
        <v>6032</v>
      </c>
    </row>
    <row r="5569" ht="22.5" customHeight="1">
      <c r="A5569" s="9" t="s">
        <v>6676</v>
      </c>
      <c r="B5569" s="9" t="s">
        <v>6030</v>
      </c>
      <c r="C5569" s="9" t="s">
        <v>6196</v>
      </c>
      <c r="D5569" s="10">
        <v>46128.0</v>
      </c>
      <c r="E5569" s="9" t="s">
        <v>24</v>
      </c>
      <c r="F5569" s="9" t="s">
        <v>6032</v>
      </c>
    </row>
    <row r="5570" ht="22.5" customHeight="1">
      <c r="A5570" s="9" t="s">
        <v>6677</v>
      </c>
      <c r="B5570" s="9" t="s">
        <v>3980</v>
      </c>
      <c r="C5570" s="9" t="s">
        <v>3981</v>
      </c>
      <c r="D5570" s="10">
        <v>46149.0</v>
      </c>
      <c r="E5570" s="9" t="s">
        <v>9</v>
      </c>
      <c r="F5570" s="9" t="s">
        <v>6661</v>
      </c>
    </row>
    <row r="5571" ht="22.5" customHeight="1">
      <c r="A5571" s="9" t="s">
        <v>6678</v>
      </c>
      <c r="B5571" s="9" t="s">
        <v>269</v>
      </c>
      <c r="C5571" s="9" t="s">
        <v>270</v>
      </c>
      <c r="D5571" s="10">
        <v>46125.0</v>
      </c>
      <c r="E5571" s="9" t="s">
        <v>9</v>
      </c>
      <c r="F5571" s="9" t="s">
        <v>5892</v>
      </c>
    </row>
    <row r="5572" ht="22.5" customHeight="1">
      <c r="A5572" s="9" t="s">
        <v>6679</v>
      </c>
      <c r="B5572" s="9" t="s">
        <v>2587</v>
      </c>
      <c r="C5572" s="9" t="s">
        <v>2588</v>
      </c>
      <c r="D5572" s="10">
        <v>46132.0</v>
      </c>
      <c r="E5572" s="9" t="s">
        <v>9</v>
      </c>
      <c r="F5572" s="9" t="s">
        <v>2589</v>
      </c>
    </row>
    <row r="5573" ht="22.5" customHeight="1">
      <c r="A5573" s="9" t="s">
        <v>6680</v>
      </c>
      <c r="B5573" s="9" t="s">
        <v>5299</v>
      </c>
      <c r="C5573" s="9" t="s">
        <v>5300</v>
      </c>
      <c r="D5573" s="10">
        <v>46119.0</v>
      </c>
      <c r="E5573" s="9" t="s">
        <v>57</v>
      </c>
      <c r="F5573" s="9" t="s">
        <v>5301</v>
      </c>
    </row>
    <row r="5574" ht="22.5" customHeight="1">
      <c r="A5574" s="9" t="s">
        <v>6681</v>
      </c>
      <c r="B5574" s="9" t="s">
        <v>2167</v>
      </c>
      <c r="C5574" s="9" t="s">
        <v>2194</v>
      </c>
      <c r="D5574" s="10">
        <v>46128.0</v>
      </c>
      <c r="E5574" s="9" t="s">
        <v>9</v>
      </c>
      <c r="F5574" s="9" t="s">
        <v>2422</v>
      </c>
    </row>
    <row r="5575" ht="22.5" customHeight="1">
      <c r="A5575" s="9" t="s">
        <v>6682</v>
      </c>
      <c r="B5575" s="9" t="s">
        <v>2167</v>
      </c>
      <c r="C5575" s="9" t="s">
        <v>6683</v>
      </c>
      <c r="D5575" s="10">
        <v>46135.0</v>
      </c>
      <c r="E5575" s="9" t="s">
        <v>9</v>
      </c>
      <c r="F5575" s="9" t="s">
        <v>2422</v>
      </c>
    </row>
    <row r="5576" ht="22.5" customHeight="1">
      <c r="A5576" s="9" t="s">
        <v>6684</v>
      </c>
      <c r="B5576" s="9" t="s">
        <v>143</v>
      </c>
      <c r="C5576" s="9" t="s">
        <v>144</v>
      </c>
      <c r="D5576" s="10">
        <v>46121.0</v>
      </c>
      <c r="E5576" s="9" t="s">
        <v>57</v>
      </c>
      <c r="F5576" s="9" t="s">
        <v>145</v>
      </c>
    </row>
    <row r="5577" ht="22.5" customHeight="1">
      <c r="A5577" s="9" t="s">
        <v>6685</v>
      </c>
      <c r="B5577" s="9" t="s">
        <v>6059</v>
      </c>
      <c r="C5577" s="9" t="s">
        <v>6060</v>
      </c>
      <c r="D5577" s="10">
        <v>46120.0</v>
      </c>
      <c r="E5577" s="9" t="s">
        <v>9</v>
      </c>
      <c r="F5577" s="9" t="s">
        <v>6061</v>
      </c>
    </row>
    <row r="5578" ht="22.5" customHeight="1">
      <c r="A5578" s="9" t="s">
        <v>6686</v>
      </c>
      <c r="B5578" s="9" t="s">
        <v>6059</v>
      </c>
      <c r="C5578" s="9" t="s">
        <v>6060</v>
      </c>
      <c r="D5578" s="10">
        <v>46121.0</v>
      </c>
      <c r="E5578" s="9" t="s">
        <v>9</v>
      </c>
      <c r="F5578" s="9" t="s">
        <v>6061</v>
      </c>
    </row>
    <row r="5579" ht="22.5" customHeight="1">
      <c r="A5579" s="9" t="s">
        <v>6687</v>
      </c>
      <c r="B5579" s="9" t="s">
        <v>6059</v>
      </c>
      <c r="C5579" s="9" t="s">
        <v>6060</v>
      </c>
      <c r="D5579" s="10">
        <v>46125.0</v>
      </c>
      <c r="E5579" s="9" t="s">
        <v>9</v>
      </c>
      <c r="F5579" s="9" t="s">
        <v>6061</v>
      </c>
    </row>
    <row r="5580" ht="22.5" customHeight="1">
      <c r="A5580" s="9" t="s">
        <v>6688</v>
      </c>
      <c r="B5580" s="9" t="s">
        <v>6059</v>
      </c>
      <c r="C5580" s="9" t="s">
        <v>6060</v>
      </c>
      <c r="D5580" s="10">
        <v>46122.0</v>
      </c>
      <c r="E5580" s="9" t="s">
        <v>57</v>
      </c>
      <c r="F5580" s="9" t="s">
        <v>6061</v>
      </c>
    </row>
    <row r="5581" ht="22.5" customHeight="1">
      <c r="A5581" s="9" t="s">
        <v>6689</v>
      </c>
      <c r="B5581" s="9" t="s">
        <v>6059</v>
      </c>
      <c r="C5581" s="9" t="s">
        <v>6060</v>
      </c>
      <c r="D5581" s="10">
        <v>46126.0</v>
      </c>
      <c r="E5581" s="9" t="s">
        <v>9</v>
      </c>
      <c r="F5581" s="9" t="s">
        <v>6061</v>
      </c>
    </row>
    <row r="5582" ht="22.5" customHeight="1">
      <c r="A5582" s="9" t="s">
        <v>6690</v>
      </c>
      <c r="B5582" s="9" t="s">
        <v>126</v>
      </c>
      <c r="C5582" s="9" t="s">
        <v>127</v>
      </c>
      <c r="D5582" s="10">
        <v>46120.0</v>
      </c>
      <c r="E5582" s="9" t="s">
        <v>9</v>
      </c>
      <c r="F5582" s="9" t="s">
        <v>128</v>
      </c>
    </row>
    <row r="5583" ht="22.5" customHeight="1">
      <c r="A5583" s="9" t="s">
        <v>6691</v>
      </c>
      <c r="B5583" s="9" t="s">
        <v>6041</v>
      </c>
      <c r="C5583" s="9" t="s">
        <v>6042</v>
      </c>
      <c r="D5583" s="10">
        <v>46120.0</v>
      </c>
      <c r="E5583" s="9" t="s">
        <v>9</v>
      </c>
      <c r="F5583" s="9" t="s">
        <v>6115</v>
      </c>
    </row>
    <row r="5584" ht="22.5" customHeight="1">
      <c r="A5584" s="9" t="s">
        <v>6692</v>
      </c>
      <c r="B5584" s="9" t="s">
        <v>3245</v>
      </c>
      <c r="C5584" s="9" t="s">
        <v>3264</v>
      </c>
      <c r="D5584" s="10">
        <v>46128.0</v>
      </c>
      <c r="E5584" s="9" t="s">
        <v>9</v>
      </c>
      <c r="F5584" s="9" t="s">
        <v>6328</v>
      </c>
    </row>
    <row r="5585" ht="22.5" customHeight="1">
      <c r="A5585" s="9" t="s">
        <v>6693</v>
      </c>
      <c r="B5585" s="9" t="s">
        <v>3245</v>
      </c>
      <c r="C5585" s="9" t="s">
        <v>3264</v>
      </c>
      <c r="D5585" s="10">
        <v>46129.0</v>
      </c>
      <c r="E5585" s="9" t="s">
        <v>24</v>
      </c>
      <c r="F5585" s="9" t="s">
        <v>6328</v>
      </c>
    </row>
    <row r="5586" ht="22.5" customHeight="1">
      <c r="A5586" s="9" t="s">
        <v>6694</v>
      </c>
      <c r="B5586" s="9" t="s">
        <v>3245</v>
      </c>
      <c r="C5586" s="9" t="s">
        <v>3264</v>
      </c>
      <c r="D5586" s="10">
        <v>46135.0</v>
      </c>
      <c r="E5586" s="9" t="s">
        <v>9</v>
      </c>
      <c r="F5586" s="9" t="s">
        <v>6328</v>
      </c>
    </row>
    <row r="5587" ht="22.5" customHeight="1">
      <c r="A5587" s="9" t="s">
        <v>6695</v>
      </c>
      <c r="B5587" s="9" t="s">
        <v>3245</v>
      </c>
      <c r="C5587" s="9" t="s">
        <v>3264</v>
      </c>
      <c r="D5587" s="10">
        <v>46142.0</v>
      </c>
      <c r="E5587" s="9" t="s">
        <v>9</v>
      </c>
      <c r="F5587" s="9" t="s">
        <v>6328</v>
      </c>
    </row>
    <row r="5588" ht="22.5" customHeight="1">
      <c r="A5588" s="9" t="s">
        <v>6696</v>
      </c>
      <c r="B5588" s="9" t="s">
        <v>192</v>
      </c>
      <c r="C5588" s="9" t="s">
        <v>303</v>
      </c>
      <c r="D5588" s="10">
        <v>46129.0</v>
      </c>
      <c r="E5588" s="9" t="s">
        <v>9</v>
      </c>
      <c r="F5588" s="9" t="s">
        <v>1055</v>
      </c>
    </row>
    <row r="5589" ht="22.5" customHeight="1">
      <c r="A5589" s="9" t="s">
        <v>6697</v>
      </c>
      <c r="B5589" s="9" t="s">
        <v>6034</v>
      </c>
      <c r="C5589" s="9" t="s">
        <v>6035</v>
      </c>
      <c r="D5589" s="10">
        <v>46142.0</v>
      </c>
      <c r="E5589" s="9" t="s">
        <v>9</v>
      </c>
      <c r="F5589" s="9" t="s">
        <v>6036</v>
      </c>
    </row>
    <row r="5590" ht="22.5" customHeight="1">
      <c r="A5590" s="9" t="s">
        <v>6698</v>
      </c>
      <c r="B5590" s="9" t="s">
        <v>3454</v>
      </c>
      <c r="C5590" s="9" t="s">
        <v>3455</v>
      </c>
      <c r="D5590" s="10">
        <v>46142.0</v>
      </c>
      <c r="E5590" s="9" t="s">
        <v>9</v>
      </c>
      <c r="F5590" s="9" t="s">
        <v>4035</v>
      </c>
    </row>
    <row r="5591" ht="22.5" customHeight="1">
      <c r="A5591" s="9" t="s">
        <v>6699</v>
      </c>
      <c r="B5591" s="9" t="s">
        <v>3454</v>
      </c>
      <c r="C5591" s="9" t="s">
        <v>3455</v>
      </c>
      <c r="D5591" s="10">
        <v>46149.0</v>
      </c>
      <c r="E5591" s="9" t="s">
        <v>9</v>
      </c>
      <c r="F5591" s="9" t="s">
        <v>4035</v>
      </c>
    </row>
    <row r="5592" ht="22.5" customHeight="1">
      <c r="A5592" s="9" t="s">
        <v>6700</v>
      </c>
      <c r="B5592" s="9" t="s">
        <v>479</v>
      </c>
      <c r="C5592" s="9" t="s">
        <v>480</v>
      </c>
      <c r="D5592" s="10">
        <v>46132.0</v>
      </c>
      <c r="E5592" s="9" t="s">
        <v>9</v>
      </c>
      <c r="F5592" s="9" t="s">
        <v>924</v>
      </c>
    </row>
    <row r="5593" ht="22.5" customHeight="1">
      <c r="A5593" s="9" t="s">
        <v>6701</v>
      </c>
      <c r="B5593" s="9" t="s">
        <v>479</v>
      </c>
      <c r="C5593" s="9" t="s">
        <v>480</v>
      </c>
      <c r="D5593" s="10">
        <v>46134.0</v>
      </c>
      <c r="E5593" s="9" t="s">
        <v>9</v>
      </c>
      <c r="F5593" s="9" t="s">
        <v>924</v>
      </c>
    </row>
    <row r="5594" ht="22.5" customHeight="1">
      <c r="A5594" s="9" t="s">
        <v>6702</v>
      </c>
      <c r="B5594" s="9" t="s">
        <v>6441</v>
      </c>
      <c r="C5594" s="9" t="s">
        <v>6442</v>
      </c>
      <c r="D5594" s="10">
        <v>46125.0</v>
      </c>
      <c r="E5594" s="9" t="s">
        <v>9</v>
      </c>
      <c r="F5594" s="9" t="s">
        <v>6443</v>
      </c>
    </row>
    <row r="5595" ht="22.5" customHeight="1">
      <c r="A5595" s="9" t="s">
        <v>6703</v>
      </c>
      <c r="B5595" s="9" t="s">
        <v>6441</v>
      </c>
      <c r="C5595" s="9" t="s">
        <v>6442</v>
      </c>
      <c r="D5595" s="10">
        <v>46132.0</v>
      </c>
      <c r="E5595" s="9" t="s">
        <v>9</v>
      </c>
      <c r="F5595" s="9" t="s">
        <v>6443</v>
      </c>
    </row>
    <row r="5596" ht="22.5" customHeight="1">
      <c r="A5596" s="9" t="s">
        <v>6704</v>
      </c>
      <c r="B5596" s="9" t="s">
        <v>2898</v>
      </c>
      <c r="C5596" s="9" t="s">
        <v>4073</v>
      </c>
      <c r="D5596" s="10">
        <v>46127.0</v>
      </c>
      <c r="E5596" s="9" t="s">
        <v>9</v>
      </c>
      <c r="F5596" s="9" t="s">
        <v>4032</v>
      </c>
    </row>
    <row r="5597" ht="22.5" customHeight="1">
      <c r="A5597" s="9" t="s">
        <v>6705</v>
      </c>
      <c r="B5597" s="9" t="s">
        <v>6041</v>
      </c>
      <c r="C5597" s="9" t="s">
        <v>6042</v>
      </c>
      <c r="D5597" s="10">
        <v>46125.0</v>
      </c>
      <c r="E5597" s="9" t="s">
        <v>9</v>
      </c>
      <c r="F5597" s="9" t="s">
        <v>6115</v>
      </c>
    </row>
    <row r="5598" ht="22.5" customHeight="1">
      <c r="A5598" s="9" t="s">
        <v>6706</v>
      </c>
      <c r="B5598" s="9" t="s">
        <v>6041</v>
      </c>
      <c r="C5598" s="9" t="s">
        <v>6042</v>
      </c>
      <c r="D5598" s="10">
        <v>46128.0</v>
      </c>
      <c r="E5598" s="9" t="s">
        <v>9</v>
      </c>
      <c r="F5598" s="9" t="s">
        <v>6115</v>
      </c>
    </row>
    <row r="5599" ht="22.5" customHeight="1">
      <c r="A5599" s="9" t="s">
        <v>6707</v>
      </c>
      <c r="B5599" s="9" t="s">
        <v>6041</v>
      </c>
      <c r="C5599" s="9" t="s">
        <v>6042</v>
      </c>
      <c r="D5599" s="10">
        <v>46132.0</v>
      </c>
      <c r="E5599" s="9" t="s">
        <v>9</v>
      </c>
      <c r="F5599" s="9" t="s">
        <v>6115</v>
      </c>
    </row>
    <row r="5600" ht="22.5" customHeight="1">
      <c r="A5600" s="9" t="s">
        <v>6708</v>
      </c>
      <c r="B5600" s="9" t="s">
        <v>6041</v>
      </c>
      <c r="C5600" s="9" t="s">
        <v>6042</v>
      </c>
      <c r="D5600" s="10">
        <v>46135.0</v>
      </c>
      <c r="E5600" s="9" t="s">
        <v>9</v>
      </c>
      <c r="F5600" s="9" t="s">
        <v>6115</v>
      </c>
    </row>
    <row r="5601" ht="22.5" customHeight="1">
      <c r="A5601" s="9" t="s">
        <v>6709</v>
      </c>
      <c r="B5601" s="9" t="s">
        <v>6041</v>
      </c>
      <c r="C5601" s="9" t="s">
        <v>6042</v>
      </c>
      <c r="D5601" s="10">
        <v>46139.0</v>
      </c>
      <c r="E5601" s="9" t="s">
        <v>9</v>
      </c>
      <c r="F5601" s="9" t="s">
        <v>6115</v>
      </c>
    </row>
    <row r="5602" ht="22.5" customHeight="1">
      <c r="A5602" s="9" t="s">
        <v>6710</v>
      </c>
      <c r="B5602" s="9" t="s">
        <v>6432</v>
      </c>
      <c r="C5602" s="9" t="s">
        <v>6433</v>
      </c>
      <c r="D5602" s="10">
        <v>46149.0</v>
      </c>
      <c r="E5602" s="9" t="s">
        <v>9</v>
      </c>
      <c r="F5602" s="9" t="s">
        <v>6434</v>
      </c>
    </row>
    <row r="5603" ht="22.5" customHeight="1">
      <c r="A5603" s="9" t="s">
        <v>6711</v>
      </c>
      <c r="B5603" s="9" t="s">
        <v>269</v>
      </c>
      <c r="C5603" s="9" t="s">
        <v>3053</v>
      </c>
      <c r="D5603" s="10">
        <v>46127.0</v>
      </c>
      <c r="E5603" s="9" t="s">
        <v>9</v>
      </c>
      <c r="F5603" s="9" t="s">
        <v>5892</v>
      </c>
    </row>
    <row r="5604" ht="22.5" customHeight="1">
      <c r="A5604" s="9" t="s">
        <v>6712</v>
      </c>
      <c r="B5604" s="9" t="s">
        <v>5525</v>
      </c>
      <c r="C5604" s="9" t="s">
        <v>5526</v>
      </c>
      <c r="D5604" s="10">
        <v>46129.0</v>
      </c>
      <c r="E5604" s="9" t="s">
        <v>9</v>
      </c>
      <c r="F5604" s="9" t="s">
        <v>5527</v>
      </c>
    </row>
    <row r="5605" ht="22.5" customHeight="1">
      <c r="A5605" s="9" t="s">
        <v>6713</v>
      </c>
      <c r="B5605" s="9" t="s">
        <v>5031</v>
      </c>
      <c r="C5605" s="9" t="s">
        <v>5032</v>
      </c>
      <c r="D5605" s="10">
        <v>46142.0</v>
      </c>
      <c r="E5605" s="9" t="s">
        <v>9</v>
      </c>
      <c r="F5605" s="9" t="s">
        <v>5033</v>
      </c>
    </row>
    <row r="5606" ht="22.5" customHeight="1">
      <c r="A5606" s="9" t="s">
        <v>6714</v>
      </c>
      <c r="B5606" s="9" t="s">
        <v>1599</v>
      </c>
      <c r="C5606" s="9" t="s">
        <v>1600</v>
      </c>
      <c r="D5606" s="10">
        <v>46129.0</v>
      </c>
      <c r="E5606" s="9" t="s">
        <v>24</v>
      </c>
      <c r="F5606" s="9" t="s">
        <v>1601</v>
      </c>
    </row>
    <row r="5607" ht="22.5" customHeight="1">
      <c r="A5607" s="9" t="s">
        <v>6715</v>
      </c>
      <c r="B5607" s="9" t="s">
        <v>109</v>
      </c>
      <c r="C5607" s="9" t="s">
        <v>4015</v>
      </c>
      <c r="D5607" s="10">
        <v>46129.0</v>
      </c>
      <c r="E5607" s="9" t="s">
        <v>24</v>
      </c>
      <c r="F5607" s="9" t="s">
        <v>111</v>
      </c>
    </row>
    <row r="5608" ht="22.5" customHeight="1">
      <c r="A5608" s="9" t="s">
        <v>6716</v>
      </c>
      <c r="B5608" s="9" t="s">
        <v>2898</v>
      </c>
      <c r="C5608" s="9" t="s">
        <v>5541</v>
      </c>
      <c r="D5608" s="10">
        <v>46127.0</v>
      </c>
      <c r="E5608" s="9" t="s">
        <v>9</v>
      </c>
      <c r="F5608" s="9" t="s">
        <v>4032</v>
      </c>
    </row>
    <row r="5609" ht="22.5" customHeight="1">
      <c r="A5609" s="11">
        <v>46121.42416578704</v>
      </c>
      <c r="B5609" s="9" t="s">
        <v>5940</v>
      </c>
      <c r="C5609" s="9" t="s">
        <v>5941</v>
      </c>
      <c r="D5609" s="10">
        <v>46142.0</v>
      </c>
      <c r="E5609" s="9" t="s">
        <v>24</v>
      </c>
      <c r="F5609" s="9" t="s">
        <v>5942</v>
      </c>
    </row>
    <row r="5610" ht="22.5" customHeight="1">
      <c r="A5610" s="9" t="s">
        <v>6717</v>
      </c>
      <c r="B5610" s="9" t="s">
        <v>5953</v>
      </c>
      <c r="C5610" s="9" t="s">
        <v>5954</v>
      </c>
      <c r="D5610" s="10">
        <v>46125.0</v>
      </c>
      <c r="E5610" s="9" t="s">
        <v>9</v>
      </c>
      <c r="F5610" s="9" t="s">
        <v>5293</v>
      </c>
    </row>
    <row r="5611" ht="22.5" customHeight="1">
      <c r="A5611" s="9" t="s">
        <v>6718</v>
      </c>
      <c r="B5611" s="9" t="s">
        <v>5953</v>
      </c>
      <c r="C5611" s="9" t="s">
        <v>5954</v>
      </c>
      <c r="D5611" s="10">
        <v>46127.0</v>
      </c>
      <c r="E5611" s="9" t="s">
        <v>9</v>
      </c>
      <c r="F5611" s="9" t="s">
        <v>5293</v>
      </c>
    </row>
    <row r="5612" ht="22.5" customHeight="1">
      <c r="A5612" s="9" t="s">
        <v>6719</v>
      </c>
      <c r="B5612" s="9" t="s">
        <v>5953</v>
      </c>
      <c r="C5612" s="9" t="s">
        <v>5954</v>
      </c>
      <c r="D5612" s="10">
        <v>46129.0</v>
      </c>
      <c r="E5612" s="9" t="s">
        <v>9</v>
      </c>
      <c r="F5612" s="9" t="s">
        <v>5293</v>
      </c>
    </row>
    <row r="5613" ht="22.5" customHeight="1">
      <c r="A5613" s="9" t="s">
        <v>6720</v>
      </c>
      <c r="B5613" s="9" t="s">
        <v>242</v>
      </c>
      <c r="C5613" s="9" t="s">
        <v>243</v>
      </c>
      <c r="D5613" s="10">
        <v>46142.0</v>
      </c>
      <c r="E5613" s="9" t="s">
        <v>9</v>
      </c>
      <c r="F5613" s="9" t="s">
        <v>5280</v>
      </c>
    </row>
    <row r="5614" ht="22.5" customHeight="1">
      <c r="A5614" s="9" t="s">
        <v>6721</v>
      </c>
      <c r="B5614" s="9" t="s">
        <v>4324</v>
      </c>
      <c r="C5614" s="9" t="s">
        <v>4355</v>
      </c>
      <c r="D5614" s="10">
        <v>46122.0</v>
      </c>
      <c r="E5614" s="9" t="s">
        <v>9</v>
      </c>
      <c r="F5614" s="9" t="s">
        <v>4326</v>
      </c>
    </row>
    <row r="5615" ht="22.5" customHeight="1">
      <c r="A5615" s="9" t="s">
        <v>6722</v>
      </c>
      <c r="B5615" s="9" t="s">
        <v>6723</v>
      </c>
      <c r="C5615" s="9" t="s">
        <v>6724</v>
      </c>
      <c r="D5615" s="10">
        <v>46149.0</v>
      </c>
      <c r="E5615" s="9" t="s">
        <v>9</v>
      </c>
      <c r="F5615" s="9" t="s">
        <v>6725</v>
      </c>
    </row>
    <row r="5616" ht="22.5" customHeight="1">
      <c r="A5616" s="9" t="s">
        <v>6726</v>
      </c>
      <c r="B5616" s="9" t="s">
        <v>970</v>
      </c>
      <c r="C5616" s="9" t="s">
        <v>1169</v>
      </c>
      <c r="D5616" s="10">
        <v>46135.0</v>
      </c>
      <c r="E5616" s="9" t="s">
        <v>9</v>
      </c>
      <c r="F5616" s="9" t="s">
        <v>972</v>
      </c>
    </row>
    <row r="5617" ht="22.5" customHeight="1">
      <c r="A5617" s="9" t="s">
        <v>6727</v>
      </c>
      <c r="B5617" s="9" t="s">
        <v>5407</v>
      </c>
      <c r="C5617" s="9" t="s">
        <v>5408</v>
      </c>
      <c r="D5617" s="10">
        <v>46149.0</v>
      </c>
      <c r="E5617" s="9" t="s">
        <v>9</v>
      </c>
      <c r="F5617" s="9" t="s">
        <v>5409</v>
      </c>
    </row>
    <row r="5618" ht="22.5" customHeight="1">
      <c r="A5618" s="9" t="s">
        <v>6728</v>
      </c>
      <c r="B5618" s="9" t="s">
        <v>970</v>
      </c>
      <c r="C5618" s="9" t="s">
        <v>1169</v>
      </c>
      <c r="D5618" s="10">
        <v>46142.0</v>
      </c>
      <c r="E5618" s="9" t="s">
        <v>9</v>
      </c>
      <c r="F5618" s="9" t="s">
        <v>972</v>
      </c>
    </row>
    <row r="5619" ht="22.5" customHeight="1">
      <c r="A5619" s="9" t="s">
        <v>6729</v>
      </c>
      <c r="B5619" s="9" t="s">
        <v>5199</v>
      </c>
      <c r="C5619" s="9" t="s">
        <v>5200</v>
      </c>
      <c r="D5619" s="10">
        <v>46149.0</v>
      </c>
      <c r="E5619" s="9" t="s">
        <v>9</v>
      </c>
      <c r="F5619" s="9" t="s">
        <v>5201</v>
      </c>
    </row>
    <row r="5620" ht="22.5" customHeight="1">
      <c r="A5620" s="9" t="s">
        <v>6730</v>
      </c>
      <c r="B5620" s="9" t="s">
        <v>644</v>
      </c>
      <c r="C5620" s="9" t="s">
        <v>1452</v>
      </c>
      <c r="D5620" s="10">
        <v>46127.0</v>
      </c>
      <c r="E5620" s="9" t="s">
        <v>9</v>
      </c>
      <c r="F5620" s="9" t="s">
        <v>4360</v>
      </c>
    </row>
    <row r="5621" ht="22.5" customHeight="1">
      <c r="A5621" s="9" t="s">
        <v>6731</v>
      </c>
      <c r="B5621" s="9" t="s">
        <v>192</v>
      </c>
      <c r="C5621" s="9" t="s">
        <v>303</v>
      </c>
      <c r="D5621" s="10">
        <v>46127.0</v>
      </c>
      <c r="E5621" s="9" t="s">
        <v>9</v>
      </c>
      <c r="F5621" s="9" t="s">
        <v>1055</v>
      </c>
    </row>
    <row r="5622" ht="22.5" customHeight="1">
      <c r="A5622" s="9" t="s">
        <v>6732</v>
      </c>
      <c r="B5622" s="9" t="s">
        <v>126</v>
      </c>
      <c r="C5622" s="9" t="s">
        <v>314</v>
      </c>
      <c r="D5622" s="10">
        <v>46122.0</v>
      </c>
      <c r="E5622" s="9" t="s">
        <v>9</v>
      </c>
      <c r="F5622" s="9" t="s">
        <v>128</v>
      </c>
    </row>
    <row r="5623" ht="22.5" customHeight="1">
      <c r="A5623" s="9" t="s">
        <v>6733</v>
      </c>
      <c r="B5623" s="9" t="s">
        <v>6059</v>
      </c>
      <c r="C5623" s="9" t="s">
        <v>6060</v>
      </c>
      <c r="D5623" s="10">
        <v>46122.0</v>
      </c>
      <c r="E5623" s="9" t="s">
        <v>24</v>
      </c>
      <c r="F5623" s="9" t="s">
        <v>6061</v>
      </c>
    </row>
    <row r="5624" ht="22.5" customHeight="1">
      <c r="A5624" s="9" t="s">
        <v>6734</v>
      </c>
      <c r="B5624" s="9" t="s">
        <v>18</v>
      </c>
      <c r="C5624" s="9" t="s">
        <v>19</v>
      </c>
      <c r="D5624" s="10">
        <v>46129.0</v>
      </c>
      <c r="E5624" s="9" t="s">
        <v>9</v>
      </c>
      <c r="F5624" s="9" t="s">
        <v>4988</v>
      </c>
    </row>
    <row r="5625" ht="22.5" customHeight="1">
      <c r="A5625" s="9" t="s">
        <v>6735</v>
      </c>
      <c r="B5625" s="9" t="s">
        <v>2898</v>
      </c>
      <c r="C5625" s="9" t="s">
        <v>4073</v>
      </c>
      <c r="D5625" s="10">
        <v>46129.0</v>
      </c>
      <c r="E5625" s="9" t="s">
        <v>9</v>
      </c>
      <c r="F5625" s="9" t="s">
        <v>4032</v>
      </c>
    </row>
    <row r="5626" ht="22.5" customHeight="1">
      <c r="A5626" s="9" t="s">
        <v>6736</v>
      </c>
      <c r="B5626" s="9" t="s">
        <v>2156</v>
      </c>
      <c r="C5626" s="9" t="s">
        <v>2157</v>
      </c>
      <c r="D5626" s="10">
        <v>46149.0</v>
      </c>
      <c r="E5626" s="9" t="s">
        <v>9</v>
      </c>
      <c r="F5626" s="9" t="s">
        <v>2158</v>
      </c>
    </row>
    <row r="5627" ht="22.5" customHeight="1">
      <c r="A5627" s="9" t="s">
        <v>6737</v>
      </c>
      <c r="B5627" s="9" t="s">
        <v>6526</v>
      </c>
      <c r="C5627" s="9" t="s">
        <v>6527</v>
      </c>
      <c r="D5627" s="10">
        <v>46135.0</v>
      </c>
      <c r="E5627" s="9" t="s">
        <v>9</v>
      </c>
      <c r="F5627" s="9" t="s">
        <v>507</v>
      </c>
    </row>
    <row r="5628" ht="22.5" customHeight="1">
      <c r="A5628" s="9" t="s">
        <v>6738</v>
      </c>
      <c r="B5628" s="9" t="s">
        <v>5953</v>
      </c>
      <c r="C5628" s="9" t="s">
        <v>5954</v>
      </c>
      <c r="D5628" s="10">
        <v>46125.0</v>
      </c>
      <c r="E5628" s="9" t="s">
        <v>9</v>
      </c>
      <c r="F5628" s="9" t="s">
        <v>5293</v>
      </c>
    </row>
    <row r="5629" ht="22.5" customHeight="1">
      <c r="A5629" s="9" t="s">
        <v>6739</v>
      </c>
      <c r="B5629" s="9" t="s">
        <v>5953</v>
      </c>
      <c r="C5629" s="9" t="s">
        <v>5954</v>
      </c>
      <c r="D5629" s="10">
        <v>46126.0</v>
      </c>
      <c r="E5629" s="9" t="s">
        <v>9</v>
      </c>
      <c r="F5629" s="9" t="s">
        <v>5293</v>
      </c>
    </row>
    <row r="5630" ht="22.5" customHeight="1">
      <c r="A5630" s="9" t="s">
        <v>6740</v>
      </c>
      <c r="B5630" s="9" t="s">
        <v>5953</v>
      </c>
      <c r="C5630" s="9" t="s">
        <v>5954</v>
      </c>
      <c r="D5630" s="10">
        <v>46128.0</v>
      </c>
      <c r="E5630" s="9" t="s">
        <v>9</v>
      </c>
      <c r="F5630" s="9" t="s">
        <v>5293</v>
      </c>
    </row>
    <row r="5631" ht="22.5" customHeight="1">
      <c r="A5631" s="9" t="s">
        <v>6741</v>
      </c>
      <c r="B5631" s="9" t="s">
        <v>5953</v>
      </c>
      <c r="C5631" s="9" t="s">
        <v>5954</v>
      </c>
      <c r="D5631" s="10">
        <v>46126.0</v>
      </c>
      <c r="E5631" s="9" t="s">
        <v>9</v>
      </c>
      <c r="F5631" s="9" t="s">
        <v>5293</v>
      </c>
    </row>
    <row r="5632" ht="22.5" customHeight="1">
      <c r="A5632" s="9" t="s">
        <v>6742</v>
      </c>
      <c r="B5632" s="9" t="s">
        <v>5953</v>
      </c>
      <c r="C5632" s="9" t="s">
        <v>5954</v>
      </c>
      <c r="D5632" s="10">
        <v>46128.0</v>
      </c>
      <c r="E5632" s="9" t="s">
        <v>9</v>
      </c>
      <c r="F5632" s="9" t="s">
        <v>5293</v>
      </c>
    </row>
    <row r="5633" ht="22.5" customHeight="1">
      <c r="A5633" s="9" t="s">
        <v>6743</v>
      </c>
      <c r="B5633" s="9" t="s">
        <v>12</v>
      </c>
      <c r="C5633" s="9" t="s">
        <v>6284</v>
      </c>
      <c r="D5633" s="10">
        <v>46135.0</v>
      </c>
      <c r="E5633" s="9" t="s">
        <v>9</v>
      </c>
      <c r="F5633" s="9" t="s">
        <v>6744</v>
      </c>
    </row>
    <row r="5634" ht="22.5" customHeight="1">
      <c r="A5634" s="9" t="s">
        <v>6745</v>
      </c>
      <c r="B5634" s="9" t="s">
        <v>117</v>
      </c>
      <c r="C5634" s="9" t="s">
        <v>118</v>
      </c>
      <c r="D5634" s="10">
        <v>46129.0</v>
      </c>
      <c r="E5634" s="9" t="s">
        <v>9</v>
      </c>
      <c r="F5634" s="9" t="s">
        <v>5007</v>
      </c>
    </row>
    <row r="5635" ht="22.5" customHeight="1">
      <c r="A5635" s="9" t="s">
        <v>6746</v>
      </c>
      <c r="B5635" s="9" t="s">
        <v>105</v>
      </c>
      <c r="C5635" s="9" t="s">
        <v>226</v>
      </c>
      <c r="D5635" s="10">
        <v>46142.0</v>
      </c>
      <c r="E5635" s="9" t="s">
        <v>9</v>
      </c>
      <c r="F5635" s="9" t="s">
        <v>6747</v>
      </c>
    </row>
    <row r="5636" ht="22.5" customHeight="1">
      <c r="A5636" s="9" t="s">
        <v>6748</v>
      </c>
      <c r="B5636" s="9" t="s">
        <v>105</v>
      </c>
      <c r="C5636" s="9" t="s">
        <v>226</v>
      </c>
      <c r="D5636" s="10">
        <v>46149.0</v>
      </c>
      <c r="E5636" s="9" t="s">
        <v>9</v>
      </c>
      <c r="F5636" s="9" t="s">
        <v>107</v>
      </c>
    </row>
    <row r="5637" ht="22.5" customHeight="1">
      <c r="A5637" s="9" t="s">
        <v>6749</v>
      </c>
      <c r="B5637" s="9" t="s">
        <v>5953</v>
      </c>
      <c r="C5637" s="9" t="s">
        <v>5954</v>
      </c>
      <c r="D5637" s="10">
        <v>46125.0</v>
      </c>
      <c r="E5637" s="9" t="s">
        <v>9</v>
      </c>
      <c r="F5637" s="9" t="s">
        <v>5293</v>
      </c>
    </row>
    <row r="5638" ht="22.5" customHeight="1">
      <c r="A5638" s="9" t="s">
        <v>6750</v>
      </c>
      <c r="B5638" s="9" t="s">
        <v>3203</v>
      </c>
      <c r="C5638" s="9" t="s">
        <v>3204</v>
      </c>
      <c r="D5638" s="10">
        <v>46132.0</v>
      </c>
      <c r="E5638" s="9" t="s">
        <v>9</v>
      </c>
      <c r="F5638" s="9" t="s">
        <v>6751</v>
      </c>
    </row>
    <row r="5639" ht="22.5" customHeight="1">
      <c r="A5639" s="9" t="s">
        <v>6752</v>
      </c>
      <c r="B5639" s="9" t="s">
        <v>935</v>
      </c>
      <c r="C5639" s="9" t="s">
        <v>1534</v>
      </c>
      <c r="D5639" s="10">
        <v>46125.0</v>
      </c>
      <c r="E5639" s="9" t="s">
        <v>9</v>
      </c>
      <c r="F5639" s="9" t="s">
        <v>937</v>
      </c>
    </row>
    <row r="5640" ht="22.5" customHeight="1">
      <c r="A5640" s="9" t="s">
        <v>6753</v>
      </c>
      <c r="B5640" s="9" t="s">
        <v>970</v>
      </c>
      <c r="C5640" s="9" t="s">
        <v>1169</v>
      </c>
      <c r="D5640" s="10">
        <v>46129.0</v>
      </c>
      <c r="E5640" s="9" t="s">
        <v>24</v>
      </c>
      <c r="F5640" s="9" t="s">
        <v>972</v>
      </c>
    </row>
    <row r="5641" ht="22.5" customHeight="1">
      <c r="A5641" s="9" t="s">
        <v>6754</v>
      </c>
      <c r="B5641" s="9" t="s">
        <v>6034</v>
      </c>
      <c r="C5641" s="9" t="s">
        <v>6035</v>
      </c>
      <c r="D5641" s="10">
        <v>46154.0</v>
      </c>
      <c r="E5641" s="9" t="s">
        <v>9</v>
      </c>
      <c r="F5641" s="9" t="s">
        <v>6320</v>
      </c>
    </row>
    <row r="5642" ht="22.5" customHeight="1">
      <c r="A5642" s="9" t="s">
        <v>6755</v>
      </c>
      <c r="B5642" s="9" t="s">
        <v>3203</v>
      </c>
      <c r="C5642" s="9" t="s">
        <v>3204</v>
      </c>
      <c r="D5642" s="10">
        <v>46127.0</v>
      </c>
      <c r="E5642" s="9" t="s">
        <v>9</v>
      </c>
      <c r="F5642" s="9" t="s">
        <v>6751</v>
      </c>
    </row>
    <row r="5643" ht="22.5" customHeight="1">
      <c r="A5643" s="9" t="s">
        <v>6756</v>
      </c>
      <c r="B5643" s="9" t="s">
        <v>3203</v>
      </c>
      <c r="C5643" s="9" t="s">
        <v>6757</v>
      </c>
      <c r="D5643" s="10">
        <v>46134.0</v>
      </c>
      <c r="E5643" s="9" t="s">
        <v>9</v>
      </c>
      <c r="F5643" s="9" t="s">
        <v>6751</v>
      </c>
    </row>
    <row r="5644" ht="22.5" customHeight="1">
      <c r="A5644" s="9" t="s">
        <v>6758</v>
      </c>
      <c r="B5644" s="9" t="s">
        <v>5438</v>
      </c>
      <c r="C5644" s="9" t="s">
        <v>5535</v>
      </c>
      <c r="D5644" s="10">
        <v>46154.0</v>
      </c>
      <c r="E5644" s="9" t="s">
        <v>9</v>
      </c>
      <c r="F5644" s="9" t="s">
        <v>5440</v>
      </c>
    </row>
    <row r="5645" ht="22.5" customHeight="1">
      <c r="A5645" s="9" t="s">
        <v>6759</v>
      </c>
      <c r="B5645" s="9" t="s">
        <v>3037</v>
      </c>
      <c r="C5645" s="9" t="s">
        <v>3038</v>
      </c>
      <c r="D5645" s="10">
        <v>46129.0</v>
      </c>
      <c r="E5645" s="9" t="s">
        <v>9</v>
      </c>
      <c r="F5645" s="9" t="s">
        <v>3039</v>
      </c>
    </row>
    <row r="5646" ht="22.5" customHeight="1">
      <c r="A5646" s="9" t="s">
        <v>6760</v>
      </c>
      <c r="B5646" s="9" t="s">
        <v>3037</v>
      </c>
      <c r="C5646" s="9" t="s">
        <v>3038</v>
      </c>
      <c r="D5646" s="10">
        <v>46136.0</v>
      </c>
      <c r="E5646" s="9" t="s">
        <v>9</v>
      </c>
      <c r="F5646" s="9" t="s">
        <v>3039</v>
      </c>
    </row>
    <row r="5647" ht="22.5" customHeight="1">
      <c r="A5647" s="9" t="s">
        <v>6761</v>
      </c>
      <c r="B5647" s="9" t="s">
        <v>5500</v>
      </c>
      <c r="C5647" s="9" t="s">
        <v>6762</v>
      </c>
      <c r="D5647" s="10">
        <v>46154.0</v>
      </c>
      <c r="E5647" s="9" t="s">
        <v>9</v>
      </c>
      <c r="F5647" s="9" t="s">
        <v>5502</v>
      </c>
    </row>
    <row r="5648" ht="22.5" customHeight="1">
      <c r="A5648" s="9" t="s">
        <v>6763</v>
      </c>
      <c r="B5648" s="9" t="s">
        <v>3245</v>
      </c>
      <c r="C5648" s="9" t="s">
        <v>3264</v>
      </c>
      <c r="D5648" s="10">
        <v>46132.0</v>
      </c>
      <c r="E5648" s="9" t="s">
        <v>9</v>
      </c>
      <c r="F5648" s="9" t="s">
        <v>6328</v>
      </c>
    </row>
    <row r="5649" ht="22.5" customHeight="1">
      <c r="A5649" s="9" t="s">
        <v>6764</v>
      </c>
      <c r="B5649" s="9" t="s">
        <v>39</v>
      </c>
      <c r="C5649" s="9" t="s">
        <v>40</v>
      </c>
      <c r="D5649" s="10">
        <v>46154.0</v>
      </c>
      <c r="E5649" s="9" t="s">
        <v>9</v>
      </c>
      <c r="F5649" s="9" t="s">
        <v>5026</v>
      </c>
    </row>
    <row r="5650" ht="22.5" customHeight="1">
      <c r="A5650" s="9" t="s">
        <v>6765</v>
      </c>
      <c r="B5650" s="9" t="s">
        <v>3825</v>
      </c>
      <c r="C5650" s="9" t="s">
        <v>3826</v>
      </c>
      <c r="D5650" s="10">
        <v>46156.0</v>
      </c>
      <c r="E5650" s="9" t="s">
        <v>9</v>
      </c>
      <c r="F5650" s="9" t="s">
        <v>3827</v>
      </c>
    </row>
    <row r="5651" ht="22.5" customHeight="1">
      <c r="A5651" s="9" t="s">
        <v>6766</v>
      </c>
      <c r="B5651" s="9" t="s">
        <v>174</v>
      </c>
      <c r="C5651" s="9" t="s">
        <v>204</v>
      </c>
      <c r="D5651" s="10">
        <v>46149.0</v>
      </c>
      <c r="E5651" s="9" t="s">
        <v>9</v>
      </c>
      <c r="F5651" s="9" t="s">
        <v>205</v>
      </c>
    </row>
    <row r="5652" ht="22.5" customHeight="1">
      <c r="A5652" s="9" t="s">
        <v>6767</v>
      </c>
      <c r="B5652" s="9" t="s">
        <v>5953</v>
      </c>
      <c r="C5652" s="9" t="s">
        <v>5954</v>
      </c>
      <c r="D5652" s="10">
        <v>46127.0</v>
      </c>
      <c r="E5652" s="9" t="s">
        <v>9</v>
      </c>
      <c r="F5652" s="9" t="s">
        <v>5293</v>
      </c>
    </row>
    <row r="5653" ht="22.5" customHeight="1">
      <c r="A5653" s="9" t="s">
        <v>6768</v>
      </c>
      <c r="B5653" s="9" t="s">
        <v>2050</v>
      </c>
      <c r="C5653" s="9" t="s">
        <v>6769</v>
      </c>
      <c r="D5653" s="10">
        <v>46129.0</v>
      </c>
      <c r="E5653" s="9" t="s">
        <v>9</v>
      </c>
      <c r="F5653" s="9" t="s">
        <v>2052</v>
      </c>
    </row>
    <row r="5654" ht="22.5" customHeight="1">
      <c r="A5654" s="9" t="s">
        <v>6770</v>
      </c>
      <c r="B5654" s="9" t="s">
        <v>4867</v>
      </c>
      <c r="C5654" s="9" t="s">
        <v>4868</v>
      </c>
      <c r="D5654" s="10">
        <v>46129.0</v>
      </c>
      <c r="E5654" s="9" t="s">
        <v>9</v>
      </c>
      <c r="F5654" s="9" t="s">
        <v>4869</v>
      </c>
    </row>
    <row r="5655" ht="22.5" customHeight="1">
      <c r="A5655" s="9" t="s">
        <v>6771</v>
      </c>
      <c r="B5655" s="9" t="s">
        <v>3661</v>
      </c>
      <c r="C5655" s="9" t="s">
        <v>3686</v>
      </c>
      <c r="D5655" s="10">
        <v>46129.0</v>
      </c>
      <c r="E5655" s="9" t="s">
        <v>9</v>
      </c>
      <c r="F5655" s="9" t="s">
        <v>3663</v>
      </c>
    </row>
    <row r="5656" ht="22.5" customHeight="1">
      <c r="A5656" s="9" t="s">
        <v>6772</v>
      </c>
      <c r="B5656" s="9" t="s">
        <v>6645</v>
      </c>
      <c r="C5656" s="9" t="s">
        <v>6646</v>
      </c>
      <c r="D5656" s="10">
        <v>46157.0</v>
      </c>
      <c r="E5656" s="9" t="s">
        <v>24</v>
      </c>
      <c r="F5656" s="9" t="s">
        <v>6647</v>
      </c>
    </row>
    <row r="5657" ht="22.5" customHeight="1">
      <c r="A5657" s="9" t="s">
        <v>6773</v>
      </c>
      <c r="B5657" s="9" t="s">
        <v>5685</v>
      </c>
      <c r="C5657" s="9" t="s">
        <v>5686</v>
      </c>
      <c r="D5657" s="10">
        <v>46154.0</v>
      </c>
      <c r="E5657" s="9" t="s">
        <v>9</v>
      </c>
      <c r="F5657" s="9" t="s">
        <v>5687</v>
      </c>
    </row>
    <row r="5658" ht="22.5" customHeight="1">
      <c r="A5658" s="9" t="s">
        <v>6774</v>
      </c>
      <c r="B5658" s="9" t="s">
        <v>6645</v>
      </c>
      <c r="C5658" s="9" t="s">
        <v>6646</v>
      </c>
      <c r="D5658" s="10">
        <v>46154.0</v>
      </c>
      <c r="E5658" s="9" t="s">
        <v>9</v>
      </c>
      <c r="F5658" s="9" t="s">
        <v>6647</v>
      </c>
    </row>
    <row r="5659" ht="22.5" customHeight="1">
      <c r="A5659" s="9" t="s">
        <v>6775</v>
      </c>
      <c r="B5659" s="9" t="s">
        <v>2587</v>
      </c>
      <c r="C5659" s="9" t="s">
        <v>2809</v>
      </c>
      <c r="D5659" s="10">
        <v>46129.0</v>
      </c>
      <c r="E5659" s="9" t="s">
        <v>9</v>
      </c>
      <c r="F5659" s="9" t="s">
        <v>2589</v>
      </c>
    </row>
    <row r="5660" ht="22.5" customHeight="1">
      <c r="A5660" s="9" t="s">
        <v>6776</v>
      </c>
      <c r="B5660" s="9" t="s">
        <v>3661</v>
      </c>
      <c r="C5660" s="9" t="s">
        <v>3686</v>
      </c>
      <c r="D5660" s="10">
        <v>46132.0</v>
      </c>
      <c r="E5660" s="9" t="s">
        <v>9</v>
      </c>
      <c r="F5660" s="9" t="s">
        <v>3663</v>
      </c>
    </row>
    <row r="5661" ht="22.5" customHeight="1">
      <c r="A5661" s="9" t="s">
        <v>6777</v>
      </c>
      <c r="B5661" s="9" t="s">
        <v>6030</v>
      </c>
      <c r="C5661" s="9" t="s">
        <v>6196</v>
      </c>
      <c r="D5661" s="10">
        <v>46126.0</v>
      </c>
      <c r="E5661" s="9" t="s">
        <v>24</v>
      </c>
      <c r="F5661" s="9" t="s">
        <v>6032</v>
      </c>
    </row>
    <row r="5662" ht="22.5" customHeight="1">
      <c r="A5662" s="9" t="s">
        <v>6778</v>
      </c>
      <c r="B5662" s="9" t="s">
        <v>39</v>
      </c>
      <c r="C5662" s="9" t="s">
        <v>5994</v>
      </c>
      <c r="D5662" s="10">
        <v>46161.0</v>
      </c>
      <c r="E5662" s="9" t="s">
        <v>9</v>
      </c>
      <c r="F5662" s="9" t="s">
        <v>5026</v>
      </c>
    </row>
    <row r="5663" ht="22.5" customHeight="1">
      <c r="A5663" s="9" t="s">
        <v>6779</v>
      </c>
      <c r="B5663" s="9" t="s">
        <v>6041</v>
      </c>
      <c r="C5663" s="9" t="s">
        <v>6042</v>
      </c>
      <c r="D5663" s="10">
        <v>46096.0</v>
      </c>
      <c r="E5663" s="9" t="s">
        <v>24</v>
      </c>
      <c r="F5663" s="9" t="s">
        <v>6043</v>
      </c>
    </row>
    <row r="5664" ht="22.5" customHeight="1">
      <c r="A5664" s="9" t="s">
        <v>6780</v>
      </c>
      <c r="B5664" s="9" t="s">
        <v>6041</v>
      </c>
      <c r="C5664" s="9" t="s">
        <v>6042</v>
      </c>
      <c r="D5664" s="10">
        <v>46127.0</v>
      </c>
      <c r="E5664" s="9" t="s">
        <v>24</v>
      </c>
      <c r="F5664" s="9" t="s">
        <v>6043</v>
      </c>
    </row>
    <row r="5665" ht="22.5" customHeight="1">
      <c r="A5665" s="9" t="s">
        <v>6781</v>
      </c>
      <c r="B5665" s="9" t="s">
        <v>183</v>
      </c>
      <c r="C5665" s="9" t="s">
        <v>184</v>
      </c>
      <c r="D5665" s="10">
        <v>46154.0</v>
      </c>
      <c r="E5665" s="9" t="s">
        <v>9</v>
      </c>
      <c r="F5665" s="9" t="s">
        <v>185</v>
      </c>
    </row>
    <row r="5666" ht="22.5" customHeight="1">
      <c r="A5666" s="9" t="s">
        <v>6782</v>
      </c>
      <c r="B5666" s="9" t="s">
        <v>192</v>
      </c>
      <c r="C5666" s="9" t="s">
        <v>303</v>
      </c>
      <c r="D5666" s="10">
        <v>46128.0</v>
      </c>
      <c r="E5666" s="9" t="s">
        <v>9</v>
      </c>
      <c r="F5666" s="9" t="s">
        <v>1055</v>
      </c>
    </row>
    <row r="5667" ht="22.5" customHeight="1">
      <c r="A5667" s="9" t="s">
        <v>6783</v>
      </c>
      <c r="B5667" s="9" t="s">
        <v>573</v>
      </c>
      <c r="C5667" s="9" t="s">
        <v>574</v>
      </c>
      <c r="D5667" s="10">
        <v>46154.0</v>
      </c>
      <c r="E5667" s="9" t="s">
        <v>9</v>
      </c>
      <c r="F5667" s="9" t="s">
        <v>848</v>
      </c>
    </row>
    <row r="5668" ht="22.5" customHeight="1">
      <c r="A5668" s="9" t="s">
        <v>6784</v>
      </c>
      <c r="B5668" s="9" t="s">
        <v>4672</v>
      </c>
      <c r="C5668" s="9" t="s">
        <v>4673</v>
      </c>
      <c r="D5668" s="10">
        <v>46132.0</v>
      </c>
      <c r="E5668" s="9" t="s">
        <v>9</v>
      </c>
      <c r="F5668" s="9" t="s">
        <v>5011</v>
      </c>
    </row>
    <row r="5669" ht="22.5" customHeight="1">
      <c r="A5669" s="9" t="s">
        <v>6785</v>
      </c>
      <c r="B5669" s="9" t="s">
        <v>935</v>
      </c>
      <c r="C5669" s="9" t="s">
        <v>1534</v>
      </c>
      <c r="D5669" s="10">
        <v>46127.0</v>
      </c>
      <c r="E5669" s="9" t="s">
        <v>9</v>
      </c>
      <c r="F5669" s="9" t="s">
        <v>937</v>
      </c>
    </row>
    <row r="5670" ht="22.5" customHeight="1">
      <c r="A5670" s="9" t="s">
        <v>6786</v>
      </c>
      <c r="B5670" s="9" t="s">
        <v>6059</v>
      </c>
      <c r="C5670" s="9" t="s">
        <v>6060</v>
      </c>
      <c r="D5670" s="10">
        <v>46127.0</v>
      </c>
      <c r="E5670" s="9" t="s">
        <v>57</v>
      </c>
      <c r="F5670" s="9" t="s">
        <v>6061</v>
      </c>
    </row>
    <row r="5671" ht="22.5" customHeight="1">
      <c r="A5671" s="9" t="s">
        <v>6787</v>
      </c>
      <c r="B5671" s="9" t="s">
        <v>6059</v>
      </c>
      <c r="C5671" s="9" t="s">
        <v>6060</v>
      </c>
      <c r="D5671" s="10">
        <v>46128.0</v>
      </c>
      <c r="E5671" s="9" t="s">
        <v>9</v>
      </c>
      <c r="F5671" s="9" t="s">
        <v>6061</v>
      </c>
    </row>
    <row r="5672" ht="22.5" customHeight="1">
      <c r="A5672" s="9" t="s">
        <v>6788</v>
      </c>
      <c r="B5672" s="9" t="s">
        <v>6059</v>
      </c>
      <c r="C5672" s="9" t="s">
        <v>6060</v>
      </c>
      <c r="D5672" s="10">
        <v>46129.0</v>
      </c>
      <c r="E5672" s="9" t="s">
        <v>9</v>
      </c>
      <c r="F5672" s="9" t="s">
        <v>6061</v>
      </c>
    </row>
    <row r="5673" ht="22.5" customHeight="1">
      <c r="A5673" s="9" t="s">
        <v>6789</v>
      </c>
      <c r="B5673" s="9" t="s">
        <v>6059</v>
      </c>
      <c r="C5673" s="9" t="s">
        <v>6060</v>
      </c>
      <c r="D5673" s="10">
        <v>46132.0</v>
      </c>
      <c r="E5673" s="9" t="s">
        <v>9</v>
      </c>
      <c r="F5673" s="9" t="s">
        <v>6790</v>
      </c>
    </row>
    <row r="5674" ht="22.5" customHeight="1">
      <c r="A5674" s="9" t="s">
        <v>6791</v>
      </c>
      <c r="B5674" s="9" t="s">
        <v>6059</v>
      </c>
      <c r="C5674" s="9" t="s">
        <v>6060</v>
      </c>
      <c r="D5674" s="10">
        <v>46141.0</v>
      </c>
      <c r="E5674" s="9" t="s">
        <v>9</v>
      </c>
      <c r="F5674" s="9" t="s">
        <v>6061</v>
      </c>
    </row>
    <row r="5675" ht="22.5" customHeight="1">
      <c r="A5675" s="9" t="s">
        <v>6792</v>
      </c>
      <c r="B5675" s="9" t="s">
        <v>6059</v>
      </c>
      <c r="C5675" s="9" t="s">
        <v>6060</v>
      </c>
      <c r="D5675" s="10">
        <v>46134.0</v>
      </c>
      <c r="E5675" s="9" t="s">
        <v>9</v>
      </c>
      <c r="F5675" s="9" t="s">
        <v>6061</v>
      </c>
    </row>
    <row r="5676" ht="22.5" customHeight="1">
      <c r="A5676" s="9" t="s">
        <v>6793</v>
      </c>
      <c r="B5676" s="9" t="s">
        <v>6059</v>
      </c>
      <c r="C5676" s="9" t="s">
        <v>6060</v>
      </c>
      <c r="D5676" s="10">
        <v>46135.0</v>
      </c>
      <c r="E5676" s="9" t="s">
        <v>9</v>
      </c>
      <c r="F5676" s="9" t="s">
        <v>6061</v>
      </c>
    </row>
    <row r="5677" ht="22.5" customHeight="1">
      <c r="A5677" s="9" t="s">
        <v>6794</v>
      </c>
      <c r="B5677" s="9" t="s">
        <v>6723</v>
      </c>
      <c r="C5677" s="9" t="s">
        <v>6795</v>
      </c>
      <c r="D5677" s="10">
        <v>46156.0</v>
      </c>
      <c r="E5677" s="9" t="s">
        <v>9</v>
      </c>
      <c r="F5677" s="9" t="s">
        <v>6725</v>
      </c>
    </row>
    <row r="5678" ht="22.5" customHeight="1">
      <c r="A5678" s="9" t="s">
        <v>6796</v>
      </c>
      <c r="B5678" s="9" t="s">
        <v>2167</v>
      </c>
      <c r="C5678" s="9" t="s">
        <v>2194</v>
      </c>
      <c r="D5678" s="10">
        <v>46142.0</v>
      </c>
      <c r="E5678" s="9" t="s">
        <v>9</v>
      </c>
      <c r="F5678" s="9" t="s">
        <v>2422</v>
      </c>
    </row>
    <row r="5679" ht="22.5" customHeight="1">
      <c r="A5679" s="9" t="s">
        <v>6797</v>
      </c>
      <c r="B5679" s="9" t="s">
        <v>2167</v>
      </c>
      <c r="C5679" s="9" t="s">
        <v>2194</v>
      </c>
      <c r="D5679" s="10">
        <v>46149.0</v>
      </c>
      <c r="E5679" s="9" t="s">
        <v>9</v>
      </c>
      <c r="F5679" s="9" t="s">
        <v>2422</v>
      </c>
    </row>
    <row r="5680" ht="22.5" customHeight="1">
      <c r="A5680" s="9" t="s">
        <v>6798</v>
      </c>
      <c r="B5680" s="9" t="s">
        <v>3825</v>
      </c>
      <c r="C5680" s="9" t="s">
        <v>3826</v>
      </c>
      <c r="D5680" s="10">
        <v>46156.0</v>
      </c>
      <c r="E5680" s="9" t="s">
        <v>9</v>
      </c>
      <c r="F5680" s="9" t="s">
        <v>3827</v>
      </c>
    </row>
    <row r="5681" ht="22.5" customHeight="1">
      <c r="A5681" s="9" t="s">
        <v>6799</v>
      </c>
      <c r="B5681" s="9" t="s">
        <v>2167</v>
      </c>
      <c r="C5681" s="9" t="s">
        <v>2194</v>
      </c>
      <c r="D5681" s="10">
        <v>46132.0</v>
      </c>
      <c r="E5681" s="9" t="s">
        <v>24</v>
      </c>
      <c r="F5681" s="9" t="s">
        <v>2422</v>
      </c>
    </row>
    <row r="5682" ht="22.5" customHeight="1">
      <c r="A5682" s="9" t="s">
        <v>6800</v>
      </c>
      <c r="B5682" s="9" t="s">
        <v>18</v>
      </c>
      <c r="C5682" s="9" t="s">
        <v>19</v>
      </c>
      <c r="D5682" s="10">
        <v>46132.0</v>
      </c>
      <c r="E5682" s="9" t="s">
        <v>9</v>
      </c>
      <c r="F5682" s="9" t="s">
        <v>4988</v>
      </c>
    </row>
    <row r="5683" ht="22.5" customHeight="1">
      <c r="A5683" s="9" t="s">
        <v>6801</v>
      </c>
      <c r="B5683" s="9" t="s">
        <v>83</v>
      </c>
      <c r="C5683" s="9" t="s">
        <v>90</v>
      </c>
      <c r="D5683" s="10">
        <v>46132.0</v>
      </c>
      <c r="E5683" s="9" t="s">
        <v>57</v>
      </c>
      <c r="F5683" s="9" t="s">
        <v>88</v>
      </c>
    </row>
    <row r="5684" ht="22.5" customHeight="1">
      <c r="A5684" s="9" t="s">
        <v>6802</v>
      </c>
      <c r="B5684" s="9" t="s">
        <v>5953</v>
      </c>
      <c r="C5684" s="9" t="s">
        <v>5954</v>
      </c>
      <c r="D5684" s="10">
        <v>46129.0</v>
      </c>
      <c r="E5684" s="9" t="s">
        <v>9</v>
      </c>
      <c r="F5684" s="9" t="s">
        <v>507</v>
      </c>
    </row>
    <row r="5685" ht="22.5" customHeight="1">
      <c r="A5685" s="9" t="s">
        <v>6803</v>
      </c>
      <c r="B5685" s="9" t="s">
        <v>126</v>
      </c>
      <c r="C5685" s="9" t="s">
        <v>314</v>
      </c>
      <c r="D5685" s="10">
        <v>46128.0</v>
      </c>
      <c r="E5685" s="9" t="s">
        <v>24</v>
      </c>
      <c r="F5685" s="9" t="s">
        <v>128</v>
      </c>
    </row>
    <row r="5686" ht="22.5" customHeight="1">
      <c r="A5686" s="9" t="s">
        <v>6804</v>
      </c>
      <c r="B5686" s="9" t="s">
        <v>6059</v>
      </c>
      <c r="C5686" s="9" t="s">
        <v>6060</v>
      </c>
      <c r="D5686" s="10">
        <v>46128.0</v>
      </c>
      <c r="E5686" s="9" t="s">
        <v>24</v>
      </c>
      <c r="F5686" s="9" t="s">
        <v>6061</v>
      </c>
    </row>
    <row r="5687" ht="22.5" customHeight="1">
      <c r="A5687" s="9" t="s">
        <v>6805</v>
      </c>
      <c r="B5687" s="9" t="s">
        <v>6059</v>
      </c>
      <c r="C5687" s="9" t="s">
        <v>6060</v>
      </c>
      <c r="D5687" s="10">
        <v>46128.0</v>
      </c>
      <c r="E5687" s="9" t="s">
        <v>57</v>
      </c>
      <c r="F5687" s="9" t="s">
        <v>6061</v>
      </c>
    </row>
    <row r="5688" ht="22.5" customHeight="1">
      <c r="A5688" s="9" t="s">
        <v>6806</v>
      </c>
      <c r="B5688" s="9" t="s">
        <v>105</v>
      </c>
      <c r="C5688" s="9" t="s">
        <v>226</v>
      </c>
      <c r="D5688" s="10">
        <v>46156.0</v>
      </c>
      <c r="E5688" s="9" t="s">
        <v>9</v>
      </c>
      <c r="F5688" s="9" t="s">
        <v>107</v>
      </c>
    </row>
    <row r="5689" ht="22.5" customHeight="1">
      <c r="A5689" s="9" t="s">
        <v>6807</v>
      </c>
      <c r="B5689" s="9" t="s">
        <v>5031</v>
      </c>
      <c r="C5689" s="9" t="s">
        <v>5032</v>
      </c>
      <c r="D5689" s="10">
        <v>46154.0</v>
      </c>
      <c r="E5689" s="9" t="s">
        <v>9</v>
      </c>
      <c r="F5689" s="9" t="s">
        <v>5033</v>
      </c>
    </row>
    <row r="5690" ht="22.5" customHeight="1">
      <c r="A5690" s="9" t="s">
        <v>6808</v>
      </c>
      <c r="B5690" s="9" t="s">
        <v>3330</v>
      </c>
      <c r="C5690" s="9" t="s">
        <v>299</v>
      </c>
      <c r="D5690" s="10">
        <v>46129.0</v>
      </c>
      <c r="E5690" s="9" t="s">
        <v>24</v>
      </c>
      <c r="F5690" s="9" t="s">
        <v>503</v>
      </c>
    </row>
    <row r="5691" ht="22.5" customHeight="1">
      <c r="A5691" s="9" t="s">
        <v>6809</v>
      </c>
      <c r="B5691" s="9" t="s">
        <v>2898</v>
      </c>
      <c r="C5691" s="9" t="s">
        <v>4073</v>
      </c>
      <c r="D5691" s="10">
        <v>46134.0</v>
      </c>
      <c r="E5691" s="9" t="s">
        <v>9</v>
      </c>
      <c r="F5691" s="9" t="s">
        <v>4032</v>
      </c>
    </row>
    <row r="5692" ht="22.5" customHeight="1">
      <c r="A5692" s="9" t="s">
        <v>6810</v>
      </c>
      <c r="B5692" s="9" t="s">
        <v>192</v>
      </c>
      <c r="C5692" s="9" t="s">
        <v>303</v>
      </c>
      <c r="D5692" s="10">
        <v>46132.0</v>
      </c>
      <c r="E5692" s="9" t="s">
        <v>9</v>
      </c>
      <c r="F5692" s="9" t="s">
        <v>1055</v>
      </c>
    </row>
    <row r="5693" ht="22.5" customHeight="1">
      <c r="A5693" s="9" t="s">
        <v>6811</v>
      </c>
      <c r="B5693" s="9" t="s">
        <v>117</v>
      </c>
      <c r="C5693" s="9" t="s">
        <v>118</v>
      </c>
      <c r="D5693" s="10">
        <v>46132.0</v>
      </c>
      <c r="E5693" s="9" t="s">
        <v>9</v>
      </c>
      <c r="F5693" s="9" t="s">
        <v>5007</v>
      </c>
    </row>
    <row r="5694" ht="22.5" customHeight="1">
      <c r="A5694" s="9" t="s">
        <v>6812</v>
      </c>
      <c r="B5694" s="9" t="s">
        <v>117</v>
      </c>
      <c r="C5694" s="9" t="s">
        <v>118</v>
      </c>
      <c r="D5694" s="10">
        <v>46135.0</v>
      </c>
      <c r="E5694" s="9" t="s">
        <v>9</v>
      </c>
      <c r="F5694" s="9" t="s">
        <v>5007</v>
      </c>
    </row>
    <row r="5695" ht="22.5" customHeight="1">
      <c r="A5695" s="9" t="s">
        <v>6813</v>
      </c>
      <c r="B5695" s="9" t="s">
        <v>117</v>
      </c>
      <c r="C5695" s="9" t="s">
        <v>118</v>
      </c>
      <c r="D5695" s="10">
        <v>46139.0</v>
      </c>
      <c r="E5695" s="9" t="s">
        <v>9</v>
      </c>
      <c r="F5695" s="9" t="s">
        <v>5007</v>
      </c>
    </row>
    <row r="5696" ht="22.5" customHeight="1">
      <c r="A5696" s="9" t="s">
        <v>6814</v>
      </c>
      <c r="B5696" s="9" t="s">
        <v>644</v>
      </c>
      <c r="C5696" s="9" t="s">
        <v>4405</v>
      </c>
      <c r="D5696" s="10">
        <v>46134.0</v>
      </c>
      <c r="E5696" s="9" t="s">
        <v>9</v>
      </c>
      <c r="F5696" s="9" t="s">
        <v>4360</v>
      </c>
    </row>
    <row r="5697" ht="22.5" customHeight="1">
      <c r="A5697" s="9" t="s">
        <v>6815</v>
      </c>
      <c r="B5697" s="9" t="s">
        <v>644</v>
      </c>
      <c r="C5697" s="9" t="s">
        <v>1452</v>
      </c>
      <c r="D5697" s="10">
        <v>46139.0</v>
      </c>
      <c r="E5697" s="9" t="s">
        <v>9</v>
      </c>
      <c r="F5697" s="9" t="s">
        <v>4360</v>
      </c>
    </row>
    <row r="5698" ht="22.5" customHeight="1">
      <c r="A5698" s="9" t="s">
        <v>6816</v>
      </c>
      <c r="B5698" s="9" t="s">
        <v>644</v>
      </c>
      <c r="C5698" s="9" t="s">
        <v>1452</v>
      </c>
      <c r="D5698" s="10">
        <v>46141.0</v>
      </c>
      <c r="E5698" s="9" t="s">
        <v>9</v>
      </c>
      <c r="F5698" s="9" t="s">
        <v>4360</v>
      </c>
    </row>
    <row r="5699" ht="22.5" customHeight="1">
      <c r="A5699" s="9" t="s">
        <v>6817</v>
      </c>
      <c r="B5699" s="9" t="s">
        <v>4324</v>
      </c>
      <c r="C5699" s="9" t="s">
        <v>4355</v>
      </c>
      <c r="D5699" s="10">
        <v>46039.0</v>
      </c>
      <c r="E5699" s="9" t="s">
        <v>24</v>
      </c>
      <c r="F5699" s="9" t="s">
        <v>4326</v>
      </c>
    </row>
    <row r="5700" ht="22.5" customHeight="1">
      <c r="A5700" s="9" t="s">
        <v>6818</v>
      </c>
      <c r="B5700" s="9" t="s">
        <v>4324</v>
      </c>
      <c r="C5700" s="9" t="s">
        <v>4355</v>
      </c>
      <c r="D5700" s="10">
        <v>46129.0</v>
      </c>
      <c r="E5700" s="9" t="s">
        <v>24</v>
      </c>
      <c r="F5700" s="9" t="s">
        <v>4326</v>
      </c>
    </row>
    <row r="5701" ht="22.5" customHeight="1">
      <c r="A5701" s="9" t="s">
        <v>6819</v>
      </c>
      <c r="B5701" s="9" t="s">
        <v>4867</v>
      </c>
      <c r="C5701" s="9" t="s">
        <v>4868</v>
      </c>
      <c r="D5701" s="10">
        <v>46129.0</v>
      </c>
      <c r="E5701" s="9" t="s">
        <v>24</v>
      </c>
      <c r="F5701" s="9" t="s">
        <v>4869</v>
      </c>
    </row>
    <row r="5702" ht="22.5" customHeight="1">
      <c r="A5702" s="9" t="s">
        <v>6820</v>
      </c>
      <c r="B5702" s="9" t="s">
        <v>1599</v>
      </c>
      <c r="C5702" s="9" t="s">
        <v>1600</v>
      </c>
      <c r="D5702" s="10">
        <v>46156.0</v>
      </c>
      <c r="E5702" s="9" t="s">
        <v>9</v>
      </c>
      <c r="F5702" s="9" t="s">
        <v>1601</v>
      </c>
    </row>
    <row r="5703" ht="22.5" customHeight="1">
      <c r="A5703" s="9" t="s">
        <v>6821</v>
      </c>
      <c r="B5703" s="9" t="s">
        <v>6822</v>
      </c>
      <c r="C5703" s="9" t="s">
        <v>6823</v>
      </c>
      <c r="D5703" s="10">
        <v>46136.0</v>
      </c>
      <c r="E5703" s="9" t="s">
        <v>9</v>
      </c>
      <c r="F5703" s="9" t="s">
        <v>6824</v>
      </c>
    </row>
    <row r="5704" ht="22.5" customHeight="1">
      <c r="A5704" s="9" t="s">
        <v>6825</v>
      </c>
      <c r="B5704" s="9" t="s">
        <v>6441</v>
      </c>
      <c r="C5704" s="9" t="s">
        <v>6442</v>
      </c>
      <c r="D5704" s="10">
        <v>46134.0</v>
      </c>
      <c r="E5704" s="9" t="s">
        <v>9</v>
      </c>
      <c r="F5704" s="9" t="s">
        <v>6443</v>
      </c>
    </row>
    <row r="5705" ht="22.5" customHeight="1">
      <c r="A5705" s="9" t="s">
        <v>6826</v>
      </c>
      <c r="B5705" s="9" t="s">
        <v>5735</v>
      </c>
      <c r="C5705" s="9" t="s">
        <v>5736</v>
      </c>
      <c r="D5705" s="10">
        <v>46156.0</v>
      </c>
      <c r="E5705" s="9" t="s">
        <v>9</v>
      </c>
      <c r="F5705" s="9" t="s">
        <v>6364</v>
      </c>
    </row>
    <row r="5706" ht="22.5" customHeight="1">
      <c r="A5706" s="9" t="s">
        <v>6827</v>
      </c>
      <c r="B5706" s="9" t="s">
        <v>5199</v>
      </c>
      <c r="C5706" s="9" t="s">
        <v>5857</v>
      </c>
      <c r="D5706" s="10">
        <v>46154.0</v>
      </c>
      <c r="E5706" s="9" t="s">
        <v>9</v>
      </c>
      <c r="F5706" s="9" t="s">
        <v>5201</v>
      </c>
    </row>
    <row r="5707" ht="22.5" customHeight="1">
      <c r="A5707" s="9" t="s">
        <v>6828</v>
      </c>
      <c r="B5707" s="9" t="s">
        <v>3037</v>
      </c>
      <c r="C5707" s="9" t="s">
        <v>6829</v>
      </c>
      <c r="D5707" s="10">
        <v>46132.0</v>
      </c>
      <c r="E5707" s="9" t="s">
        <v>9</v>
      </c>
      <c r="F5707" s="9" t="s">
        <v>3039</v>
      </c>
    </row>
    <row r="5708" ht="22.5" customHeight="1">
      <c r="A5708" s="9" t="s">
        <v>6830</v>
      </c>
      <c r="B5708" s="9" t="s">
        <v>6059</v>
      </c>
      <c r="C5708" s="9" t="s">
        <v>6060</v>
      </c>
      <c r="D5708" s="10">
        <v>46129.0</v>
      </c>
      <c r="E5708" s="9" t="s">
        <v>9</v>
      </c>
      <c r="F5708" s="9" t="s">
        <v>6061</v>
      </c>
    </row>
    <row r="5709" ht="22.5" customHeight="1">
      <c r="A5709" s="9" t="s">
        <v>6831</v>
      </c>
      <c r="B5709" s="9" t="s">
        <v>126</v>
      </c>
      <c r="C5709" s="9" t="s">
        <v>329</v>
      </c>
      <c r="D5709" s="10">
        <v>46129.0</v>
      </c>
      <c r="E5709" s="9" t="s">
        <v>9</v>
      </c>
      <c r="F5709" s="9" t="s">
        <v>128</v>
      </c>
    </row>
    <row r="5710" ht="22.5" customHeight="1">
      <c r="A5710" s="9" t="s">
        <v>6832</v>
      </c>
      <c r="B5710" s="9" t="s">
        <v>174</v>
      </c>
      <c r="C5710" s="9" t="s">
        <v>204</v>
      </c>
      <c r="D5710" s="10">
        <v>46156.0</v>
      </c>
      <c r="E5710" s="9" t="s">
        <v>9</v>
      </c>
      <c r="F5710" s="9" t="s">
        <v>205</v>
      </c>
    </row>
    <row r="5711" ht="22.5" customHeight="1">
      <c r="A5711" s="9" t="s">
        <v>6833</v>
      </c>
      <c r="B5711" s="9" t="s">
        <v>22</v>
      </c>
      <c r="C5711" s="9" t="s">
        <v>31</v>
      </c>
      <c r="D5711" s="10">
        <v>46154.0</v>
      </c>
      <c r="E5711" s="9" t="s">
        <v>9</v>
      </c>
      <c r="F5711" s="9" t="s">
        <v>5070</v>
      </c>
    </row>
    <row r="5712" ht="22.5" customHeight="1">
      <c r="A5712" s="9" t="s">
        <v>6834</v>
      </c>
      <c r="B5712" s="9" t="s">
        <v>22</v>
      </c>
      <c r="C5712" s="9" t="s">
        <v>31</v>
      </c>
      <c r="D5712" s="10">
        <v>46161.0</v>
      </c>
      <c r="E5712" s="9" t="s">
        <v>9</v>
      </c>
      <c r="F5712" s="9" t="s">
        <v>5070</v>
      </c>
    </row>
    <row r="5713" ht="22.5" customHeight="1">
      <c r="A5713" s="9" t="s">
        <v>6835</v>
      </c>
      <c r="B5713" s="9" t="s">
        <v>83</v>
      </c>
      <c r="C5713" s="9" t="s">
        <v>90</v>
      </c>
      <c r="D5713" s="10">
        <v>46134.0</v>
      </c>
      <c r="E5713" s="9" t="s">
        <v>9</v>
      </c>
      <c r="F5713" s="9" t="s">
        <v>88</v>
      </c>
    </row>
    <row r="5714" ht="22.5" customHeight="1">
      <c r="A5714" s="9" t="s">
        <v>6836</v>
      </c>
      <c r="B5714" s="9" t="s">
        <v>2156</v>
      </c>
      <c r="C5714" s="9" t="s">
        <v>2157</v>
      </c>
      <c r="D5714" s="10">
        <v>46156.0</v>
      </c>
      <c r="E5714" s="9" t="s">
        <v>9</v>
      </c>
      <c r="F5714" s="9" t="s">
        <v>2158</v>
      </c>
    </row>
    <row r="5715" ht="22.5" customHeight="1">
      <c r="A5715" s="9" t="s">
        <v>6837</v>
      </c>
      <c r="B5715" s="9" t="s">
        <v>5525</v>
      </c>
      <c r="C5715" s="9" t="s">
        <v>5526</v>
      </c>
      <c r="D5715" s="10">
        <v>46136.0</v>
      </c>
      <c r="E5715" s="9" t="s">
        <v>9</v>
      </c>
      <c r="F5715" s="9" t="s">
        <v>5527</v>
      </c>
    </row>
    <row r="5716" ht="22.5" customHeight="1">
      <c r="A5716" s="9" t="s">
        <v>6838</v>
      </c>
      <c r="B5716" s="9" t="s">
        <v>143</v>
      </c>
      <c r="C5716" s="9" t="s">
        <v>144</v>
      </c>
      <c r="D5716" s="10">
        <v>46134.0</v>
      </c>
      <c r="E5716" s="9" t="s">
        <v>9</v>
      </c>
      <c r="F5716" s="9" t="s">
        <v>145</v>
      </c>
    </row>
    <row r="5717" ht="22.5" customHeight="1">
      <c r="A5717" s="9" t="s">
        <v>6839</v>
      </c>
      <c r="B5717" s="9" t="s">
        <v>143</v>
      </c>
      <c r="C5717" s="9" t="s">
        <v>144</v>
      </c>
      <c r="D5717" s="10">
        <v>46142.0</v>
      </c>
      <c r="E5717" s="9" t="s">
        <v>57</v>
      </c>
      <c r="F5717" s="9" t="s">
        <v>145</v>
      </c>
    </row>
    <row r="5718" ht="22.5" customHeight="1">
      <c r="A5718" s="9" t="s">
        <v>6840</v>
      </c>
      <c r="B5718" s="9" t="s">
        <v>935</v>
      </c>
      <c r="C5718" s="9" t="s">
        <v>1534</v>
      </c>
      <c r="D5718" s="10">
        <v>46132.0</v>
      </c>
      <c r="E5718" s="9" t="s">
        <v>9</v>
      </c>
      <c r="F5718" s="9" t="s">
        <v>937</v>
      </c>
    </row>
    <row r="5719" ht="22.5" customHeight="1">
      <c r="A5719" s="9" t="s">
        <v>6841</v>
      </c>
      <c r="B5719" s="9" t="s">
        <v>935</v>
      </c>
      <c r="C5719" s="9" t="s">
        <v>1534</v>
      </c>
      <c r="D5719" s="10">
        <v>46133.0</v>
      </c>
      <c r="E5719" s="9" t="s">
        <v>9</v>
      </c>
      <c r="F5719" s="9" t="s">
        <v>937</v>
      </c>
    </row>
    <row r="5720" ht="22.5" customHeight="1">
      <c r="A5720" s="9" t="s">
        <v>6842</v>
      </c>
      <c r="B5720" s="9" t="s">
        <v>935</v>
      </c>
      <c r="C5720" s="9" t="s">
        <v>1534</v>
      </c>
      <c r="D5720" s="10">
        <v>46135.0</v>
      </c>
      <c r="E5720" s="9" t="s">
        <v>9</v>
      </c>
      <c r="F5720" s="9" t="s">
        <v>937</v>
      </c>
    </row>
    <row r="5721" ht="22.5" customHeight="1">
      <c r="A5721" s="9" t="s">
        <v>6843</v>
      </c>
      <c r="B5721" s="9" t="s">
        <v>935</v>
      </c>
      <c r="C5721" s="9" t="s">
        <v>6844</v>
      </c>
      <c r="D5721" s="10">
        <v>46139.0</v>
      </c>
      <c r="E5721" s="9" t="s">
        <v>9</v>
      </c>
      <c r="F5721" s="9" t="s">
        <v>937</v>
      </c>
    </row>
    <row r="5722" ht="22.5" customHeight="1">
      <c r="A5722" s="9" t="s">
        <v>6845</v>
      </c>
      <c r="B5722" s="9" t="s">
        <v>935</v>
      </c>
      <c r="C5722" s="9" t="s">
        <v>1534</v>
      </c>
      <c r="D5722" s="10">
        <v>46140.0</v>
      </c>
      <c r="E5722" s="9" t="s">
        <v>9</v>
      </c>
      <c r="F5722" s="9" t="s">
        <v>937</v>
      </c>
    </row>
    <row r="5723" ht="22.5" customHeight="1">
      <c r="A5723" s="9" t="s">
        <v>6846</v>
      </c>
      <c r="B5723" s="9" t="s">
        <v>935</v>
      </c>
      <c r="C5723" s="9" t="s">
        <v>1534</v>
      </c>
      <c r="D5723" s="10">
        <v>46142.0</v>
      </c>
      <c r="E5723" s="9" t="s">
        <v>9</v>
      </c>
      <c r="F5723" s="9" t="s">
        <v>937</v>
      </c>
    </row>
    <row r="5724" ht="22.5" customHeight="1">
      <c r="A5724" s="9" t="s">
        <v>6847</v>
      </c>
      <c r="B5724" s="9" t="s">
        <v>1767</v>
      </c>
      <c r="C5724" s="9" t="s">
        <v>1768</v>
      </c>
      <c r="D5724" s="10">
        <v>46154.0</v>
      </c>
      <c r="E5724" s="9" t="s">
        <v>9</v>
      </c>
      <c r="F5724" s="9" t="s">
        <v>5142</v>
      </c>
    </row>
    <row r="5725" ht="22.5" customHeight="1">
      <c r="A5725" s="9" t="s">
        <v>6848</v>
      </c>
      <c r="B5725" s="9" t="s">
        <v>1767</v>
      </c>
      <c r="C5725" s="9" t="s">
        <v>1768</v>
      </c>
      <c r="D5725" s="10">
        <v>46161.0</v>
      </c>
      <c r="E5725" s="9" t="s">
        <v>9</v>
      </c>
      <c r="F5725" s="9" t="s">
        <v>5142</v>
      </c>
    </row>
    <row r="5726" ht="22.5" customHeight="1">
      <c r="A5726" s="9" t="s">
        <v>6849</v>
      </c>
      <c r="B5726" s="9" t="s">
        <v>39</v>
      </c>
      <c r="C5726" s="9" t="s">
        <v>6850</v>
      </c>
      <c r="D5726" s="10">
        <v>46161.0</v>
      </c>
      <c r="E5726" s="9" t="s">
        <v>9</v>
      </c>
      <c r="F5726" s="9" t="s">
        <v>5026</v>
      </c>
    </row>
    <row r="5727" ht="22.5" customHeight="1">
      <c r="A5727" s="9" t="s">
        <v>6851</v>
      </c>
      <c r="B5727" s="9" t="s">
        <v>192</v>
      </c>
      <c r="C5727" s="9" t="s">
        <v>303</v>
      </c>
      <c r="D5727" s="10">
        <v>46134.0</v>
      </c>
      <c r="E5727" s="9" t="s">
        <v>57</v>
      </c>
      <c r="F5727" s="9" t="s">
        <v>1055</v>
      </c>
    </row>
    <row r="5728" ht="22.5" customHeight="1">
      <c r="A5728" s="9" t="s">
        <v>6852</v>
      </c>
      <c r="B5728" s="9" t="s">
        <v>970</v>
      </c>
      <c r="C5728" s="9" t="s">
        <v>1169</v>
      </c>
      <c r="D5728" s="10">
        <v>46135.0</v>
      </c>
      <c r="E5728" s="9" t="s">
        <v>9</v>
      </c>
      <c r="F5728" s="9" t="s">
        <v>972</v>
      </c>
    </row>
    <row r="5729" ht="22.5" customHeight="1">
      <c r="A5729" s="9" t="s">
        <v>6853</v>
      </c>
      <c r="B5729" s="9" t="s">
        <v>970</v>
      </c>
      <c r="C5729" s="9" t="s">
        <v>1169</v>
      </c>
      <c r="D5729" s="10">
        <v>46149.0</v>
      </c>
      <c r="E5729" s="9" t="s">
        <v>9</v>
      </c>
      <c r="F5729" s="9" t="s">
        <v>972</v>
      </c>
    </row>
    <row r="5730" ht="22.5" customHeight="1">
      <c r="A5730" s="9" t="s">
        <v>6854</v>
      </c>
      <c r="B5730" s="9" t="s">
        <v>970</v>
      </c>
      <c r="C5730" s="9" t="s">
        <v>1169</v>
      </c>
      <c r="D5730" s="10">
        <v>46156.0</v>
      </c>
      <c r="E5730" s="9" t="s">
        <v>9</v>
      </c>
      <c r="F5730" s="9" t="s">
        <v>972</v>
      </c>
    </row>
    <row r="5731" ht="22.5" customHeight="1">
      <c r="A5731" s="9" t="s">
        <v>6855</v>
      </c>
      <c r="B5731" s="9" t="s">
        <v>2050</v>
      </c>
      <c r="C5731" s="9" t="s">
        <v>6769</v>
      </c>
      <c r="D5731" s="10">
        <v>46134.0</v>
      </c>
      <c r="E5731" s="9" t="s">
        <v>9</v>
      </c>
      <c r="F5731" s="9" t="s">
        <v>2052</v>
      </c>
    </row>
    <row r="5732" ht="22.5" customHeight="1">
      <c r="A5732" s="9" t="s">
        <v>6856</v>
      </c>
      <c r="B5732" s="9" t="s">
        <v>183</v>
      </c>
      <c r="C5732" s="9" t="s">
        <v>184</v>
      </c>
      <c r="D5732" s="10">
        <v>46161.0</v>
      </c>
      <c r="E5732" s="9" t="s">
        <v>9</v>
      </c>
      <c r="F5732" s="9" t="s">
        <v>185</v>
      </c>
    </row>
    <row r="5733" ht="22.5" customHeight="1">
      <c r="A5733" s="9" t="s">
        <v>6857</v>
      </c>
      <c r="B5733" s="9" t="s">
        <v>5685</v>
      </c>
      <c r="C5733" s="9" t="s">
        <v>5686</v>
      </c>
      <c r="D5733" s="10">
        <v>46161.0</v>
      </c>
      <c r="E5733" s="9" t="s">
        <v>9</v>
      </c>
      <c r="F5733" s="9" t="s">
        <v>5687</v>
      </c>
    </row>
    <row r="5734" ht="22.5" customHeight="1">
      <c r="A5734" s="9" t="s">
        <v>6858</v>
      </c>
      <c r="B5734" s="9" t="s">
        <v>6645</v>
      </c>
      <c r="C5734" s="9" t="s">
        <v>6646</v>
      </c>
      <c r="D5734" s="10">
        <v>46161.0</v>
      </c>
      <c r="E5734" s="9" t="s">
        <v>9</v>
      </c>
      <c r="F5734" s="9" t="s">
        <v>6647</v>
      </c>
    </row>
    <row r="5735" ht="22.5" customHeight="1">
      <c r="A5735" s="9" t="s">
        <v>6859</v>
      </c>
      <c r="B5735" s="9" t="s">
        <v>4867</v>
      </c>
      <c r="C5735" s="9" t="s">
        <v>4894</v>
      </c>
      <c r="D5735" s="10">
        <v>46154.0</v>
      </c>
      <c r="E5735" s="9" t="s">
        <v>9</v>
      </c>
      <c r="F5735" s="9" t="s">
        <v>4869</v>
      </c>
    </row>
    <row r="5736" ht="22.5" customHeight="1">
      <c r="A5736" s="9" t="s">
        <v>6860</v>
      </c>
      <c r="B5736" s="9" t="s">
        <v>6030</v>
      </c>
      <c r="C5736" s="9" t="s">
        <v>6031</v>
      </c>
      <c r="D5736" s="10">
        <v>46156.0</v>
      </c>
      <c r="E5736" s="9" t="s">
        <v>9</v>
      </c>
      <c r="F5736" s="9" t="s">
        <v>6197</v>
      </c>
    </row>
    <row r="5737" ht="22.5" customHeight="1">
      <c r="A5737" s="9" t="s">
        <v>6861</v>
      </c>
      <c r="B5737" s="9" t="s">
        <v>5953</v>
      </c>
      <c r="C5737" s="9" t="s">
        <v>5954</v>
      </c>
      <c r="D5737" s="10">
        <v>46136.0</v>
      </c>
      <c r="E5737" s="9" t="s">
        <v>9</v>
      </c>
      <c r="F5737" s="9" t="s">
        <v>5293</v>
      </c>
    </row>
    <row r="5738" ht="22.5" customHeight="1">
      <c r="A5738" s="9" t="s">
        <v>6862</v>
      </c>
      <c r="B5738" s="9" t="s">
        <v>5953</v>
      </c>
      <c r="C5738" s="9" t="s">
        <v>5954</v>
      </c>
      <c r="D5738" s="10">
        <v>46133.0</v>
      </c>
      <c r="E5738" s="9" t="s">
        <v>9</v>
      </c>
      <c r="F5738" s="9" t="s">
        <v>5293</v>
      </c>
    </row>
    <row r="5739" ht="22.5" customHeight="1">
      <c r="A5739" s="9" t="s">
        <v>6863</v>
      </c>
      <c r="B5739" s="9" t="s">
        <v>5953</v>
      </c>
      <c r="C5739" s="9" t="s">
        <v>5954</v>
      </c>
      <c r="D5739" s="10">
        <v>46134.0</v>
      </c>
      <c r="E5739" s="9" t="s">
        <v>9</v>
      </c>
      <c r="F5739" s="9" t="s">
        <v>5293</v>
      </c>
    </row>
    <row r="5740" ht="22.5" customHeight="1">
      <c r="A5740" s="9" t="s">
        <v>6864</v>
      </c>
      <c r="B5740" s="9" t="s">
        <v>6030</v>
      </c>
      <c r="C5740" s="9" t="s">
        <v>6031</v>
      </c>
      <c r="D5740" s="10">
        <v>46161.0</v>
      </c>
      <c r="E5740" s="9" t="s">
        <v>9</v>
      </c>
      <c r="F5740" s="9" t="s">
        <v>6197</v>
      </c>
    </row>
    <row r="5741" ht="22.5" customHeight="1">
      <c r="A5741" s="9" t="s">
        <v>6865</v>
      </c>
      <c r="B5741" s="9" t="s">
        <v>6441</v>
      </c>
      <c r="C5741" s="9" t="s">
        <v>6442</v>
      </c>
      <c r="D5741" s="10">
        <v>46136.0</v>
      </c>
      <c r="E5741" s="9" t="s">
        <v>24</v>
      </c>
      <c r="F5741" s="9" t="s">
        <v>6443</v>
      </c>
    </row>
    <row r="5742" ht="22.5" customHeight="1">
      <c r="A5742" s="9" t="s">
        <v>6866</v>
      </c>
      <c r="B5742" s="9" t="s">
        <v>6041</v>
      </c>
      <c r="C5742" s="9" t="s">
        <v>6042</v>
      </c>
      <c r="D5742" s="10">
        <v>46146.0</v>
      </c>
      <c r="E5742" s="9" t="s">
        <v>9</v>
      </c>
      <c r="F5742" s="9" t="s">
        <v>6043</v>
      </c>
    </row>
    <row r="5743" ht="22.5" customHeight="1">
      <c r="A5743" s="9" t="s">
        <v>6867</v>
      </c>
      <c r="B5743" s="9" t="s">
        <v>6041</v>
      </c>
      <c r="C5743" s="9" t="s">
        <v>6042</v>
      </c>
      <c r="D5743" s="10">
        <v>46153.0</v>
      </c>
      <c r="E5743" s="9" t="s">
        <v>9</v>
      </c>
      <c r="F5743" s="9" t="s">
        <v>6043</v>
      </c>
    </row>
    <row r="5744" ht="22.5" customHeight="1">
      <c r="A5744" s="9" t="s">
        <v>6868</v>
      </c>
      <c r="B5744" s="9" t="s">
        <v>143</v>
      </c>
      <c r="C5744" s="9" t="s">
        <v>144</v>
      </c>
      <c r="D5744" s="10">
        <v>46161.0</v>
      </c>
      <c r="E5744" s="9" t="s">
        <v>9</v>
      </c>
      <c r="F5744" s="9" t="s">
        <v>145</v>
      </c>
    </row>
    <row r="5745" ht="22.5" customHeight="1">
      <c r="A5745" s="9" t="s">
        <v>6869</v>
      </c>
      <c r="B5745" s="9" t="s">
        <v>5953</v>
      </c>
      <c r="C5745" s="9" t="s">
        <v>6870</v>
      </c>
      <c r="D5745" s="10">
        <v>46135.0</v>
      </c>
      <c r="E5745" s="9" t="s">
        <v>9</v>
      </c>
      <c r="F5745" s="9" t="s">
        <v>5293</v>
      </c>
    </row>
    <row r="5746" ht="22.5" customHeight="1">
      <c r="A5746" s="9" t="s">
        <v>6871</v>
      </c>
      <c r="B5746" s="9" t="s">
        <v>6872</v>
      </c>
      <c r="C5746" s="9" t="s">
        <v>6873</v>
      </c>
      <c r="D5746" s="10">
        <v>46136.0</v>
      </c>
      <c r="E5746" s="9" t="s">
        <v>9</v>
      </c>
      <c r="F5746" s="9" t="s">
        <v>6874</v>
      </c>
    </row>
    <row r="5747" ht="22.5" customHeight="1">
      <c r="A5747" s="9" t="s">
        <v>6875</v>
      </c>
      <c r="B5747" s="9" t="s">
        <v>6441</v>
      </c>
      <c r="C5747" s="9" t="s">
        <v>6442</v>
      </c>
      <c r="D5747" s="10">
        <v>46139.0</v>
      </c>
      <c r="E5747" s="9" t="s">
        <v>9</v>
      </c>
      <c r="F5747" s="9" t="s">
        <v>6443</v>
      </c>
    </row>
    <row r="5748" ht="22.5" customHeight="1">
      <c r="A5748" s="9" t="s">
        <v>6876</v>
      </c>
      <c r="B5748" s="9" t="s">
        <v>6877</v>
      </c>
      <c r="C5748" s="9" t="s">
        <v>6878</v>
      </c>
      <c r="D5748" s="10">
        <v>46136.0</v>
      </c>
      <c r="E5748" s="9" t="s">
        <v>9</v>
      </c>
      <c r="F5748" s="9" t="s">
        <v>6879</v>
      </c>
    </row>
    <row r="5749" ht="22.5" customHeight="1">
      <c r="A5749" s="9" t="s">
        <v>6880</v>
      </c>
      <c r="B5749" s="9" t="s">
        <v>6877</v>
      </c>
      <c r="C5749" s="9" t="s">
        <v>6878</v>
      </c>
      <c r="D5749" s="10">
        <v>46139.0</v>
      </c>
      <c r="E5749" s="9" t="s">
        <v>9</v>
      </c>
      <c r="F5749" s="9" t="s">
        <v>6879</v>
      </c>
    </row>
    <row r="5750" ht="22.5" customHeight="1">
      <c r="A5750" s="9" t="s">
        <v>6881</v>
      </c>
      <c r="B5750" s="9" t="s">
        <v>6877</v>
      </c>
      <c r="C5750" s="9" t="s">
        <v>6878</v>
      </c>
      <c r="D5750" s="10">
        <v>46141.0</v>
      </c>
      <c r="E5750" s="9" t="s">
        <v>9</v>
      </c>
      <c r="F5750" s="9" t="s">
        <v>6879</v>
      </c>
    </row>
    <row r="5751" ht="22.5" customHeight="1">
      <c r="A5751" s="9" t="s">
        <v>6882</v>
      </c>
      <c r="B5751" s="9" t="s">
        <v>5525</v>
      </c>
      <c r="C5751" s="9" t="s">
        <v>5526</v>
      </c>
      <c r="D5751" s="10">
        <v>46136.0</v>
      </c>
      <c r="E5751" s="9" t="s">
        <v>9</v>
      </c>
      <c r="F5751" s="9" t="s">
        <v>5527</v>
      </c>
    </row>
    <row r="5752" ht="22.5" customHeight="1">
      <c r="A5752" s="9" t="s">
        <v>6883</v>
      </c>
      <c r="B5752" s="9" t="s">
        <v>39</v>
      </c>
      <c r="C5752" s="9" t="s">
        <v>40</v>
      </c>
      <c r="D5752" s="10">
        <v>46168.0</v>
      </c>
      <c r="E5752" s="9" t="s">
        <v>9</v>
      </c>
      <c r="F5752" s="9" t="s">
        <v>5026</v>
      </c>
    </row>
    <row r="5753" ht="22.5" customHeight="1">
      <c r="A5753" s="9" t="s">
        <v>6884</v>
      </c>
      <c r="B5753" s="9" t="s">
        <v>2167</v>
      </c>
      <c r="C5753" s="9" t="s">
        <v>2530</v>
      </c>
      <c r="D5753" s="10">
        <v>46135.0</v>
      </c>
      <c r="E5753" s="9" t="s">
        <v>9</v>
      </c>
      <c r="F5753" s="9" t="s">
        <v>2422</v>
      </c>
    </row>
    <row r="5754" ht="22.5" customHeight="1">
      <c r="A5754" s="9" t="s">
        <v>6885</v>
      </c>
      <c r="B5754" s="9" t="s">
        <v>5953</v>
      </c>
      <c r="C5754" s="9" t="s">
        <v>5954</v>
      </c>
      <c r="D5754" s="10">
        <v>46139.0</v>
      </c>
      <c r="E5754" s="9" t="s">
        <v>9</v>
      </c>
      <c r="F5754" s="9" t="s">
        <v>5293</v>
      </c>
    </row>
    <row r="5755" ht="22.5" customHeight="1">
      <c r="A5755" s="9" t="s">
        <v>6886</v>
      </c>
      <c r="B5755" s="9" t="s">
        <v>5953</v>
      </c>
      <c r="C5755" s="9" t="s">
        <v>5954</v>
      </c>
      <c r="D5755" s="10">
        <v>46141.0</v>
      </c>
      <c r="E5755" s="9" t="s">
        <v>9</v>
      </c>
      <c r="F5755" s="9" t="s">
        <v>5293</v>
      </c>
    </row>
    <row r="5756" ht="22.5" customHeight="1">
      <c r="A5756" s="9" t="s">
        <v>6887</v>
      </c>
      <c r="B5756" s="9" t="s">
        <v>3980</v>
      </c>
      <c r="C5756" s="9" t="s">
        <v>3981</v>
      </c>
      <c r="D5756" s="10">
        <v>46156.0</v>
      </c>
      <c r="E5756" s="9" t="s">
        <v>9</v>
      </c>
      <c r="F5756" s="9" t="s">
        <v>6661</v>
      </c>
    </row>
    <row r="5757" ht="22.5" customHeight="1">
      <c r="A5757" s="9" t="s">
        <v>6888</v>
      </c>
      <c r="B5757" s="9" t="s">
        <v>3980</v>
      </c>
      <c r="C5757" s="9" t="s">
        <v>3981</v>
      </c>
      <c r="D5757" s="10">
        <v>46163.0</v>
      </c>
      <c r="E5757" s="9" t="s">
        <v>9</v>
      </c>
      <c r="F5757" s="9" t="s">
        <v>6661</v>
      </c>
    </row>
    <row r="5758" ht="22.5" customHeight="1">
      <c r="A5758" s="9" t="s">
        <v>6889</v>
      </c>
      <c r="B5758" s="9" t="s">
        <v>95</v>
      </c>
      <c r="C5758" s="9" t="s">
        <v>96</v>
      </c>
      <c r="D5758" s="10">
        <v>46136.0</v>
      </c>
      <c r="E5758" s="9" t="s">
        <v>9</v>
      </c>
      <c r="F5758" s="9" t="s">
        <v>97</v>
      </c>
    </row>
    <row r="5759" ht="22.5" customHeight="1">
      <c r="A5759" s="9" t="s">
        <v>6890</v>
      </c>
      <c r="B5759" s="9" t="s">
        <v>5735</v>
      </c>
      <c r="C5759" s="9" t="s">
        <v>6891</v>
      </c>
      <c r="D5759" s="10">
        <v>46134.0</v>
      </c>
      <c r="E5759" s="9" t="s">
        <v>57</v>
      </c>
      <c r="F5759" s="9" t="s">
        <v>6364</v>
      </c>
    </row>
    <row r="5760" ht="22.5" customHeight="1">
      <c r="A5760" s="9" t="s">
        <v>6892</v>
      </c>
      <c r="B5760" s="9" t="s">
        <v>2156</v>
      </c>
      <c r="C5760" s="9" t="s">
        <v>2157</v>
      </c>
      <c r="D5760" s="10">
        <v>46163.0</v>
      </c>
      <c r="E5760" s="9" t="s">
        <v>9</v>
      </c>
      <c r="F5760" s="9" t="s">
        <v>2158</v>
      </c>
    </row>
    <row r="5761" ht="22.5" customHeight="1">
      <c r="A5761" s="9" t="s">
        <v>6893</v>
      </c>
      <c r="B5761" s="9" t="s">
        <v>573</v>
      </c>
      <c r="C5761" s="9" t="s">
        <v>574</v>
      </c>
      <c r="D5761" s="10">
        <v>46161.0</v>
      </c>
      <c r="E5761" s="9" t="s">
        <v>9</v>
      </c>
      <c r="F5761" s="9" t="s">
        <v>848</v>
      </c>
    </row>
    <row r="5762" ht="22.5" customHeight="1">
      <c r="A5762" s="9" t="s">
        <v>6894</v>
      </c>
      <c r="B5762" s="9" t="s">
        <v>6723</v>
      </c>
      <c r="C5762" s="9" t="s">
        <v>6795</v>
      </c>
      <c r="D5762" s="10">
        <v>46163.0</v>
      </c>
      <c r="E5762" s="9" t="s">
        <v>9</v>
      </c>
      <c r="F5762" s="9" t="s">
        <v>6725</v>
      </c>
    </row>
    <row r="5763" ht="22.5" customHeight="1">
      <c r="A5763" s="9" t="s">
        <v>6895</v>
      </c>
      <c r="B5763" s="9" t="s">
        <v>4324</v>
      </c>
      <c r="C5763" s="9" t="s">
        <v>4355</v>
      </c>
      <c r="D5763" s="10">
        <v>46136.0</v>
      </c>
      <c r="E5763" s="9" t="s">
        <v>9</v>
      </c>
      <c r="F5763" s="9" t="s">
        <v>4326</v>
      </c>
    </row>
    <row r="5764" ht="22.5" customHeight="1">
      <c r="A5764" s="9" t="s">
        <v>6896</v>
      </c>
      <c r="B5764" s="9" t="s">
        <v>71</v>
      </c>
      <c r="C5764" s="9" t="s">
        <v>72</v>
      </c>
      <c r="D5764" s="10">
        <v>46136.0</v>
      </c>
      <c r="E5764" s="9" t="s">
        <v>24</v>
      </c>
      <c r="F5764" s="9" t="s">
        <v>6897</v>
      </c>
    </row>
    <row r="5765" ht="22.5" customHeight="1">
      <c r="A5765" s="9" t="s">
        <v>6898</v>
      </c>
      <c r="B5765" s="9" t="s">
        <v>192</v>
      </c>
      <c r="C5765" s="9" t="s">
        <v>303</v>
      </c>
      <c r="D5765" s="10">
        <v>46141.0</v>
      </c>
      <c r="E5765" s="9" t="s">
        <v>9</v>
      </c>
      <c r="F5765" s="9" t="s">
        <v>1055</v>
      </c>
    </row>
    <row r="5766" ht="22.5" customHeight="1">
      <c r="A5766" s="9" t="s">
        <v>6899</v>
      </c>
      <c r="B5766" s="9" t="s">
        <v>192</v>
      </c>
      <c r="C5766" s="9" t="s">
        <v>303</v>
      </c>
      <c r="D5766" s="10">
        <v>46142.0</v>
      </c>
      <c r="E5766" s="9" t="s">
        <v>9</v>
      </c>
      <c r="F5766" s="9" t="s">
        <v>1055</v>
      </c>
    </row>
    <row r="5767" ht="22.5" customHeight="1">
      <c r="A5767" s="9" t="s">
        <v>6900</v>
      </c>
      <c r="B5767" s="9" t="s">
        <v>3037</v>
      </c>
      <c r="C5767" s="9" t="s">
        <v>3038</v>
      </c>
      <c r="D5767" s="10">
        <v>46150.0</v>
      </c>
      <c r="E5767" s="9" t="s">
        <v>9</v>
      </c>
      <c r="F5767" s="9" t="s">
        <v>3039</v>
      </c>
    </row>
    <row r="5768" ht="22.5" customHeight="1">
      <c r="A5768" s="9" t="s">
        <v>6901</v>
      </c>
      <c r="B5768" s="9" t="s">
        <v>2587</v>
      </c>
      <c r="C5768" s="9" t="s">
        <v>2588</v>
      </c>
      <c r="D5768" s="10">
        <v>46136.0</v>
      </c>
      <c r="E5768" s="9" t="s">
        <v>9</v>
      </c>
      <c r="F5768" s="9" t="s">
        <v>2589</v>
      </c>
    </row>
    <row r="5769" ht="22.5" customHeight="1">
      <c r="A5769" s="9" t="s">
        <v>6902</v>
      </c>
      <c r="B5769" s="9" t="s">
        <v>2587</v>
      </c>
      <c r="C5769" s="9" t="s">
        <v>2588</v>
      </c>
      <c r="D5769" s="10">
        <v>46150.0</v>
      </c>
      <c r="E5769" s="9" t="s">
        <v>9</v>
      </c>
      <c r="F5769" s="9" t="s">
        <v>2589</v>
      </c>
    </row>
    <row r="5770" ht="22.5" customHeight="1">
      <c r="A5770" s="9" t="s">
        <v>6903</v>
      </c>
      <c r="B5770" s="9" t="s">
        <v>2587</v>
      </c>
      <c r="C5770" s="9" t="s">
        <v>2588</v>
      </c>
      <c r="D5770" s="10">
        <v>46157.0</v>
      </c>
      <c r="E5770" s="9" t="s">
        <v>9</v>
      </c>
      <c r="F5770" s="9" t="s">
        <v>2589</v>
      </c>
    </row>
    <row r="5771" ht="22.5" customHeight="1">
      <c r="A5771" s="9" t="s">
        <v>6904</v>
      </c>
      <c r="B5771" s="9" t="s">
        <v>479</v>
      </c>
      <c r="C5771" s="9" t="s">
        <v>480</v>
      </c>
      <c r="D5771" s="10">
        <v>46135.0</v>
      </c>
      <c r="E5771" s="9" t="s">
        <v>57</v>
      </c>
      <c r="F5771" s="9" t="s">
        <v>924</v>
      </c>
    </row>
    <row r="5772" ht="22.5" customHeight="1">
      <c r="A5772" s="9" t="s">
        <v>6905</v>
      </c>
      <c r="B5772" s="9" t="s">
        <v>3817</v>
      </c>
      <c r="C5772" s="9" t="s">
        <v>3818</v>
      </c>
      <c r="D5772" s="10">
        <v>46161.0</v>
      </c>
      <c r="E5772" s="9" t="s">
        <v>9</v>
      </c>
      <c r="F5772" s="9" t="s">
        <v>3819</v>
      </c>
    </row>
    <row r="5773" ht="22.5" customHeight="1">
      <c r="A5773" s="9" t="s">
        <v>6906</v>
      </c>
      <c r="B5773" s="9" t="s">
        <v>2898</v>
      </c>
      <c r="C5773" s="9" t="s">
        <v>4073</v>
      </c>
      <c r="D5773" s="10">
        <v>46161.0</v>
      </c>
      <c r="E5773" s="9" t="s">
        <v>9</v>
      </c>
      <c r="F5773" s="9" t="s">
        <v>4032</v>
      </c>
    </row>
    <row r="5774" ht="22.5" customHeight="1">
      <c r="A5774" s="9" t="s">
        <v>6907</v>
      </c>
      <c r="B5774" s="9" t="s">
        <v>3980</v>
      </c>
      <c r="C5774" s="9" t="s">
        <v>3981</v>
      </c>
      <c r="D5774" s="10">
        <v>46163.0</v>
      </c>
      <c r="E5774" s="9" t="s">
        <v>9</v>
      </c>
      <c r="F5774" s="9" t="s">
        <v>6661</v>
      </c>
    </row>
    <row r="5775" ht="22.5" customHeight="1">
      <c r="A5775" s="9" t="s">
        <v>6908</v>
      </c>
      <c r="B5775" s="9" t="s">
        <v>5031</v>
      </c>
      <c r="C5775" s="9" t="s">
        <v>5032</v>
      </c>
      <c r="D5775" s="10">
        <v>46161.0</v>
      </c>
      <c r="E5775" s="9" t="s">
        <v>9</v>
      </c>
      <c r="F5775" s="9" t="s">
        <v>5033</v>
      </c>
    </row>
    <row r="5776" ht="22.5" customHeight="1">
      <c r="A5776" s="9" t="s">
        <v>6909</v>
      </c>
      <c r="B5776" s="9" t="s">
        <v>192</v>
      </c>
      <c r="C5776" s="9" t="s">
        <v>3242</v>
      </c>
      <c r="D5776" s="10">
        <v>46135.0</v>
      </c>
      <c r="E5776" s="9" t="s">
        <v>24</v>
      </c>
      <c r="F5776" s="9" t="s">
        <v>1055</v>
      </c>
    </row>
    <row r="5777" ht="22.5" customHeight="1">
      <c r="A5777" s="9" t="s">
        <v>6910</v>
      </c>
      <c r="B5777" s="9" t="s">
        <v>5407</v>
      </c>
      <c r="C5777" s="9" t="s">
        <v>2417</v>
      </c>
      <c r="D5777" s="10">
        <v>46156.0</v>
      </c>
      <c r="E5777" s="9" t="s">
        <v>9</v>
      </c>
      <c r="F5777" s="9" t="s">
        <v>6911</v>
      </c>
    </row>
    <row r="5778" ht="22.5" customHeight="1">
      <c r="A5778" s="9" t="s">
        <v>6912</v>
      </c>
      <c r="B5778" s="9" t="s">
        <v>3825</v>
      </c>
      <c r="C5778" s="9" t="s">
        <v>3826</v>
      </c>
      <c r="D5778" s="10">
        <v>46163.0</v>
      </c>
      <c r="E5778" s="9" t="s">
        <v>9</v>
      </c>
      <c r="F5778" s="9" t="s">
        <v>3827</v>
      </c>
    </row>
    <row r="5779" ht="22.5" customHeight="1">
      <c r="A5779" s="9" t="s">
        <v>6913</v>
      </c>
      <c r="B5779" s="9" t="s">
        <v>1599</v>
      </c>
      <c r="C5779" s="9" t="s">
        <v>1600</v>
      </c>
      <c r="D5779" s="10">
        <v>46163.0</v>
      </c>
      <c r="E5779" s="9" t="s">
        <v>9</v>
      </c>
      <c r="F5779" s="9" t="s">
        <v>1601</v>
      </c>
    </row>
    <row r="5780" ht="22.5" customHeight="1">
      <c r="A5780" s="9" t="s">
        <v>6914</v>
      </c>
      <c r="B5780" s="9" t="s">
        <v>6915</v>
      </c>
      <c r="C5780" s="9" t="s">
        <v>6916</v>
      </c>
      <c r="D5780" s="10">
        <v>46161.0</v>
      </c>
      <c r="E5780" s="9" t="s">
        <v>9</v>
      </c>
      <c r="F5780" s="9" t="s">
        <v>6917</v>
      </c>
    </row>
    <row r="5781" ht="22.5" customHeight="1">
      <c r="A5781" s="9" t="s">
        <v>6918</v>
      </c>
      <c r="B5781" s="9" t="s">
        <v>6915</v>
      </c>
      <c r="C5781" s="9" t="s">
        <v>6916</v>
      </c>
      <c r="D5781" s="10">
        <v>46163.0</v>
      </c>
      <c r="E5781" s="9" t="s">
        <v>9</v>
      </c>
      <c r="F5781" s="9" t="s">
        <v>6917</v>
      </c>
    </row>
    <row r="5782" ht="22.5" customHeight="1">
      <c r="A5782" s="9" t="s">
        <v>6919</v>
      </c>
      <c r="B5782" s="9" t="s">
        <v>6872</v>
      </c>
      <c r="C5782" s="9" t="s">
        <v>4384</v>
      </c>
      <c r="D5782" s="10">
        <v>46141.0</v>
      </c>
      <c r="E5782" s="9" t="s">
        <v>9</v>
      </c>
      <c r="F5782" s="9" t="s">
        <v>6874</v>
      </c>
    </row>
    <row r="5783" ht="22.5" customHeight="1">
      <c r="A5783" s="9" t="s">
        <v>6920</v>
      </c>
      <c r="B5783" s="9" t="s">
        <v>22</v>
      </c>
      <c r="C5783" s="9" t="s">
        <v>31</v>
      </c>
      <c r="D5783" s="10">
        <v>46154.0</v>
      </c>
      <c r="E5783" s="9" t="s">
        <v>9</v>
      </c>
      <c r="F5783" s="9" t="s">
        <v>5070</v>
      </c>
    </row>
    <row r="5784" ht="22.5" customHeight="1">
      <c r="A5784" s="9" t="s">
        <v>6921</v>
      </c>
      <c r="B5784" s="9" t="s">
        <v>22</v>
      </c>
      <c r="C5784" s="9" t="s">
        <v>6922</v>
      </c>
      <c r="D5784" s="10">
        <v>46161.0</v>
      </c>
      <c r="E5784" s="9" t="s">
        <v>9</v>
      </c>
      <c r="F5784" s="9" t="s">
        <v>5070</v>
      </c>
    </row>
    <row r="5785" ht="22.5" customHeight="1">
      <c r="A5785" s="9" t="s">
        <v>6923</v>
      </c>
      <c r="B5785" s="9" t="s">
        <v>5199</v>
      </c>
      <c r="C5785" s="9" t="s">
        <v>5857</v>
      </c>
      <c r="D5785" s="10">
        <v>46163.0</v>
      </c>
      <c r="E5785" s="9" t="s">
        <v>9</v>
      </c>
      <c r="F5785" s="9" t="s">
        <v>5201</v>
      </c>
    </row>
    <row r="5786" ht="22.5" customHeight="1">
      <c r="A5786" s="9" t="s">
        <v>6924</v>
      </c>
      <c r="B5786" s="9" t="s">
        <v>5735</v>
      </c>
      <c r="C5786" s="9" t="s">
        <v>5736</v>
      </c>
      <c r="D5786" s="10">
        <v>46163.0</v>
      </c>
      <c r="E5786" s="9" t="s">
        <v>9</v>
      </c>
      <c r="F5786" s="9" t="s">
        <v>6364</v>
      </c>
    </row>
    <row r="5787" ht="22.5" customHeight="1">
      <c r="A5787" s="9" t="s">
        <v>6925</v>
      </c>
      <c r="B5787" s="9" t="s">
        <v>644</v>
      </c>
      <c r="C5787" s="9" t="s">
        <v>4405</v>
      </c>
      <c r="D5787" s="10">
        <v>46146.0</v>
      </c>
      <c r="E5787" s="9" t="s">
        <v>9</v>
      </c>
      <c r="F5787" s="9" t="s">
        <v>4360</v>
      </c>
    </row>
    <row r="5788" ht="22.5" customHeight="1">
      <c r="A5788" s="9" t="s">
        <v>6926</v>
      </c>
      <c r="B5788" s="9" t="s">
        <v>5953</v>
      </c>
      <c r="C5788" s="9" t="s">
        <v>5954</v>
      </c>
      <c r="D5788" s="10">
        <v>46140.0</v>
      </c>
      <c r="E5788" s="9" t="s">
        <v>9</v>
      </c>
      <c r="F5788" s="9" t="s">
        <v>5293</v>
      </c>
    </row>
    <row r="5789" ht="22.5" customHeight="1">
      <c r="A5789" s="9" t="s">
        <v>6927</v>
      </c>
      <c r="B5789" s="9" t="s">
        <v>5953</v>
      </c>
      <c r="C5789" s="9" t="s">
        <v>5954</v>
      </c>
      <c r="D5789" s="10">
        <v>46142.0</v>
      </c>
      <c r="E5789" s="9" t="s">
        <v>9</v>
      </c>
      <c r="F5789" s="9" t="s">
        <v>5293</v>
      </c>
    </row>
    <row r="5790" ht="22.5" customHeight="1">
      <c r="A5790" s="9" t="s">
        <v>6928</v>
      </c>
      <c r="B5790" s="9" t="s">
        <v>479</v>
      </c>
      <c r="C5790" s="9" t="s">
        <v>480</v>
      </c>
      <c r="D5790" s="10">
        <v>46141.0</v>
      </c>
      <c r="E5790" s="9" t="s">
        <v>9</v>
      </c>
      <c r="F5790" s="9" t="s">
        <v>924</v>
      </c>
    </row>
    <row r="5791" ht="22.5" customHeight="1">
      <c r="A5791" s="9" t="s">
        <v>6929</v>
      </c>
      <c r="B5791" s="9" t="s">
        <v>117</v>
      </c>
      <c r="C5791" s="9" t="s">
        <v>118</v>
      </c>
      <c r="D5791" s="10">
        <v>46163.0</v>
      </c>
      <c r="E5791" s="9" t="s">
        <v>9</v>
      </c>
      <c r="F5791" s="9" t="s">
        <v>5007</v>
      </c>
    </row>
    <row r="5792" ht="22.5" customHeight="1">
      <c r="A5792" s="9" t="s">
        <v>6930</v>
      </c>
      <c r="B5792" s="9" t="s">
        <v>117</v>
      </c>
      <c r="C5792" s="9" t="s">
        <v>118</v>
      </c>
      <c r="D5792" s="10">
        <v>46146.0</v>
      </c>
      <c r="E5792" s="9" t="s">
        <v>9</v>
      </c>
      <c r="F5792" s="9" t="s">
        <v>5007</v>
      </c>
    </row>
    <row r="5793" ht="22.5" customHeight="1">
      <c r="A5793" s="9" t="s">
        <v>6931</v>
      </c>
      <c r="B5793" s="9" t="s">
        <v>105</v>
      </c>
      <c r="C5793" s="9" t="s">
        <v>226</v>
      </c>
      <c r="D5793" s="10">
        <v>46163.0</v>
      </c>
      <c r="E5793" s="9" t="s">
        <v>9</v>
      </c>
      <c r="F5793" s="9" t="s">
        <v>107</v>
      </c>
    </row>
    <row r="5794" ht="22.5" customHeight="1">
      <c r="A5794" s="9" t="s">
        <v>6932</v>
      </c>
      <c r="B5794" s="9" t="s">
        <v>6432</v>
      </c>
      <c r="C5794" s="9" t="s">
        <v>6433</v>
      </c>
      <c r="D5794" s="10">
        <v>46156.0</v>
      </c>
      <c r="E5794" s="9" t="s">
        <v>9</v>
      </c>
      <c r="F5794" s="9" t="s">
        <v>6434</v>
      </c>
    </row>
    <row r="5795" ht="22.5" customHeight="1">
      <c r="A5795" s="9" t="s">
        <v>6933</v>
      </c>
      <c r="B5795" s="9" t="s">
        <v>6432</v>
      </c>
      <c r="C5795" s="9" t="s">
        <v>6433</v>
      </c>
      <c r="D5795" s="10">
        <v>46163.0</v>
      </c>
      <c r="E5795" s="9" t="s">
        <v>9</v>
      </c>
      <c r="F5795" s="9" t="s">
        <v>6434</v>
      </c>
    </row>
    <row r="5796" ht="22.5" customHeight="1">
      <c r="A5796" s="9" t="s">
        <v>6934</v>
      </c>
      <c r="B5796" s="9" t="s">
        <v>126</v>
      </c>
      <c r="C5796" s="9" t="s">
        <v>314</v>
      </c>
      <c r="D5796" s="10">
        <v>46136.0</v>
      </c>
      <c r="E5796" s="9" t="s">
        <v>9</v>
      </c>
      <c r="F5796" s="9" t="s">
        <v>128</v>
      </c>
    </row>
    <row r="5797" ht="22.5" customHeight="1">
      <c r="A5797" s="9" t="s">
        <v>6935</v>
      </c>
      <c r="B5797" s="9" t="s">
        <v>479</v>
      </c>
      <c r="C5797" s="9" t="s">
        <v>480</v>
      </c>
      <c r="D5797" s="10">
        <v>46139.0</v>
      </c>
      <c r="E5797" s="9" t="s">
        <v>9</v>
      </c>
      <c r="F5797" s="9" t="s">
        <v>924</v>
      </c>
    </row>
    <row r="5798" ht="22.5" customHeight="1">
      <c r="A5798" s="9" t="s">
        <v>6936</v>
      </c>
      <c r="B5798" s="9" t="s">
        <v>174</v>
      </c>
      <c r="C5798" s="9" t="s">
        <v>204</v>
      </c>
      <c r="D5798" s="10">
        <v>46163.0</v>
      </c>
      <c r="E5798" s="9" t="s">
        <v>9</v>
      </c>
      <c r="F5798" s="9" t="s">
        <v>205</v>
      </c>
    </row>
    <row r="5799" ht="22.5" customHeight="1">
      <c r="A5799" s="9" t="s">
        <v>6937</v>
      </c>
      <c r="B5799" s="9" t="s">
        <v>83</v>
      </c>
      <c r="C5799" s="9" t="s">
        <v>90</v>
      </c>
      <c r="D5799" s="10">
        <v>46141.0</v>
      </c>
      <c r="E5799" s="9" t="s">
        <v>9</v>
      </c>
      <c r="F5799" s="9" t="s">
        <v>88</v>
      </c>
    </row>
    <row r="5800" ht="22.5" customHeight="1">
      <c r="A5800" s="9" t="s">
        <v>6938</v>
      </c>
      <c r="B5800" s="9" t="s">
        <v>3037</v>
      </c>
      <c r="C5800" s="9" t="s">
        <v>3038</v>
      </c>
      <c r="D5800" s="10">
        <v>46162.0</v>
      </c>
      <c r="E5800" s="9" t="s">
        <v>9</v>
      </c>
      <c r="F5800" s="9" t="s">
        <v>3039</v>
      </c>
    </row>
    <row r="5801" ht="22.5" customHeight="1">
      <c r="A5801" s="9" t="s">
        <v>6939</v>
      </c>
      <c r="B5801" s="9" t="s">
        <v>6441</v>
      </c>
      <c r="C5801" s="9" t="s">
        <v>6442</v>
      </c>
      <c r="D5801" s="10">
        <v>46141.0</v>
      </c>
      <c r="E5801" s="9" t="s">
        <v>9</v>
      </c>
      <c r="F5801" s="9" t="s">
        <v>6443</v>
      </c>
    </row>
    <row r="5802" ht="22.5" customHeight="1">
      <c r="A5802" s="9" t="s">
        <v>6940</v>
      </c>
      <c r="B5802" s="9" t="s">
        <v>2587</v>
      </c>
      <c r="C5802" s="9" t="s">
        <v>6941</v>
      </c>
      <c r="D5802" s="10">
        <v>46142.0</v>
      </c>
      <c r="E5802" s="9" t="s">
        <v>9</v>
      </c>
      <c r="F5802" s="9" t="s">
        <v>2589</v>
      </c>
    </row>
    <row r="5803" ht="22.5" customHeight="1">
      <c r="A5803" s="9" t="s">
        <v>6942</v>
      </c>
      <c r="B5803" s="9" t="s">
        <v>83</v>
      </c>
      <c r="C5803" s="9" t="s">
        <v>90</v>
      </c>
      <c r="D5803" s="10">
        <v>46139.0</v>
      </c>
      <c r="E5803" s="9" t="s">
        <v>9</v>
      </c>
      <c r="F5803" s="9" t="s">
        <v>88</v>
      </c>
    </row>
    <row r="5804" ht="22.5" customHeight="1">
      <c r="A5804" s="9" t="s">
        <v>6943</v>
      </c>
      <c r="B5804" s="9" t="s">
        <v>71</v>
      </c>
      <c r="C5804" s="9" t="s">
        <v>72</v>
      </c>
      <c r="D5804" s="10">
        <v>46141.0</v>
      </c>
      <c r="E5804" s="9" t="s">
        <v>9</v>
      </c>
      <c r="F5804" s="9" t="s">
        <v>6897</v>
      </c>
    </row>
    <row r="5805" ht="22.5" customHeight="1">
      <c r="A5805" s="9" t="s">
        <v>6944</v>
      </c>
      <c r="B5805" s="9" t="s">
        <v>4867</v>
      </c>
      <c r="C5805" s="9" t="s">
        <v>6945</v>
      </c>
      <c r="D5805" s="10">
        <v>46141.0</v>
      </c>
      <c r="E5805" s="9" t="s">
        <v>9</v>
      </c>
      <c r="F5805" s="9" t="s">
        <v>4869</v>
      </c>
    </row>
    <row r="5806" ht="22.5" customHeight="1">
      <c r="A5806" s="9" t="s">
        <v>6946</v>
      </c>
      <c r="B5806" s="9" t="s">
        <v>5685</v>
      </c>
      <c r="C5806" s="9" t="s">
        <v>5686</v>
      </c>
      <c r="D5806" s="10">
        <v>46141.0</v>
      </c>
      <c r="E5806" s="9" t="s">
        <v>9</v>
      </c>
      <c r="F5806" s="9" t="s">
        <v>5687</v>
      </c>
    </row>
    <row r="5807" ht="22.5" customHeight="1">
      <c r="A5807" s="9" t="s">
        <v>6947</v>
      </c>
      <c r="B5807" s="9" t="s">
        <v>5299</v>
      </c>
      <c r="C5807" s="9" t="s">
        <v>5300</v>
      </c>
      <c r="D5807" s="10">
        <v>46141.0</v>
      </c>
      <c r="E5807" s="9" t="s">
        <v>9</v>
      </c>
      <c r="F5807" s="9" t="s">
        <v>6948</v>
      </c>
    </row>
    <row r="5808" ht="22.5" customHeight="1">
      <c r="A5808" s="9" t="s">
        <v>6949</v>
      </c>
      <c r="B5808" s="9" t="s">
        <v>3980</v>
      </c>
      <c r="C5808" s="9" t="s">
        <v>3981</v>
      </c>
      <c r="D5808" s="10">
        <v>46163.0</v>
      </c>
      <c r="E5808" s="9" t="s">
        <v>9</v>
      </c>
      <c r="F5808" s="9" t="s">
        <v>6950</v>
      </c>
    </row>
    <row r="5809" ht="22.5" customHeight="1">
      <c r="A5809" s="9" t="s">
        <v>6951</v>
      </c>
      <c r="B5809" s="9" t="s">
        <v>4672</v>
      </c>
      <c r="C5809" s="9" t="s">
        <v>4673</v>
      </c>
      <c r="D5809" s="10">
        <v>46146.0</v>
      </c>
      <c r="E5809" s="9" t="s">
        <v>9</v>
      </c>
      <c r="F5809" s="9" t="s">
        <v>5011</v>
      </c>
    </row>
    <row r="5810" ht="22.5" customHeight="1">
      <c r="A5810" s="9" t="s">
        <v>6952</v>
      </c>
      <c r="B5810" s="9" t="s">
        <v>4672</v>
      </c>
      <c r="C5810" s="9" t="s">
        <v>4673</v>
      </c>
      <c r="D5810" s="10">
        <v>46168.0</v>
      </c>
      <c r="E5810" s="9" t="s">
        <v>9</v>
      </c>
      <c r="F5810" s="9" t="s">
        <v>5011</v>
      </c>
    </row>
    <row r="5811" ht="22.5" customHeight="1">
      <c r="A5811" s="9" t="s">
        <v>6953</v>
      </c>
      <c r="B5811" s="9" t="s">
        <v>5685</v>
      </c>
      <c r="C5811" s="9" t="s">
        <v>5686</v>
      </c>
      <c r="D5811" s="10">
        <v>46168.0</v>
      </c>
      <c r="E5811" s="9" t="s">
        <v>9</v>
      </c>
      <c r="F5811" s="9" t="s">
        <v>5687</v>
      </c>
    </row>
    <row r="5812" ht="22.5" customHeight="1">
      <c r="A5812" s="9" t="s">
        <v>6954</v>
      </c>
      <c r="B5812" s="9" t="s">
        <v>6041</v>
      </c>
      <c r="C5812" s="9" t="s">
        <v>6042</v>
      </c>
      <c r="D5812" s="10">
        <v>46160.0</v>
      </c>
      <c r="E5812" s="9" t="s">
        <v>9</v>
      </c>
      <c r="F5812" s="9" t="s">
        <v>6043</v>
      </c>
    </row>
    <row r="5813" ht="22.5" customHeight="1">
      <c r="A5813" s="9" t="s">
        <v>6955</v>
      </c>
      <c r="B5813" s="9" t="s">
        <v>4657</v>
      </c>
      <c r="C5813" s="9" t="s">
        <v>4658</v>
      </c>
      <c r="D5813" s="10">
        <v>46168.0</v>
      </c>
      <c r="E5813" s="9" t="s">
        <v>9</v>
      </c>
      <c r="F5813" s="9" t="s">
        <v>5261</v>
      </c>
    </row>
    <row r="5814" ht="22.5" customHeight="1">
      <c r="A5814" s="9" t="s">
        <v>6956</v>
      </c>
      <c r="B5814" s="9" t="s">
        <v>4324</v>
      </c>
      <c r="C5814" s="9" t="s">
        <v>4355</v>
      </c>
      <c r="D5814" s="10">
        <v>46142.0</v>
      </c>
      <c r="E5814" s="9" t="s">
        <v>9</v>
      </c>
      <c r="F5814" s="9" t="s">
        <v>6957</v>
      </c>
    </row>
    <row r="5815" ht="22.5" customHeight="1">
      <c r="A5815" s="9" t="s">
        <v>6958</v>
      </c>
      <c r="B5815" s="9" t="s">
        <v>6877</v>
      </c>
      <c r="C5815" s="9" t="s">
        <v>6959</v>
      </c>
      <c r="D5815" s="10">
        <v>46146.0</v>
      </c>
      <c r="E5815" s="9" t="s">
        <v>9</v>
      </c>
      <c r="F5815" s="9" t="s">
        <v>6879</v>
      </c>
    </row>
    <row r="5816" ht="22.5" customHeight="1">
      <c r="A5816" s="9" t="s">
        <v>6960</v>
      </c>
      <c r="B5816" s="9" t="s">
        <v>6877</v>
      </c>
      <c r="C5816" s="9" t="s">
        <v>6961</v>
      </c>
      <c r="D5816" s="10">
        <v>46148.0</v>
      </c>
      <c r="E5816" s="9" t="s">
        <v>9</v>
      </c>
      <c r="F5816" s="9" t="s">
        <v>6879</v>
      </c>
    </row>
    <row r="5817" ht="22.5" customHeight="1">
      <c r="A5817" s="9" t="s">
        <v>6962</v>
      </c>
      <c r="B5817" s="9" t="s">
        <v>5500</v>
      </c>
      <c r="C5817" s="9" t="s">
        <v>5501</v>
      </c>
      <c r="D5817" s="10">
        <v>46168.0</v>
      </c>
      <c r="E5817" s="9" t="s">
        <v>9</v>
      </c>
      <c r="F5817" s="9" t="s">
        <v>5502</v>
      </c>
    </row>
    <row r="5818" ht="22.5" customHeight="1">
      <c r="A5818" s="9" t="s">
        <v>6963</v>
      </c>
      <c r="B5818" s="9" t="s">
        <v>5525</v>
      </c>
      <c r="C5818" s="9" t="s">
        <v>5526</v>
      </c>
      <c r="D5818" s="10">
        <v>46142.0</v>
      </c>
      <c r="E5818" s="9" t="s">
        <v>9</v>
      </c>
      <c r="F5818" s="9" t="s">
        <v>5527</v>
      </c>
    </row>
    <row r="5819" ht="22.5" customHeight="1">
      <c r="A5819" s="9" t="s">
        <v>6964</v>
      </c>
      <c r="B5819" s="9" t="s">
        <v>71</v>
      </c>
      <c r="C5819" s="9" t="s">
        <v>6965</v>
      </c>
      <c r="D5819" s="10">
        <v>46140.0</v>
      </c>
      <c r="E5819" s="9" t="s">
        <v>9</v>
      </c>
      <c r="F5819" s="9" t="s">
        <v>6897</v>
      </c>
    </row>
    <row r="5820" ht="22.5" customHeight="1">
      <c r="A5820" s="9" t="s">
        <v>6966</v>
      </c>
      <c r="B5820" s="9" t="s">
        <v>5199</v>
      </c>
      <c r="C5820" s="9" t="s">
        <v>5857</v>
      </c>
      <c r="D5820" s="10">
        <v>46168.0</v>
      </c>
      <c r="E5820" s="9" t="s">
        <v>9</v>
      </c>
      <c r="F5820" s="9" t="s">
        <v>5201</v>
      </c>
    </row>
    <row r="5821" ht="22.5" customHeight="1">
      <c r="A5821" s="9" t="s">
        <v>6967</v>
      </c>
      <c r="B5821" s="9" t="s">
        <v>5953</v>
      </c>
      <c r="C5821" s="9" t="s">
        <v>5954</v>
      </c>
      <c r="D5821" s="10">
        <v>46146.0</v>
      </c>
      <c r="E5821" s="9" t="s">
        <v>9</v>
      </c>
      <c r="F5821" s="9" t="s">
        <v>6968</v>
      </c>
    </row>
    <row r="5822" ht="22.5" customHeight="1">
      <c r="A5822" s="9" t="s">
        <v>6969</v>
      </c>
      <c r="B5822" s="9" t="s">
        <v>644</v>
      </c>
      <c r="C5822" s="9" t="s">
        <v>1452</v>
      </c>
      <c r="D5822" s="10">
        <v>46148.0</v>
      </c>
      <c r="E5822" s="9" t="s">
        <v>9</v>
      </c>
      <c r="F5822" s="9" t="s">
        <v>4360</v>
      </c>
    </row>
    <row r="5823" ht="22.5" customHeight="1">
      <c r="A5823" s="9" t="s">
        <v>6970</v>
      </c>
      <c r="B5823" s="9" t="s">
        <v>5953</v>
      </c>
      <c r="C5823" s="9" t="s">
        <v>5954</v>
      </c>
      <c r="D5823" s="10">
        <v>46146.0</v>
      </c>
      <c r="E5823" s="9" t="s">
        <v>9</v>
      </c>
      <c r="F5823" s="9" t="s">
        <v>6968</v>
      </c>
    </row>
    <row r="5824" ht="22.5" customHeight="1">
      <c r="A5824" s="9" t="s">
        <v>6971</v>
      </c>
      <c r="B5824" s="9" t="s">
        <v>5953</v>
      </c>
      <c r="C5824" s="9" t="s">
        <v>5954</v>
      </c>
      <c r="D5824" s="10">
        <v>46146.0</v>
      </c>
      <c r="E5824" s="9" t="s">
        <v>9</v>
      </c>
      <c r="F5824" s="9" t="s">
        <v>6968</v>
      </c>
    </row>
    <row r="5825" ht="22.5" customHeight="1">
      <c r="A5825" s="9" t="s">
        <v>6972</v>
      </c>
      <c r="B5825" s="9" t="s">
        <v>174</v>
      </c>
      <c r="C5825" s="9" t="s">
        <v>204</v>
      </c>
      <c r="D5825" s="10">
        <v>46170.0</v>
      </c>
      <c r="E5825" s="9" t="s">
        <v>9</v>
      </c>
      <c r="F5825" s="9" t="s">
        <v>205</v>
      </c>
    </row>
    <row r="5826" ht="22.5" customHeight="1">
      <c r="A5826" s="9" t="s">
        <v>6973</v>
      </c>
      <c r="B5826" s="9" t="s">
        <v>3817</v>
      </c>
      <c r="C5826" s="9" t="s">
        <v>3818</v>
      </c>
      <c r="D5826" s="10">
        <v>46168.0</v>
      </c>
      <c r="E5826" s="9" t="s">
        <v>9</v>
      </c>
      <c r="F5826" s="9" t="s">
        <v>3819</v>
      </c>
    </row>
    <row r="5827" ht="22.5" customHeight="1">
      <c r="A5827" s="9" t="s">
        <v>6974</v>
      </c>
      <c r="B5827" s="9" t="s">
        <v>3817</v>
      </c>
      <c r="C5827" s="9" t="s">
        <v>3818</v>
      </c>
      <c r="D5827" s="10">
        <v>46154.0</v>
      </c>
      <c r="E5827" s="9" t="s">
        <v>9</v>
      </c>
      <c r="F5827" s="9" t="s">
        <v>3819</v>
      </c>
    </row>
    <row r="5828" ht="22.5" customHeight="1">
      <c r="A5828" s="9" t="s">
        <v>6975</v>
      </c>
      <c r="B5828" s="9" t="s">
        <v>5953</v>
      </c>
      <c r="C5828" s="9" t="s">
        <v>5954</v>
      </c>
      <c r="D5828" s="10">
        <v>46146.0</v>
      </c>
      <c r="E5828" s="9" t="s">
        <v>9</v>
      </c>
      <c r="F5828" s="9" t="s">
        <v>6976</v>
      </c>
    </row>
    <row r="5829" ht="22.5" customHeight="1">
      <c r="A5829" s="9" t="s">
        <v>6977</v>
      </c>
      <c r="B5829" s="9" t="s">
        <v>83</v>
      </c>
      <c r="C5829" s="9" t="s">
        <v>90</v>
      </c>
      <c r="D5829" s="10">
        <v>46146.0</v>
      </c>
      <c r="E5829" s="9" t="s">
        <v>9</v>
      </c>
      <c r="F5829" s="9" t="s">
        <v>88</v>
      </c>
    </row>
    <row r="5830" ht="22.5" customHeight="1">
      <c r="A5830" s="9" t="s">
        <v>6978</v>
      </c>
      <c r="B5830" s="9" t="s">
        <v>143</v>
      </c>
      <c r="C5830" s="9" t="s">
        <v>144</v>
      </c>
      <c r="D5830" s="10">
        <v>46168.0</v>
      </c>
      <c r="E5830" s="9" t="s">
        <v>9</v>
      </c>
      <c r="F5830" s="9" t="s">
        <v>145</v>
      </c>
    </row>
    <row r="5831" ht="22.5" customHeight="1">
      <c r="A5831" s="9" t="s">
        <v>6979</v>
      </c>
      <c r="B5831" s="9" t="s">
        <v>117</v>
      </c>
      <c r="C5831" s="9" t="s">
        <v>118</v>
      </c>
      <c r="D5831" s="10">
        <v>46141.0</v>
      </c>
      <c r="E5831" s="9" t="s">
        <v>9</v>
      </c>
      <c r="F5831" s="9" t="s">
        <v>5007</v>
      </c>
    </row>
    <row r="5832" ht="22.5" customHeight="1">
      <c r="A5832" s="9" t="s">
        <v>6980</v>
      </c>
      <c r="B5832" s="9" t="s">
        <v>109</v>
      </c>
      <c r="C5832" s="9" t="s">
        <v>4015</v>
      </c>
      <c r="D5832" s="10">
        <v>46142.0</v>
      </c>
      <c r="E5832" s="9" t="s">
        <v>9</v>
      </c>
      <c r="F5832" s="9" t="s">
        <v>111</v>
      </c>
    </row>
    <row r="5833" ht="22.5" customHeight="1">
      <c r="A5833" s="9" t="s">
        <v>6981</v>
      </c>
      <c r="B5833" s="9" t="s">
        <v>83</v>
      </c>
      <c r="C5833" s="9" t="s">
        <v>90</v>
      </c>
      <c r="D5833" s="10">
        <v>46148.0</v>
      </c>
      <c r="E5833" s="9" t="s">
        <v>9</v>
      </c>
      <c r="F5833" s="9" t="s">
        <v>88</v>
      </c>
    </row>
    <row r="5834" ht="22.5" customHeight="1">
      <c r="A5834" s="9" t="s">
        <v>6982</v>
      </c>
      <c r="B5834" s="9" t="s">
        <v>5685</v>
      </c>
      <c r="C5834" s="9" t="s">
        <v>5686</v>
      </c>
      <c r="D5834" s="10">
        <v>46141.0</v>
      </c>
      <c r="E5834" s="9" t="s">
        <v>9</v>
      </c>
      <c r="F5834" s="9" t="s">
        <v>5687</v>
      </c>
    </row>
    <row r="5835" ht="22.5" customHeight="1">
      <c r="A5835" s="9" t="s">
        <v>6983</v>
      </c>
      <c r="B5835" s="9" t="s">
        <v>109</v>
      </c>
      <c r="C5835" s="9" t="s">
        <v>5029</v>
      </c>
      <c r="D5835" s="10">
        <v>46149.0</v>
      </c>
      <c r="E5835" s="9" t="s">
        <v>9</v>
      </c>
      <c r="F5835" s="9" t="s">
        <v>111</v>
      </c>
    </row>
    <row r="5836" ht="22.5" customHeight="1">
      <c r="A5836" s="9" t="s">
        <v>6984</v>
      </c>
      <c r="B5836" s="9" t="s">
        <v>6645</v>
      </c>
      <c r="C5836" s="9" t="s">
        <v>6646</v>
      </c>
      <c r="D5836" s="10">
        <v>46141.0</v>
      </c>
      <c r="E5836" s="9" t="s">
        <v>9</v>
      </c>
      <c r="F5836" s="9" t="s">
        <v>6647</v>
      </c>
    </row>
    <row r="5837" ht="22.5" customHeight="1">
      <c r="A5837" s="9" t="s">
        <v>6985</v>
      </c>
      <c r="B5837" s="9" t="s">
        <v>126</v>
      </c>
      <c r="C5837" s="9" t="s">
        <v>6105</v>
      </c>
      <c r="D5837" s="10">
        <v>46141.0</v>
      </c>
      <c r="E5837" s="9" t="s">
        <v>9</v>
      </c>
      <c r="F5837" s="9" t="s">
        <v>128</v>
      </c>
    </row>
    <row r="5838" ht="22.5" customHeight="1">
      <c r="A5838" s="9" t="s">
        <v>6986</v>
      </c>
      <c r="B5838" s="9" t="s">
        <v>6526</v>
      </c>
      <c r="C5838" s="9" t="s">
        <v>6527</v>
      </c>
      <c r="D5838" s="10">
        <v>46146.0</v>
      </c>
      <c r="E5838" s="9" t="s">
        <v>9</v>
      </c>
      <c r="F5838" s="9" t="s">
        <v>6987</v>
      </c>
    </row>
    <row r="5839" ht="22.5" customHeight="1">
      <c r="A5839" s="9" t="s">
        <v>6988</v>
      </c>
      <c r="B5839" s="9" t="s">
        <v>5438</v>
      </c>
      <c r="C5839" s="9" t="s">
        <v>5535</v>
      </c>
      <c r="D5839" s="10">
        <v>46168.0</v>
      </c>
      <c r="E5839" s="9" t="s">
        <v>9</v>
      </c>
      <c r="F5839" s="9" t="s">
        <v>5440</v>
      </c>
    </row>
    <row r="5840" ht="22.5" customHeight="1">
      <c r="A5840" s="9" t="s">
        <v>6989</v>
      </c>
      <c r="B5840" s="9" t="s">
        <v>5031</v>
      </c>
      <c r="C5840" s="9" t="s">
        <v>5032</v>
      </c>
      <c r="D5840" s="10">
        <v>46146.0</v>
      </c>
      <c r="E5840" s="9" t="s">
        <v>9</v>
      </c>
      <c r="F5840" s="9" t="s">
        <v>5033</v>
      </c>
    </row>
    <row r="5841" ht="22.5" customHeight="1">
      <c r="A5841" s="9" t="s">
        <v>6990</v>
      </c>
      <c r="B5841" s="9" t="s">
        <v>5953</v>
      </c>
      <c r="C5841" s="9" t="s">
        <v>5954</v>
      </c>
      <c r="D5841" s="10">
        <v>46146.0</v>
      </c>
      <c r="E5841" s="9" t="s">
        <v>9</v>
      </c>
      <c r="F5841" s="9" t="s">
        <v>6968</v>
      </c>
    </row>
    <row r="5842" ht="22.5" customHeight="1">
      <c r="A5842" s="9" t="s">
        <v>6991</v>
      </c>
      <c r="B5842" s="9" t="s">
        <v>5953</v>
      </c>
      <c r="C5842" s="9" t="s">
        <v>5954</v>
      </c>
      <c r="D5842" s="10">
        <v>46147.0</v>
      </c>
      <c r="E5842" s="9" t="s">
        <v>9</v>
      </c>
      <c r="F5842" s="9" t="s">
        <v>6968</v>
      </c>
    </row>
    <row r="5843" ht="22.5" customHeight="1">
      <c r="A5843" s="9" t="s">
        <v>6992</v>
      </c>
      <c r="B5843" s="9" t="s">
        <v>5953</v>
      </c>
      <c r="C5843" s="9" t="s">
        <v>5954</v>
      </c>
      <c r="D5843" s="10">
        <v>46149.0</v>
      </c>
      <c r="E5843" s="9" t="s">
        <v>9</v>
      </c>
      <c r="F5843" s="9" t="s">
        <v>6968</v>
      </c>
    </row>
    <row r="5844" ht="22.5" customHeight="1">
      <c r="A5844" s="9" t="s">
        <v>6993</v>
      </c>
      <c r="B5844" s="9" t="s">
        <v>143</v>
      </c>
      <c r="C5844" s="9" t="s">
        <v>144</v>
      </c>
      <c r="D5844" s="10">
        <v>46142.0</v>
      </c>
      <c r="E5844" s="9" t="s">
        <v>57</v>
      </c>
      <c r="F5844" s="9" t="s">
        <v>145</v>
      </c>
    </row>
    <row r="5845" ht="22.5" customHeight="1">
      <c r="A5845" s="9" t="s">
        <v>6994</v>
      </c>
      <c r="B5845" s="9" t="s">
        <v>22</v>
      </c>
      <c r="C5845" s="9" t="s">
        <v>31</v>
      </c>
      <c r="D5845" s="10">
        <v>46168.0</v>
      </c>
      <c r="E5845" s="9" t="s">
        <v>9</v>
      </c>
      <c r="F5845" s="9" t="s">
        <v>5070</v>
      </c>
    </row>
    <row r="5846" ht="22.5" customHeight="1">
      <c r="A5846" s="9" t="s">
        <v>6995</v>
      </c>
      <c r="B5846" s="9" t="s">
        <v>22</v>
      </c>
      <c r="C5846" s="9" t="s">
        <v>1219</v>
      </c>
      <c r="D5846" s="10">
        <v>46168.0</v>
      </c>
      <c r="E5846" s="9" t="s">
        <v>9</v>
      </c>
      <c r="F5846" s="9" t="s">
        <v>5070</v>
      </c>
    </row>
    <row r="5847" ht="22.5" customHeight="1">
      <c r="A5847" s="9" t="s">
        <v>6996</v>
      </c>
      <c r="B5847" s="9" t="s">
        <v>6877</v>
      </c>
      <c r="C5847" s="9" t="s">
        <v>6959</v>
      </c>
      <c r="D5847" s="10">
        <v>46142.0</v>
      </c>
      <c r="E5847" s="9" t="s">
        <v>9</v>
      </c>
      <c r="F5847" s="9" t="s">
        <v>6879</v>
      </c>
    </row>
    <row r="5848" ht="22.5" customHeight="1">
      <c r="A5848" s="9" t="s">
        <v>6997</v>
      </c>
      <c r="B5848" s="9" t="s">
        <v>6877</v>
      </c>
      <c r="C5848" s="9" t="s">
        <v>6959</v>
      </c>
      <c r="D5848" s="10">
        <v>46142.0</v>
      </c>
      <c r="E5848" s="9" t="s">
        <v>9</v>
      </c>
      <c r="F5848" s="9" t="s">
        <v>6879</v>
      </c>
    </row>
    <row r="5849" ht="22.5" customHeight="1">
      <c r="A5849" s="9" t="s">
        <v>6998</v>
      </c>
      <c r="B5849" s="9" t="s">
        <v>644</v>
      </c>
      <c r="C5849" s="9" t="s">
        <v>4405</v>
      </c>
      <c r="D5849" s="10">
        <v>46142.0</v>
      </c>
      <c r="E5849" s="9" t="s">
        <v>9</v>
      </c>
      <c r="F5849" s="9" t="s">
        <v>4360</v>
      </c>
    </row>
    <row r="5850" ht="22.5" customHeight="1">
      <c r="A5850" s="9" t="s">
        <v>6999</v>
      </c>
      <c r="B5850" s="9" t="s">
        <v>6569</v>
      </c>
      <c r="C5850" s="9" t="s">
        <v>7000</v>
      </c>
      <c r="D5850" s="10">
        <v>46146.0</v>
      </c>
      <c r="E5850" s="9" t="s">
        <v>24</v>
      </c>
      <c r="F5850" s="9" t="s">
        <v>3177</v>
      </c>
    </row>
    <row r="5851" ht="22.5" customHeight="1">
      <c r="A5851" s="9" t="s">
        <v>7001</v>
      </c>
      <c r="B5851" s="9" t="s">
        <v>6441</v>
      </c>
      <c r="C5851" s="9" t="s">
        <v>6442</v>
      </c>
      <c r="D5851" s="10">
        <v>46146.0</v>
      </c>
      <c r="E5851" s="9" t="s">
        <v>9</v>
      </c>
      <c r="F5851" s="9" t="s">
        <v>6443</v>
      </c>
    </row>
    <row r="5852" ht="22.5" customHeight="1">
      <c r="A5852" s="9" t="s">
        <v>7002</v>
      </c>
      <c r="B5852" s="9" t="s">
        <v>6441</v>
      </c>
      <c r="C5852" s="9" t="s">
        <v>6442</v>
      </c>
      <c r="D5852" s="10">
        <v>46148.0</v>
      </c>
      <c r="E5852" s="9" t="s">
        <v>9</v>
      </c>
      <c r="F5852" s="9" t="s">
        <v>6443</v>
      </c>
    </row>
    <row r="5853" ht="22.5" customHeight="1">
      <c r="A5853" s="9" t="s">
        <v>7003</v>
      </c>
      <c r="B5853" s="9" t="s">
        <v>6441</v>
      </c>
      <c r="C5853" s="9" t="s">
        <v>6442</v>
      </c>
      <c r="D5853" s="10">
        <v>46146.0</v>
      </c>
      <c r="E5853" s="9" t="s">
        <v>9</v>
      </c>
      <c r="F5853" s="9" t="s">
        <v>6443</v>
      </c>
    </row>
    <row r="5854" ht="22.5" customHeight="1">
      <c r="A5854" s="9" t="s">
        <v>7004</v>
      </c>
      <c r="B5854" s="9" t="s">
        <v>6441</v>
      </c>
      <c r="C5854" s="9" t="s">
        <v>6442</v>
      </c>
      <c r="D5854" s="10">
        <v>46148.0</v>
      </c>
      <c r="E5854" s="9" t="s">
        <v>9</v>
      </c>
      <c r="F5854" s="9" t="s">
        <v>6443</v>
      </c>
    </row>
    <row r="5855" ht="22.5" customHeight="1">
      <c r="A5855" s="9" t="s">
        <v>7005</v>
      </c>
      <c r="B5855" s="9" t="s">
        <v>3330</v>
      </c>
      <c r="C5855" s="9" t="s">
        <v>296</v>
      </c>
      <c r="D5855" s="10">
        <v>46142.0</v>
      </c>
      <c r="E5855" s="9" t="s">
        <v>24</v>
      </c>
      <c r="F5855" s="9" t="s">
        <v>503</v>
      </c>
    </row>
    <row r="5856" ht="22.5" customHeight="1">
      <c r="A5856" s="9" t="s">
        <v>7006</v>
      </c>
      <c r="B5856" s="9" t="s">
        <v>6872</v>
      </c>
      <c r="C5856" s="9" t="s">
        <v>6873</v>
      </c>
      <c r="D5856" s="10">
        <v>46146.0</v>
      </c>
      <c r="E5856" s="9" t="s">
        <v>9</v>
      </c>
      <c r="F5856" s="9" t="s">
        <v>6874</v>
      </c>
    </row>
    <row r="5857" ht="22.5" customHeight="1">
      <c r="A5857" s="9" t="s">
        <v>7007</v>
      </c>
      <c r="B5857" s="9" t="s">
        <v>2156</v>
      </c>
      <c r="C5857" s="9" t="s">
        <v>2157</v>
      </c>
      <c r="D5857" s="10">
        <v>46170.0</v>
      </c>
      <c r="E5857" s="9" t="s">
        <v>9</v>
      </c>
      <c r="F5857" s="9" t="s">
        <v>2158</v>
      </c>
    </row>
    <row r="5858" ht="22.5" customHeight="1">
      <c r="A5858" s="9" t="s">
        <v>7008</v>
      </c>
      <c r="B5858" s="9" t="s">
        <v>5735</v>
      </c>
      <c r="C5858" s="9" t="s">
        <v>5736</v>
      </c>
      <c r="D5858" s="10">
        <v>46142.0</v>
      </c>
      <c r="E5858" s="9" t="s">
        <v>9</v>
      </c>
      <c r="F5858" s="9" t="s">
        <v>6364</v>
      </c>
    </row>
    <row r="5859" ht="22.5" customHeight="1">
      <c r="A5859" s="9" t="s">
        <v>7009</v>
      </c>
      <c r="B5859" s="9" t="s">
        <v>5953</v>
      </c>
      <c r="C5859" s="9" t="s">
        <v>5954</v>
      </c>
      <c r="D5859" s="10">
        <v>46142.0</v>
      </c>
      <c r="E5859" s="9" t="s">
        <v>9</v>
      </c>
      <c r="F5859" s="9" t="s">
        <v>6968</v>
      </c>
    </row>
    <row r="5860" ht="22.5" customHeight="1">
      <c r="A5860" s="9" t="s">
        <v>7010</v>
      </c>
      <c r="B5860" s="9" t="s">
        <v>5953</v>
      </c>
      <c r="C5860" s="9" t="s">
        <v>5954</v>
      </c>
      <c r="D5860" s="10">
        <v>46142.0</v>
      </c>
      <c r="E5860" s="9" t="s">
        <v>24</v>
      </c>
      <c r="F5860" s="9" t="s">
        <v>6968</v>
      </c>
    </row>
    <row r="5861" ht="22.5" customHeight="1">
      <c r="A5861" s="9" t="s">
        <v>7011</v>
      </c>
      <c r="B5861" s="9" t="s">
        <v>6872</v>
      </c>
      <c r="C5861" s="9" t="s">
        <v>6873</v>
      </c>
      <c r="D5861" s="10">
        <v>46146.0</v>
      </c>
      <c r="E5861" s="9" t="s">
        <v>9</v>
      </c>
      <c r="F5861" s="9" t="s">
        <v>6874</v>
      </c>
    </row>
    <row r="5862" ht="22.5" customHeight="1">
      <c r="A5862" s="9" t="s">
        <v>7012</v>
      </c>
      <c r="B5862" s="9" t="s">
        <v>5735</v>
      </c>
      <c r="C5862" s="9" t="s">
        <v>5736</v>
      </c>
      <c r="D5862" s="10">
        <v>46170.0</v>
      </c>
      <c r="E5862" s="9" t="s">
        <v>9</v>
      </c>
      <c r="F5862" s="9" t="s">
        <v>6364</v>
      </c>
    </row>
    <row r="5863" ht="22.5" customHeight="1">
      <c r="A5863" s="9" t="s">
        <v>7013</v>
      </c>
      <c r="B5863" s="9" t="s">
        <v>3661</v>
      </c>
      <c r="C5863" s="9" t="s">
        <v>3686</v>
      </c>
      <c r="D5863" s="10">
        <v>46142.0</v>
      </c>
      <c r="E5863" s="9" t="s">
        <v>9</v>
      </c>
      <c r="F5863" s="9" t="s">
        <v>3663</v>
      </c>
    </row>
    <row r="5864" ht="22.5" customHeight="1">
      <c r="A5864" s="9" t="s">
        <v>7014</v>
      </c>
      <c r="B5864" s="9" t="s">
        <v>6432</v>
      </c>
      <c r="C5864" s="9" t="s">
        <v>6521</v>
      </c>
      <c r="D5864" s="10">
        <v>46156.0</v>
      </c>
      <c r="E5864" s="9" t="s">
        <v>9</v>
      </c>
      <c r="F5864" s="9" t="s">
        <v>6434</v>
      </c>
    </row>
    <row r="5865" ht="22.5" customHeight="1">
      <c r="A5865" s="9" t="s">
        <v>7015</v>
      </c>
      <c r="B5865" s="9" t="s">
        <v>5735</v>
      </c>
      <c r="C5865" s="9" t="s">
        <v>5736</v>
      </c>
      <c r="D5865" s="10">
        <v>46170.0</v>
      </c>
      <c r="E5865" s="9" t="s">
        <v>9</v>
      </c>
      <c r="F5865" s="9" t="s">
        <v>6364</v>
      </c>
    </row>
    <row r="5866" ht="22.5" customHeight="1">
      <c r="A5866" s="9" t="s">
        <v>7016</v>
      </c>
      <c r="B5866" s="9" t="s">
        <v>5735</v>
      </c>
      <c r="C5866" s="9" t="s">
        <v>7017</v>
      </c>
      <c r="D5866" s="10">
        <v>46170.0</v>
      </c>
      <c r="E5866" s="9" t="s">
        <v>9</v>
      </c>
      <c r="F5866" s="9" t="s">
        <v>6364</v>
      </c>
    </row>
    <row r="5867" ht="22.5" customHeight="1">
      <c r="A5867" s="9" t="s">
        <v>7018</v>
      </c>
      <c r="B5867" s="9" t="s">
        <v>3980</v>
      </c>
      <c r="C5867" s="9" t="s">
        <v>3981</v>
      </c>
      <c r="D5867" s="10">
        <v>46170.0</v>
      </c>
      <c r="E5867" s="9" t="s">
        <v>9</v>
      </c>
      <c r="F5867" s="9" t="s">
        <v>3982</v>
      </c>
    </row>
    <row r="5868" ht="22.5" customHeight="1">
      <c r="A5868" s="9" t="s">
        <v>7019</v>
      </c>
      <c r="B5868" s="9" t="s">
        <v>5953</v>
      </c>
      <c r="C5868" s="9" t="s">
        <v>5954</v>
      </c>
      <c r="D5868" s="10">
        <v>46170.0</v>
      </c>
      <c r="E5868" s="9" t="s">
        <v>9</v>
      </c>
      <c r="F5868" s="9" t="s">
        <v>6976</v>
      </c>
    </row>
    <row r="5869" ht="22.5" customHeight="1">
      <c r="A5869" s="9" t="s">
        <v>7020</v>
      </c>
      <c r="B5869" s="9" t="s">
        <v>126</v>
      </c>
      <c r="C5869" s="9" t="s">
        <v>6105</v>
      </c>
      <c r="D5869" s="10">
        <v>46142.0</v>
      </c>
      <c r="E5869" s="9" t="s">
        <v>9</v>
      </c>
      <c r="F5869" s="9" t="s">
        <v>128</v>
      </c>
    </row>
    <row r="5870" ht="22.5" customHeight="1">
      <c r="A5870" s="9" t="s">
        <v>7021</v>
      </c>
      <c r="B5870" s="9" t="s">
        <v>126</v>
      </c>
      <c r="C5870" s="9" t="s">
        <v>329</v>
      </c>
      <c r="D5870" s="10">
        <v>46142.0</v>
      </c>
      <c r="E5870" s="9" t="s">
        <v>9</v>
      </c>
      <c r="F5870" s="9" t="s">
        <v>128</v>
      </c>
    </row>
    <row r="5871" ht="22.5" customHeight="1">
      <c r="A5871" s="9" t="s">
        <v>7022</v>
      </c>
      <c r="B5871" s="9" t="s">
        <v>5953</v>
      </c>
      <c r="C5871" s="9" t="s">
        <v>5954</v>
      </c>
      <c r="D5871" s="10">
        <v>46170.0</v>
      </c>
      <c r="E5871" s="9" t="s">
        <v>9</v>
      </c>
      <c r="F5871" s="9" t="s">
        <v>6976</v>
      </c>
    </row>
    <row r="5872" ht="22.5" customHeight="1">
      <c r="A5872" s="9" t="s">
        <v>7023</v>
      </c>
      <c r="B5872" s="9" t="s">
        <v>126</v>
      </c>
      <c r="C5872" s="9" t="s">
        <v>314</v>
      </c>
      <c r="D5872" s="10">
        <v>46142.0</v>
      </c>
      <c r="E5872" s="9" t="s">
        <v>9</v>
      </c>
      <c r="F5872" s="9" t="s">
        <v>128</v>
      </c>
    </row>
    <row r="5873" ht="22.5" customHeight="1">
      <c r="A5873" s="9" t="s">
        <v>7024</v>
      </c>
      <c r="B5873" s="9" t="s">
        <v>126</v>
      </c>
      <c r="C5873" s="9" t="s">
        <v>127</v>
      </c>
      <c r="D5873" s="10">
        <v>46143.0</v>
      </c>
      <c r="E5873" s="9" t="s">
        <v>9</v>
      </c>
      <c r="F5873" s="9" t="s">
        <v>128</v>
      </c>
    </row>
    <row r="5874" ht="22.5" customHeight="1">
      <c r="A5874" s="9" t="s">
        <v>7025</v>
      </c>
      <c r="B5874" s="9" t="s">
        <v>6877</v>
      </c>
      <c r="C5874" s="9" t="s">
        <v>6959</v>
      </c>
      <c r="D5874" s="10">
        <v>46153.0</v>
      </c>
      <c r="E5874" s="9" t="s">
        <v>9</v>
      </c>
      <c r="F5874" s="9" t="s">
        <v>6879</v>
      </c>
    </row>
    <row r="5875" ht="22.5" customHeight="1">
      <c r="A5875" s="9" t="s">
        <v>7026</v>
      </c>
      <c r="B5875" s="9" t="s">
        <v>6526</v>
      </c>
      <c r="C5875" s="9" t="s">
        <v>6527</v>
      </c>
      <c r="D5875" s="10">
        <v>46142.0</v>
      </c>
      <c r="E5875" s="9" t="s">
        <v>9</v>
      </c>
      <c r="F5875" s="9" t="s">
        <v>6987</v>
      </c>
    </row>
    <row r="5876" ht="22.5" customHeight="1">
      <c r="A5876" s="9" t="s">
        <v>7027</v>
      </c>
      <c r="B5876" s="9" t="s">
        <v>5953</v>
      </c>
      <c r="C5876" s="9" t="s">
        <v>5954</v>
      </c>
      <c r="D5876" s="10">
        <v>46147.0</v>
      </c>
      <c r="E5876" s="9" t="s">
        <v>9</v>
      </c>
      <c r="F5876" s="9" t="s">
        <v>6976</v>
      </c>
    </row>
    <row r="5877" ht="22.5" customHeight="1">
      <c r="A5877" s="9" t="s">
        <v>7028</v>
      </c>
      <c r="B5877" s="9" t="s">
        <v>5953</v>
      </c>
      <c r="C5877" s="9" t="s">
        <v>5954</v>
      </c>
      <c r="D5877" s="10">
        <v>46147.0</v>
      </c>
      <c r="E5877" s="9" t="s">
        <v>9</v>
      </c>
      <c r="F5877" s="9" t="s">
        <v>6968</v>
      </c>
    </row>
    <row r="5878" ht="22.5" customHeight="1">
      <c r="A5878" s="9" t="s">
        <v>7029</v>
      </c>
      <c r="B5878" s="9" t="s">
        <v>5953</v>
      </c>
      <c r="C5878" s="9" t="s">
        <v>5954</v>
      </c>
      <c r="D5878" s="10">
        <v>46149.0</v>
      </c>
      <c r="E5878" s="9" t="s">
        <v>9</v>
      </c>
      <c r="F5878" s="9" t="s">
        <v>6976</v>
      </c>
    </row>
    <row r="5879" ht="22.5" customHeight="1">
      <c r="A5879" s="9" t="s">
        <v>7030</v>
      </c>
      <c r="B5879" s="9" t="s">
        <v>18</v>
      </c>
      <c r="C5879" s="9" t="s">
        <v>19</v>
      </c>
      <c r="D5879" s="10">
        <v>46150.0</v>
      </c>
      <c r="E5879" s="9" t="s">
        <v>9</v>
      </c>
      <c r="F5879" s="9" t="s">
        <v>4988</v>
      </c>
    </row>
    <row r="5880" ht="22.5" customHeight="1">
      <c r="A5880" s="9" t="s">
        <v>7031</v>
      </c>
      <c r="B5880" s="9" t="s">
        <v>18</v>
      </c>
      <c r="C5880" s="9" t="s">
        <v>19</v>
      </c>
      <c r="D5880" s="10">
        <v>46150.0</v>
      </c>
      <c r="E5880" s="9" t="s">
        <v>9</v>
      </c>
      <c r="F5880" s="9" t="s">
        <v>4988</v>
      </c>
    </row>
    <row r="5881" ht="22.5" customHeight="1">
      <c r="A5881" s="9" t="s">
        <v>7032</v>
      </c>
      <c r="B5881" s="9" t="s">
        <v>5953</v>
      </c>
      <c r="C5881" s="9" t="s">
        <v>5954</v>
      </c>
      <c r="D5881" s="10">
        <v>46147.0</v>
      </c>
      <c r="E5881" s="9" t="s">
        <v>9</v>
      </c>
      <c r="F5881" s="9" t="s">
        <v>6976</v>
      </c>
    </row>
    <row r="5882" ht="22.5" customHeight="1">
      <c r="A5882" s="9" t="s">
        <v>7033</v>
      </c>
      <c r="B5882" s="9" t="s">
        <v>5953</v>
      </c>
      <c r="C5882" s="9" t="s">
        <v>5954</v>
      </c>
      <c r="D5882" s="10">
        <v>46147.0</v>
      </c>
      <c r="E5882" s="9" t="s">
        <v>9</v>
      </c>
      <c r="F5882" s="9" t="s">
        <v>6976</v>
      </c>
    </row>
    <row r="5883" ht="22.5" customHeight="1">
      <c r="A5883" s="9" t="s">
        <v>7034</v>
      </c>
      <c r="B5883" s="9" t="s">
        <v>4867</v>
      </c>
      <c r="C5883" s="9" t="s">
        <v>5508</v>
      </c>
      <c r="D5883" s="10">
        <v>46161.0</v>
      </c>
      <c r="E5883" s="9" t="s">
        <v>9</v>
      </c>
      <c r="F5883" s="9" t="s">
        <v>4869</v>
      </c>
    </row>
    <row r="5884" ht="22.5" customHeight="1">
      <c r="A5884" s="9" t="s">
        <v>7035</v>
      </c>
      <c r="B5884" s="9" t="s">
        <v>4867</v>
      </c>
      <c r="C5884" s="9" t="s">
        <v>5182</v>
      </c>
      <c r="D5884" s="10">
        <v>46168.0</v>
      </c>
      <c r="E5884" s="9" t="s">
        <v>9</v>
      </c>
      <c r="F5884" s="9" t="s">
        <v>4869</v>
      </c>
    </row>
    <row r="5885" ht="22.5" customHeight="1">
      <c r="A5885" s="9" t="s">
        <v>7036</v>
      </c>
      <c r="B5885" s="9" t="s">
        <v>644</v>
      </c>
      <c r="C5885" s="9" t="s">
        <v>1452</v>
      </c>
      <c r="D5885" s="10">
        <v>46147.0</v>
      </c>
      <c r="E5885" s="9" t="s">
        <v>9</v>
      </c>
      <c r="F5885" s="9" t="s">
        <v>4360</v>
      </c>
    </row>
    <row r="5886" ht="22.5" customHeight="1">
      <c r="A5886" s="9" t="s">
        <v>7037</v>
      </c>
      <c r="B5886" s="9" t="s">
        <v>644</v>
      </c>
      <c r="C5886" s="9" t="s">
        <v>1452</v>
      </c>
      <c r="D5886" s="10">
        <v>46153.0</v>
      </c>
      <c r="E5886" s="9" t="s">
        <v>9</v>
      </c>
      <c r="F5886" s="9" t="s">
        <v>4360</v>
      </c>
    </row>
    <row r="5887" ht="22.5" customHeight="1">
      <c r="A5887" s="9" t="s">
        <v>7038</v>
      </c>
      <c r="B5887" s="9" t="s">
        <v>5953</v>
      </c>
      <c r="C5887" s="9" t="s">
        <v>5954</v>
      </c>
      <c r="D5887" s="10">
        <v>46154.0</v>
      </c>
      <c r="E5887" s="9" t="s">
        <v>9</v>
      </c>
      <c r="F5887" s="9" t="s">
        <v>6976</v>
      </c>
    </row>
    <row r="5888" ht="22.5" customHeight="1">
      <c r="A5888" s="9" t="s">
        <v>7039</v>
      </c>
      <c r="B5888" s="9" t="s">
        <v>5953</v>
      </c>
      <c r="C5888" s="9" t="s">
        <v>5954</v>
      </c>
      <c r="D5888" s="10">
        <v>46154.0</v>
      </c>
      <c r="E5888" s="9" t="s">
        <v>9</v>
      </c>
      <c r="F5888" s="9" t="s">
        <v>507</v>
      </c>
    </row>
    <row r="5889" ht="22.5" customHeight="1">
      <c r="A5889" s="9" t="s">
        <v>7040</v>
      </c>
      <c r="B5889" s="9" t="s">
        <v>5953</v>
      </c>
      <c r="C5889" s="9" t="s">
        <v>5954</v>
      </c>
      <c r="D5889" s="10">
        <v>46154.0</v>
      </c>
      <c r="E5889" s="9" t="s">
        <v>9</v>
      </c>
      <c r="F5889" s="9" t="s">
        <v>5293</v>
      </c>
    </row>
    <row r="5890" ht="22.5" customHeight="1">
      <c r="A5890" s="9" t="s">
        <v>7041</v>
      </c>
      <c r="B5890" s="9" t="s">
        <v>18</v>
      </c>
      <c r="C5890" s="9" t="s">
        <v>19</v>
      </c>
      <c r="D5890" s="10">
        <v>46150.0</v>
      </c>
      <c r="E5890" s="9" t="s">
        <v>9</v>
      </c>
      <c r="F5890" s="9" t="s">
        <v>4988</v>
      </c>
    </row>
    <row r="5891" ht="22.5" customHeight="1">
      <c r="A5891" s="9" t="s">
        <v>7042</v>
      </c>
      <c r="B5891" s="9" t="s">
        <v>479</v>
      </c>
      <c r="C5891" s="9" t="s">
        <v>480</v>
      </c>
      <c r="D5891" s="10">
        <v>46146.0</v>
      </c>
      <c r="E5891" s="9" t="s">
        <v>9</v>
      </c>
      <c r="F5891" s="9" t="s">
        <v>924</v>
      </c>
    </row>
    <row r="5892" ht="22.5" customHeight="1">
      <c r="A5892" s="9" t="s">
        <v>7043</v>
      </c>
      <c r="B5892" s="9" t="s">
        <v>109</v>
      </c>
      <c r="C5892" s="9" t="s">
        <v>4015</v>
      </c>
      <c r="D5892" s="10">
        <v>46156.0</v>
      </c>
      <c r="E5892" s="9" t="s">
        <v>9</v>
      </c>
      <c r="F5892" s="9" t="s">
        <v>111</v>
      </c>
    </row>
    <row r="5893" ht="22.5" customHeight="1">
      <c r="A5893" s="9" t="s">
        <v>7044</v>
      </c>
      <c r="B5893" s="9" t="s">
        <v>109</v>
      </c>
      <c r="C5893" s="9" t="s">
        <v>5029</v>
      </c>
      <c r="D5893" s="10">
        <v>46147.0</v>
      </c>
      <c r="E5893" s="9" t="s">
        <v>9</v>
      </c>
      <c r="F5893" s="9" t="s">
        <v>111</v>
      </c>
    </row>
    <row r="5894" ht="22.5" customHeight="1">
      <c r="A5894" s="9" t="s">
        <v>7045</v>
      </c>
      <c r="B5894" s="9" t="s">
        <v>192</v>
      </c>
      <c r="C5894" s="9" t="s">
        <v>303</v>
      </c>
      <c r="D5894" s="10">
        <v>46148.0</v>
      </c>
      <c r="E5894" s="9" t="s">
        <v>9</v>
      </c>
      <c r="F5894" s="9" t="s">
        <v>1055</v>
      </c>
    </row>
    <row r="5895" ht="22.5" customHeight="1">
      <c r="A5895" s="9" t="s">
        <v>7046</v>
      </c>
      <c r="B5895" s="9" t="s">
        <v>192</v>
      </c>
      <c r="C5895" s="9" t="s">
        <v>303</v>
      </c>
      <c r="D5895" s="10">
        <v>46149.0</v>
      </c>
      <c r="E5895" s="9" t="s">
        <v>24</v>
      </c>
      <c r="F5895" s="9" t="s">
        <v>1055</v>
      </c>
    </row>
    <row r="5896" ht="22.5" customHeight="1">
      <c r="A5896" s="9" t="s">
        <v>7047</v>
      </c>
      <c r="B5896" s="9" t="s">
        <v>192</v>
      </c>
      <c r="C5896" s="9" t="s">
        <v>303</v>
      </c>
      <c r="D5896" s="10">
        <v>46150.0</v>
      </c>
      <c r="E5896" s="9" t="s">
        <v>9</v>
      </c>
      <c r="F5896" s="9" t="s">
        <v>1055</v>
      </c>
    </row>
    <row r="5897" ht="22.5" customHeight="1">
      <c r="A5897" s="9" t="s">
        <v>7048</v>
      </c>
      <c r="B5897" s="9" t="s">
        <v>6441</v>
      </c>
      <c r="C5897" s="9" t="s">
        <v>6442</v>
      </c>
      <c r="D5897" s="10">
        <v>46146.0</v>
      </c>
      <c r="E5897" s="9" t="s">
        <v>9</v>
      </c>
      <c r="F5897" s="9" t="s">
        <v>6443</v>
      </c>
    </row>
    <row r="5898" ht="22.5" customHeight="1">
      <c r="A5898" s="9" t="s">
        <v>7049</v>
      </c>
      <c r="B5898" s="9" t="s">
        <v>6441</v>
      </c>
      <c r="C5898" s="9" t="s">
        <v>6442</v>
      </c>
      <c r="D5898" s="10">
        <v>46148.0</v>
      </c>
      <c r="E5898" s="9" t="s">
        <v>9</v>
      </c>
      <c r="F5898" s="9" t="s">
        <v>6443</v>
      </c>
    </row>
    <row r="5899" ht="22.5" customHeight="1">
      <c r="A5899" s="9" t="s">
        <v>7050</v>
      </c>
      <c r="B5899" s="9" t="s">
        <v>3825</v>
      </c>
      <c r="C5899" s="9" t="s">
        <v>3826</v>
      </c>
      <c r="D5899" s="10">
        <v>46170.0</v>
      </c>
      <c r="E5899" s="9" t="s">
        <v>9</v>
      </c>
      <c r="F5899" s="9" t="s">
        <v>3827</v>
      </c>
    </row>
    <row r="5900" ht="22.5" customHeight="1">
      <c r="A5900" s="9" t="s">
        <v>7051</v>
      </c>
      <c r="B5900" s="9" t="s">
        <v>83</v>
      </c>
      <c r="C5900" s="9" t="s">
        <v>223</v>
      </c>
      <c r="D5900" s="10">
        <v>46153.0</v>
      </c>
      <c r="E5900" s="9" t="s">
        <v>9</v>
      </c>
      <c r="F5900" s="9" t="s">
        <v>88</v>
      </c>
    </row>
    <row r="5901" ht="22.5" customHeight="1">
      <c r="A5901" s="9" t="s">
        <v>7052</v>
      </c>
      <c r="B5901" s="9" t="s">
        <v>2898</v>
      </c>
      <c r="C5901" s="9" t="s">
        <v>4073</v>
      </c>
      <c r="D5901" s="10">
        <v>46148.0</v>
      </c>
      <c r="E5901" s="9" t="s">
        <v>24</v>
      </c>
      <c r="F5901" s="9" t="s">
        <v>4032</v>
      </c>
    </row>
    <row r="5902" ht="22.5" customHeight="1">
      <c r="A5902" s="9" t="s">
        <v>7053</v>
      </c>
      <c r="B5902" s="9" t="s">
        <v>6059</v>
      </c>
      <c r="C5902" s="9" t="s">
        <v>6060</v>
      </c>
      <c r="D5902" s="10">
        <v>46146.0</v>
      </c>
      <c r="E5902" s="9" t="s">
        <v>24</v>
      </c>
      <c r="F5902" s="9" t="s">
        <v>6061</v>
      </c>
    </row>
    <row r="5903" ht="22.5" customHeight="1">
      <c r="A5903" s="9" t="s">
        <v>7054</v>
      </c>
      <c r="B5903" s="9" t="s">
        <v>2898</v>
      </c>
      <c r="C5903" s="9" t="s">
        <v>4073</v>
      </c>
      <c r="D5903" s="10">
        <v>46146.0</v>
      </c>
      <c r="E5903" s="9" t="s">
        <v>57</v>
      </c>
      <c r="F5903" s="9" t="s">
        <v>4032</v>
      </c>
    </row>
    <row r="5904" ht="22.5" customHeight="1">
      <c r="A5904" s="9" t="s">
        <v>7055</v>
      </c>
      <c r="B5904" s="9" t="s">
        <v>3661</v>
      </c>
      <c r="C5904" s="9" t="s">
        <v>3686</v>
      </c>
      <c r="D5904" s="10">
        <v>46150.0</v>
      </c>
      <c r="E5904" s="9" t="s">
        <v>9</v>
      </c>
      <c r="F5904" s="9" t="s">
        <v>3663</v>
      </c>
    </row>
    <row r="5905" ht="22.5" customHeight="1">
      <c r="A5905" s="9" t="s">
        <v>7056</v>
      </c>
      <c r="B5905" s="9" t="s">
        <v>192</v>
      </c>
      <c r="C5905" s="9" t="s">
        <v>303</v>
      </c>
      <c r="D5905" s="10">
        <v>46162.0</v>
      </c>
      <c r="E5905" s="9" t="s">
        <v>9</v>
      </c>
      <c r="F5905" s="9" t="s">
        <v>1055</v>
      </c>
    </row>
    <row r="5906" ht="22.5" customHeight="1">
      <c r="A5906" s="9" t="s">
        <v>7057</v>
      </c>
      <c r="B5906" s="9" t="s">
        <v>192</v>
      </c>
      <c r="C5906" s="9" t="s">
        <v>303</v>
      </c>
      <c r="D5906" s="10">
        <v>46155.0</v>
      </c>
      <c r="E5906" s="9" t="s">
        <v>9</v>
      </c>
      <c r="F5906" s="9" t="s">
        <v>1055</v>
      </c>
    </row>
    <row r="5907" ht="22.5" customHeight="1">
      <c r="A5907" s="9" t="s">
        <v>7058</v>
      </c>
      <c r="B5907" s="9" t="s">
        <v>126</v>
      </c>
      <c r="C5907" s="9" t="s">
        <v>7059</v>
      </c>
      <c r="D5907" s="10">
        <v>46146.0</v>
      </c>
      <c r="E5907" s="9" t="s">
        <v>24</v>
      </c>
      <c r="F5907" s="9" t="s">
        <v>128</v>
      </c>
    </row>
    <row r="5908" ht="22.5" customHeight="1">
      <c r="A5908" s="9" t="s">
        <v>7060</v>
      </c>
      <c r="B5908" s="9" t="s">
        <v>5199</v>
      </c>
      <c r="C5908" s="9" t="s">
        <v>5857</v>
      </c>
      <c r="D5908" s="10">
        <v>46175.0</v>
      </c>
      <c r="E5908" s="9" t="s">
        <v>9</v>
      </c>
      <c r="F5908" s="9" t="s">
        <v>5201</v>
      </c>
    </row>
    <row r="5909" ht="22.5" customHeight="1">
      <c r="A5909" s="9" t="s">
        <v>7061</v>
      </c>
      <c r="B5909" s="9" t="s">
        <v>644</v>
      </c>
      <c r="C5909" s="9" t="s">
        <v>1452</v>
      </c>
      <c r="D5909" s="10">
        <v>46150.0</v>
      </c>
      <c r="E5909" s="9" t="s">
        <v>9</v>
      </c>
      <c r="F5909" s="9" t="s">
        <v>4360</v>
      </c>
    </row>
    <row r="5910" ht="22.5" customHeight="1">
      <c r="A5910" s="9" t="s">
        <v>7062</v>
      </c>
      <c r="B5910" s="9" t="s">
        <v>644</v>
      </c>
      <c r="C5910" s="9" t="s">
        <v>1452</v>
      </c>
      <c r="D5910" s="10">
        <v>46153.0</v>
      </c>
      <c r="E5910" s="9" t="s">
        <v>9</v>
      </c>
      <c r="F5910" s="9" t="s">
        <v>4360</v>
      </c>
    </row>
    <row r="5911" ht="22.5" customHeight="1">
      <c r="A5911" s="9" t="s">
        <v>7063</v>
      </c>
      <c r="B5911" s="9" t="s">
        <v>5199</v>
      </c>
      <c r="C5911" s="9" t="s">
        <v>5857</v>
      </c>
      <c r="D5911" s="10">
        <v>46175.0</v>
      </c>
      <c r="E5911" s="9" t="s">
        <v>9</v>
      </c>
      <c r="F5911" s="9" t="s">
        <v>5201</v>
      </c>
    </row>
    <row r="5912" ht="22.5" customHeight="1">
      <c r="A5912" s="9" t="s">
        <v>7064</v>
      </c>
      <c r="B5912" s="9" t="s">
        <v>22</v>
      </c>
      <c r="C5912" s="9" t="s">
        <v>31</v>
      </c>
      <c r="D5912" s="10">
        <v>46168.0</v>
      </c>
      <c r="E5912" s="9" t="s">
        <v>9</v>
      </c>
      <c r="F5912" s="9" t="s">
        <v>5070</v>
      </c>
    </row>
    <row r="5913" ht="22.5" customHeight="1">
      <c r="A5913" s="9" t="s">
        <v>7065</v>
      </c>
      <c r="B5913" s="9" t="s">
        <v>5438</v>
      </c>
      <c r="C5913" s="9" t="s">
        <v>5535</v>
      </c>
      <c r="D5913" s="10">
        <v>46175.0</v>
      </c>
      <c r="E5913" s="9" t="s">
        <v>9</v>
      </c>
      <c r="F5913" s="9" t="s">
        <v>5440</v>
      </c>
    </row>
    <row r="5914" ht="22.5" customHeight="1">
      <c r="A5914" s="9" t="s">
        <v>7066</v>
      </c>
      <c r="B5914" s="9" t="s">
        <v>7067</v>
      </c>
      <c r="C5914" s="9" t="s">
        <v>7068</v>
      </c>
      <c r="D5914" s="10">
        <v>46168.0</v>
      </c>
      <c r="E5914" s="9" t="s">
        <v>9</v>
      </c>
      <c r="F5914" s="9" t="s">
        <v>7069</v>
      </c>
    </row>
    <row r="5915" ht="22.5" customHeight="1">
      <c r="A5915" s="9" t="s">
        <v>7070</v>
      </c>
      <c r="B5915" s="9" t="s">
        <v>4867</v>
      </c>
      <c r="C5915" s="9" t="s">
        <v>5508</v>
      </c>
      <c r="D5915" s="10">
        <v>46161.0</v>
      </c>
      <c r="E5915" s="9" t="s">
        <v>9</v>
      </c>
      <c r="F5915" s="9" t="s">
        <v>4869</v>
      </c>
    </row>
    <row r="5916" ht="22.5" customHeight="1">
      <c r="A5916" s="9" t="s">
        <v>7071</v>
      </c>
      <c r="B5916" s="9" t="s">
        <v>4867</v>
      </c>
      <c r="C5916" s="9" t="s">
        <v>5182</v>
      </c>
      <c r="D5916" s="10">
        <v>46168.0</v>
      </c>
      <c r="E5916" s="9" t="s">
        <v>9</v>
      </c>
      <c r="F5916" s="9" t="s">
        <v>4869</v>
      </c>
    </row>
    <row r="5917" ht="22.5" customHeight="1">
      <c r="A5917" s="9" t="s">
        <v>7072</v>
      </c>
      <c r="B5917" s="9" t="s">
        <v>3817</v>
      </c>
      <c r="C5917" s="9" t="s">
        <v>3818</v>
      </c>
      <c r="D5917" s="10">
        <v>46175.0</v>
      </c>
      <c r="E5917" s="9" t="s">
        <v>9</v>
      </c>
      <c r="F5917" s="9" t="s">
        <v>3819</v>
      </c>
    </row>
    <row r="5918" ht="22.5" customHeight="1">
      <c r="A5918" s="9" t="s">
        <v>7073</v>
      </c>
      <c r="B5918" s="9" t="s">
        <v>6041</v>
      </c>
      <c r="C5918" s="9" t="s">
        <v>6042</v>
      </c>
      <c r="D5918" s="10">
        <v>46167.0</v>
      </c>
      <c r="E5918" s="9" t="s">
        <v>9</v>
      </c>
      <c r="F5918" s="9" t="s">
        <v>6043</v>
      </c>
    </row>
    <row r="5919" ht="22.5" customHeight="1">
      <c r="A5919" s="9" t="s">
        <v>7074</v>
      </c>
      <c r="B5919" s="9" t="s">
        <v>3245</v>
      </c>
      <c r="C5919" s="9" t="s">
        <v>3246</v>
      </c>
      <c r="D5919" s="10">
        <v>46170.0</v>
      </c>
      <c r="E5919" s="9" t="s">
        <v>9</v>
      </c>
      <c r="F5919" s="9" t="s">
        <v>6328</v>
      </c>
    </row>
    <row r="5920" ht="22.5" customHeight="1">
      <c r="A5920" s="9" t="s">
        <v>7075</v>
      </c>
      <c r="B5920" s="9" t="s">
        <v>161</v>
      </c>
      <c r="C5920" s="9" t="s">
        <v>994</v>
      </c>
      <c r="D5920" s="10">
        <v>46149.0</v>
      </c>
      <c r="E5920" s="9" t="s">
        <v>9</v>
      </c>
      <c r="F5920" s="9" t="s">
        <v>163</v>
      </c>
    </row>
    <row r="5921" ht="22.5" customHeight="1">
      <c r="A5921" s="9" t="s">
        <v>7076</v>
      </c>
      <c r="B5921" s="9" t="s">
        <v>1599</v>
      </c>
      <c r="C5921" s="9" t="s">
        <v>1600</v>
      </c>
      <c r="D5921" s="10">
        <v>46170.0</v>
      </c>
      <c r="E5921" s="9" t="s">
        <v>9</v>
      </c>
      <c r="F5921" s="9" t="s">
        <v>1601</v>
      </c>
    </row>
    <row r="5922" ht="22.5" customHeight="1">
      <c r="A5922" s="9" t="s">
        <v>7077</v>
      </c>
      <c r="B5922" s="9" t="s">
        <v>161</v>
      </c>
      <c r="C5922" s="9" t="s">
        <v>994</v>
      </c>
      <c r="D5922" s="10">
        <v>46170.0</v>
      </c>
      <c r="E5922" s="9" t="s">
        <v>9</v>
      </c>
      <c r="F5922" s="9" t="s">
        <v>163</v>
      </c>
    </row>
    <row r="5923" ht="22.5" customHeight="1">
      <c r="A5923" s="9" t="s">
        <v>7078</v>
      </c>
      <c r="B5923" s="9" t="s">
        <v>3245</v>
      </c>
      <c r="C5923" s="9" t="s">
        <v>3246</v>
      </c>
      <c r="D5923" s="10">
        <v>46177.0</v>
      </c>
      <c r="E5923" s="9" t="s">
        <v>9</v>
      </c>
      <c r="F5923" s="9" t="s">
        <v>6328</v>
      </c>
    </row>
    <row r="5924" ht="22.5" customHeight="1">
      <c r="A5924" s="9" t="s">
        <v>7079</v>
      </c>
      <c r="B5924" s="9" t="s">
        <v>5685</v>
      </c>
      <c r="C5924" s="9" t="s">
        <v>5686</v>
      </c>
      <c r="D5924" s="10">
        <v>46175.0</v>
      </c>
      <c r="E5924" s="9" t="s">
        <v>9</v>
      </c>
      <c r="F5924" s="9" t="s">
        <v>5687</v>
      </c>
    </row>
    <row r="5925" ht="22.5" customHeight="1">
      <c r="A5925" s="9" t="s">
        <v>7080</v>
      </c>
      <c r="B5925" s="9" t="s">
        <v>101</v>
      </c>
      <c r="C5925" s="9" t="s">
        <v>875</v>
      </c>
      <c r="D5925" s="10">
        <v>46149.0</v>
      </c>
      <c r="E5925" s="9" t="s">
        <v>9</v>
      </c>
      <c r="F5925" s="9" t="s">
        <v>103</v>
      </c>
    </row>
    <row r="5926" ht="22.5" customHeight="1">
      <c r="A5926" s="9" t="s">
        <v>7081</v>
      </c>
      <c r="B5926" s="9" t="s">
        <v>479</v>
      </c>
      <c r="C5926" s="9" t="s">
        <v>480</v>
      </c>
      <c r="D5926" s="10">
        <v>46149.0</v>
      </c>
      <c r="E5926" s="9" t="s">
        <v>9</v>
      </c>
      <c r="F5926" s="9" t="s">
        <v>924</v>
      </c>
    </row>
    <row r="5927" ht="22.5" customHeight="1">
      <c r="A5927" s="9" t="s">
        <v>7082</v>
      </c>
      <c r="B5927" s="9" t="s">
        <v>3980</v>
      </c>
      <c r="C5927" s="9" t="s">
        <v>3981</v>
      </c>
      <c r="D5927" s="10">
        <v>46170.0</v>
      </c>
      <c r="E5927" s="9" t="s">
        <v>9</v>
      </c>
      <c r="F5927" s="9" t="s">
        <v>6950</v>
      </c>
    </row>
    <row r="5928" ht="22.5" customHeight="1">
      <c r="A5928" s="9" t="s">
        <v>7083</v>
      </c>
      <c r="B5928" s="9" t="s">
        <v>3980</v>
      </c>
      <c r="C5928" s="9" t="s">
        <v>3981</v>
      </c>
      <c r="D5928" s="10">
        <v>46170.0</v>
      </c>
      <c r="E5928" s="9" t="s">
        <v>9</v>
      </c>
      <c r="F5928" s="9" t="s">
        <v>6950</v>
      </c>
    </row>
    <row r="5929" ht="22.5" customHeight="1">
      <c r="A5929" s="9" t="s">
        <v>7084</v>
      </c>
      <c r="B5929" s="9" t="s">
        <v>39</v>
      </c>
      <c r="C5929" s="9" t="s">
        <v>40</v>
      </c>
      <c r="D5929" s="10">
        <v>46168.0</v>
      </c>
      <c r="E5929" s="9" t="s">
        <v>9</v>
      </c>
      <c r="F5929" s="9" t="s">
        <v>5497</v>
      </c>
    </row>
    <row r="5930" ht="22.5" customHeight="1">
      <c r="A5930" s="9" t="s">
        <v>7085</v>
      </c>
      <c r="B5930" s="9" t="s">
        <v>5299</v>
      </c>
      <c r="C5930" s="9" t="s">
        <v>5300</v>
      </c>
      <c r="D5930" s="10">
        <v>46175.0</v>
      </c>
      <c r="E5930" s="9" t="s">
        <v>9</v>
      </c>
      <c r="F5930" s="9" t="s">
        <v>5301</v>
      </c>
    </row>
    <row r="5931" ht="22.5" customHeight="1">
      <c r="A5931" s="9" t="s">
        <v>7086</v>
      </c>
      <c r="B5931" s="9" t="s">
        <v>5299</v>
      </c>
      <c r="C5931" s="9" t="s">
        <v>5300</v>
      </c>
      <c r="D5931" s="10">
        <v>46168.0</v>
      </c>
      <c r="E5931" s="9" t="s">
        <v>9</v>
      </c>
      <c r="F5931" s="9" t="s">
        <v>5301</v>
      </c>
    </row>
    <row r="5932" ht="22.5" customHeight="1">
      <c r="A5932" s="9" t="s">
        <v>7087</v>
      </c>
      <c r="B5932" s="9" t="s">
        <v>6441</v>
      </c>
      <c r="C5932" s="9" t="s">
        <v>6442</v>
      </c>
      <c r="D5932" s="10">
        <v>46150.0</v>
      </c>
      <c r="E5932" s="9" t="s">
        <v>24</v>
      </c>
      <c r="F5932" s="9" t="s">
        <v>6443</v>
      </c>
    </row>
    <row r="5933" ht="22.5" customHeight="1">
      <c r="A5933" s="9" t="s">
        <v>7088</v>
      </c>
      <c r="B5933" s="9" t="s">
        <v>970</v>
      </c>
      <c r="C5933" s="9" t="s">
        <v>1169</v>
      </c>
      <c r="D5933" s="10">
        <v>46163.0</v>
      </c>
      <c r="E5933" s="9" t="s">
        <v>9</v>
      </c>
      <c r="F5933" s="9" t="s">
        <v>972</v>
      </c>
    </row>
    <row r="5934" ht="22.5" customHeight="1">
      <c r="A5934" s="9" t="s">
        <v>7089</v>
      </c>
      <c r="B5934" s="9" t="s">
        <v>970</v>
      </c>
      <c r="C5934" s="9" t="s">
        <v>1169</v>
      </c>
      <c r="D5934" s="10">
        <v>46170.0</v>
      </c>
      <c r="E5934" s="9" t="s">
        <v>9</v>
      </c>
      <c r="F5934" s="9" t="s">
        <v>972</v>
      </c>
    </row>
    <row r="5935" ht="22.5" customHeight="1">
      <c r="A5935" s="9" t="s">
        <v>7090</v>
      </c>
      <c r="B5935" s="9" t="s">
        <v>970</v>
      </c>
      <c r="C5935" s="9" t="s">
        <v>1169</v>
      </c>
      <c r="D5935" s="10">
        <v>46157.0</v>
      </c>
      <c r="E5935" s="9" t="s">
        <v>9</v>
      </c>
      <c r="F5935" s="9" t="s">
        <v>972</v>
      </c>
    </row>
    <row r="5936" ht="22.5" customHeight="1">
      <c r="A5936" s="9" t="s">
        <v>7091</v>
      </c>
      <c r="B5936" s="9" t="s">
        <v>71</v>
      </c>
      <c r="C5936" s="9" t="s">
        <v>72</v>
      </c>
      <c r="D5936" s="10">
        <v>46147.0</v>
      </c>
      <c r="E5936" s="9" t="s">
        <v>9</v>
      </c>
      <c r="F5936" s="9" t="s">
        <v>6897</v>
      </c>
    </row>
    <row r="5937" ht="22.5" customHeight="1">
      <c r="A5937" s="9" t="s">
        <v>7092</v>
      </c>
      <c r="B5937" s="9" t="s">
        <v>5525</v>
      </c>
      <c r="C5937" s="9" t="s">
        <v>5526</v>
      </c>
      <c r="D5937" s="10">
        <v>46150.0</v>
      </c>
      <c r="E5937" s="9" t="s">
        <v>9</v>
      </c>
      <c r="F5937" s="9" t="s">
        <v>5527</v>
      </c>
    </row>
    <row r="5938" ht="22.5" customHeight="1">
      <c r="A5938" s="9" t="s">
        <v>7093</v>
      </c>
      <c r="B5938" s="9" t="s">
        <v>5685</v>
      </c>
      <c r="C5938" s="9" t="s">
        <v>5686</v>
      </c>
      <c r="D5938" s="10">
        <v>46175.0</v>
      </c>
      <c r="E5938" s="9" t="s">
        <v>9</v>
      </c>
      <c r="F5938" s="9" t="s">
        <v>5687</v>
      </c>
    </row>
    <row r="5939" ht="22.5" customHeight="1">
      <c r="A5939" s="9" t="s">
        <v>7094</v>
      </c>
      <c r="B5939" s="9" t="s">
        <v>2898</v>
      </c>
      <c r="C5939" s="9" t="s">
        <v>4073</v>
      </c>
      <c r="D5939" s="10">
        <v>46148.0</v>
      </c>
      <c r="E5939" s="9" t="s">
        <v>9</v>
      </c>
      <c r="F5939" s="9" t="s">
        <v>4032</v>
      </c>
    </row>
    <row r="5940" ht="22.5" customHeight="1">
      <c r="A5940" s="9" t="s">
        <v>7095</v>
      </c>
      <c r="B5940" s="9" t="s">
        <v>7067</v>
      </c>
      <c r="C5940" s="9" t="s">
        <v>7096</v>
      </c>
      <c r="D5940" s="10">
        <v>46167.0</v>
      </c>
      <c r="E5940" s="9" t="s">
        <v>9</v>
      </c>
      <c r="F5940" s="9" t="s">
        <v>7069</v>
      </c>
    </row>
    <row r="5941" ht="22.5" customHeight="1">
      <c r="A5941" s="9" t="s">
        <v>7097</v>
      </c>
      <c r="B5941" s="9" t="s">
        <v>6915</v>
      </c>
      <c r="C5941" s="9" t="s">
        <v>6916</v>
      </c>
      <c r="D5941" s="10">
        <v>46153.0</v>
      </c>
      <c r="E5941" s="9" t="s">
        <v>9</v>
      </c>
      <c r="F5941" s="9" t="s">
        <v>7098</v>
      </c>
    </row>
    <row r="5942" ht="22.5" customHeight="1">
      <c r="A5942" s="9" t="s">
        <v>7099</v>
      </c>
      <c r="B5942" s="9" t="s">
        <v>5031</v>
      </c>
      <c r="C5942" s="9" t="s">
        <v>5032</v>
      </c>
      <c r="D5942" s="10">
        <v>46153.0</v>
      </c>
      <c r="E5942" s="9" t="s">
        <v>9</v>
      </c>
      <c r="F5942" s="9" t="s">
        <v>5033</v>
      </c>
    </row>
    <row r="5943" ht="22.5" customHeight="1">
      <c r="A5943" s="9" t="s">
        <v>7100</v>
      </c>
      <c r="B5943" s="9" t="s">
        <v>644</v>
      </c>
      <c r="C5943" s="9" t="s">
        <v>1452</v>
      </c>
      <c r="D5943" s="10">
        <v>46153.0</v>
      </c>
      <c r="E5943" s="9" t="s">
        <v>9</v>
      </c>
      <c r="F5943" s="9" t="s">
        <v>4360</v>
      </c>
    </row>
    <row r="5944" ht="22.5" customHeight="1">
      <c r="A5944" s="9" t="s">
        <v>7101</v>
      </c>
      <c r="B5944" s="9" t="s">
        <v>7102</v>
      </c>
      <c r="C5944" s="9" t="s">
        <v>7103</v>
      </c>
      <c r="D5944" s="10">
        <v>46175.0</v>
      </c>
      <c r="E5944" s="9" t="s">
        <v>9</v>
      </c>
      <c r="F5944" s="9" t="s">
        <v>7104</v>
      </c>
    </row>
    <row r="5945" ht="22.5" customHeight="1">
      <c r="A5945" s="9" t="s">
        <v>7105</v>
      </c>
      <c r="B5945" s="9" t="s">
        <v>7102</v>
      </c>
      <c r="C5945" s="9" t="s">
        <v>7103</v>
      </c>
      <c r="D5945" s="10">
        <v>46153.0</v>
      </c>
      <c r="E5945" s="9" t="s">
        <v>9</v>
      </c>
      <c r="F5945" s="9" t="s">
        <v>7104</v>
      </c>
    </row>
    <row r="5946" ht="22.5" customHeight="1">
      <c r="A5946" s="9" t="s">
        <v>7106</v>
      </c>
      <c r="B5946" s="9" t="s">
        <v>5953</v>
      </c>
      <c r="C5946" s="9" t="s">
        <v>5954</v>
      </c>
      <c r="D5946" s="10">
        <v>46150.0</v>
      </c>
      <c r="E5946" s="9" t="s">
        <v>9</v>
      </c>
      <c r="F5946" s="9" t="s">
        <v>6968</v>
      </c>
    </row>
    <row r="5947" ht="22.5" customHeight="1">
      <c r="A5947" s="9" t="s">
        <v>7107</v>
      </c>
      <c r="B5947" s="9" t="s">
        <v>5953</v>
      </c>
      <c r="C5947" s="9" t="s">
        <v>5954</v>
      </c>
      <c r="D5947" s="10">
        <v>46153.0</v>
      </c>
      <c r="E5947" s="9" t="s">
        <v>9</v>
      </c>
      <c r="F5947" s="9" t="s">
        <v>6968</v>
      </c>
    </row>
    <row r="5948" ht="22.5" customHeight="1">
      <c r="A5948" s="9" t="s">
        <v>7108</v>
      </c>
      <c r="B5948" s="9" t="s">
        <v>5953</v>
      </c>
      <c r="C5948" s="9" t="s">
        <v>5954</v>
      </c>
      <c r="D5948" s="10">
        <v>46155.0</v>
      </c>
      <c r="E5948" s="9" t="s">
        <v>9</v>
      </c>
      <c r="F5948" s="9" t="s">
        <v>6968</v>
      </c>
    </row>
    <row r="5949" ht="22.5" customHeight="1">
      <c r="A5949" s="9" t="s">
        <v>7109</v>
      </c>
      <c r="B5949" s="9" t="s">
        <v>5953</v>
      </c>
      <c r="C5949" s="9" t="s">
        <v>5954</v>
      </c>
      <c r="D5949" s="10">
        <v>46157.0</v>
      </c>
      <c r="E5949" s="9" t="s">
        <v>9</v>
      </c>
      <c r="F5949" s="9" t="s">
        <v>6968</v>
      </c>
    </row>
    <row r="5950" ht="22.5" customHeight="1">
      <c r="A5950" s="9" t="s">
        <v>7110</v>
      </c>
      <c r="B5950" s="9" t="s">
        <v>3330</v>
      </c>
      <c r="C5950" s="9" t="s">
        <v>296</v>
      </c>
      <c r="D5950" s="10">
        <v>46149.0</v>
      </c>
      <c r="E5950" s="9" t="s">
        <v>9</v>
      </c>
      <c r="F5950" s="9" t="s">
        <v>503</v>
      </c>
    </row>
    <row r="5951" ht="22.5" customHeight="1">
      <c r="A5951" s="9" t="s">
        <v>7111</v>
      </c>
      <c r="B5951" s="9" t="s">
        <v>183</v>
      </c>
      <c r="C5951" s="9" t="s">
        <v>184</v>
      </c>
      <c r="D5951" s="10">
        <v>46175.0</v>
      </c>
      <c r="E5951" s="9" t="s">
        <v>9</v>
      </c>
      <c r="F5951" s="9" t="s">
        <v>185</v>
      </c>
    </row>
    <row r="5952" ht="22.5" customHeight="1">
      <c r="A5952" s="9" t="s">
        <v>7112</v>
      </c>
      <c r="B5952" s="9" t="s">
        <v>2167</v>
      </c>
      <c r="C5952" s="9" t="s">
        <v>2168</v>
      </c>
      <c r="D5952" s="10">
        <v>46149.0</v>
      </c>
      <c r="E5952" s="9" t="s">
        <v>9</v>
      </c>
      <c r="F5952" s="9" t="s">
        <v>2422</v>
      </c>
    </row>
    <row r="5953" ht="22.5" customHeight="1">
      <c r="A5953" s="9" t="s">
        <v>7113</v>
      </c>
      <c r="B5953" s="9" t="s">
        <v>2167</v>
      </c>
      <c r="C5953" s="9" t="s">
        <v>4982</v>
      </c>
      <c r="D5953" s="10">
        <v>46163.0</v>
      </c>
      <c r="E5953" s="9" t="s">
        <v>9</v>
      </c>
      <c r="F5953" s="9" t="s">
        <v>2422</v>
      </c>
    </row>
    <row r="5954" ht="22.5" customHeight="1">
      <c r="A5954" s="9" t="s">
        <v>7114</v>
      </c>
      <c r="B5954" s="9" t="s">
        <v>6041</v>
      </c>
      <c r="C5954" s="9" t="s">
        <v>6042</v>
      </c>
      <c r="D5954" s="10">
        <v>46160.0</v>
      </c>
      <c r="E5954" s="9" t="s">
        <v>9</v>
      </c>
      <c r="F5954" s="9" t="s">
        <v>6043</v>
      </c>
    </row>
    <row r="5955" ht="22.5" customHeight="1">
      <c r="A5955" s="9" t="s">
        <v>7115</v>
      </c>
      <c r="B5955" s="9" t="s">
        <v>126</v>
      </c>
      <c r="C5955" s="9" t="s">
        <v>314</v>
      </c>
      <c r="D5955" s="10">
        <v>46148.0</v>
      </c>
      <c r="E5955" s="9" t="s">
        <v>9</v>
      </c>
      <c r="F5955" s="9" t="s">
        <v>128</v>
      </c>
    </row>
    <row r="5956" ht="22.5" customHeight="1">
      <c r="A5956" s="9" t="s">
        <v>7116</v>
      </c>
      <c r="B5956" s="9" t="s">
        <v>6030</v>
      </c>
      <c r="C5956" s="9" t="s">
        <v>6196</v>
      </c>
      <c r="D5956" s="10">
        <v>46153.0</v>
      </c>
      <c r="E5956" s="9" t="s">
        <v>24</v>
      </c>
      <c r="F5956" s="9" t="s">
        <v>6197</v>
      </c>
    </row>
    <row r="5957" ht="22.5" customHeight="1">
      <c r="A5957" s="9" t="s">
        <v>7117</v>
      </c>
      <c r="B5957" s="9" t="s">
        <v>6030</v>
      </c>
      <c r="C5957" s="9" t="s">
        <v>6196</v>
      </c>
      <c r="D5957" s="10">
        <v>46175.0</v>
      </c>
      <c r="E5957" s="9" t="s">
        <v>9</v>
      </c>
      <c r="F5957" s="9" t="s">
        <v>6197</v>
      </c>
    </row>
    <row r="5958" ht="22.5" customHeight="1">
      <c r="A5958" s="9" t="s">
        <v>7118</v>
      </c>
      <c r="B5958" s="9" t="s">
        <v>183</v>
      </c>
      <c r="C5958" s="9" t="s">
        <v>184</v>
      </c>
      <c r="D5958" s="10">
        <v>46175.0</v>
      </c>
      <c r="E5958" s="9" t="s">
        <v>9</v>
      </c>
      <c r="F5958" s="9" t="s">
        <v>185</v>
      </c>
    </row>
    <row r="5959" ht="22.5" customHeight="1">
      <c r="A5959" s="9" t="s">
        <v>7119</v>
      </c>
      <c r="B5959" s="9" t="s">
        <v>5685</v>
      </c>
      <c r="C5959" s="9" t="s">
        <v>5686</v>
      </c>
      <c r="D5959" s="10">
        <v>46175.0</v>
      </c>
      <c r="E5959" s="9" t="s">
        <v>9</v>
      </c>
      <c r="F5959" s="9" t="s">
        <v>5687</v>
      </c>
    </row>
    <row r="5960" ht="22.5" customHeight="1">
      <c r="A5960" s="9" t="s">
        <v>7120</v>
      </c>
      <c r="B5960" s="9" t="s">
        <v>7121</v>
      </c>
      <c r="C5960" s="9" t="s">
        <v>7122</v>
      </c>
      <c r="D5960" s="10">
        <v>46155.0</v>
      </c>
      <c r="E5960" s="9" t="s">
        <v>9</v>
      </c>
      <c r="F5960" s="9" t="s">
        <v>7123</v>
      </c>
    </row>
    <row r="5961" ht="22.5" customHeight="1">
      <c r="A5961" s="9" t="s">
        <v>7124</v>
      </c>
      <c r="B5961" s="9" t="s">
        <v>6877</v>
      </c>
      <c r="C5961" s="9" t="s">
        <v>6959</v>
      </c>
      <c r="D5961" s="10">
        <v>46155.0</v>
      </c>
      <c r="E5961" s="9" t="s">
        <v>9</v>
      </c>
      <c r="F5961" s="9" t="s">
        <v>6879</v>
      </c>
    </row>
    <row r="5962" ht="22.5" customHeight="1">
      <c r="A5962" s="9" t="s">
        <v>7125</v>
      </c>
      <c r="B5962" s="9" t="s">
        <v>6041</v>
      </c>
      <c r="C5962" s="9" t="s">
        <v>6042</v>
      </c>
      <c r="D5962" s="10">
        <v>46149.0</v>
      </c>
      <c r="E5962" s="9" t="s">
        <v>24</v>
      </c>
      <c r="F5962" s="9" t="s">
        <v>6115</v>
      </c>
    </row>
    <row r="5963" ht="22.5" customHeight="1">
      <c r="A5963" s="9" t="s">
        <v>7126</v>
      </c>
      <c r="B5963" s="9" t="s">
        <v>2156</v>
      </c>
      <c r="C5963" s="9" t="s">
        <v>2157</v>
      </c>
      <c r="D5963" s="10">
        <v>46170.0</v>
      </c>
      <c r="E5963" s="9" t="s">
        <v>9</v>
      </c>
      <c r="F5963" s="9" t="s">
        <v>2158</v>
      </c>
    </row>
    <row r="5964" ht="22.5" customHeight="1">
      <c r="A5964" s="9" t="s">
        <v>7127</v>
      </c>
      <c r="B5964" s="9" t="s">
        <v>5407</v>
      </c>
      <c r="C5964" s="9" t="s">
        <v>5408</v>
      </c>
      <c r="D5964" s="10">
        <v>46170.0</v>
      </c>
      <c r="E5964" s="9" t="s">
        <v>9</v>
      </c>
      <c r="F5964" s="9" t="s">
        <v>5409</v>
      </c>
    </row>
    <row r="5965" ht="22.5" customHeight="1">
      <c r="A5965" s="9" t="s">
        <v>7128</v>
      </c>
      <c r="B5965" s="9" t="s">
        <v>3980</v>
      </c>
      <c r="C5965" s="9" t="s">
        <v>3981</v>
      </c>
      <c r="D5965" s="10">
        <v>46177.0</v>
      </c>
      <c r="E5965" s="9" t="s">
        <v>9</v>
      </c>
      <c r="F5965" s="9" t="s">
        <v>6950</v>
      </c>
    </row>
    <row r="5966" ht="22.5" customHeight="1">
      <c r="A5966" s="9" t="s">
        <v>7129</v>
      </c>
      <c r="B5966" s="9" t="s">
        <v>6872</v>
      </c>
      <c r="C5966" s="9" t="s">
        <v>6873</v>
      </c>
      <c r="D5966" s="10">
        <v>46153.0</v>
      </c>
      <c r="E5966" s="9" t="s">
        <v>9</v>
      </c>
      <c r="F5966" s="9" t="s">
        <v>6874</v>
      </c>
    </row>
    <row r="5967" ht="22.5" customHeight="1">
      <c r="A5967" s="9" t="s">
        <v>7130</v>
      </c>
      <c r="B5967" s="9" t="s">
        <v>6872</v>
      </c>
      <c r="C5967" s="9" t="s">
        <v>6873</v>
      </c>
      <c r="D5967" s="10">
        <v>46155.0</v>
      </c>
      <c r="E5967" s="9" t="s">
        <v>9</v>
      </c>
      <c r="F5967" s="9" t="s">
        <v>6874</v>
      </c>
    </row>
    <row r="5968" ht="22.5" customHeight="1">
      <c r="A5968" s="9" t="s">
        <v>7131</v>
      </c>
      <c r="B5968" s="9" t="s">
        <v>644</v>
      </c>
      <c r="C5968" s="9" t="s">
        <v>1452</v>
      </c>
      <c r="D5968" s="10">
        <v>46155.0</v>
      </c>
      <c r="E5968" s="9" t="s">
        <v>9</v>
      </c>
      <c r="F5968" s="9" t="s">
        <v>4360</v>
      </c>
    </row>
    <row r="5969" ht="22.5" customHeight="1">
      <c r="A5969" s="9" t="s">
        <v>7132</v>
      </c>
      <c r="B5969" s="9" t="s">
        <v>5953</v>
      </c>
      <c r="C5969" s="9" t="s">
        <v>5954</v>
      </c>
      <c r="D5969" s="10">
        <v>46150.0</v>
      </c>
      <c r="E5969" s="9" t="s">
        <v>9</v>
      </c>
      <c r="F5969" s="9" t="s">
        <v>6968</v>
      </c>
    </row>
    <row r="5970" ht="22.5" customHeight="1">
      <c r="A5970" s="9" t="s">
        <v>7133</v>
      </c>
      <c r="B5970" s="9" t="s">
        <v>7134</v>
      </c>
      <c r="C5970" s="9" t="s">
        <v>7135</v>
      </c>
      <c r="D5970" s="10">
        <v>46175.0</v>
      </c>
      <c r="E5970" s="9" t="s">
        <v>9</v>
      </c>
      <c r="F5970" s="9" t="s">
        <v>7136</v>
      </c>
    </row>
    <row r="5971" ht="22.5" customHeight="1">
      <c r="A5971" s="9" t="s">
        <v>7137</v>
      </c>
      <c r="B5971" s="9" t="s">
        <v>6877</v>
      </c>
      <c r="C5971" s="9" t="s">
        <v>6959</v>
      </c>
      <c r="D5971" s="10">
        <v>46150.0</v>
      </c>
      <c r="E5971" s="9" t="s">
        <v>9</v>
      </c>
      <c r="F5971" s="9" t="s">
        <v>6879</v>
      </c>
    </row>
    <row r="5972" ht="22.5" customHeight="1">
      <c r="A5972" s="9" t="s">
        <v>7138</v>
      </c>
      <c r="B5972" s="9" t="s">
        <v>83</v>
      </c>
      <c r="C5972" s="9" t="s">
        <v>223</v>
      </c>
      <c r="D5972" s="10">
        <v>46153.0</v>
      </c>
      <c r="E5972" s="9" t="s">
        <v>9</v>
      </c>
      <c r="F5972" s="9" t="s">
        <v>88</v>
      </c>
    </row>
    <row r="5973" ht="22.5" customHeight="1">
      <c r="A5973" s="9" t="s">
        <v>7139</v>
      </c>
      <c r="B5973" s="9" t="s">
        <v>242</v>
      </c>
      <c r="C5973" s="9" t="s">
        <v>243</v>
      </c>
      <c r="D5973" s="10">
        <v>46153.0</v>
      </c>
      <c r="E5973" s="9" t="s">
        <v>9</v>
      </c>
      <c r="F5973" s="9" t="s">
        <v>5280</v>
      </c>
    </row>
    <row r="5974" ht="22.5" customHeight="1">
      <c r="A5974" s="9" t="s">
        <v>7140</v>
      </c>
      <c r="B5974" s="9" t="s">
        <v>242</v>
      </c>
      <c r="C5974" s="9" t="s">
        <v>243</v>
      </c>
      <c r="D5974" s="10">
        <v>46154.0</v>
      </c>
      <c r="E5974" s="9" t="s">
        <v>9</v>
      </c>
      <c r="F5974" s="9" t="s">
        <v>5280</v>
      </c>
    </row>
    <row r="5975" ht="22.5" customHeight="1">
      <c r="A5975" s="9" t="s">
        <v>7141</v>
      </c>
      <c r="B5975" s="9" t="s">
        <v>242</v>
      </c>
      <c r="C5975" s="9" t="s">
        <v>243</v>
      </c>
      <c r="D5975" s="10">
        <v>46161.0</v>
      </c>
      <c r="E5975" s="9" t="s">
        <v>9</v>
      </c>
      <c r="F5975" s="9" t="s">
        <v>5280</v>
      </c>
    </row>
    <row r="5976" ht="22.5" customHeight="1">
      <c r="A5976" s="9" t="s">
        <v>7142</v>
      </c>
      <c r="B5976" s="9" t="s">
        <v>242</v>
      </c>
      <c r="C5976" s="9" t="s">
        <v>243</v>
      </c>
      <c r="D5976" s="10">
        <v>46168.0</v>
      </c>
      <c r="E5976" s="9" t="s">
        <v>9</v>
      </c>
      <c r="F5976" s="9" t="s">
        <v>5280</v>
      </c>
    </row>
    <row r="5977" ht="22.5" customHeight="1">
      <c r="A5977" s="9" t="s">
        <v>7143</v>
      </c>
      <c r="B5977" s="9" t="s">
        <v>242</v>
      </c>
      <c r="C5977" s="9" t="s">
        <v>243</v>
      </c>
      <c r="D5977" s="10">
        <v>46175.0</v>
      </c>
      <c r="E5977" s="9" t="s">
        <v>9</v>
      </c>
      <c r="F5977" s="9" t="s">
        <v>5280</v>
      </c>
    </row>
    <row r="5978" ht="22.5" customHeight="1">
      <c r="A5978" s="9" t="s">
        <v>7144</v>
      </c>
      <c r="B5978" s="9" t="s">
        <v>143</v>
      </c>
      <c r="C5978" s="9" t="s">
        <v>144</v>
      </c>
      <c r="D5978" s="10">
        <v>46160.0</v>
      </c>
      <c r="E5978" s="9" t="s">
        <v>9</v>
      </c>
      <c r="F5978" s="9" t="s">
        <v>145</v>
      </c>
    </row>
    <row r="5979" ht="22.5" customHeight="1">
      <c r="A5979" s="9" t="s">
        <v>7145</v>
      </c>
      <c r="B5979" s="9" t="s">
        <v>83</v>
      </c>
      <c r="C5979" s="9" t="s">
        <v>223</v>
      </c>
      <c r="D5979" s="10">
        <v>46155.0</v>
      </c>
      <c r="E5979" s="9" t="s">
        <v>9</v>
      </c>
      <c r="F5979" s="9" t="s">
        <v>88</v>
      </c>
    </row>
    <row r="5980" ht="22.5" customHeight="1">
      <c r="A5980" s="9" t="s">
        <v>7146</v>
      </c>
      <c r="B5980" s="9" t="s">
        <v>3245</v>
      </c>
      <c r="C5980" s="9" t="s">
        <v>3264</v>
      </c>
      <c r="D5980" s="10">
        <v>46156.0</v>
      </c>
      <c r="E5980" s="9" t="s">
        <v>9</v>
      </c>
      <c r="F5980" s="9" t="s">
        <v>6328</v>
      </c>
    </row>
    <row r="5981" ht="22.5" customHeight="1">
      <c r="A5981" s="9" t="s">
        <v>7147</v>
      </c>
      <c r="B5981" s="9" t="s">
        <v>3245</v>
      </c>
      <c r="C5981" s="9" t="s">
        <v>3246</v>
      </c>
      <c r="D5981" s="10">
        <v>46163.0</v>
      </c>
      <c r="E5981" s="9" t="s">
        <v>9</v>
      </c>
      <c r="F5981" s="9" t="s">
        <v>6328</v>
      </c>
    </row>
    <row r="5982" ht="22.5" customHeight="1">
      <c r="A5982" s="9" t="s">
        <v>7148</v>
      </c>
      <c r="B5982" s="9" t="s">
        <v>3245</v>
      </c>
      <c r="C5982" s="9" t="s">
        <v>3246</v>
      </c>
      <c r="D5982" s="10">
        <v>46177.0</v>
      </c>
      <c r="E5982" s="9" t="s">
        <v>9</v>
      </c>
      <c r="F5982" s="9" t="s">
        <v>6328</v>
      </c>
    </row>
    <row r="5983" ht="22.5" customHeight="1">
      <c r="A5983" s="9" t="s">
        <v>7149</v>
      </c>
      <c r="B5983" s="9" t="s">
        <v>573</v>
      </c>
      <c r="C5983" s="9" t="s">
        <v>574</v>
      </c>
      <c r="D5983" s="10">
        <v>46175.0</v>
      </c>
      <c r="E5983" s="9" t="s">
        <v>9</v>
      </c>
      <c r="F5983" s="9" t="s">
        <v>848</v>
      </c>
    </row>
    <row r="5984" ht="22.5" customHeight="1">
      <c r="A5984" s="9" t="s">
        <v>7150</v>
      </c>
      <c r="B5984" s="9" t="s">
        <v>6526</v>
      </c>
      <c r="C5984" s="9" t="s">
        <v>6527</v>
      </c>
      <c r="D5984" s="10">
        <v>46150.0</v>
      </c>
      <c r="E5984" s="9" t="s">
        <v>9</v>
      </c>
      <c r="F5984" s="9" t="s">
        <v>6987</v>
      </c>
    </row>
    <row r="5985" ht="22.5" customHeight="1">
      <c r="A5985" s="9" t="s">
        <v>7151</v>
      </c>
      <c r="B5985" s="9" t="s">
        <v>192</v>
      </c>
      <c r="C5985" s="9" t="s">
        <v>303</v>
      </c>
      <c r="D5985" s="10">
        <v>46157.0</v>
      </c>
      <c r="E5985" s="9" t="s">
        <v>9</v>
      </c>
      <c r="F5985" s="9" t="s">
        <v>1055</v>
      </c>
    </row>
    <row r="5986" ht="22.5" customHeight="1">
      <c r="A5986" s="11">
        <v>46149.77921155092</v>
      </c>
      <c r="B5986" s="9" t="s">
        <v>192</v>
      </c>
      <c r="C5986" s="9" t="s">
        <v>303</v>
      </c>
      <c r="D5986" s="10">
        <v>46157.0</v>
      </c>
      <c r="E5986" s="9" t="s">
        <v>9</v>
      </c>
      <c r="F5986" s="9" t="s">
        <v>1055</v>
      </c>
    </row>
    <row r="5987" ht="22.5" customHeight="1">
      <c r="A5987" s="11">
        <v>46149.83867171296</v>
      </c>
      <c r="B5987" s="9" t="s">
        <v>192</v>
      </c>
      <c r="C5987" s="9" t="s">
        <v>303</v>
      </c>
      <c r="D5987" s="10">
        <v>46157.0</v>
      </c>
      <c r="E5987" s="9" t="s">
        <v>9</v>
      </c>
      <c r="F5987" s="9" t="s">
        <v>1055</v>
      </c>
    </row>
    <row r="5988" ht="22.5" customHeight="1">
      <c r="A5988" s="11">
        <v>46149.844026273146</v>
      </c>
      <c r="B5988" s="9" t="s">
        <v>5953</v>
      </c>
      <c r="C5988" s="9" t="s">
        <v>5954</v>
      </c>
      <c r="D5988" s="10">
        <v>46155.0</v>
      </c>
      <c r="E5988" s="9" t="s">
        <v>9</v>
      </c>
      <c r="F5988" s="9" t="s">
        <v>6968</v>
      </c>
    </row>
    <row r="5989" ht="22.5" customHeight="1">
      <c r="A5989" s="9" t="s">
        <v>7152</v>
      </c>
      <c r="B5989" s="9" t="s">
        <v>5953</v>
      </c>
      <c r="C5989" s="9" t="s">
        <v>5954</v>
      </c>
      <c r="D5989" s="10">
        <v>46149.0</v>
      </c>
      <c r="E5989" s="9" t="s">
        <v>9</v>
      </c>
      <c r="F5989" s="9" t="s">
        <v>6968</v>
      </c>
    </row>
    <row r="5990" ht="22.5" customHeight="1">
      <c r="A5990" s="9" t="s">
        <v>7153</v>
      </c>
      <c r="B5990" s="9" t="s">
        <v>5953</v>
      </c>
      <c r="C5990" s="9" t="s">
        <v>5954</v>
      </c>
      <c r="D5990" s="10">
        <v>46149.0</v>
      </c>
      <c r="E5990" s="9" t="s">
        <v>9</v>
      </c>
      <c r="F5990" s="9" t="s">
        <v>6968</v>
      </c>
    </row>
    <row r="5991" ht="22.5" customHeight="1">
      <c r="A5991" s="9" t="s">
        <v>7154</v>
      </c>
      <c r="B5991" s="9" t="s">
        <v>5953</v>
      </c>
      <c r="C5991" s="9" t="s">
        <v>5954</v>
      </c>
      <c r="D5991" s="10">
        <v>46149.0</v>
      </c>
      <c r="E5991" s="9" t="s">
        <v>9</v>
      </c>
      <c r="F5991" s="9" t="s">
        <v>6968</v>
      </c>
    </row>
    <row r="5992" ht="22.5" customHeight="1">
      <c r="A5992" s="9" t="s">
        <v>7155</v>
      </c>
      <c r="B5992" s="9" t="s">
        <v>5953</v>
      </c>
      <c r="C5992" s="9" t="s">
        <v>7156</v>
      </c>
      <c r="D5992" s="10">
        <v>46149.0</v>
      </c>
      <c r="E5992" s="9" t="s">
        <v>9</v>
      </c>
      <c r="F5992" s="9" t="s">
        <v>5293</v>
      </c>
    </row>
    <row r="5993" ht="22.5" customHeight="1">
      <c r="A5993" s="9" t="s">
        <v>7157</v>
      </c>
      <c r="B5993" s="9" t="s">
        <v>5953</v>
      </c>
      <c r="C5993" s="9" t="s">
        <v>6125</v>
      </c>
      <c r="D5993" s="10">
        <v>46149.0</v>
      </c>
      <c r="E5993" s="9" t="s">
        <v>9</v>
      </c>
      <c r="F5993" s="9" t="s">
        <v>5293</v>
      </c>
    </row>
    <row r="5994" ht="22.5" customHeight="1">
      <c r="A5994" s="9" t="s">
        <v>7158</v>
      </c>
      <c r="B5994" s="9" t="s">
        <v>5953</v>
      </c>
      <c r="C5994" s="9" t="s">
        <v>5954</v>
      </c>
      <c r="D5994" s="10">
        <v>46150.0</v>
      </c>
      <c r="E5994" s="9" t="s">
        <v>9</v>
      </c>
      <c r="F5994" s="9" t="s">
        <v>6968</v>
      </c>
    </row>
    <row r="5995" ht="22.5" customHeight="1">
      <c r="A5995" s="9" t="s">
        <v>7159</v>
      </c>
      <c r="B5995" s="9" t="s">
        <v>5953</v>
      </c>
      <c r="C5995" s="9" t="s">
        <v>5954</v>
      </c>
      <c r="D5995" s="10">
        <v>46150.0</v>
      </c>
      <c r="E5995" s="9" t="s">
        <v>9</v>
      </c>
      <c r="F5995" s="9" t="s">
        <v>6968</v>
      </c>
    </row>
    <row r="5996" ht="22.5" customHeight="1">
      <c r="A5996" s="9" t="s">
        <v>7160</v>
      </c>
      <c r="B5996" s="9" t="s">
        <v>5953</v>
      </c>
      <c r="C5996" s="9" t="s">
        <v>5954</v>
      </c>
      <c r="D5996" s="10">
        <v>46155.0</v>
      </c>
      <c r="E5996" s="9" t="s">
        <v>9</v>
      </c>
      <c r="F5996" s="9" t="s">
        <v>6968</v>
      </c>
    </row>
    <row r="5997" ht="22.5" customHeight="1">
      <c r="A5997" s="9" t="s">
        <v>7161</v>
      </c>
      <c r="B5997" s="9" t="s">
        <v>126</v>
      </c>
      <c r="C5997" s="9" t="s">
        <v>314</v>
      </c>
      <c r="D5997" s="10">
        <v>46150.0</v>
      </c>
      <c r="E5997" s="9" t="s">
        <v>9</v>
      </c>
      <c r="F5997" s="9" t="s">
        <v>128</v>
      </c>
    </row>
    <row r="5998" ht="22.5" customHeight="1">
      <c r="A5998" s="9" t="s">
        <v>7162</v>
      </c>
      <c r="B5998" s="9" t="s">
        <v>143</v>
      </c>
      <c r="C5998" s="9" t="s">
        <v>144</v>
      </c>
      <c r="D5998" s="10">
        <v>46157.0</v>
      </c>
      <c r="E5998" s="9" t="s">
        <v>9</v>
      </c>
      <c r="F5998" s="9" t="s">
        <v>145</v>
      </c>
    </row>
    <row r="5999" ht="22.5" customHeight="1">
      <c r="A5999" s="9" t="s">
        <v>7163</v>
      </c>
      <c r="B5999" s="9" t="s">
        <v>4657</v>
      </c>
      <c r="C5999" s="9" t="s">
        <v>4658</v>
      </c>
      <c r="D5999" s="10">
        <v>46150.0</v>
      </c>
      <c r="E5999" s="9" t="s">
        <v>24</v>
      </c>
      <c r="F5999" s="9" t="s">
        <v>5261</v>
      </c>
    </row>
    <row r="6000" ht="22.5" customHeight="1">
      <c r="A6000" s="9" t="s">
        <v>7164</v>
      </c>
      <c r="B6000" s="9" t="s">
        <v>5525</v>
      </c>
      <c r="C6000" s="9" t="s">
        <v>5526</v>
      </c>
      <c r="D6000" s="10">
        <v>46157.0</v>
      </c>
      <c r="E6000" s="9" t="s">
        <v>9</v>
      </c>
      <c r="F6000" s="9" t="s">
        <v>5527</v>
      </c>
    </row>
    <row r="6001" ht="22.5" customHeight="1">
      <c r="A6001" s="9" t="s">
        <v>7165</v>
      </c>
      <c r="B6001" s="9" t="s">
        <v>22</v>
      </c>
      <c r="C6001" s="9" t="s">
        <v>31</v>
      </c>
      <c r="D6001" s="10">
        <v>46175.0</v>
      </c>
      <c r="E6001" s="9" t="s">
        <v>9</v>
      </c>
      <c r="F6001" s="9" t="s">
        <v>5070</v>
      </c>
    </row>
    <row r="6002" ht="22.5" customHeight="1">
      <c r="A6002" s="9" t="s">
        <v>7166</v>
      </c>
      <c r="B6002" s="9" t="s">
        <v>192</v>
      </c>
      <c r="C6002" s="9" t="s">
        <v>303</v>
      </c>
      <c r="D6002" s="10">
        <v>46157.0</v>
      </c>
      <c r="E6002" s="9" t="s">
        <v>9</v>
      </c>
      <c r="F6002" s="9" t="s">
        <v>1055</v>
      </c>
    </row>
    <row r="6003" ht="22.5" customHeight="1">
      <c r="A6003" s="9" t="s">
        <v>7167</v>
      </c>
      <c r="B6003" s="9" t="s">
        <v>3980</v>
      </c>
      <c r="C6003" s="9" t="s">
        <v>3981</v>
      </c>
      <c r="D6003" s="10">
        <v>46177.0</v>
      </c>
      <c r="E6003" s="9" t="s">
        <v>9</v>
      </c>
      <c r="F6003" s="9" t="s">
        <v>6950</v>
      </c>
    </row>
    <row r="6004" ht="22.5" customHeight="1">
      <c r="A6004" s="9" t="s">
        <v>7168</v>
      </c>
      <c r="B6004" s="9" t="s">
        <v>2898</v>
      </c>
      <c r="C6004" s="9" t="s">
        <v>4073</v>
      </c>
      <c r="D6004" s="10">
        <v>46155.0</v>
      </c>
      <c r="E6004" s="9" t="s">
        <v>9</v>
      </c>
      <c r="F6004" s="9" t="s">
        <v>4032</v>
      </c>
    </row>
    <row r="6005" ht="22.5" customHeight="1">
      <c r="A6005" s="9" t="s">
        <v>7169</v>
      </c>
      <c r="B6005" s="9" t="s">
        <v>109</v>
      </c>
      <c r="C6005" s="9" t="s">
        <v>7170</v>
      </c>
      <c r="D6005" s="10">
        <v>46157.0</v>
      </c>
      <c r="E6005" s="9" t="s">
        <v>24</v>
      </c>
      <c r="F6005" s="9" t="s">
        <v>111</v>
      </c>
    </row>
    <row r="6006" ht="22.5" customHeight="1">
      <c r="A6006" s="9" t="s">
        <v>7171</v>
      </c>
      <c r="B6006" s="9" t="s">
        <v>109</v>
      </c>
      <c r="C6006" s="9" t="s">
        <v>4015</v>
      </c>
      <c r="D6006" s="10">
        <v>46163.0</v>
      </c>
      <c r="E6006" s="9" t="s">
        <v>9</v>
      </c>
      <c r="F6006" s="9" t="s">
        <v>111</v>
      </c>
    </row>
    <row r="6007" ht="22.5" customHeight="1">
      <c r="A6007" s="9" t="s">
        <v>7172</v>
      </c>
      <c r="B6007" s="9" t="s">
        <v>6432</v>
      </c>
      <c r="C6007" s="9" t="s">
        <v>6433</v>
      </c>
      <c r="D6007" s="10">
        <v>46170.0</v>
      </c>
      <c r="E6007" s="9" t="s">
        <v>9</v>
      </c>
      <c r="F6007" s="9" t="s">
        <v>6434</v>
      </c>
    </row>
    <row r="6008" ht="22.5" customHeight="1">
      <c r="A6008" s="9" t="s">
        <v>7173</v>
      </c>
      <c r="B6008" s="9" t="s">
        <v>6432</v>
      </c>
      <c r="C6008" s="9" t="s">
        <v>6433</v>
      </c>
      <c r="D6008" s="10">
        <v>46177.0</v>
      </c>
      <c r="E6008" s="9" t="s">
        <v>9</v>
      </c>
      <c r="F6008" s="9" t="s">
        <v>6434</v>
      </c>
    </row>
    <row r="6009" ht="22.5" customHeight="1">
      <c r="A6009" s="9" t="s">
        <v>7174</v>
      </c>
      <c r="B6009" s="9" t="s">
        <v>6441</v>
      </c>
      <c r="C6009" s="9" t="s">
        <v>6442</v>
      </c>
      <c r="D6009" s="10">
        <v>46155.0</v>
      </c>
      <c r="E6009" s="9" t="s">
        <v>9</v>
      </c>
      <c r="F6009" s="9" t="s">
        <v>6443</v>
      </c>
    </row>
    <row r="6010" ht="22.5" customHeight="1">
      <c r="A6010" s="9" t="s">
        <v>7175</v>
      </c>
      <c r="B6010" s="9" t="s">
        <v>18</v>
      </c>
      <c r="C6010" s="9" t="s">
        <v>19</v>
      </c>
      <c r="D6010" s="10">
        <v>46157.0</v>
      </c>
      <c r="E6010" s="9" t="s">
        <v>9</v>
      </c>
      <c r="F6010" s="9" t="s">
        <v>4988</v>
      </c>
    </row>
    <row r="6011" ht="22.5" customHeight="1">
      <c r="A6011" s="9" t="s">
        <v>7176</v>
      </c>
      <c r="B6011" s="9" t="s">
        <v>174</v>
      </c>
      <c r="C6011" s="9" t="s">
        <v>204</v>
      </c>
      <c r="D6011" s="10">
        <v>46177.0</v>
      </c>
      <c r="E6011" s="9" t="s">
        <v>9</v>
      </c>
      <c r="F6011" s="9" t="s">
        <v>205</v>
      </c>
    </row>
    <row r="6012" ht="22.5" customHeight="1">
      <c r="A6012" s="9" t="s">
        <v>7177</v>
      </c>
      <c r="B6012" s="9" t="s">
        <v>174</v>
      </c>
      <c r="C6012" s="9" t="s">
        <v>204</v>
      </c>
      <c r="D6012" s="10">
        <v>46163.0</v>
      </c>
      <c r="E6012" s="9" t="s">
        <v>9</v>
      </c>
      <c r="F6012" s="9" t="s">
        <v>205</v>
      </c>
    </row>
    <row r="6013" ht="22.5" customHeight="1">
      <c r="A6013" s="9" t="s">
        <v>7178</v>
      </c>
      <c r="B6013" s="9" t="s">
        <v>2898</v>
      </c>
      <c r="C6013" s="9" t="s">
        <v>5541</v>
      </c>
      <c r="D6013" s="10">
        <v>46153.0</v>
      </c>
      <c r="E6013" s="9" t="s">
        <v>57</v>
      </c>
      <c r="F6013" s="9" t="s">
        <v>4032</v>
      </c>
    </row>
    <row r="6014" ht="22.5" customHeight="1">
      <c r="A6014" s="9" t="s">
        <v>7179</v>
      </c>
      <c r="B6014" s="9" t="s">
        <v>5953</v>
      </c>
      <c r="C6014" s="9" t="s">
        <v>5954</v>
      </c>
      <c r="D6014" s="10">
        <v>46157.0</v>
      </c>
      <c r="E6014" s="9" t="s">
        <v>9</v>
      </c>
      <c r="F6014" s="9" t="s">
        <v>6968</v>
      </c>
    </row>
    <row r="6015" ht="22.5" customHeight="1">
      <c r="A6015" s="9" t="s">
        <v>7180</v>
      </c>
      <c r="B6015" s="9" t="s">
        <v>6441</v>
      </c>
      <c r="C6015" s="9" t="s">
        <v>6442</v>
      </c>
      <c r="D6015" s="10">
        <v>46157.0</v>
      </c>
      <c r="E6015" s="9" t="s">
        <v>9</v>
      </c>
      <c r="F6015" s="9" t="s">
        <v>6443</v>
      </c>
    </row>
    <row r="6016" ht="22.5" customHeight="1">
      <c r="A6016" s="9" t="s">
        <v>7181</v>
      </c>
      <c r="B6016" s="9" t="s">
        <v>6059</v>
      </c>
      <c r="C6016" s="9" t="s">
        <v>6060</v>
      </c>
      <c r="D6016" s="10">
        <v>46153.0</v>
      </c>
      <c r="E6016" s="9" t="s">
        <v>24</v>
      </c>
      <c r="F6016" s="9" t="s">
        <v>6061</v>
      </c>
    </row>
    <row r="6017" ht="22.5" customHeight="1">
      <c r="A6017" s="9" t="s">
        <v>7182</v>
      </c>
      <c r="B6017" s="9" t="s">
        <v>6877</v>
      </c>
      <c r="C6017" s="9" t="s">
        <v>6959</v>
      </c>
      <c r="D6017" s="10">
        <v>46157.0</v>
      </c>
      <c r="E6017" s="9" t="s">
        <v>24</v>
      </c>
      <c r="F6017" s="9" t="s">
        <v>6879</v>
      </c>
    </row>
    <row r="6018" ht="22.5" customHeight="1">
      <c r="A6018" s="9" t="s">
        <v>7183</v>
      </c>
      <c r="B6018" s="9" t="s">
        <v>6645</v>
      </c>
      <c r="C6018" s="9" t="s">
        <v>6646</v>
      </c>
      <c r="D6018" s="10">
        <v>46182.0</v>
      </c>
      <c r="E6018" s="9" t="s">
        <v>9</v>
      </c>
      <c r="F6018" s="9" t="s">
        <v>6647</v>
      </c>
    </row>
    <row r="6019" ht="22.5" customHeight="1">
      <c r="A6019" s="9" t="s">
        <v>7184</v>
      </c>
      <c r="B6019" s="9" t="s">
        <v>6645</v>
      </c>
      <c r="C6019" s="9" t="s">
        <v>6646</v>
      </c>
      <c r="D6019" s="10">
        <v>46168.0</v>
      </c>
      <c r="E6019" s="9" t="s">
        <v>9</v>
      </c>
      <c r="F6019" s="9" t="s">
        <v>6647</v>
      </c>
    </row>
    <row r="6020" ht="22.5" customHeight="1">
      <c r="A6020" s="9" t="s">
        <v>7185</v>
      </c>
      <c r="B6020" s="9" t="s">
        <v>644</v>
      </c>
      <c r="C6020" s="9" t="s">
        <v>1452</v>
      </c>
      <c r="D6020" s="10">
        <v>46156.0</v>
      </c>
      <c r="E6020" s="9" t="s">
        <v>9</v>
      </c>
      <c r="F6020" s="9" t="s">
        <v>4360</v>
      </c>
    </row>
    <row r="6021" ht="22.5" customHeight="1">
      <c r="A6021" s="9" t="s">
        <v>7186</v>
      </c>
      <c r="B6021" s="9" t="s">
        <v>644</v>
      </c>
      <c r="C6021" s="9" t="s">
        <v>1452</v>
      </c>
      <c r="D6021" s="10">
        <v>46160.0</v>
      </c>
      <c r="E6021" s="9" t="s">
        <v>9</v>
      </c>
      <c r="F6021" s="9" t="s">
        <v>4360</v>
      </c>
    </row>
    <row r="6022" ht="22.5" customHeight="1">
      <c r="A6022" s="9" t="s">
        <v>7187</v>
      </c>
      <c r="B6022" s="9" t="s">
        <v>7134</v>
      </c>
      <c r="C6022" s="9" t="s">
        <v>7135</v>
      </c>
      <c r="D6022" s="10">
        <v>46182.0</v>
      </c>
      <c r="E6022" s="9" t="s">
        <v>9</v>
      </c>
      <c r="F6022" s="9" t="s">
        <v>7136</v>
      </c>
    </row>
    <row r="6023" ht="22.5" customHeight="1">
      <c r="A6023" s="9" t="s">
        <v>7188</v>
      </c>
      <c r="B6023" s="9" t="s">
        <v>5525</v>
      </c>
      <c r="C6023" s="9" t="s">
        <v>5526</v>
      </c>
      <c r="D6023" s="10">
        <v>46170.0</v>
      </c>
      <c r="E6023" s="9" t="s">
        <v>9</v>
      </c>
      <c r="F6023" s="9" t="s">
        <v>5527</v>
      </c>
    </row>
    <row r="6024" ht="22.5" customHeight="1">
      <c r="A6024" s="9" t="s">
        <v>7189</v>
      </c>
      <c r="B6024" s="9" t="s">
        <v>7102</v>
      </c>
      <c r="C6024" s="9" t="s">
        <v>7103</v>
      </c>
      <c r="D6024" s="10">
        <v>46182.0</v>
      </c>
      <c r="E6024" s="9" t="s">
        <v>9</v>
      </c>
      <c r="F6024" s="9" t="s">
        <v>7104</v>
      </c>
    </row>
    <row r="6025" ht="22.5" customHeight="1">
      <c r="A6025" s="9" t="s">
        <v>7190</v>
      </c>
      <c r="B6025" s="9" t="s">
        <v>192</v>
      </c>
      <c r="C6025" s="9" t="s">
        <v>303</v>
      </c>
      <c r="D6025" s="10">
        <v>46162.0</v>
      </c>
      <c r="E6025" s="9" t="s">
        <v>9</v>
      </c>
      <c r="F6025" s="9" t="s">
        <v>1055</v>
      </c>
    </row>
    <row r="6026" ht="22.5" customHeight="1">
      <c r="A6026" s="9" t="s">
        <v>7191</v>
      </c>
      <c r="B6026" s="9" t="s">
        <v>192</v>
      </c>
      <c r="C6026" s="9" t="s">
        <v>303</v>
      </c>
      <c r="D6026" s="10">
        <v>46169.0</v>
      </c>
      <c r="E6026" s="9" t="s">
        <v>9</v>
      </c>
      <c r="F6026" s="9" t="s">
        <v>1055</v>
      </c>
    </row>
    <row r="6027" ht="22.5" customHeight="1">
      <c r="A6027" s="9" t="s">
        <v>7192</v>
      </c>
      <c r="B6027" s="9" t="s">
        <v>5735</v>
      </c>
      <c r="C6027" s="9" t="s">
        <v>5736</v>
      </c>
      <c r="D6027" s="10">
        <v>46177.0</v>
      </c>
      <c r="E6027" s="9" t="s">
        <v>9</v>
      </c>
      <c r="F6027" s="9" t="s">
        <v>6364</v>
      </c>
    </row>
    <row r="6028" ht="22.5" customHeight="1">
      <c r="A6028" s="9" t="s">
        <v>7193</v>
      </c>
      <c r="B6028" s="9" t="s">
        <v>5199</v>
      </c>
      <c r="C6028" s="9" t="s">
        <v>5857</v>
      </c>
      <c r="D6028" s="10">
        <v>46182.0</v>
      </c>
      <c r="E6028" s="9" t="s">
        <v>9</v>
      </c>
      <c r="F6028" s="9" t="s">
        <v>5201</v>
      </c>
    </row>
    <row r="6029" ht="22.5" customHeight="1">
      <c r="A6029" s="11">
        <v>46153.555663796295</v>
      </c>
      <c r="B6029" s="9" t="s">
        <v>5199</v>
      </c>
      <c r="C6029" s="9" t="s">
        <v>5857</v>
      </c>
      <c r="D6029" s="10">
        <v>46182.0</v>
      </c>
      <c r="E6029" s="9" t="s">
        <v>9</v>
      </c>
      <c r="F6029" s="9" t="s">
        <v>5201</v>
      </c>
    </row>
    <row r="6030" ht="22.5" customHeight="1">
      <c r="A6030" s="9" t="s">
        <v>7194</v>
      </c>
      <c r="B6030" s="9" t="s">
        <v>6872</v>
      </c>
      <c r="C6030" s="9" t="s">
        <v>6873</v>
      </c>
      <c r="D6030" s="10">
        <v>46160.0</v>
      </c>
      <c r="E6030" s="9" t="s">
        <v>9</v>
      </c>
      <c r="F6030" s="9" t="s">
        <v>6874</v>
      </c>
    </row>
    <row r="6031" ht="22.5" customHeight="1">
      <c r="A6031" s="9" t="s">
        <v>7195</v>
      </c>
      <c r="B6031" s="9" t="s">
        <v>6872</v>
      </c>
      <c r="C6031" s="9" t="s">
        <v>6873</v>
      </c>
      <c r="D6031" s="10">
        <v>46162.0</v>
      </c>
      <c r="E6031" s="9" t="s">
        <v>9</v>
      </c>
      <c r="F6031" s="9" t="s">
        <v>6874</v>
      </c>
    </row>
    <row r="6032" ht="22.5" customHeight="1">
      <c r="A6032" s="9" t="s">
        <v>7196</v>
      </c>
      <c r="B6032" s="9" t="s">
        <v>5685</v>
      </c>
      <c r="C6032" s="9" t="s">
        <v>5686</v>
      </c>
      <c r="D6032" s="10">
        <v>46182.0</v>
      </c>
      <c r="E6032" s="9" t="s">
        <v>9</v>
      </c>
      <c r="F6032" s="9" t="s">
        <v>5687</v>
      </c>
    </row>
    <row r="6033" ht="22.5" customHeight="1">
      <c r="A6033" s="9" t="s">
        <v>7197</v>
      </c>
      <c r="B6033" s="9" t="s">
        <v>7198</v>
      </c>
      <c r="C6033" s="9" t="s">
        <v>7199</v>
      </c>
      <c r="D6033" s="10">
        <v>46154.0</v>
      </c>
      <c r="E6033" s="9" t="s">
        <v>9</v>
      </c>
      <c r="F6033" s="9" t="s">
        <v>6917</v>
      </c>
    </row>
    <row r="6034" ht="22.5" customHeight="1">
      <c r="A6034" s="9" t="s">
        <v>7200</v>
      </c>
      <c r="B6034" s="9" t="s">
        <v>6915</v>
      </c>
      <c r="C6034" s="9" t="s">
        <v>6916</v>
      </c>
      <c r="D6034" s="10">
        <v>46160.0</v>
      </c>
      <c r="E6034" s="9" t="s">
        <v>9</v>
      </c>
      <c r="F6034" s="9" t="s">
        <v>6917</v>
      </c>
    </row>
    <row r="6035" ht="22.5" customHeight="1">
      <c r="A6035" s="9" t="s">
        <v>7201</v>
      </c>
      <c r="B6035" s="9" t="s">
        <v>7198</v>
      </c>
      <c r="C6035" s="9" t="s">
        <v>7199</v>
      </c>
      <c r="D6035" s="10">
        <v>46182.0</v>
      </c>
      <c r="E6035" s="9" t="s">
        <v>9</v>
      </c>
      <c r="F6035" s="9" t="s">
        <v>6917</v>
      </c>
    </row>
    <row r="6036" ht="22.5" customHeight="1">
      <c r="A6036" s="9" t="s">
        <v>7202</v>
      </c>
      <c r="B6036" s="9" t="s">
        <v>7067</v>
      </c>
      <c r="C6036" s="9" t="s">
        <v>7096</v>
      </c>
      <c r="D6036" s="10">
        <v>46160.0</v>
      </c>
      <c r="E6036" s="9" t="s">
        <v>9</v>
      </c>
      <c r="F6036" s="9" t="s">
        <v>848</v>
      </c>
    </row>
    <row r="6037" ht="22.5" customHeight="1">
      <c r="A6037" s="9" t="s">
        <v>7203</v>
      </c>
      <c r="B6037" s="9" t="s">
        <v>7198</v>
      </c>
      <c r="C6037" s="9" t="s">
        <v>7199</v>
      </c>
      <c r="D6037" s="10">
        <v>46174.0</v>
      </c>
      <c r="E6037" s="9" t="s">
        <v>9</v>
      </c>
      <c r="F6037" s="9" t="s">
        <v>6917</v>
      </c>
    </row>
    <row r="6038" ht="22.5" customHeight="1">
      <c r="A6038" s="9" t="s">
        <v>7204</v>
      </c>
      <c r="B6038" s="9" t="s">
        <v>5612</v>
      </c>
      <c r="C6038" s="9" t="s">
        <v>7205</v>
      </c>
      <c r="D6038" s="10">
        <v>46160.0</v>
      </c>
      <c r="E6038" s="9" t="s">
        <v>9</v>
      </c>
      <c r="F6038" s="9" t="s">
        <v>5033</v>
      </c>
    </row>
    <row r="6039" ht="22.5" customHeight="1">
      <c r="A6039" s="9" t="s">
        <v>7206</v>
      </c>
      <c r="B6039" s="9" t="s">
        <v>5612</v>
      </c>
      <c r="C6039" s="9" t="s">
        <v>7205</v>
      </c>
      <c r="D6039" s="10">
        <v>46174.0</v>
      </c>
      <c r="E6039" s="9" t="s">
        <v>9</v>
      </c>
      <c r="F6039" s="9" t="s">
        <v>5033</v>
      </c>
    </row>
    <row r="6040" ht="22.5" customHeight="1">
      <c r="A6040" s="9" t="s">
        <v>7207</v>
      </c>
      <c r="B6040" s="9" t="s">
        <v>3817</v>
      </c>
      <c r="C6040" s="9" t="s">
        <v>3818</v>
      </c>
      <c r="D6040" s="10">
        <v>46182.0</v>
      </c>
      <c r="E6040" s="9" t="s">
        <v>9</v>
      </c>
      <c r="F6040" s="9" t="s">
        <v>3819</v>
      </c>
    </row>
    <row r="6041" ht="22.5" customHeight="1">
      <c r="A6041" s="9" t="s">
        <v>7208</v>
      </c>
      <c r="B6041" s="9" t="s">
        <v>2167</v>
      </c>
      <c r="C6041" s="9" t="s">
        <v>4982</v>
      </c>
      <c r="D6041" s="10">
        <v>46156.0</v>
      </c>
      <c r="E6041" s="9" t="s">
        <v>9</v>
      </c>
      <c r="F6041" s="9" t="s">
        <v>2422</v>
      </c>
    </row>
    <row r="6042" ht="22.5" customHeight="1">
      <c r="A6042" s="9" t="s">
        <v>7209</v>
      </c>
      <c r="B6042" s="9" t="s">
        <v>6645</v>
      </c>
      <c r="C6042" s="9" t="s">
        <v>7210</v>
      </c>
      <c r="D6042" s="10">
        <v>46168.0</v>
      </c>
      <c r="E6042" s="9" t="s">
        <v>9</v>
      </c>
      <c r="F6042" s="9" t="s">
        <v>6647</v>
      </c>
    </row>
    <row r="6043" ht="22.5" customHeight="1">
      <c r="A6043" s="9" t="s">
        <v>7211</v>
      </c>
      <c r="B6043" s="9" t="s">
        <v>6030</v>
      </c>
      <c r="C6043" s="9" t="s">
        <v>6031</v>
      </c>
      <c r="D6043" s="10">
        <v>45817.0</v>
      </c>
      <c r="E6043" s="9" t="s">
        <v>9</v>
      </c>
      <c r="F6043" s="9" t="s">
        <v>6197</v>
      </c>
    </row>
    <row r="6044" ht="22.5" customHeight="1">
      <c r="A6044" s="9" t="s">
        <v>7212</v>
      </c>
      <c r="B6044" s="9" t="s">
        <v>6030</v>
      </c>
      <c r="C6044" s="9" t="s">
        <v>6031</v>
      </c>
      <c r="D6044" s="10">
        <v>46182.0</v>
      </c>
      <c r="E6044" s="9" t="s">
        <v>9</v>
      </c>
      <c r="F6044" s="9" t="s">
        <v>6197</v>
      </c>
    </row>
    <row r="6045" ht="22.5" customHeight="1">
      <c r="A6045" s="9" t="s">
        <v>7213</v>
      </c>
      <c r="B6045" s="9" t="s">
        <v>2156</v>
      </c>
      <c r="C6045" s="9" t="s">
        <v>2157</v>
      </c>
      <c r="D6045" s="10">
        <v>46177.0</v>
      </c>
      <c r="E6045" s="9" t="s">
        <v>9</v>
      </c>
      <c r="F6045" s="9" t="s">
        <v>2158</v>
      </c>
    </row>
    <row r="6046" ht="22.5" customHeight="1">
      <c r="A6046" s="9" t="s">
        <v>7214</v>
      </c>
      <c r="B6046" s="9" t="s">
        <v>83</v>
      </c>
      <c r="C6046" s="9" t="s">
        <v>223</v>
      </c>
      <c r="D6046" s="10">
        <v>46157.0</v>
      </c>
      <c r="E6046" s="9" t="s">
        <v>24</v>
      </c>
      <c r="F6046" s="9" t="s">
        <v>88</v>
      </c>
    </row>
    <row r="6047" ht="22.5" customHeight="1">
      <c r="A6047" s="9" t="s">
        <v>7215</v>
      </c>
      <c r="B6047" s="9" t="s">
        <v>83</v>
      </c>
      <c r="C6047" s="9" t="s">
        <v>223</v>
      </c>
      <c r="D6047" s="10">
        <v>46160.0</v>
      </c>
      <c r="E6047" s="9" t="s">
        <v>9</v>
      </c>
      <c r="F6047" s="9" t="s">
        <v>88</v>
      </c>
    </row>
    <row r="6048" ht="22.5" customHeight="1">
      <c r="A6048" s="9" t="s">
        <v>7216</v>
      </c>
      <c r="B6048" s="9" t="s">
        <v>5031</v>
      </c>
      <c r="C6048" s="9" t="s">
        <v>5032</v>
      </c>
      <c r="D6048" s="10">
        <v>46182.0</v>
      </c>
      <c r="E6048" s="9" t="s">
        <v>9</v>
      </c>
      <c r="F6048" s="9" t="s">
        <v>5033</v>
      </c>
    </row>
    <row r="6049" ht="22.5" customHeight="1">
      <c r="A6049" s="9" t="s">
        <v>7217</v>
      </c>
      <c r="B6049" s="9" t="s">
        <v>5199</v>
      </c>
      <c r="C6049" s="9" t="s">
        <v>5857</v>
      </c>
      <c r="D6049" s="10">
        <v>46182.0</v>
      </c>
      <c r="E6049" s="9" t="s">
        <v>9</v>
      </c>
      <c r="F6049" s="9" t="s">
        <v>5201</v>
      </c>
    </row>
    <row r="6050" ht="22.5" customHeight="1">
      <c r="A6050" s="9" t="s">
        <v>7218</v>
      </c>
      <c r="B6050" s="9" t="s">
        <v>5612</v>
      </c>
      <c r="C6050" s="9" t="s">
        <v>7205</v>
      </c>
      <c r="D6050" s="10">
        <v>46167.0</v>
      </c>
      <c r="E6050" s="9" t="s">
        <v>9</v>
      </c>
      <c r="F6050" s="9" t="s">
        <v>5033</v>
      </c>
    </row>
    <row r="6051" ht="22.5" customHeight="1">
      <c r="A6051" s="9" t="s">
        <v>7219</v>
      </c>
      <c r="B6051" s="9" t="s">
        <v>1599</v>
      </c>
      <c r="C6051" s="9" t="s">
        <v>1600</v>
      </c>
      <c r="D6051" s="10">
        <v>45789.0</v>
      </c>
      <c r="E6051" s="9" t="s">
        <v>9</v>
      </c>
      <c r="F6051" s="9" t="s">
        <v>1601</v>
      </c>
    </row>
    <row r="6052" ht="22.5" customHeight="1">
      <c r="A6052" s="9" t="s">
        <v>7220</v>
      </c>
      <c r="B6052" s="9" t="s">
        <v>1599</v>
      </c>
      <c r="C6052" s="9" t="s">
        <v>1600</v>
      </c>
      <c r="D6052" s="10">
        <v>46155.0</v>
      </c>
      <c r="E6052" s="9" t="s">
        <v>9</v>
      </c>
      <c r="F6052" s="9" t="s">
        <v>1601</v>
      </c>
    </row>
    <row r="6053" ht="22.5" customHeight="1">
      <c r="A6053" s="9" t="s">
        <v>7221</v>
      </c>
      <c r="B6053" s="9" t="s">
        <v>5953</v>
      </c>
      <c r="C6053" s="9" t="s">
        <v>5954</v>
      </c>
      <c r="D6053" s="10">
        <v>46161.0</v>
      </c>
      <c r="E6053" s="9" t="s">
        <v>9</v>
      </c>
      <c r="F6053" s="9" t="s">
        <v>6968</v>
      </c>
    </row>
    <row r="6054" ht="22.5" customHeight="1">
      <c r="A6054" s="9" t="s">
        <v>7222</v>
      </c>
      <c r="B6054" s="9" t="s">
        <v>573</v>
      </c>
      <c r="C6054" s="9" t="s">
        <v>574</v>
      </c>
      <c r="D6054" s="10">
        <v>46182.0</v>
      </c>
      <c r="E6054" s="9" t="s">
        <v>9</v>
      </c>
      <c r="F6054" s="9" t="s">
        <v>848</v>
      </c>
    </row>
    <row r="6055" ht="22.5" customHeight="1">
      <c r="A6055" s="9" t="s">
        <v>7223</v>
      </c>
      <c r="B6055" s="9" t="s">
        <v>5525</v>
      </c>
      <c r="C6055" s="9" t="s">
        <v>5526</v>
      </c>
      <c r="D6055" s="10">
        <v>46176.0</v>
      </c>
      <c r="E6055" s="9" t="s">
        <v>9</v>
      </c>
      <c r="F6055" s="9" t="s">
        <v>5527</v>
      </c>
    </row>
    <row r="6056" ht="22.5" customHeight="1">
      <c r="A6056" s="9" t="s">
        <v>7224</v>
      </c>
      <c r="B6056" s="9" t="s">
        <v>6877</v>
      </c>
      <c r="C6056" s="9" t="s">
        <v>6961</v>
      </c>
      <c r="D6056" s="10">
        <v>46160.0</v>
      </c>
      <c r="E6056" s="9" t="s">
        <v>9</v>
      </c>
      <c r="F6056" s="9" t="s">
        <v>6879</v>
      </c>
    </row>
    <row r="6057" ht="22.5" customHeight="1">
      <c r="A6057" s="9" t="s">
        <v>7225</v>
      </c>
      <c r="B6057" s="9" t="s">
        <v>242</v>
      </c>
      <c r="C6057" s="9" t="s">
        <v>243</v>
      </c>
      <c r="D6057" s="10">
        <v>46182.0</v>
      </c>
      <c r="E6057" s="9" t="s">
        <v>9</v>
      </c>
      <c r="F6057" s="9" t="s">
        <v>5280</v>
      </c>
    </row>
    <row r="6058" ht="22.5" customHeight="1">
      <c r="A6058" s="9" t="s">
        <v>7226</v>
      </c>
      <c r="B6058" s="9" t="s">
        <v>4867</v>
      </c>
      <c r="C6058" s="9" t="s">
        <v>4868</v>
      </c>
      <c r="D6058" s="10">
        <v>46175.0</v>
      </c>
      <c r="E6058" s="9" t="s">
        <v>9</v>
      </c>
      <c r="F6058" s="9" t="s">
        <v>4869</v>
      </c>
    </row>
    <row r="6059" ht="22.5" customHeight="1">
      <c r="A6059" s="9" t="s">
        <v>7227</v>
      </c>
      <c r="B6059" s="9" t="s">
        <v>644</v>
      </c>
      <c r="C6059" s="9" t="s">
        <v>1452</v>
      </c>
      <c r="D6059" s="10">
        <v>46160.0</v>
      </c>
      <c r="E6059" s="9" t="s">
        <v>9</v>
      </c>
      <c r="F6059" s="9" t="s">
        <v>4360</v>
      </c>
    </row>
    <row r="6060" ht="22.5" customHeight="1">
      <c r="A6060" s="9" t="s">
        <v>7228</v>
      </c>
      <c r="B6060" s="9" t="s">
        <v>644</v>
      </c>
      <c r="C6060" s="9" t="s">
        <v>1452</v>
      </c>
      <c r="D6060" s="10">
        <v>46162.0</v>
      </c>
      <c r="E6060" s="9" t="s">
        <v>9</v>
      </c>
      <c r="F6060" s="9" t="s">
        <v>4360</v>
      </c>
    </row>
    <row r="6061" ht="22.5" customHeight="1">
      <c r="A6061" s="9" t="s">
        <v>7229</v>
      </c>
      <c r="B6061" s="9" t="s">
        <v>5525</v>
      </c>
      <c r="C6061" s="9" t="s">
        <v>5526</v>
      </c>
      <c r="D6061" s="10">
        <v>46178.0</v>
      </c>
      <c r="E6061" s="9" t="s">
        <v>9</v>
      </c>
      <c r="F6061" s="9" t="s">
        <v>5527</v>
      </c>
    </row>
    <row r="6062" ht="22.5" customHeight="1">
      <c r="A6062" s="9" t="s">
        <v>7230</v>
      </c>
      <c r="B6062" s="9" t="s">
        <v>5525</v>
      </c>
      <c r="C6062" s="9" t="s">
        <v>5526</v>
      </c>
      <c r="D6062" s="10">
        <v>46177.0</v>
      </c>
      <c r="E6062" s="9" t="s">
        <v>9</v>
      </c>
      <c r="F6062" s="9" t="s">
        <v>5527</v>
      </c>
    </row>
    <row r="6063" ht="22.5" customHeight="1">
      <c r="A6063" s="9" t="s">
        <v>7231</v>
      </c>
      <c r="B6063" s="9" t="s">
        <v>5525</v>
      </c>
      <c r="C6063" s="9" t="s">
        <v>5526</v>
      </c>
      <c r="D6063" s="10">
        <v>46174.0</v>
      </c>
      <c r="E6063" s="9" t="s">
        <v>9</v>
      </c>
      <c r="F6063" s="9" t="s">
        <v>5527</v>
      </c>
    </row>
    <row r="6064" ht="22.5" customHeight="1">
      <c r="A6064" s="9" t="s">
        <v>7232</v>
      </c>
      <c r="B6064" s="9" t="s">
        <v>573</v>
      </c>
      <c r="C6064" s="9" t="s">
        <v>574</v>
      </c>
      <c r="D6064" s="10">
        <v>46182.0</v>
      </c>
      <c r="E6064" s="9" t="s">
        <v>9</v>
      </c>
      <c r="F6064" s="9" t="s">
        <v>848</v>
      </c>
    </row>
    <row r="6065" ht="22.5" customHeight="1">
      <c r="A6065" s="9" t="s">
        <v>7233</v>
      </c>
      <c r="B6065" s="9" t="s">
        <v>2898</v>
      </c>
      <c r="C6065" s="9" t="s">
        <v>4073</v>
      </c>
      <c r="D6065" s="10">
        <v>46162.0</v>
      </c>
      <c r="E6065" s="9" t="s">
        <v>9</v>
      </c>
      <c r="F6065" s="9" t="s">
        <v>4032</v>
      </c>
    </row>
    <row r="6066" ht="22.5" customHeight="1">
      <c r="A6066" s="9" t="s">
        <v>7234</v>
      </c>
      <c r="B6066" s="9" t="s">
        <v>6059</v>
      </c>
      <c r="C6066" s="9" t="s">
        <v>7235</v>
      </c>
      <c r="D6066" s="10">
        <v>46155.0</v>
      </c>
      <c r="E6066" s="9" t="s">
        <v>24</v>
      </c>
      <c r="F6066" s="9" t="s">
        <v>6061</v>
      </c>
    </row>
    <row r="6067" ht="22.5" customHeight="1">
      <c r="A6067" s="9" t="s">
        <v>7236</v>
      </c>
      <c r="B6067" s="9" t="s">
        <v>6059</v>
      </c>
      <c r="C6067" s="9" t="s">
        <v>7235</v>
      </c>
      <c r="D6067" s="10">
        <v>46157.0</v>
      </c>
      <c r="E6067" s="9" t="s">
        <v>24</v>
      </c>
      <c r="F6067" s="9" t="s">
        <v>6061</v>
      </c>
    </row>
    <row r="6068" ht="22.5" customHeight="1">
      <c r="A6068" s="9" t="s">
        <v>7237</v>
      </c>
      <c r="B6068" s="9" t="s">
        <v>6872</v>
      </c>
      <c r="C6068" s="9" t="s">
        <v>6873</v>
      </c>
      <c r="D6068" s="10">
        <v>46162.0</v>
      </c>
      <c r="E6068" s="9" t="s">
        <v>9</v>
      </c>
      <c r="F6068" s="9" t="s">
        <v>6874</v>
      </c>
    </row>
    <row r="6069" ht="22.5" customHeight="1">
      <c r="A6069" s="9" t="s">
        <v>7238</v>
      </c>
      <c r="B6069" s="9" t="s">
        <v>6645</v>
      </c>
      <c r="C6069" s="9" t="s">
        <v>7239</v>
      </c>
      <c r="D6069" s="10">
        <v>46168.0</v>
      </c>
      <c r="E6069" s="9" t="s">
        <v>9</v>
      </c>
      <c r="F6069" s="9" t="s">
        <v>6647</v>
      </c>
    </row>
    <row r="6070" ht="22.5" customHeight="1">
      <c r="A6070" s="9" t="s">
        <v>7240</v>
      </c>
      <c r="B6070" s="9" t="s">
        <v>6645</v>
      </c>
      <c r="C6070" s="9" t="s">
        <v>6646</v>
      </c>
      <c r="D6070" s="10">
        <v>46175.0</v>
      </c>
      <c r="E6070" s="9" t="s">
        <v>9</v>
      </c>
      <c r="F6070" s="9" t="s">
        <v>6647</v>
      </c>
    </row>
    <row r="6071" ht="22.5" customHeight="1">
      <c r="A6071" s="9" t="s">
        <v>7241</v>
      </c>
      <c r="B6071" s="9" t="s">
        <v>109</v>
      </c>
      <c r="C6071" s="9" t="s">
        <v>4015</v>
      </c>
      <c r="D6071" s="10">
        <v>46163.0</v>
      </c>
      <c r="E6071" s="9" t="s">
        <v>9</v>
      </c>
      <c r="F6071" s="9" t="s">
        <v>111</v>
      </c>
    </row>
    <row r="6072" ht="22.5" customHeight="1">
      <c r="A6072" s="9" t="s">
        <v>7242</v>
      </c>
      <c r="B6072" s="9" t="s">
        <v>644</v>
      </c>
      <c r="C6072" s="9" t="s">
        <v>1452</v>
      </c>
      <c r="D6072" s="10">
        <v>46162.0</v>
      </c>
      <c r="E6072" s="9" t="s">
        <v>9</v>
      </c>
      <c r="F6072" s="9" t="s">
        <v>4360</v>
      </c>
    </row>
    <row r="6073" ht="22.5" customHeight="1">
      <c r="A6073" s="9" t="s">
        <v>7243</v>
      </c>
      <c r="B6073" s="9" t="s">
        <v>117</v>
      </c>
      <c r="C6073" s="9" t="s">
        <v>118</v>
      </c>
      <c r="D6073" s="10">
        <v>46160.0</v>
      </c>
      <c r="E6073" s="9" t="s">
        <v>9</v>
      </c>
      <c r="F6073" s="9" t="s">
        <v>5007</v>
      </c>
    </row>
    <row r="6074" ht="22.5" customHeight="1">
      <c r="A6074" s="9" t="s">
        <v>7244</v>
      </c>
      <c r="B6074" s="9" t="s">
        <v>117</v>
      </c>
      <c r="C6074" s="9" t="s">
        <v>118</v>
      </c>
      <c r="D6074" s="10">
        <v>46162.0</v>
      </c>
      <c r="E6074" s="9" t="s">
        <v>57</v>
      </c>
      <c r="F6074" s="9" t="s">
        <v>5007</v>
      </c>
    </row>
    <row r="6075" ht="22.5" customHeight="1">
      <c r="A6075" s="9" t="s">
        <v>7245</v>
      </c>
      <c r="B6075" s="9" t="s">
        <v>5438</v>
      </c>
      <c r="C6075" s="9" t="s">
        <v>5535</v>
      </c>
      <c r="D6075" s="10">
        <v>46182.0</v>
      </c>
      <c r="E6075" s="9" t="s">
        <v>9</v>
      </c>
      <c r="F6075" s="9" t="s">
        <v>5440</v>
      </c>
    </row>
    <row r="6076" ht="22.5" customHeight="1">
      <c r="A6076" s="9" t="s">
        <v>7246</v>
      </c>
      <c r="B6076" s="9" t="s">
        <v>5525</v>
      </c>
      <c r="C6076" s="9" t="s">
        <v>5526</v>
      </c>
      <c r="D6076" s="10">
        <v>46177.0</v>
      </c>
      <c r="E6076" s="9" t="s">
        <v>9</v>
      </c>
      <c r="F6076" s="9" t="s">
        <v>5527</v>
      </c>
    </row>
    <row r="6077" ht="22.5" customHeight="1">
      <c r="A6077" s="9" t="s">
        <v>7247</v>
      </c>
      <c r="B6077" s="9" t="s">
        <v>5940</v>
      </c>
      <c r="C6077" s="9" t="s">
        <v>5941</v>
      </c>
      <c r="D6077" s="10">
        <v>46157.0</v>
      </c>
      <c r="E6077" s="9" t="s">
        <v>24</v>
      </c>
      <c r="F6077" s="9" t="s">
        <v>5942</v>
      </c>
    </row>
    <row r="6078" ht="22.5" customHeight="1">
      <c r="A6078" s="9" t="s">
        <v>7248</v>
      </c>
      <c r="B6078" s="9" t="s">
        <v>4672</v>
      </c>
      <c r="C6078" s="9" t="s">
        <v>4673</v>
      </c>
      <c r="D6078" s="10">
        <v>46157.0</v>
      </c>
      <c r="E6078" s="9" t="s">
        <v>24</v>
      </c>
      <c r="F6078" s="9" t="s">
        <v>5011</v>
      </c>
    </row>
    <row r="6079" ht="22.5" customHeight="1">
      <c r="A6079" s="9" t="s">
        <v>7249</v>
      </c>
      <c r="B6079" s="9" t="s">
        <v>4672</v>
      </c>
      <c r="C6079" s="9" t="s">
        <v>4673</v>
      </c>
      <c r="D6079" s="10">
        <v>46189.0</v>
      </c>
      <c r="E6079" s="9" t="s">
        <v>9</v>
      </c>
      <c r="F6079" s="9" t="s">
        <v>5011</v>
      </c>
    </row>
    <row r="6080" ht="22.5" customHeight="1">
      <c r="A6080" s="9" t="s">
        <v>7250</v>
      </c>
      <c r="B6080" s="9" t="s">
        <v>5407</v>
      </c>
      <c r="C6080" s="9" t="s">
        <v>5408</v>
      </c>
      <c r="D6080" s="10">
        <v>46163.0</v>
      </c>
      <c r="E6080" s="9" t="s">
        <v>9</v>
      </c>
      <c r="F6080" s="9" t="s">
        <v>5409</v>
      </c>
    </row>
    <row r="6081" ht="22.5" customHeight="1">
      <c r="A6081" s="9" t="s">
        <v>7251</v>
      </c>
      <c r="B6081" s="9" t="s">
        <v>5407</v>
      </c>
      <c r="C6081" s="9" t="s">
        <v>5408</v>
      </c>
      <c r="D6081" s="10">
        <v>46170.0</v>
      </c>
      <c r="E6081" s="9" t="s">
        <v>9</v>
      </c>
      <c r="F6081" s="9" t="s">
        <v>5409</v>
      </c>
    </row>
    <row r="6082" ht="22.5" customHeight="1">
      <c r="A6082" s="9" t="s">
        <v>7252</v>
      </c>
      <c r="B6082" s="9" t="s">
        <v>7253</v>
      </c>
      <c r="C6082" s="9" t="s">
        <v>7254</v>
      </c>
      <c r="D6082" s="10">
        <v>46182.0</v>
      </c>
      <c r="E6082" s="9" t="s">
        <v>9</v>
      </c>
      <c r="F6082" s="9" t="s">
        <v>7255</v>
      </c>
    </row>
    <row r="6083" ht="22.5" customHeight="1">
      <c r="A6083" s="9" t="s">
        <v>7256</v>
      </c>
      <c r="B6083" s="9" t="s">
        <v>5031</v>
      </c>
      <c r="C6083" s="9" t="s">
        <v>5032</v>
      </c>
      <c r="D6083" s="10">
        <v>46162.0</v>
      </c>
      <c r="E6083" s="9" t="s">
        <v>9</v>
      </c>
      <c r="F6083" s="9" t="s">
        <v>5033</v>
      </c>
    </row>
    <row r="6084" ht="22.5" customHeight="1">
      <c r="A6084" s="9" t="s">
        <v>7257</v>
      </c>
      <c r="B6084" s="9" t="s">
        <v>4657</v>
      </c>
      <c r="C6084" s="9" t="s">
        <v>4658</v>
      </c>
      <c r="D6084" s="10">
        <v>46182.0</v>
      </c>
      <c r="E6084" s="9" t="s">
        <v>9</v>
      </c>
      <c r="F6084" s="9" t="s">
        <v>5261</v>
      </c>
    </row>
    <row r="6085" ht="22.5" customHeight="1">
      <c r="A6085" s="9" t="s">
        <v>7258</v>
      </c>
      <c r="B6085" s="9" t="s">
        <v>6877</v>
      </c>
      <c r="C6085" s="9" t="s">
        <v>6959</v>
      </c>
      <c r="D6085" s="10">
        <v>46162.0</v>
      </c>
      <c r="E6085" s="9" t="s">
        <v>9</v>
      </c>
      <c r="F6085" s="9" t="s">
        <v>6879</v>
      </c>
    </row>
    <row r="6086" ht="22.5" customHeight="1">
      <c r="A6086" s="9" t="s">
        <v>7259</v>
      </c>
      <c r="B6086" s="9" t="s">
        <v>644</v>
      </c>
      <c r="C6086" s="9" t="s">
        <v>1452</v>
      </c>
      <c r="D6086" s="10">
        <v>46162.0</v>
      </c>
      <c r="E6086" s="9" t="s">
        <v>9</v>
      </c>
      <c r="F6086" s="9" t="s">
        <v>4360</v>
      </c>
    </row>
    <row r="6087" ht="22.5" customHeight="1">
      <c r="A6087" s="9" t="s">
        <v>7260</v>
      </c>
      <c r="B6087" s="9" t="s">
        <v>644</v>
      </c>
      <c r="C6087" s="9" t="s">
        <v>1452</v>
      </c>
      <c r="D6087" s="10">
        <v>46157.0</v>
      </c>
      <c r="E6087" s="9" t="s">
        <v>9</v>
      </c>
      <c r="F6087" s="9" t="s">
        <v>4360</v>
      </c>
    </row>
    <row r="6088" ht="22.5" customHeight="1">
      <c r="A6088" s="9" t="s">
        <v>7261</v>
      </c>
      <c r="B6088" s="9" t="s">
        <v>18</v>
      </c>
      <c r="C6088" s="9" t="s">
        <v>19</v>
      </c>
      <c r="D6088" s="10">
        <v>46164.0</v>
      </c>
      <c r="E6088" s="9" t="s">
        <v>9</v>
      </c>
      <c r="F6088" s="9" t="s">
        <v>4988</v>
      </c>
    </row>
    <row r="6089" ht="22.5" customHeight="1">
      <c r="A6089" s="9" t="s">
        <v>7262</v>
      </c>
      <c r="B6089" s="9" t="s">
        <v>3980</v>
      </c>
      <c r="C6089" s="9" t="s">
        <v>3981</v>
      </c>
      <c r="D6089" s="10">
        <v>46184.0</v>
      </c>
      <c r="E6089" s="9" t="s">
        <v>9</v>
      </c>
      <c r="F6089" s="9" t="s">
        <v>6950</v>
      </c>
    </row>
    <row r="6090" ht="22.5" customHeight="1">
      <c r="A6090" s="9" t="s">
        <v>7263</v>
      </c>
      <c r="B6090" s="9" t="s">
        <v>1599</v>
      </c>
      <c r="C6090" s="9" t="s">
        <v>1600</v>
      </c>
      <c r="D6090" s="10">
        <v>46177.0</v>
      </c>
      <c r="E6090" s="9" t="s">
        <v>9</v>
      </c>
      <c r="F6090" s="9" t="s">
        <v>1601</v>
      </c>
    </row>
    <row r="6091" ht="22.5" customHeight="1">
      <c r="A6091" s="9" t="s">
        <v>7264</v>
      </c>
      <c r="B6091" s="9" t="s">
        <v>6645</v>
      </c>
      <c r="C6091" s="9" t="s">
        <v>7239</v>
      </c>
      <c r="D6091" s="10">
        <v>46168.0</v>
      </c>
      <c r="E6091" s="9" t="s">
        <v>9</v>
      </c>
      <c r="F6091" s="9" t="s">
        <v>6647</v>
      </c>
    </row>
    <row r="6092" ht="22.5" customHeight="1">
      <c r="A6092" s="9" t="s">
        <v>7265</v>
      </c>
      <c r="B6092" s="9" t="s">
        <v>6645</v>
      </c>
      <c r="C6092" s="9" t="s">
        <v>7239</v>
      </c>
      <c r="D6092" s="10">
        <v>46175.0</v>
      </c>
      <c r="E6092" s="9" t="s">
        <v>9</v>
      </c>
      <c r="F6092" s="9" t="s">
        <v>6647</v>
      </c>
    </row>
    <row r="6093" ht="22.5" customHeight="1">
      <c r="A6093" s="9" t="s">
        <v>7266</v>
      </c>
      <c r="B6093" s="9" t="s">
        <v>6645</v>
      </c>
      <c r="C6093" s="9" t="s">
        <v>7239</v>
      </c>
      <c r="D6093" s="10">
        <v>46175.0</v>
      </c>
      <c r="E6093" s="9" t="s">
        <v>9</v>
      </c>
      <c r="F6093" s="9" t="s">
        <v>6647</v>
      </c>
    </row>
    <row r="6094" ht="22.5" customHeight="1">
      <c r="A6094" s="9" t="s">
        <v>7267</v>
      </c>
      <c r="B6094" s="9" t="s">
        <v>5525</v>
      </c>
      <c r="C6094" s="9" t="s">
        <v>5526</v>
      </c>
      <c r="D6094" s="10">
        <v>46177.0</v>
      </c>
      <c r="E6094" s="9" t="s">
        <v>9</v>
      </c>
      <c r="F6094" s="9" t="s">
        <v>5527</v>
      </c>
    </row>
    <row r="6095" ht="22.5" customHeight="1">
      <c r="A6095" s="9" t="s">
        <v>7268</v>
      </c>
      <c r="B6095" s="9" t="s">
        <v>5407</v>
      </c>
      <c r="C6095" s="9" t="s">
        <v>5408</v>
      </c>
      <c r="D6095" s="10">
        <v>46177.0</v>
      </c>
      <c r="E6095" s="9" t="s">
        <v>9</v>
      </c>
      <c r="F6095" s="9" t="s">
        <v>5409</v>
      </c>
    </row>
    <row r="6096" ht="22.5" customHeight="1">
      <c r="A6096" s="9" t="s">
        <v>7269</v>
      </c>
      <c r="B6096" s="9" t="s">
        <v>6877</v>
      </c>
      <c r="C6096" s="9" t="s">
        <v>6959</v>
      </c>
      <c r="D6096" s="10">
        <v>46164.0</v>
      </c>
      <c r="E6096" s="9" t="s">
        <v>24</v>
      </c>
      <c r="F6096" s="9" t="s">
        <v>6879</v>
      </c>
    </row>
    <row r="6097" ht="22.5" customHeight="1">
      <c r="A6097" s="9" t="s">
        <v>7270</v>
      </c>
      <c r="B6097" s="9" t="s">
        <v>83</v>
      </c>
      <c r="C6097" s="9" t="s">
        <v>90</v>
      </c>
      <c r="D6097" s="10">
        <v>46162.0</v>
      </c>
      <c r="E6097" s="9" t="s">
        <v>57</v>
      </c>
      <c r="F6097" s="9" t="s">
        <v>88</v>
      </c>
    </row>
    <row r="6098" ht="22.5" customHeight="1">
      <c r="A6098" s="9" t="s">
        <v>7271</v>
      </c>
      <c r="B6098" s="9" t="s">
        <v>6441</v>
      </c>
      <c r="C6098" s="9" t="s">
        <v>6442</v>
      </c>
      <c r="D6098" s="10">
        <v>46162.0</v>
      </c>
      <c r="E6098" s="9" t="s">
        <v>9</v>
      </c>
      <c r="F6098" s="9" t="s">
        <v>6443</v>
      </c>
    </row>
    <row r="6099" ht="22.5" customHeight="1">
      <c r="A6099" s="9" t="s">
        <v>7272</v>
      </c>
      <c r="B6099" s="9" t="s">
        <v>6441</v>
      </c>
      <c r="C6099" s="9" t="s">
        <v>6442</v>
      </c>
      <c r="D6099" s="10">
        <v>46167.0</v>
      </c>
      <c r="E6099" s="9" t="s">
        <v>9</v>
      </c>
      <c r="F6099" s="9" t="s">
        <v>6443</v>
      </c>
    </row>
    <row r="6100" ht="22.5" customHeight="1">
      <c r="A6100" s="9" t="s">
        <v>7273</v>
      </c>
      <c r="B6100" s="9" t="s">
        <v>109</v>
      </c>
      <c r="C6100" s="9" t="s">
        <v>4015</v>
      </c>
      <c r="D6100" s="10">
        <v>46160.0</v>
      </c>
      <c r="E6100" s="9" t="s">
        <v>9</v>
      </c>
      <c r="F6100" s="9" t="s">
        <v>111</v>
      </c>
    </row>
    <row r="6101" ht="22.5" customHeight="1">
      <c r="A6101" s="9" t="s">
        <v>7274</v>
      </c>
      <c r="B6101" s="9" t="s">
        <v>2587</v>
      </c>
      <c r="C6101" s="9" t="s">
        <v>6941</v>
      </c>
      <c r="D6101" s="10">
        <v>46164.0</v>
      </c>
      <c r="E6101" s="9" t="s">
        <v>9</v>
      </c>
      <c r="F6101" s="9" t="s">
        <v>2589</v>
      </c>
    </row>
    <row r="6102" ht="22.5" customHeight="1">
      <c r="A6102" s="9" t="s">
        <v>7275</v>
      </c>
      <c r="B6102" s="9" t="s">
        <v>2587</v>
      </c>
      <c r="C6102" s="9" t="s">
        <v>6941</v>
      </c>
      <c r="D6102" s="10">
        <v>46171.0</v>
      </c>
      <c r="E6102" s="9" t="s">
        <v>9</v>
      </c>
      <c r="F6102" s="9" t="s">
        <v>2589</v>
      </c>
    </row>
    <row r="6103" ht="22.5" customHeight="1">
      <c r="A6103" s="9" t="s">
        <v>7276</v>
      </c>
      <c r="B6103" s="9" t="s">
        <v>5199</v>
      </c>
      <c r="C6103" s="9" t="s">
        <v>5857</v>
      </c>
      <c r="D6103" s="10">
        <v>46182.0</v>
      </c>
      <c r="E6103" s="9" t="s">
        <v>9</v>
      </c>
      <c r="F6103" s="9" t="s">
        <v>5201</v>
      </c>
    </row>
    <row r="6104" ht="22.5" customHeight="1">
      <c r="A6104" s="9" t="s">
        <v>7277</v>
      </c>
      <c r="B6104" s="9" t="s">
        <v>5199</v>
      </c>
      <c r="C6104" s="9" t="s">
        <v>5857</v>
      </c>
      <c r="D6104" s="10">
        <v>46182.0</v>
      </c>
      <c r="E6104" s="9" t="s">
        <v>9</v>
      </c>
      <c r="F6104" s="9" t="s">
        <v>7278</v>
      </c>
    </row>
    <row r="6105" ht="22.5" customHeight="1">
      <c r="A6105" s="9" t="s">
        <v>7279</v>
      </c>
      <c r="B6105" s="9" t="s">
        <v>6041</v>
      </c>
      <c r="C6105" s="9" t="s">
        <v>6042</v>
      </c>
      <c r="D6105" s="10">
        <v>46167.0</v>
      </c>
      <c r="E6105" s="9" t="s">
        <v>24</v>
      </c>
      <c r="F6105" s="9" t="s">
        <v>6043</v>
      </c>
    </row>
    <row r="6106" ht="22.5" customHeight="1">
      <c r="A6106" s="9" t="s">
        <v>7280</v>
      </c>
      <c r="B6106" s="9" t="s">
        <v>6041</v>
      </c>
      <c r="C6106" s="9" t="s">
        <v>6042</v>
      </c>
      <c r="D6106" s="10">
        <v>46174.0</v>
      </c>
      <c r="E6106" s="9" t="s">
        <v>24</v>
      </c>
      <c r="F6106" s="9" t="s">
        <v>6043</v>
      </c>
    </row>
    <row r="6107" ht="22.5" customHeight="1">
      <c r="A6107" s="9" t="s">
        <v>7281</v>
      </c>
      <c r="B6107" s="9" t="s">
        <v>6059</v>
      </c>
      <c r="C6107" s="9" t="s">
        <v>7235</v>
      </c>
      <c r="D6107" s="10">
        <v>46160.0</v>
      </c>
      <c r="E6107" s="9" t="s">
        <v>9</v>
      </c>
      <c r="F6107" s="9" t="s">
        <v>6061</v>
      </c>
    </row>
    <row r="6108" ht="22.5" customHeight="1">
      <c r="A6108" s="9" t="s">
        <v>7282</v>
      </c>
      <c r="B6108" s="9" t="s">
        <v>183</v>
      </c>
      <c r="C6108" s="9" t="s">
        <v>184</v>
      </c>
      <c r="D6108" s="10">
        <v>46189.0</v>
      </c>
      <c r="E6108" s="9" t="s">
        <v>9</v>
      </c>
      <c r="F6108" s="9" t="s">
        <v>185</v>
      </c>
    </row>
    <row r="6109" ht="22.5" customHeight="1">
      <c r="A6109" s="9" t="s">
        <v>7283</v>
      </c>
      <c r="B6109" s="9" t="s">
        <v>3661</v>
      </c>
      <c r="C6109" s="9" t="s">
        <v>3686</v>
      </c>
      <c r="D6109" s="10">
        <v>46164.0</v>
      </c>
      <c r="E6109" s="9" t="s">
        <v>9</v>
      </c>
      <c r="F6109" s="9" t="s">
        <v>3663</v>
      </c>
    </row>
    <row r="6110" ht="22.5" customHeight="1">
      <c r="A6110" s="9" t="s">
        <v>7284</v>
      </c>
      <c r="B6110" s="9" t="s">
        <v>3661</v>
      </c>
      <c r="C6110" s="9" t="s">
        <v>3686</v>
      </c>
      <c r="D6110" s="10">
        <v>46178.0</v>
      </c>
      <c r="E6110" s="9" t="s">
        <v>9</v>
      </c>
      <c r="F6110" s="9" t="s">
        <v>3663</v>
      </c>
    </row>
    <row r="6111" ht="22.5" customHeight="1">
      <c r="A6111" s="9" t="s">
        <v>7285</v>
      </c>
      <c r="B6111" s="9" t="s">
        <v>6645</v>
      </c>
      <c r="C6111" s="9" t="s">
        <v>6646</v>
      </c>
      <c r="D6111" s="10">
        <v>46189.0</v>
      </c>
      <c r="E6111" s="9" t="s">
        <v>9</v>
      </c>
      <c r="F6111" s="9" t="s">
        <v>6647</v>
      </c>
    </row>
    <row r="6112" ht="22.5" customHeight="1">
      <c r="A6112" s="9" t="s">
        <v>7286</v>
      </c>
      <c r="B6112" s="9" t="s">
        <v>3037</v>
      </c>
      <c r="C6112" s="9" t="s">
        <v>3038</v>
      </c>
      <c r="D6112" s="10">
        <v>46163.0</v>
      </c>
      <c r="E6112" s="9" t="s">
        <v>9</v>
      </c>
      <c r="F6112" s="9" t="s">
        <v>3039</v>
      </c>
    </row>
    <row r="6113" ht="22.5" customHeight="1">
      <c r="A6113" s="9" t="s">
        <v>7287</v>
      </c>
      <c r="B6113" s="9" t="s">
        <v>174</v>
      </c>
      <c r="C6113" s="9" t="s">
        <v>204</v>
      </c>
      <c r="D6113" s="10">
        <v>46184.0</v>
      </c>
      <c r="E6113" s="9" t="s">
        <v>9</v>
      </c>
      <c r="F6113" s="9" t="s">
        <v>205</v>
      </c>
    </row>
    <row r="6114" ht="22.5" customHeight="1">
      <c r="A6114" s="9" t="s">
        <v>7288</v>
      </c>
      <c r="B6114" s="9" t="s">
        <v>4657</v>
      </c>
      <c r="C6114" s="9" t="s">
        <v>4658</v>
      </c>
      <c r="D6114" s="10">
        <v>46189.0</v>
      </c>
      <c r="E6114" s="9" t="s">
        <v>9</v>
      </c>
      <c r="F6114" s="9" t="s">
        <v>5261</v>
      </c>
    </row>
    <row r="6115" ht="22.5" customHeight="1">
      <c r="A6115" s="9" t="s">
        <v>7289</v>
      </c>
      <c r="B6115" s="9" t="s">
        <v>5685</v>
      </c>
      <c r="C6115" s="9" t="s">
        <v>5686</v>
      </c>
      <c r="D6115" s="10">
        <v>46189.0</v>
      </c>
      <c r="E6115" s="9" t="s">
        <v>9</v>
      </c>
      <c r="F6115" s="9" t="s">
        <v>5687</v>
      </c>
    </row>
    <row r="6116" ht="22.5" customHeight="1">
      <c r="A6116" s="9" t="s">
        <v>7290</v>
      </c>
      <c r="B6116" s="9" t="s">
        <v>5299</v>
      </c>
      <c r="C6116" s="9" t="s">
        <v>5300</v>
      </c>
      <c r="D6116" s="10">
        <v>46161.0</v>
      </c>
      <c r="E6116" s="9" t="s">
        <v>9</v>
      </c>
      <c r="F6116" s="9" t="s">
        <v>6948</v>
      </c>
    </row>
    <row r="6117" ht="22.5" customHeight="1">
      <c r="A6117" s="9" t="s">
        <v>7291</v>
      </c>
      <c r="B6117" s="9" t="s">
        <v>5299</v>
      </c>
      <c r="C6117" s="9" t="s">
        <v>5300</v>
      </c>
      <c r="D6117" s="10">
        <v>46182.0</v>
      </c>
      <c r="E6117" s="9" t="s">
        <v>9</v>
      </c>
      <c r="F6117" s="9" t="s">
        <v>6948</v>
      </c>
    </row>
    <row r="6118" ht="22.5" customHeight="1">
      <c r="A6118" s="9" t="s">
        <v>7292</v>
      </c>
      <c r="B6118" s="9" t="s">
        <v>5299</v>
      </c>
      <c r="C6118" s="9" t="s">
        <v>5300</v>
      </c>
      <c r="D6118" s="10">
        <v>46189.0</v>
      </c>
      <c r="E6118" s="9" t="s">
        <v>9</v>
      </c>
      <c r="F6118" s="9" t="s">
        <v>5301</v>
      </c>
    </row>
    <row r="6119" ht="22.5" customHeight="1">
      <c r="A6119" s="9" t="s">
        <v>7293</v>
      </c>
      <c r="B6119" s="9" t="s">
        <v>970</v>
      </c>
      <c r="C6119" s="9" t="s">
        <v>1169</v>
      </c>
      <c r="D6119" s="10">
        <v>46177.0</v>
      </c>
      <c r="E6119" s="9" t="s">
        <v>9</v>
      </c>
      <c r="F6119" s="9" t="s">
        <v>972</v>
      </c>
    </row>
    <row r="6120" ht="22.5" customHeight="1">
      <c r="A6120" s="9" t="s">
        <v>7294</v>
      </c>
      <c r="B6120" s="9" t="s">
        <v>970</v>
      </c>
      <c r="C6120" s="9" t="s">
        <v>1169</v>
      </c>
      <c r="D6120" s="10">
        <v>46184.0</v>
      </c>
      <c r="E6120" s="9" t="s">
        <v>9</v>
      </c>
      <c r="F6120" s="9" t="s">
        <v>972</v>
      </c>
    </row>
    <row r="6121" ht="22.5" customHeight="1">
      <c r="A6121" s="9" t="s">
        <v>7295</v>
      </c>
      <c r="B6121" s="9" t="s">
        <v>970</v>
      </c>
      <c r="C6121" s="9" t="s">
        <v>1169</v>
      </c>
      <c r="D6121" s="10">
        <v>46191.0</v>
      </c>
      <c r="E6121" s="9" t="s">
        <v>9</v>
      </c>
      <c r="F6121" s="9" t="s">
        <v>972</v>
      </c>
    </row>
    <row r="6122" ht="22.5" customHeight="1">
      <c r="A6122" s="9" t="s">
        <v>7296</v>
      </c>
      <c r="B6122" s="9" t="s">
        <v>3825</v>
      </c>
      <c r="C6122" s="9" t="s">
        <v>3826</v>
      </c>
      <c r="D6122" s="10">
        <v>46177.0</v>
      </c>
      <c r="E6122" s="9" t="s">
        <v>9</v>
      </c>
      <c r="F6122" s="9" t="s">
        <v>3827</v>
      </c>
    </row>
    <row r="6123" ht="22.5" customHeight="1">
      <c r="A6123" s="9" t="s">
        <v>7297</v>
      </c>
      <c r="B6123" s="9" t="s">
        <v>4324</v>
      </c>
      <c r="C6123" s="9" t="s">
        <v>4355</v>
      </c>
      <c r="D6123" s="10">
        <v>46161.0</v>
      </c>
      <c r="E6123" s="9" t="s">
        <v>9</v>
      </c>
      <c r="F6123" s="9" t="s">
        <v>6957</v>
      </c>
    </row>
    <row r="6124" ht="22.5" customHeight="1">
      <c r="A6124" s="9" t="s">
        <v>7298</v>
      </c>
      <c r="B6124" s="9" t="s">
        <v>4867</v>
      </c>
      <c r="C6124" s="9" t="s">
        <v>5182</v>
      </c>
      <c r="D6124" s="10">
        <v>46182.0</v>
      </c>
      <c r="E6124" s="9" t="s">
        <v>9</v>
      </c>
      <c r="F6124" s="9" t="s">
        <v>4869</v>
      </c>
    </row>
    <row r="6125" ht="22.5" customHeight="1">
      <c r="A6125" s="9" t="s">
        <v>7299</v>
      </c>
      <c r="B6125" s="9" t="s">
        <v>7102</v>
      </c>
      <c r="C6125" s="9" t="s">
        <v>7103</v>
      </c>
      <c r="D6125" s="10">
        <v>46189.0</v>
      </c>
      <c r="E6125" s="9" t="s">
        <v>9</v>
      </c>
      <c r="F6125" s="9" t="s">
        <v>7104</v>
      </c>
    </row>
    <row r="6126" ht="22.5" customHeight="1">
      <c r="A6126" s="9" t="s">
        <v>7300</v>
      </c>
      <c r="B6126" s="9" t="s">
        <v>22</v>
      </c>
      <c r="C6126" s="9" t="s">
        <v>31</v>
      </c>
      <c r="D6126" s="10">
        <v>46175.0</v>
      </c>
      <c r="E6126" s="9" t="s">
        <v>9</v>
      </c>
      <c r="F6126" s="9" t="s">
        <v>5070</v>
      </c>
    </row>
    <row r="6127" ht="22.5" customHeight="1">
      <c r="A6127" s="9" t="s">
        <v>7301</v>
      </c>
      <c r="B6127" s="9" t="s">
        <v>22</v>
      </c>
      <c r="C6127" s="9" t="s">
        <v>1219</v>
      </c>
      <c r="D6127" s="10">
        <v>46182.0</v>
      </c>
      <c r="E6127" s="9" t="s">
        <v>9</v>
      </c>
      <c r="F6127" s="9" t="s">
        <v>5070</v>
      </c>
    </row>
    <row r="6128" ht="22.5" customHeight="1">
      <c r="A6128" s="9" t="s">
        <v>7302</v>
      </c>
      <c r="B6128" s="9" t="s">
        <v>22</v>
      </c>
      <c r="C6128" s="9" t="s">
        <v>31</v>
      </c>
      <c r="D6128" s="10">
        <v>46196.0</v>
      </c>
      <c r="E6128" s="9" t="s">
        <v>9</v>
      </c>
      <c r="F6128" s="9" t="s">
        <v>5070</v>
      </c>
    </row>
    <row r="6129" ht="22.5" customHeight="1">
      <c r="A6129" s="9" t="s">
        <v>7303</v>
      </c>
      <c r="B6129" s="9" t="s">
        <v>3817</v>
      </c>
      <c r="C6129" s="9" t="s">
        <v>3818</v>
      </c>
      <c r="D6129" s="10">
        <v>46189.0</v>
      </c>
      <c r="E6129" s="9" t="s">
        <v>9</v>
      </c>
      <c r="F6129" s="9" t="s">
        <v>3819</v>
      </c>
    </row>
    <row r="6130" ht="22.5" customHeight="1">
      <c r="A6130" s="9" t="s">
        <v>7304</v>
      </c>
      <c r="B6130" s="9" t="s">
        <v>6030</v>
      </c>
      <c r="C6130" s="9" t="s">
        <v>6031</v>
      </c>
      <c r="D6130" s="10">
        <v>46189.0</v>
      </c>
      <c r="E6130" s="9" t="s">
        <v>9</v>
      </c>
      <c r="F6130" s="9" t="s">
        <v>6032</v>
      </c>
    </row>
    <row r="6131" ht="22.5" customHeight="1">
      <c r="A6131" s="9" t="s">
        <v>7305</v>
      </c>
      <c r="B6131" s="9" t="s">
        <v>83</v>
      </c>
      <c r="C6131" s="9" t="s">
        <v>90</v>
      </c>
      <c r="D6131" s="10">
        <v>46174.0</v>
      </c>
      <c r="E6131" s="9" t="s">
        <v>9</v>
      </c>
      <c r="F6131" s="9" t="s">
        <v>88</v>
      </c>
    </row>
    <row r="6132" ht="22.5" customHeight="1">
      <c r="A6132" s="9" t="s">
        <v>7306</v>
      </c>
      <c r="B6132" s="9" t="s">
        <v>83</v>
      </c>
      <c r="C6132" s="9" t="s">
        <v>911</v>
      </c>
      <c r="D6132" s="10">
        <v>46189.0</v>
      </c>
      <c r="E6132" s="9" t="s">
        <v>9</v>
      </c>
      <c r="F6132" s="9" t="s">
        <v>88</v>
      </c>
    </row>
    <row r="6133" ht="22.5" customHeight="1">
      <c r="A6133" s="9" t="s">
        <v>7307</v>
      </c>
      <c r="B6133" s="9" t="s">
        <v>5525</v>
      </c>
      <c r="C6133" s="9" t="s">
        <v>5526</v>
      </c>
      <c r="D6133" s="10">
        <v>46177.0</v>
      </c>
      <c r="E6133" s="9" t="s">
        <v>9</v>
      </c>
      <c r="F6133" s="9" t="s">
        <v>5527</v>
      </c>
    </row>
    <row r="6134" ht="22.5" customHeight="1">
      <c r="A6134" s="9" t="s">
        <v>7308</v>
      </c>
      <c r="B6134" s="9" t="s">
        <v>3245</v>
      </c>
      <c r="C6134" s="9" t="s">
        <v>3246</v>
      </c>
      <c r="D6134" s="10">
        <v>46177.0</v>
      </c>
      <c r="E6134" s="9" t="s">
        <v>9</v>
      </c>
      <c r="F6134" s="9" t="s">
        <v>6328</v>
      </c>
    </row>
    <row r="6135" ht="22.5" customHeight="1">
      <c r="A6135" s="9" t="s">
        <v>7309</v>
      </c>
      <c r="B6135" s="9" t="s">
        <v>3245</v>
      </c>
      <c r="C6135" s="9" t="s">
        <v>3246</v>
      </c>
      <c r="D6135" s="10">
        <v>46184.0</v>
      </c>
      <c r="E6135" s="9" t="s">
        <v>9</v>
      </c>
      <c r="F6135" s="9" t="s">
        <v>6328</v>
      </c>
    </row>
    <row r="6136" ht="22.5" customHeight="1">
      <c r="A6136" s="9" t="s">
        <v>7310</v>
      </c>
      <c r="B6136" s="9" t="s">
        <v>5199</v>
      </c>
      <c r="C6136" s="9" t="s">
        <v>5857</v>
      </c>
      <c r="D6136" s="10">
        <v>46161.0</v>
      </c>
      <c r="E6136" s="9" t="s">
        <v>9</v>
      </c>
      <c r="F6136" s="9" t="s">
        <v>7278</v>
      </c>
    </row>
    <row r="6137" ht="22.5" customHeight="1">
      <c r="A6137" s="9" t="s">
        <v>7311</v>
      </c>
      <c r="B6137" s="9" t="s">
        <v>242</v>
      </c>
      <c r="C6137" s="9" t="s">
        <v>243</v>
      </c>
      <c r="D6137" s="10">
        <v>46182.0</v>
      </c>
      <c r="E6137" s="9" t="s">
        <v>9</v>
      </c>
      <c r="F6137" s="9" t="s">
        <v>5280</v>
      </c>
    </row>
    <row r="6138" ht="22.5" customHeight="1">
      <c r="A6138" s="9" t="s">
        <v>7312</v>
      </c>
      <c r="B6138" s="9" t="s">
        <v>6877</v>
      </c>
      <c r="C6138" s="9" t="s">
        <v>6961</v>
      </c>
      <c r="D6138" s="10">
        <v>46164.0</v>
      </c>
      <c r="E6138" s="9" t="s">
        <v>24</v>
      </c>
      <c r="F6138" s="9" t="s">
        <v>6879</v>
      </c>
    </row>
    <row r="6139" ht="22.5" customHeight="1">
      <c r="A6139" s="9" t="s">
        <v>7313</v>
      </c>
      <c r="B6139" s="9" t="s">
        <v>6877</v>
      </c>
      <c r="C6139" s="9" t="s">
        <v>6959</v>
      </c>
      <c r="D6139" s="10">
        <v>46174.0</v>
      </c>
      <c r="E6139" s="9" t="s">
        <v>9</v>
      </c>
      <c r="F6139" s="9" t="s">
        <v>6879</v>
      </c>
    </row>
    <row r="6140" ht="22.5" customHeight="1">
      <c r="A6140" s="9" t="s">
        <v>7314</v>
      </c>
      <c r="B6140" s="9" t="s">
        <v>6877</v>
      </c>
      <c r="C6140" s="9" t="s">
        <v>6959</v>
      </c>
      <c r="D6140" s="10">
        <v>46176.0</v>
      </c>
      <c r="E6140" s="9" t="s">
        <v>9</v>
      </c>
      <c r="F6140" s="9" t="s">
        <v>6879</v>
      </c>
    </row>
    <row r="6141" ht="22.5" customHeight="1">
      <c r="A6141" s="9" t="s">
        <v>7315</v>
      </c>
      <c r="B6141" s="9" t="s">
        <v>5199</v>
      </c>
      <c r="C6141" s="9" t="s">
        <v>5857</v>
      </c>
      <c r="D6141" s="10">
        <v>46196.0</v>
      </c>
      <c r="E6141" s="9" t="s">
        <v>9</v>
      </c>
      <c r="F6141" s="9" t="s">
        <v>5201</v>
      </c>
    </row>
    <row r="6142" ht="22.5" customHeight="1">
      <c r="A6142" s="9" t="s">
        <v>7316</v>
      </c>
      <c r="B6142" s="9" t="s">
        <v>242</v>
      </c>
      <c r="C6142" s="9" t="s">
        <v>243</v>
      </c>
      <c r="D6142" s="10">
        <v>46189.0</v>
      </c>
      <c r="E6142" s="9" t="s">
        <v>9</v>
      </c>
      <c r="F6142" s="9" t="s">
        <v>5280</v>
      </c>
    </row>
    <row r="6143" ht="22.5" customHeight="1">
      <c r="A6143" s="9" t="s">
        <v>7317</v>
      </c>
      <c r="B6143" s="9" t="s">
        <v>242</v>
      </c>
      <c r="C6143" s="9" t="s">
        <v>243</v>
      </c>
      <c r="D6143" s="10">
        <v>46189.0</v>
      </c>
      <c r="E6143" s="9" t="s">
        <v>9</v>
      </c>
      <c r="F6143" s="9" t="s">
        <v>5280</v>
      </c>
    </row>
    <row r="6144" ht="22.5" customHeight="1">
      <c r="A6144" s="9" t="s">
        <v>7318</v>
      </c>
      <c r="B6144" s="9" t="s">
        <v>113</v>
      </c>
      <c r="C6144" s="9" t="s">
        <v>114</v>
      </c>
      <c r="D6144" s="10">
        <v>46161.0</v>
      </c>
      <c r="E6144" s="9" t="s">
        <v>24</v>
      </c>
      <c r="F6144" s="9" t="s">
        <v>6917</v>
      </c>
    </row>
    <row r="6145" ht="22.5" customHeight="1">
      <c r="A6145" s="9" t="s">
        <v>7319</v>
      </c>
      <c r="B6145" s="9" t="s">
        <v>6915</v>
      </c>
      <c r="C6145" s="9" t="s">
        <v>6916</v>
      </c>
      <c r="D6145" s="10">
        <v>46168.0</v>
      </c>
      <c r="E6145" s="9" t="s">
        <v>9</v>
      </c>
      <c r="F6145" s="9" t="s">
        <v>7098</v>
      </c>
    </row>
    <row r="6146" ht="22.5" customHeight="1">
      <c r="A6146" s="9" t="s">
        <v>7320</v>
      </c>
      <c r="B6146" s="9" t="s">
        <v>6915</v>
      </c>
      <c r="C6146" s="9" t="s">
        <v>6916</v>
      </c>
      <c r="D6146" s="10">
        <v>46167.0</v>
      </c>
      <c r="E6146" s="9" t="s">
        <v>9</v>
      </c>
      <c r="F6146" s="9" t="s">
        <v>7098</v>
      </c>
    </row>
    <row r="6147" ht="22.5" customHeight="1">
      <c r="A6147" s="9" t="s">
        <v>7321</v>
      </c>
      <c r="B6147" s="9" t="s">
        <v>6723</v>
      </c>
      <c r="C6147" s="9" t="s">
        <v>6795</v>
      </c>
      <c r="D6147" s="10">
        <v>46162.0</v>
      </c>
      <c r="E6147" s="9" t="s">
        <v>57</v>
      </c>
      <c r="F6147" s="9" t="s">
        <v>6725</v>
      </c>
    </row>
    <row r="6148" ht="22.5" customHeight="1">
      <c r="A6148" s="9" t="s">
        <v>7322</v>
      </c>
      <c r="B6148" s="9" t="s">
        <v>6723</v>
      </c>
      <c r="C6148" s="9" t="s">
        <v>6795</v>
      </c>
      <c r="D6148" s="10">
        <v>46170.0</v>
      </c>
      <c r="E6148" s="9" t="s">
        <v>9</v>
      </c>
      <c r="F6148" s="9" t="s">
        <v>6725</v>
      </c>
    </row>
    <row r="6149" ht="22.5" customHeight="1">
      <c r="A6149" s="9" t="s">
        <v>7323</v>
      </c>
      <c r="B6149" s="9" t="s">
        <v>2898</v>
      </c>
      <c r="C6149" s="9" t="s">
        <v>4073</v>
      </c>
      <c r="D6149" s="10">
        <v>46162.0</v>
      </c>
      <c r="E6149" s="9" t="s">
        <v>24</v>
      </c>
      <c r="F6149" s="9" t="s">
        <v>4032</v>
      </c>
    </row>
    <row r="6150" ht="22.5" customHeight="1">
      <c r="A6150" s="9" t="s">
        <v>7324</v>
      </c>
      <c r="B6150" s="9" t="s">
        <v>3534</v>
      </c>
      <c r="C6150" s="9" t="s">
        <v>3535</v>
      </c>
      <c r="D6150" s="10">
        <v>46164.0</v>
      </c>
      <c r="E6150" s="9" t="s">
        <v>9</v>
      </c>
      <c r="F6150" s="9" t="s">
        <v>145</v>
      </c>
    </row>
    <row r="6151" ht="22.5" customHeight="1">
      <c r="A6151" s="9" t="s">
        <v>7325</v>
      </c>
      <c r="B6151" s="9" t="s">
        <v>644</v>
      </c>
      <c r="C6151" s="9" t="s">
        <v>2682</v>
      </c>
      <c r="D6151" s="10">
        <v>46167.0</v>
      </c>
      <c r="E6151" s="9" t="s">
        <v>9</v>
      </c>
      <c r="F6151" s="9" t="s">
        <v>4360</v>
      </c>
    </row>
    <row r="6152" ht="22.5" customHeight="1">
      <c r="A6152" s="9" t="s">
        <v>7326</v>
      </c>
      <c r="B6152" s="9" t="s">
        <v>5953</v>
      </c>
      <c r="C6152" s="9" t="s">
        <v>5954</v>
      </c>
      <c r="D6152" s="10">
        <v>46162.0</v>
      </c>
      <c r="E6152" s="9" t="s">
        <v>9</v>
      </c>
      <c r="F6152" s="9" t="s">
        <v>6968</v>
      </c>
    </row>
    <row r="6153" ht="22.5" customHeight="1">
      <c r="A6153" s="9" t="s">
        <v>7327</v>
      </c>
      <c r="B6153" s="9" t="s">
        <v>5953</v>
      </c>
      <c r="C6153" s="9" t="s">
        <v>5954</v>
      </c>
      <c r="D6153" s="10">
        <v>46164.0</v>
      </c>
      <c r="E6153" s="9" t="s">
        <v>9</v>
      </c>
      <c r="F6153" s="9" t="s">
        <v>6968</v>
      </c>
    </row>
    <row r="6154" ht="22.5" customHeight="1">
      <c r="A6154" s="9" t="s">
        <v>7328</v>
      </c>
      <c r="B6154" s="9" t="s">
        <v>5953</v>
      </c>
      <c r="C6154" s="9" t="s">
        <v>5954</v>
      </c>
      <c r="D6154" s="10">
        <v>46168.0</v>
      </c>
      <c r="E6154" s="9" t="s">
        <v>9</v>
      </c>
      <c r="F6154" s="9" t="s">
        <v>6968</v>
      </c>
    </row>
    <row r="6155" ht="22.5" customHeight="1">
      <c r="A6155" s="9" t="s">
        <v>7329</v>
      </c>
      <c r="B6155" s="9" t="s">
        <v>5953</v>
      </c>
      <c r="C6155" s="9" t="s">
        <v>5954</v>
      </c>
      <c r="D6155" s="10">
        <v>46167.0</v>
      </c>
      <c r="E6155" s="9" t="s">
        <v>9</v>
      </c>
      <c r="F6155" s="9" t="s">
        <v>6968</v>
      </c>
    </row>
    <row r="6156" ht="22.5" customHeight="1">
      <c r="A6156" s="9" t="s">
        <v>7330</v>
      </c>
      <c r="B6156" s="9" t="s">
        <v>6645</v>
      </c>
      <c r="C6156" s="9" t="s">
        <v>7239</v>
      </c>
      <c r="D6156" s="10">
        <v>46162.0</v>
      </c>
      <c r="E6156" s="9" t="s">
        <v>57</v>
      </c>
      <c r="F6156" s="9" t="s">
        <v>6647</v>
      </c>
    </row>
    <row r="6157" ht="22.5" customHeight="1">
      <c r="A6157" s="9" t="s">
        <v>7331</v>
      </c>
      <c r="B6157" s="9" t="s">
        <v>5735</v>
      </c>
      <c r="C6157" s="9" t="s">
        <v>5736</v>
      </c>
      <c r="D6157" s="10">
        <v>46184.0</v>
      </c>
      <c r="E6157" s="9" t="s">
        <v>9</v>
      </c>
      <c r="F6157" s="9" t="s">
        <v>6364</v>
      </c>
    </row>
    <row r="6158" ht="22.5" customHeight="1">
      <c r="A6158" s="9" t="s">
        <v>7332</v>
      </c>
      <c r="B6158" s="9" t="s">
        <v>573</v>
      </c>
      <c r="C6158" s="9" t="s">
        <v>574</v>
      </c>
      <c r="D6158" s="10">
        <v>46189.0</v>
      </c>
      <c r="E6158" s="9" t="s">
        <v>9</v>
      </c>
      <c r="F6158" s="9" t="s">
        <v>848</v>
      </c>
    </row>
    <row r="6159" ht="22.5" customHeight="1">
      <c r="A6159" s="9" t="s">
        <v>7333</v>
      </c>
      <c r="B6159" s="9" t="s">
        <v>5612</v>
      </c>
      <c r="C6159" s="9" t="s">
        <v>7205</v>
      </c>
      <c r="D6159" s="10">
        <v>46176.0</v>
      </c>
      <c r="E6159" s="9" t="s">
        <v>9</v>
      </c>
      <c r="F6159" s="9" t="s">
        <v>5033</v>
      </c>
    </row>
    <row r="6160" ht="22.5" customHeight="1">
      <c r="A6160" s="9" t="s">
        <v>7334</v>
      </c>
      <c r="B6160" s="9" t="s">
        <v>5612</v>
      </c>
      <c r="C6160" s="9" t="s">
        <v>7205</v>
      </c>
      <c r="D6160" s="10">
        <v>46183.0</v>
      </c>
      <c r="E6160" s="9" t="s">
        <v>9</v>
      </c>
      <c r="F6160" s="9" t="s">
        <v>5033</v>
      </c>
    </row>
    <row r="6161" ht="22.5" customHeight="1">
      <c r="A6161" s="9" t="s">
        <v>7335</v>
      </c>
      <c r="B6161" s="9" t="s">
        <v>573</v>
      </c>
      <c r="C6161" s="9" t="s">
        <v>574</v>
      </c>
      <c r="D6161" s="10">
        <v>46176.0</v>
      </c>
      <c r="E6161" s="9" t="s">
        <v>9</v>
      </c>
      <c r="F6161" s="9" t="s">
        <v>848</v>
      </c>
    </row>
    <row r="6162" ht="22.5" customHeight="1">
      <c r="A6162" s="9" t="s">
        <v>7336</v>
      </c>
      <c r="B6162" s="9" t="s">
        <v>5612</v>
      </c>
      <c r="C6162" s="9" t="s">
        <v>7205</v>
      </c>
      <c r="D6162" s="10">
        <v>46190.0</v>
      </c>
      <c r="E6162" s="9" t="s">
        <v>9</v>
      </c>
      <c r="F6162" s="9" t="s">
        <v>5033</v>
      </c>
    </row>
    <row r="6163" ht="22.5" customHeight="1">
      <c r="A6163" s="9" t="s">
        <v>7337</v>
      </c>
      <c r="B6163" s="9" t="s">
        <v>5031</v>
      </c>
      <c r="C6163" s="9" t="s">
        <v>5032</v>
      </c>
      <c r="D6163" s="10">
        <v>46189.0</v>
      </c>
      <c r="E6163" s="9" t="s">
        <v>9</v>
      </c>
      <c r="F6163" s="9" t="s">
        <v>5033</v>
      </c>
    </row>
    <row r="6164" ht="22.5" customHeight="1">
      <c r="A6164" s="9" t="s">
        <v>7338</v>
      </c>
      <c r="B6164" s="9" t="s">
        <v>6877</v>
      </c>
      <c r="C6164" s="9" t="s">
        <v>6959</v>
      </c>
      <c r="D6164" s="10">
        <v>46176.0</v>
      </c>
      <c r="E6164" s="9" t="s">
        <v>9</v>
      </c>
      <c r="F6164" s="9" t="s">
        <v>6879</v>
      </c>
    </row>
    <row r="6165" ht="22.5" customHeight="1">
      <c r="A6165" s="9" t="s">
        <v>7339</v>
      </c>
      <c r="B6165" s="9" t="s">
        <v>6872</v>
      </c>
      <c r="C6165" s="9" t="s">
        <v>6873</v>
      </c>
      <c r="D6165" s="10">
        <v>46167.0</v>
      </c>
      <c r="E6165" s="9" t="s">
        <v>9</v>
      </c>
      <c r="F6165" s="9" t="s">
        <v>6874</v>
      </c>
    </row>
    <row r="6166" ht="22.5" customHeight="1">
      <c r="A6166" s="9" t="s">
        <v>7340</v>
      </c>
      <c r="B6166" s="9" t="s">
        <v>6872</v>
      </c>
      <c r="C6166" s="9" t="s">
        <v>6873</v>
      </c>
      <c r="D6166" s="10">
        <v>46169.0</v>
      </c>
      <c r="E6166" s="9" t="s">
        <v>9</v>
      </c>
      <c r="F6166" s="9" t="s">
        <v>6874</v>
      </c>
    </row>
    <row r="6167" ht="22.5" customHeight="1">
      <c r="A6167" s="9" t="s">
        <v>7341</v>
      </c>
      <c r="B6167" s="9" t="s">
        <v>7067</v>
      </c>
      <c r="C6167" s="9" t="s">
        <v>7342</v>
      </c>
      <c r="D6167" s="10">
        <v>46169.0</v>
      </c>
      <c r="E6167" s="9" t="s">
        <v>9</v>
      </c>
      <c r="F6167" s="9" t="s">
        <v>7069</v>
      </c>
    </row>
    <row r="6168" ht="22.5" customHeight="1">
      <c r="A6168" s="9" t="s">
        <v>7343</v>
      </c>
      <c r="B6168" s="9" t="s">
        <v>2898</v>
      </c>
      <c r="C6168" s="9" t="s">
        <v>4073</v>
      </c>
      <c r="D6168" s="10">
        <v>46162.0</v>
      </c>
      <c r="E6168" s="9" t="s">
        <v>57</v>
      </c>
      <c r="F6168" s="9" t="s">
        <v>4032</v>
      </c>
    </row>
    <row r="6169" ht="22.5" customHeight="1">
      <c r="A6169" s="9" t="s">
        <v>7344</v>
      </c>
      <c r="B6169" s="9" t="s">
        <v>6441</v>
      </c>
      <c r="C6169" s="9" t="s">
        <v>6442</v>
      </c>
      <c r="D6169" s="10">
        <v>46174.0</v>
      </c>
      <c r="E6169" s="9" t="s">
        <v>9</v>
      </c>
      <c r="F6169" s="9" t="s">
        <v>6443</v>
      </c>
    </row>
    <row r="6170" ht="22.5" customHeight="1">
      <c r="A6170" s="9" t="s">
        <v>7345</v>
      </c>
      <c r="B6170" s="9" t="s">
        <v>6441</v>
      </c>
      <c r="C6170" s="9" t="s">
        <v>6442</v>
      </c>
      <c r="D6170" s="10">
        <v>46176.0</v>
      </c>
      <c r="E6170" s="9" t="s">
        <v>9</v>
      </c>
      <c r="F6170" s="9" t="s">
        <v>6443</v>
      </c>
    </row>
    <row r="6171" ht="22.5" customHeight="1">
      <c r="A6171" s="9" t="s">
        <v>7346</v>
      </c>
      <c r="B6171" s="9" t="s">
        <v>1728</v>
      </c>
      <c r="C6171" s="9" t="s">
        <v>6657</v>
      </c>
      <c r="D6171" s="10">
        <v>46164.0</v>
      </c>
      <c r="E6171" s="9" t="s">
        <v>9</v>
      </c>
      <c r="F6171" s="9" t="s">
        <v>1730</v>
      </c>
    </row>
    <row r="6172" ht="22.5" customHeight="1">
      <c r="A6172" s="9" t="s">
        <v>7347</v>
      </c>
      <c r="B6172" s="9" t="s">
        <v>7067</v>
      </c>
      <c r="C6172" s="9" t="s">
        <v>7342</v>
      </c>
      <c r="D6172" s="10">
        <v>46087.0</v>
      </c>
      <c r="E6172" s="9" t="s">
        <v>9</v>
      </c>
      <c r="F6172" s="9" t="s">
        <v>7069</v>
      </c>
    </row>
    <row r="6173" ht="22.5" customHeight="1">
      <c r="A6173" s="9" t="s">
        <v>7348</v>
      </c>
      <c r="B6173" s="9" t="s">
        <v>5953</v>
      </c>
      <c r="C6173" s="9" t="s">
        <v>5954</v>
      </c>
      <c r="D6173" s="10">
        <v>46167.0</v>
      </c>
      <c r="E6173" s="9" t="s">
        <v>9</v>
      </c>
      <c r="F6173" s="9" t="s">
        <v>6968</v>
      </c>
    </row>
    <row r="6174" ht="22.5" customHeight="1">
      <c r="A6174" s="9" t="s">
        <v>7349</v>
      </c>
      <c r="B6174" s="9" t="s">
        <v>2898</v>
      </c>
      <c r="C6174" s="9" t="s">
        <v>5541</v>
      </c>
      <c r="D6174" s="10">
        <v>46169.0</v>
      </c>
      <c r="E6174" s="9" t="s">
        <v>9</v>
      </c>
      <c r="F6174" s="9" t="s">
        <v>4032</v>
      </c>
    </row>
    <row r="6175" ht="22.5" customHeight="1">
      <c r="A6175" s="9" t="s">
        <v>7350</v>
      </c>
      <c r="B6175" s="9" t="s">
        <v>3037</v>
      </c>
      <c r="C6175" s="9" t="s">
        <v>3038</v>
      </c>
      <c r="D6175" s="10">
        <v>46171.0</v>
      </c>
      <c r="E6175" s="9" t="s">
        <v>9</v>
      </c>
      <c r="F6175" s="9" t="s">
        <v>3039</v>
      </c>
    </row>
    <row r="6176" ht="22.5" customHeight="1">
      <c r="A6176" s="9" t="s">
        <v>7351</v>
      </c>
      <c r="B6176" s="9" t="s">
        <v>644</v>
      </c>
      <c r="C6176" s="9" t="s">
        <v>1452</v>
      </c>
      <c r="D6176" s="10">
        <v>46169.0</v>
      </c>
      <c r="E6176" s="9" t="s">
        <v>9</v>
      </c>
      <c r="F6176" s="9" t="s">
        <v>4360</v>
      </c>
    </row>
    <row r="6177" ht="22.5" customHeight="1">
      <c r="A6177" s="9" t="s">
        <v>7352</v>
      </c>
      <c r="B6177" s="9" t="s">
        <v>644</v>
      </c>
      <c r="C6177" s="9" t="s">
        <v>1452</v>
      </c>
      <c r="D6177" s="10">
        <v>46174.0</v>
      </c>
      <c r="E6177" s="9" t="s">
        <v>9</v>
      </c>
      <c r="F6177" s="9" t="s">
        <v>4360</v>
      </c>
    </row>
    <row r="6178" ht="22.5" customHeight="1">
      <c r="A6178" s="9" t="s">
        <v>7353</v>
      </c>
      <c r="B6178" s="9" t="s">
        <v>2898</v>
      </c>
      <c r="C6178" s="9" t="s">
        <v>4073</v>
      </c>
      <c r="D6178" s="10">
        <v>46174.0</v>
      </c>
      <c r="E6178" s="9" t="s">
        <v>9</v>
      </c>
      <c r="F6178" s="9" t="s">
        <v>4032</v>
      </c>
    </row>
    <row r="6179" ht="22.5" customHeight="1">
      <c r="A6179" s="9" t="s">
        <v>7354</v>
      </c>
      <c r="B6179" s="9" t="s">
        <v>7067</v>
      </c>
      <c r="C6179" s="9" t="s">
        <v>7342</v>
      </c>
      <c r="D6179" s="10">
        <v>46176.0</v>
      </c>
      <c r="E6179" s="9" t="s">
        <v>9</v>
      </c>
      <c r="F6179" s="9" t="s">
        <v>7069</v>
      </c>
    </row>
    <row r="6180" ht="22.5" customHeight="1">
      <c r="A6180" s="9" t="s">
        <v>7355</v>
      </c>
      <c r="B6180" s="9" t="s">
        <v>6915</v>
      </c>
      <c r="C6180" s="9" t="s">
        <v>6916</v>
      </c>
      <c r="D6180" s="10">
        <v>46169.0</v>
      </c>
      <c r="E6180" s="9" t="s">
        <v>9</v>
      </c>
      <c r="F6180" s="9" t="s">
        <v>7098</v>
      </c>
    </row>
    <row r="6181" ht="22.5" customHeight="1">
      <c r="A6181" s="9" t="s">
        <v>7356</v>
      </c>
      <c r="B6181" s="9" t="s">
        <v>2167</v>
      </c>
      <c r="C6181" s="9" t="s">
        <v>2168</v>
      </c>
      <c r="D6181" s="10">
        <v>46170.0</v>
      </c>
      <c r="E6181" s="9" t="s">
        <v>9</v>
      </c>
      <c r="F6181" s="9" t="s">
        <v>2422</v>
      </c>
    </row>
    <row r="6182" ht="22.5" customHeight="1">
      <c r="A6182" s="9" t="s">
        <v>7357</v>
      </c>
      <c r="B6182" s="9" t="s">
        <v>2167</v>
      </c>
      <c r="C6182" s="9" t="s">
        <v>2168</v>
      </c>
      <c r="D6182" s="10">
        <v>46177.0</v>
      </c>
      <c r="E6182" s="9" t="s">
        <v>9</v>
      </c>
      <c r="F6182" s="9" t="s">
        <v>2422</v>
      </c>
    </row>
    <row r="6183" ht="22.5" customHeight="1">
      <c r="A6183" s="9" t="s">
        <v>7358</v>
      </c>
      <c r="B6183" s="9" t="s">
        <v>2167</v>
      </c>
      <c r="C6183" s="9" t="s">
        <v>2530</v>
      </c>
      <c r="D6183" s="10">
        <v>46184.0</v>
      </c>
      <c r="E6183" s="9" t="s">
        <v>9</v>
      </c>
      <c r="F6183" s="9" t="s">
        <v>2422</v>
      </c>
    </row>
    <row r="6184" ht="22.5" customHeight="1">
      <c r="A6184" s="9" t="s">
        <v>7359</v>
      </c>
      <c r="B6184" s="9" t="s">
        <v>3825</v>
      </c>
      <c r="C6184" s="9" t="s">
        <v>3826</v>
      </c>
      <c r="D6184" s="10">
        <v>46184.0</v>
      </c>
      <c r="E6184" s="9" t="s">
        <v>9</v>
      </c>
      <c r="F6184" s="9" t="s">
        <v>3827</v>
      </c>
    </row>
    <row r="6185" ht="22.5" customHeight="1">
      <c r="A6185" s="9" t="s">
        <v>7360</v>
      </c>
      <c r="B6185" s="9" t="s">
        <v>71</v>
      </c>
      <c r="C6185" s="9" t="s">
        <v>72</v>
      </c>
      <c r="D6185" s="10">
        <v>46168.0</v>
      </c>
      <c r="E6185" s="9" t="s">
        <v>9</v>
      </c>
      <c r="F6185" s="9" t="s">
        <v>6897</v>
      </c>
    </row>
    <row r="6186" ht="22.5" customHeight="1">
      <c r="A6186" s="9" t="s">
        <v>7361</v>
      </c>
      <c r="B6186" s="9" t="s">
        <v>3661</v>
      </c>
      <c r="C6186" s="9" t="s">
        <v>3686</v>
      </c>
      <c r="D6186" s="10">
        <v>46175.0</v>
      </c>
      <c r="E6186" s="9" t="s">
        <v>9</v>
      </c>
      <c r="F6186" s="9" t="s">
        <v>3663</v>
      </c>
    </row>
    <row r="6187" ht="22.5" customHeight="1">
      <c r="A6187" s="9" t="s">
        <v>7362</v>
      </c>
      <c r="B6187" s="9" t="s">
        <v>183</v>
      </c>
      <c r="C6187" s="9" t="s">
        <v>184</v>
      </c>
      <c r="D6187" s="10">
        <v>46196.0</v>
      </c>
      <c r="E6187" s="9" t="s">
        <v>9</v>
      </c>
      <c r="F6187" s="9" t="s">
        <v>185</v>
      </c>
    </row>
    <row r="6188" ht="22.5" customHeight="1">
      <c r="A6188" s="9" t="s">
        <v>7363</v>
      </c>
      <c r="B6188" s="9" t="s">
        <v>3245</v>
      </c>
      <c r="C6188" s="9" t="s">
        <v>3264</v>
      </c>
      <c r="D6188" s="10">
        <v>46184.0</v>
      </c>
      <c r="E6188" s="9" t="s">
        <v>9</v>
      </c>
      <c r="F6188" s="9" t="s">
        <v>6328</v>
      </c>
    </row>
    <row r="6189" ht="22.5" customHeight="1">
      <c r="A6189" s="9" t="s">
        <v>7364</v>
      </c>
      <c r="B6189" s="9" t="s">
        <v>5685</v>
      </c>
      <c r="C6189" s="9" t="s">
        <v>5686</v>
      </c>
      <c r="D6189" s="10">
        <v>46196.0</v>
      </c>
      <c r="E6189" s="9" t="s">
        <v>9</v>
      </c>
      <c r="F6189" s="9" t="s">
        <v>5687</v>
      </c>
    </row>
    <row r="6190" ht="22.5" customHeight="1">
      <c r="A6190" s="9" t="s">
        <v>7365</v>
      </c>
      <c r="B6190" s="9" t="s">
        <v>5953</v>
      </c>
      <c r="C6190" s="9" t="s">
        <v>5954</v>
      </c>
      <c r="D6190" s="10">
        <v>46170.0</v>
      </c>
      <c r="E6190" s="9" t="s">
        <v>9</v>
      </c>
      <c r="F6190" s="9" t="s">
        <v>6968</v>
      </c>
    </row>
    <row r="6191" ht="22.5" customHeight="1">
      <c r="A6191" s="9" t="s">
        <v>7366</v>
      </c>
      <c r="B6191" s="9" t="s">
        <v>6441</v>
      </c>
      <c r="C6191" s="9" t="s">
        <v>6442</v>
      </c>
      <c r="D6191" s="10">
        <v>46176.0</v>
      </c>
      <c r="E6191" s="9" t="s">
        <v>9</v>
      </c>
      <c r="F6191" s="9" t="s">
        <v>6443</v>
      </c>
    </row>
    <row r="6192" ht="22.5" customHeight="1">
      <c r="A6192" s="9" t="s">
        <v>7367</v>
      </c>
      <c r="B6192" s="9" t="s">
        <v>3037</v>
      </c>
      <c r="C6192" s="9" t="s">
        <v>3038</v>
      </c>
      <c r="D6192" s="10">
        <v>46175.0</v>
      </c>
      <c r="E6192" s="9" t="s">
        <v>9</v>
      </c>
      <c r="F6192" s="9" t="s">
        <v>3039</v>
      </c>
    </row>
    <row r="6193" ht="22.5" customHeight="1">
      <c r="A6193" s="9" t="s">
        <v>7368</v>
      </c>
      <c r="B6193" s="9" t="s">
        <v>2156</v>
      </c>
      <c r="C6193" s="9" t="s">
        <v>2157</v>
      </c>
      <c r="D6193" s="10">
        <v>46184.0</v>
      </c>
      <c r="E6193" s="9" t="s">
        <v>9</v>
      </c>
      <c r="F6193" s="9" t="s">
        <v>2158</v>
      </c>
    </row>
    <row r="6194" ht="22.5" customHeight="1">
      <c r="A6194" s="9" t="s">
        <v>7369</v>
      </c>
      <c r="B6194" s="9" t="s">
        <v>2898</v>
      </c>
      <c r="C6194" s="9" t="s">
        <v>4073</v>
      </c>
      <c r="D6194" s="10">
        <v>46168.0</v>
      </c>
      <c r="E6194" s="9" t="s">
        <v>9</v>
      </c>
      <c r="F6194" s="9" t="s">
        <v>4032</v>
      </c>
    </row>
    <row r="6195" ht="22.5" customHeight="1">
      <c r="A6195" s="9" t="s">
        <v>7370</v>
      </c>
      <c r="B6195" s="9" t="s">
        <v>2587</v>
      </c>
      <c r="C6195" s="9" t="s">
        <v>2588</v>
      </c>
      <c r="D6195" s="10">
        <v>46175.0</v>
      </c>
      <c r="E6195" s="9" t="s">
        <v>9</v>
      </c>
      <c r="F6195" s="9" t="s">
        <v>2589</v>
      </c>
    </row>
    <row r="6196" ht="22.5" customHeight="1">
      <c r="A6196" s="9" t="s">
        <v>7371</v>
      </c>
      <c r="B6196" s="9" t="s">
        <v>7253</v>
      </c>
      <c r="C6196" s="9" t="s">
        <v>7254</v>
      </c>
      <c r="D6196" s="10">
        <v>46196.0</v>
      </c>
      <c r="E6196" s="9" t="s">
        <v>9</v>
      </c>
      <c r="F6196" s="9" t="s">
        <v>7372</v>
      </c>
    </row>
    <row r="6197" ht="22.5" customHeight="1">
      <c r="A6197" s="9" t="s">
        <v>7373</v>
      </c>
      <c r="B6197" s="9" t="s">
        <v>1767</v>
      </c>
      <c r="C6197" s="9" t="s">
        <v>1768</v>
      </c>
      <c r="D6197" s="10">
        <v>46182.0</v>
      </c>
      <c r="E6197" s="9" t="s">
        <v>9</v>
      </c>
      <c r="F6197" s="9" t="s">
        <v>5142</v>
      </c>
    </row>
    <row r="6198" ht="22.5" customHeight="1">
      <c r="A6198" s="9" t="s">
        <v>7374</v>
      </c>
      <c r="B6198" s="9" t="s">
        <v>1767</v>
      </c>
      <c r="C6198" s="9" t="s">
        <v>1768</v>
      </c>
      <c r="D6198" s="10">
        <v>46189.0</v>
      </c>
      <c r="E6198" s="9" t="s">
        <v>9</v>
      </c>
      <c r="F6198" s="9" t="s">
        <v>5142</v>
      </c>
    </row>
    <row r="6199" ht="22.5" customHeight="1">
      <c r="A6199" s="9" t="s">
        <v>7375</v>
      </c>
      <c r="B6199" s="9" t="s">
        <v>1767</v>
      </c>
      <c r="C6199" s="9" t="s">
        <v>1768</v>
      </c>
      <c r="D6199" s="10">
        <v>46196.0</v>
      </c>
      <c r="E6199" s="9" t="s">
        <v>9</v>
      </c>
      <c r="F6199" s="9" t="s">
        <v>5142</v>
      </c>
    </row>
    <row r="6200" ht="22.5" customHeight="1">
      <c r="A6200" s="9" t="s">
        <v>7376</v>
      </c>
      <c r="B6200" s="9" t="s">
        <v>2898</v>
      </c>
      <c r="C6200" s="9" t="s">
        <v>4073</v>
      </c>
      <c r="D6200" s="10">
        <v>46176.0</v>
      </c>
      <c r="E6200" s="9" t="s">
        <v>9</v>
      </c>
      <c r="F6200" s="9" t="s">
        <v>4032</v>
      </c>
    </row>
    <row r="6201" ht="22.5" customHeight="1">
      <c r="A6201" s="9" t="s">
        <v>7377</v>
      </c>
      <c r="B6201" s="9" t="s">
        <v>5953</v>
      </c>
      <c r="C6201" s="9" t="s">
        <v>6125</v>
      </c>
      <c r="D6201" s="10">
        <v>46188.0</v>
      </c>
      <c r="E6201" s="9" t="s">
        <v>9</v>
      </c>
      <c r="F6201" s="9" t="s">
        <v>6968</v>
      </c>
    </row>
    <row r="6202" ht="22.5" customHeight="1">
      <c r="A6202" s="9" t="s">
        <v>7378</v>
      </c>
      <c r="B6202" s="9" t="s">
        <v>5953</v>
      </c>
      <c r="C6202" s="9" t="s">
        <v>5954</v>
      </c>
      <c r="D6202" s="10">
        <v>46195.0</v>
      </c>
      <c r="E6202" s="9" t="s">
        <v>9</v>
      </c>
      <c r="F6202" s="9" t="s">
        <v>6968</v>
      </c>
    </row>
    <row r="6203" ht="22.5" customHeight="1">
      <c r="A6203" s="9" t="s">
        <v>7379</v>
      </c>
      <c r="B6203" s="9" t="s">
        <v>109</v>
      </c>
      <c r="C6203" s="9" t="s">
        <v>4015</v>
      </c>
      <c r="D6203" s="10">
        <v>46177.0</v>
      </c>
      <c r="E6203" s="9" t="s">
        <v>9</v>
      </c>
      <c r="F6203" s="9" t="s">
        <v>111</v>
      </c>
    </row>
    <row r="6204" ht="22.5" customHeight="1">
      <c r="A6204" s="9" t="s">
        <v>7380</v>
      </c>
      <c r="B6204" s="9" t="s">
        <v>109</v>
      </c>
      <c r="C6204" s="9" t="s">
        <v>4015</v>
      </c>
      <c r="D6204" s="10">
        <v>46174.0</v>
      </c>
      <c r="E6204" s="9" t="s">
        <v>9</v>
      </c>
      <c r="F6204" s="9" t="s">
        <v>111</v>
      </c>
    </row>
    <row r="6205" ht="22.5" customHeight="1">
      <c r="A6205" s="9" t="s">
        <v>7381</v>
      </c>
      <c r="B6205" s="9" t="s">
        <v>109</v>
      </c>
      <c r="C6205" s="9" t="s">
        <v>4015</v>
      </c>
      <c r="D6205" s="10">
        <v>46181.0</v>
      </c>
      <c r="E6205" s="9" t="s">
        <v>9</v>
      </c>
      <c r="F6205" s="9" t="s">
        <v>111</v>
      </c>
    </row>
    <row r="6206" ht="22.5" customHeight="1">
      <c r="A6206" s="9" t="s">
        <v>7382</v>
      </c>
      <c r="B6206" s="9" t="s">
        <v>6872</v>
      </c>
      <c r="C6206" s="9" t="s">
        <v>6873</v>
      </c>
      <c r="D6206" s="10">
        <v>46174.0</v>
      </c>
      <c r="E6206" s="9" t="s">
        <v>9</v>
      </c>
      <c r="F6206" s="9" t="s">
        <v>6874</v>
      </c>
    </row>
    <row r="6207" ht="22.5" customHeight="1">
      <c r="A6207" s="9" t="s">
        <v>7383</v>
      </c>
      <c r="B6207" s="9" t="s">
        <v>6872</v>
      </c>
      <c r="C6207" s="9" t="s">
        <v>6873</v>
      </c>
      <c r="D6207" s="10">
        <v>46176.0</v>
      </c>
      <c r="E6207" s="9" t="s">
        <v>9</v>
      </c>
      <c r="F6207" s="9" t="s">
        <v>6874</v>
      </c>
    </row>
    <row r="6208" ht="22.5" customHeight="1">
      <c r="A6208" s="9" t="s">
        <v>7384</v>
      </c>
      <c r="B6208" s="9" t="s">
        <v>1599</v>
      </c>
      <c r="C6208" s="9" t="s">
        <v>4742</v>
      </c>
      <c r="D6208" s="10">
        <v>46184.0</v>
      </c>
      <c r="E6208" s="9" t="s">
        <v>9</v>
      </c>
      <c r="F6208" s="9" t="s">
        <v>1601</v>
      </c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4DAA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13"/>
    <col customWidth="1" min="3" max="3" width="33.25"/>
  </cols>
  <sheetData>
    <row r="1">
      <c r="B1" s="12"/>
      <c r="C1" s="13"/>
    </row>
    <row r="2">
      <c r="A2" s="14" t="s">
        <v>7385</v>
      </c>
      <c r="B2" s="15" t="s">
        <v>2</v>
      </c>
      <c r="C2" s="16" t="s">
        <v>7386</v>
      </c>
    </row>
    <row r="3">
      <c r="A3" s="14" t="s">
        <v>7385</v>
      </c>
      <c r="B3" s="17" t="s">
        <v>7387</v>
      </c>
      <c r="C3" s="18" t="s">
        <v>644</v>
      </c>
      <c r="H3" s="19"/>
      <c r="I3" s="19"/>
      <c r="J3" s="19"/>
    </row>
    <row r="4">
      <c r="A4" s="14" t="s">
        <v>7385</v>
      </c>
      <c r="B4" s="15" t="s">
        <v>3</v>
      </c>
      <c r="C4" s="20">
        <v>46136.0</v>
      </c>
      <c r="H4" s="19"/>
      <c r="I4" s="19"/>
      <c r="J4" s="19"/>
    </row>
    <row r="5">
      <c r="A5" s="14" t="s">
        <v>7385</v>
      </c>
      <c r="B5" s="15" t="s">
        <v>4</v>
      </c>
      <c r="C5" s="21" t="s">
        <v>9</v>
      </c>
      <c r="G5" s="19"/>
      <c r="H5" s="19"/>
      <c r="I5" s="19"/>
      <c r="J5" s="19"/>
    </row>
    <row r="6">
      <c r="A6" s="14" t="s">
        <v>7385</v>
      </c>
      <c r="B6" s="17" t="s">
        <v>7388</v>
      </c>
      <c r="C6" s="18" t="s">
        <v>7389</v>
      </c>
      <c r="G6" s="19"/>
      <c r="H6" s="19"/>
      <c r="I6" s="19"/>
      <c r="J6" s="19"/>
    </row>
    <row r="7">
      <c r="C7" s="18"/>
      <c r="G7" s="19"/>
      <c r="H7" s="19"/>
      <c r="I7" s="19"/>
      <c r="J7" s="19"/>
    </row>
    <row r="8">
      <c r="G8" s="19"/>
      <c r="H8" s="19"/>
    </row>
    <row r="9">
      <c r="B9" s="22"/>
      <c r="D9" s="22"/>
      <c r="E9" s="22"/>
      <c r="F9" s="22"/>
      <c r="G9" s="19"/>
      <c r="H9" s="19"/>
    </row>
    <row r="10">
      <c r="G10" s="19"/>
      <c r="H10" s="19"/>
    </row>
    <row r="11">
      <c r="A11" s="14" t="s">
        <v>7385</v>
      </c>
      <c r="B11" s="23" t="s">
        <v>7390</v>
      </c>
      <c r="C11" s="22" t="s">
        <v>7185</v>
      </c>
      <c r="G11" s="19"/>
      <c r="H11" s="19"/>
    </row>
    <row r="12">
      <c r="G12" s="19"/>
      <c r="H12" s="19"/>
    </row>
    <row r="13">
      <c r="D13" s="20"/>
      <c r="E13" s="16"/>
      <c r="F13" s="16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D14" s="20"/>
      <c r="E14" s="16"/>
      <c r="F14" s="16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D15" s="20"/>
      <c r="E15" s="16"/>
      <c r="F15" s="16"/>
      <c r="G15" s="18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5"/>
    </row>
    <row r="16" ht="14.25" customHeight="1">
      <c r="D16" s="16"/>
      <c r="E16" s="20"/>
      <c r="F16" s="16"/>
      <c r="G16" s="16"/>
      <c r="H16" s="18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D17" s="20"/>
      <c r="E17" s="16"/>
      <c r="F17" s="16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B18" s="16"/>
      <c r="C18" s="16"/>
      <c r="D18" s="20"/>
      <c r="E18" s="16"/>
      <c r="F18" s="16"/>
      <c r="G18" s="18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E19" s="20"/>
      <c r="F19" s="16"/>
      <c r="G19" s="16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E20" s="16"/>
      <c r="F20" s="16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3">
      <c r="B23" s="26" t="s">
        <v>7391</v>
      </c>
      <c r="D23" s="27"/>
      <c r="E23" s="27"/>
      <c r="F23" s="27"/>
      <c r="G23" s="27"/>
      <c r="H23" s="27"/>
      <c r="I23" s="27"/>
    </row>
    <row r="24">
      <c r="B24" s="22" t="s">
        <v>7392</v>
      </c>
      <c r="C24" s="27"/>
      <c r="D24" s="27"/>
      <c r="E24" s="27"/>
      <c r="F24" s="27"/>
      <c r="G24" s="27"/>
      <c r="H24" s="27"/>
      <c r="I24" s="27"/>
    </row>
    <row r="25">
      <c r="B25" s="22" t="s">
        <v>7393</v>
      </c>
      <c r="I25" s="27"/>
    </row>
    <row r="26">
      <c r="B26" s="28" t="s">
        <v>7394</v>
      </c>
      <c r="I26" s="29"/>
    </row>
    <row r="27">
      <c r="B27" s="28" t="s">
        <v>7395</v>
      </c>
    </row>
    <row r="28">
      <c r="B28" s="28" t="s">
        <v>7396</v>
      </c>
      <c r="H28" s="29"/>
      <c r="I28" s="29"/>
    </row>
    <row r="29">
      <c r="B29" s="22" t="s">
        <v>7397</v>
      </c>
      <c r="I29" s="27"/>
    </row>
    <row r="30">
      <c r="B30" s="22" t="s">
        <v>7398</v>
      </c>
      <c r="I30" s="27"/>
    </row>
    <row r="31">
      <c r="B31" s="22" t="s">
        <v>7399</v>
      </c>
      <c r="I31" s="27"/>
    </row>
    <row r="32">
      <c r="B32" s="26" t="s">
        <v>7400</v>
      </c>
      <c r="C32" s="27"/>
      <c r="D32" s="27"/>
      <c r="E32" s="27"/>
      <c r="F32" s="27"/>
      <c r="G32" s="27"/>
      <c r="H32" s="27"/>
      <c r="I32" s="27"/>
    </row>
    <row r="33">
      <c r="B33" s="30" t="s">
        <v>7401</v>
      </c>
      <c r="C33" s="27"/>
      <c r="D33" s="27"/>
      <c r="E33" s="27"/>
      <c r="F33" s="27"/>
      <c r="G33" s="27"/>
      <c r="H33" s="27"/>
      <c r="I33" s="27"/>
    </row>
    <row r="34">
      <c r="B34" s="26" t="s">
        <v>7402</v>
      </c>
      <c r="D34" s="27"/>
      <c r="E34" s="27"/>
      <c r="F34" s="27"/>
      <c r="G34" s="27"/>
      <c r="H34" s="27"/>
      <c r="I34" s="27"/>
    </row>
    <row r="35">
      <c r="B35" s="31" t="s">
        <v>7403</v>
      </c>
      <c r="C35" s="27"/>
      <c r="D35" s="27"/>
      <c r="E35" s="27"/>
      <c r="F35" s="27"/>
      <c r="G35" s="27"/>
      <c r="H35" s="27"/>
      <c r="I35" s="27"/>
    </row>
  </sheetData>
  <mergeCells count="9">
    <mergeCell ref="B31:H31"/>
    <mergeCell ref="B34:C34"/>
    <mergeCell ref="B23:C23"/>
    <mergeCell ref="B25:H25"/>
    <mergeCell ref="B26:H26"/>
    <mergeCell ref="B27:I27"/>
    <mergeCell ref="B28:G28"/>
    <mergeCell ref="B29:H29"/>
    <mergeCell ref="B30:H30"/>
  </mergeCells>
  <dataValidations>
    <dataValidation type="list" allowBlank="1" showErrorMessage="1" sqref="C5">
      <formula1>"DIA COMPLETO,AM,PM"</formula1>
    </dataValidation>
    <dataValidation type="custom" allowBlank="1" showDropDown="1" sqref="C4 D13:D15 AE15 E16 D17:D18 E19">
      <formula1>OR(NOT(ISERROR(DATEVALUE(C4))), AND(ISNUMBER(C4), LEFT(CELL("format", C4))="D"))</formula1>
    </dataValidation>
  </dataValidations>
  <hyperlinks>
    <hyperlink r:id="rId1" ref="B33"/>
    <hyperlink r:id="rId2" ref="B3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42.5"/>
    <col customWidth="1" min="5" max="10" width="18.88"/>
  </cols>
  <sheetData>
    <row r="1" ht="22.5" customHeight="1">
      <c r="A1" s="1" t="s">
        <v>0</v>
      </c>
      <c r="B1" s="1" t="s">
        <v>1</v>
      </c>
      <c r="C1" s="1" t="s">
        <v>7404</v>
      </c>
      <c r="D1" s="1" t="s">
        <v>7405</v>
      </c>
    </row>
    <row r="2" ht="22.5" customHeight="1">
      <c r="A2" s="6">
        <v>45979.38336373842</v>
      </c>
      <c r="B2" s="7" t="s">
        <v>4976</v>
      </c>
      <c r="C2" s="7" t="s">
        <v>7406</v>
      </c>
      <c r="D2" s="7" t="s">
        <v>7407</v>
      </c>
    </row>
    <row r="3" ht="22.5" customHeight="1">
      <c r="A3" s="11">
        <v>45979.407275590274</v>
      </c>
      <c r="B3" s="9" t="s">
        <v>2757</v>
      </c>
      <c r="C3" s="9" t="s">
        <v>7408</v>
      </c>
      <c r="D3" s="9" t="s">
        <v>7407</v>
      </c>
    </row>
    <row r="4" ht="22.5" customHeight="1">
      <c r="A4" s="11">
        <v>45979.41518814815</v>
      </c>
      <c r="B4" s="9" t="s">
        <v>4976</v>
      </c>
      <c r="C4" s="9" t="s">
        <v>7409</v>
      </c>
      <c r="D4" s="9" t="s">
        <v>7407</v>
      </c>
    </row>
    <row r="5" ht="22.5" customHeight="1">
      <c r="A5" s="11">
        <v>45979.43364935185</v>
      </c>
      <c r="B5" s="9" t="s">
        <v>2757</v>
      </c>
      <c r="C5" s="9" t="s">
        <v>4975</v>
      </c>
      <c r="D5" s="9" t="s">
        <v>7407</v>
      </c>
    </row>
    <row r="6" ht="22.5" customHeight="1">
      <c r="A6" s="11">
        <v>45980.99778857639</v>
      </c>
      <c r="B6" s="9" t="s">
        <v>5031</v>
      </c>
      <c r="C6" s="9" t="s">
        <v>5030</v>
      </c>
      <c r="D6" s="9" t="s">
        <v>7407</v>
      </c>
    </row>
    <row r="7" ht="22.5" customHeight="1">
      <c r="A7" s="11">
        <v>45982.425967337964</v>
      </c>
      <c r="B7" s="9" t="s">
        <v>2757</v>
      </c>
      <c r="C7" s="9" t="s">
        <v>7410</v>
      </c>
      <c r="D7" s="9" t="s">
        <v>7407</v>
      </c>
    </row>
    <row r="8" ht="22.5" customHeight="1">
      <c r="A8" s="11">
        <v>45982.42695518519</v>
      </c>
      <c r="B8" s="9" t="s">
        <v>2757</v>
      </c>
      <c r="C8" s="9" t="s">
        <v>7411</v>
      </c>
      <c r="D8" s="9" t="s">
        <v>7407</v>
      </c>
    </row>
    <row r="9" ht="22.5" customHeight="1">
      <c r="A9" s="11">
        <v>45982.42834570602</v>
      </c>
      <c r="B9" s="9" t="s">
        <v>2757</v>
      </c>
      <c r="C9" s="9" t="s">
        <v>7412</v>
      </c>
      <c r="D9" s="9" t="s">
        <v>7407</v>
      </c>
    </row>
    <row r="10" ht="22.5" customHeight="1">
      <c r="A10" s="11">
        <v>45982.430513831016</v>
      </c>
      <c r="B10" s="9" t="s">
        <v>2757</v>
      </c>
      <c r="C10" s="9" t="s">
        <v>5049</v>
      </c>
      <c r="D10" s="9" t="s">
        <v>7407</v>
      </c>
    </row>
    <row r="11" ht="22.5" customHeight="1">
      <c r="A11" s="11">
        <v>45982.436182060184</v>
      </c>
      <c r="B11" s="9" t="s">
        <v>2757</v>
      </c>
      <c r="C11" s="9" t="s">
        <v>5051</v>
      </c>
      <c r="D11" s="9" t="s">
        <v>7407</v>
      </c>
    </row>
    <row r="12" ht="22.5" customHeight="1">
      <c r="A12" s="11">
        <v>45982.44357740741</v>
      </c>
      <c r="B12" s="9" t="s">
        <v>4976</v>
      </c>
      <c r="C12" s="9" t="s">
        <v>5054</v>
      </c>
      <c r="D12" s="9" t="s">
        <v>7407</v>
      </c>
    </row>
    <row r="13" ht="22.5" customHeight="1">
      <c r="A13" s="11">
        <v>45988.35432186343</v>
      </c>
      <c r="B13" s="9" t="s">
        <v>3661</v>
      </c>
      <c r="C13" s="9" t="s">
        <v>5075</v>
      </c>
      <c r="D13" s="9" t="s">
        <v>7407</v>
      </c>
    </row>
    <row r="14" ht="22.5" customHeight="1">
      <c r="A14" s="11">
        <v>45988.50828159723</v>
      </c>
      <c r="B14" s="9" t="s">
        <v>4976</v>
      </c>
      <c r="C14" s="9" t="s">
        <v>5123</v>
      </c>
      <c r="D14" s="9" t="s">
        <v>7407</v>
      </c>
    </row>
    <row r="15" ht="22.5" customHeight="1">
      <c r="A15" s="11">
        <v>45988.51066730324</v>
      </c>
      <c r="B15" s="9" t="s">
        <v>4976</v>
      </c>
      <c r="C15" s="9" t="s">
        <v>5125</v>
      </c>
      <c r="D15" s="9" t="s">
        <v>7407</v>
      </c>
    </row>
    <row r="16" ht="22.5" customHeight="1">
      <c r="A16" s="11">
        <v>45990.744451886574</v>
      </c>
      <c r="B16" s="9" t="s">
        <v>39</v>
      </c>
      <c r="C16" s="9" t="s">
        <v>5100</v>
      </c>
      <c r="D16" s="9" t="s">
        <v>7407</v>
      </c>
    </row>
    <row r="17" ht="22.5" customHeight="1">
      <c r="A17" s="11">
        <v>45991.457197881944</v>
      </c>
      <c r="B17" s="9" t="s">
        <v>2757</v>
      </c>
      <c r="C17" s="9" t="s">
        <v>7413</v>
      </c>
      <c r="D17" s="9" t="s">
        <v>7407</v>
      </c>
    </row>
    <row r="18" ht="22.5" customHeight="1">
      <c r="A18" s="11">
        <v>45991.69084055556</v>
      </c>
      <c r="B18" s="9" t="s">
        <v>2757</v>
      </c>
      <c r="C18" s="9" t="s">
        <v>5148</v>
      </c>
      <c r="D18" s="9" t="s">
        <v>7407</v>
      </c>
    </row>
    <row r="19" ht="22.5" customHeight="1">
      <c r="A19" s="11">
        <v>45991.69161155092</v>
      </c>
      <c r="B19" s="9" t="s">
        <v>2757</v>
      </c>
      <c r="C19" s="9" t="s">
        <v>5152</v>
      </c>
      <c r="D19" s="9" t="s">
        <v>7407</v>
      </c>
    </row>
    <row r="20" ht="22.5" customHeight="1">
      <c r="A20" s="11">
        <v>45991.811718993056</v>
      </c>
      <c r="B20" s="9" t="s">
        <v>39</v>
      </c>
      <c r="C20" s="9" t="s">
        <v>5159</v>
      </c>
      <c r="D20" s="9" t="s">
        <v>7407</v>
      </c>
    </row>
    <row r="21" ht="22.5" customHeight="1">
      <c r="A21" s="11">
        <v>45992.61562287037</v>
      </c>
      <c r="B21" s="9" t="s">
        <v>4867</v>
      </c>
      <c r="C21" s="9" t="s">
        <v>5181</v>
      </c>
      <c r="D21" s="9" t="s">
        <v>7407</v>
      </c>
    </row>
    <row r="22" ht="22.5" customHeight="1">
      <c r="A22" s="11">
        <v>45992.790975509255</v>
      </c>
      <c r="B22" s="9" t="s">
        <v>105</v>
      </c>
      <c r="C22" s="9" t="s">
        <v>5187</v>
      </c>
      <c r="D22" s="9" t="s">
        <v>7407</v>
      </c>
    </row>
    <row r="23" ht="22.5" customHeight="1">
      <c r="A23" s="11">
        <v>45995.50456559028</v>
      </c>
      <c r="B23" s="9" t="s">
        <v>4101</v>
      </c>
      <c r="C23" s="9" t="s">
        <v>5225</v>
      </c>
      <c r="D23" s="9" t="s">
        <v>7407</v>
      </c>
    </row>
    <row r="24" ht="22.5" customHeight="1">
      <c r="A24" s="11">
        <v>45995.60148761574</v>
      </c>
      <c r="B24" s="9" t="s">
        <v>935</v>
      </c>
      <c r="C24" s="9" t="s">
        <v>5156</v>
      </c>
      <c r="D24" s="9" t="s">
        <v>7407</v>
      </c>
    </row>
    <row r="25" ht="22.5" customHeight="1">
      <c r="A25" s="11">
        <v>45995.85640758101</v>
      </c>
      <c r="B25" s="9" t="s">
        <v>935</v>
      </c>
      <c r="C25" s="9" t="s">
        <v>5236</v>
      </c>
      <c r="D25" s="9" t="s">
        <v>7407</v>
      </c>
    </row>
    <row r="26" ht="22.5" customHeight="1">
      <c r="A26" s="11">
        <v>45996.74790145834</v>
      </c>
      <c r="B26" s="9" t="s">
        <v>5199</v>
      </c>
      <c r="C26" s="9" t="s">
        <v>5198</v>
      </c>
      <c r="D26" s="9" t="s">
        <v>7407</v>
      </c>
    </row>
    <row r="27" ht="22.5" customHeight="1">
      <c r="A27" s="11">
        <v>46003.416167731484</v>
      </c>
      <c r="B27" s="9" t="s">
        <v>101</v>
      </c>
      <c r="C27" s="9" t="s">
        <v>5287</v>
      </c>
      <c r="D27" s="9" t="s">
        <v>7407</v>
      </c>
    </row>
    <row r="28" ht="22.5" customHeight="1">
      <c r="A28" s="11">
        <v>46006.55459141204</v>
      </c>
      <c r="B28" s="9" t="s">
        <v>4867</v>
      </c>
      <c r="C28" s="9" t="s">
        <v>5304</v>
      </c>
      <c r="D28" s="9" t="s">
        <v>7407</v>
      </c>
    </row>
    <row r="29" ht="22.5" customHeight="1">
      <c r="A29" s="11">
        <v>46006.55688966435</v>
      </c>
      <c r="B29" s="9" t="s">
        <v>4867</v>
      </c>
      <c r="C29" s="9" t="s">
        <v>5294</v>
      </c>
      <c r="D29" s="9" t="s">
        <v>7407</v>
      </c>
    </row>
    <row r="30" ht="22.5" customHeight="1">
      <c r="A30" s="11">
        <v>46007.53296940972</v>
      </c>
      <c r="B30" s="9" t="s">
        <v>4976</v>
      </c>
      <c r="C30" s="9" t="s">
        <v>7414</v>
      </c>
      <c r="D30" s="9" t="s">
        <v>7407</v>
      </c>
    </row>
    <row r="31" ht="22.5" customHeight="1">
      <c r="A31" s="11">
        <v>46008.34545414352</v>
      </c>
      <c r="B31" s="9" t="s">
        <v>4101</v>
      </c>
      <c r="C31" s="9" t="s">
        <v>5336</v>
      </c>
      <c r="D31" s="9" t="s">
        <v>7407</v>
      </c>
    </row>
    <row r="32" ht="22.5" customHeight="1">
      <c r="A32" s="11">
        <v>46008.42410802083</v>
      </c>
      <c r="B32" s="9" t="s">
        <v>4976</v>
      </c>
      <c r="C32" s="9" t="s">
        <v>5350</v>
      </c>
      <c r="D32" s="9" t="s">
        <v>7407</v>
      </c>
    </row>
    <row r="33" ht="22.5" customHeight="1">
      <c r="A33" s="11">
        <v>46008.731144502315</v>
      </c>
      <c r="B33" s="9" t="s">
        <v>2161</v>
      </c>
      <c r="C33" s="9" t="s">
        <v>5356</v>
      </c>
      <c r="D33" s="9" t="s">
        <v>7407</v>
      </c>
    </row>
    <row r="34" ht="22.5" customHeight="1">
      <c r="A34" s="11">
        <v>46009.02165692129</v>
      </c>
      <c r="B34" s="9" t="s">
        <v>2587</v>
      </c>
      <c r="C34" s="9" t="s">
        <v>5364</v>
      </c>
      <c r="D34" s="9" t="s">
        <v>7407</v>
      </c>
    </row>
    <row r="35" ht="22.5" customHeight="1">
      <c r="A35" s="11">
        <v>46009.7232487963</v>
      </c>
      <c r="B35" s="9" t="s">
        <v>5299</v>
      </c>
      <c r="C35" s="9" t="s">
        <v>5298</v>
      </c>
      <c r="D35" s="9" t="s">
        <v>7407</v>
      </c>
    </row>
    <row r="36" ht="22.5" customHeight="1">
      <c r="A36" s="11">
        <v>46009.72343385417</v>
      </c>
      <c r="B36" s="9" t="s">
        <v>5299</v>
      </c>
      <c r="C36" s="9" t="s">
        <v>5303</v>
      </c>
      <c r="D36" s="9" t="s">
        <v>7407</v>
      </c>
    </row>
    <row r="37" ht="22.5" customHeight="1">
      <c r="A37" s="11">
        <v>46013.46821601852</v>
      </c>
      <c r="B37" s="9" t="s">
        <v>3245</v>
      </c>
      <c r="C37" s="9" t="s">
        <v>5381</v>
      </c>
      <c r="D37" s="9" t="s">
        <v>7407</v>
      </c>
    </row>
    <row r="38" ht="22.5" customHeight="1">
      <c r="A38" s="11">
        <v>46017.76847456019</v>
      </c>
      <c r="B38" s="9" t="s">
        <v>935</v>
      </c>
      <c r="C38" s="9" t="s">
        <v>5420</v>
      </c>
      <c r="D38" s="9" t="s">
        <v>7407</v>
      </c>
    </row>
    <row r="39" ht="22.5" customHeight="1">
      <c r="A39" s="11">
        <v>46027.46399668981</v>
      </c>
      <c r="B39" s="9" t="s">
        <v>136</v>
      </c>
      <c r="C39" s="9" t="s">
        <v>5462</v>
      </c>
      <c r="D39" s="9" t="s">
        <v>7407</v>
      </c>
    </row>
    <row r="40" ht="22.5" customHeight="1">
      <c r="A40" s="11">
        <v>46028.507210428244</v>
      </c>
      <c r="B40" s="9" t="s">
        <v>39</v>
      </c>
      <c r="C40" s="9" t="s">
        <v>5496</v>
      </c>
      <c r="D40" s="9" t="s">
        <v>7407</v>
      </c>
    </row>
    <row r="41" ht="22.5" customHeight="1">
      <c r="A41" s="11">
        <v>46028.7213987037</v>
      </c>
      <c r="B41" s="9" t="s">
        <v>4101</v>
      </c>
      <c r="C41" s="9" t="s">
        <v>5484</v>
      </c>
      <c r="D41" s="9" t="s">
        <v>7407</v>
      </c>
    </row>
    <row r="42" ht="22.5" customHeight="1">
      <c r="A42" s="11">
        <v>46029.51588763889</v>
      </c>
      <c r="B42" s="9" t="s">
        <v>2167</v>
      </c>
      <c r="C42" s="9" t="s">
        <v>5456</v>
      </c>
      <c r="D42" s="9" t="s">
        <v>7407</v>
      </c>
    </row>
    <row r="43" ht="22.5" customHeight="1">
      <c r="A43" s="11">
        <v>46029.86858375</v>
      </c>
      <c r="B43" s="9" t="s">
        <v>248</v>
      </c>
      <c r="C43" s="9" t="s">
        <v>5506</v>
      </c>
      <c r="D43" s="9" t="s">
        <v>7407</v>
      </c>
    </row>
    <row r="44" ht="22.5" customHeight="1">
      <c r="A44" s="11">
        <v>46029.95433596065</v>
      </c>
      <c r="B44" s="9" t="s">
        <v>935</v>
      </c>
      <c r="C44" s="9" t="s">
        <v>5424</v>
      </c>
      <c r="D44" s="9" t="s">
        <v>7407</v>
      </c>
    </row>
    <row r="45" ht="22.5" customHeight="1">
      <c r="A45" s="11">
        <v>46030.39762482639</v>
      </c>
      <c r="B45" s="9" t="s">
        <v>109</v>
      </c>
      <c r="C45" s="9" t="s">
        <v>5487</v>
      </c>
      <c r="D45" s="9" t="s">
        <v>7407</v>
      </c>
    </row>
    <row r="46" ht="22.5" customHeight="1">
      <c r="A46" s="11">
        <v>46030.706547326394</v>
      </c>
      <c r="B46" s="9" t="s">
        <v>2161</v>
      </c>
      <c r="C46" s="9" t="s">
        <v>5459</v>
      </c>
      <c r="D46" s="9" t="s">
        <v>7407</v>
      </c>
    </row>
    <row r="47" ht="22.5" customHeight="1">
      <c r="A47" s="11">
        <v>46031.434697627315</v>
      </c>
      <c r="B47" s="9" t="s">
        <v>4101</v>
      </c>
      <c r="C47" s="9" t="s">
        <v>5484</v>
      </c>
      <c r="D47" s="9" t="s">
        <v>7407</v>
      </c>
    </row>
    <row r="48" ht="22.5" customHeight="1">
      <c r="A48" s="11">
        <v>46034.55195525463</v>
      </c>
      <c r="B48" s="9" t="s">
        <v>4867</v>
      </c>
      <c r="C48" s="9" t="s">
        <v>5453</v>
      </c>
      <c r="D48" s="9" t="s">
        <v>7407</v>
      </c>
    </row>
    <row r="49" ht="22.5" customHeight="1">
      <c r="A49" s="11">
        <v>46034.75299636574</v>
      </c>
      <c r="B49" s="9" t="s">
        <v>105</v>
      </c>
      <c r="C49" s="9" t="s">
        <v>5389</v>
      </c>
      <c r="D49" s="9" t="s">
        <v>7407</v>
      </c>
    </row>
    <row r="50" ht="22.5" customHeight="1">
      <c r="A50" s="11">
        <v>46034.762461412036</v>
      </c>
      <c r="B50" s="9" t="s">
        <v>1767</v>
      </c>
      <c r="C50" s="9" t="s">
        <v>5579</v>
      </c>
      <c r="D50" s="9" t="s">
        <v>7407</v>
      </c>
    </row>
    <row r="51" ht="22.5" customHeight="1">
      <c r="A51" s="11">
        <v>46035.346732997685</v>
      </c>
      <c r="B51" s="9" t="s">
        <v>5031</v>
      </c>
      <c r="C51" s="9" t="s">
        <v>5396</v>
      </c>
      <c r="D51" s="9" t="s">
        <v>7407</v>
      </c>
    </row>
    <row r="52" ht="22.5" customHeight="1">
      <c r="A52" s="11">
        <v>46035.47791297454</v>
      </c>
      <c r="B52" s="9" t="s">
        <v>4867</v>
      </c>
      <c r="C52" s="9" t="s">
        <v>5453</v>
      </c>
      <c r="D52" s="9" t="s">
        <v>7407</v>
      </c>
    </row>
    <row r="53" ht="22.5" customHeight="1">
      <c r="A53" s="11">
        <v>46035.526732557875</v>
      </c>
      <c r="B53" s="9" t="s">
        <v>573</v>
      </c>
      <c r="C53" s="9" t="s">
        <v>5436</v>
      </c>
      <c r="D53" s="9" t="s">
        <v>7407</v>
      </c>
    </row>
    <row r="54" ht="22.5" customHeight="1">
      <c r="A54" s="11">
        <v>46035.67862222222</v>
      </c>
      <c r="B54" s="9" t="s">
        <v>192</v>
      </c>
      <c r="C54" s="9" t="s">
        <v>5442</v>
      </c>
      <c r="D54" s="9" t="s">
        <v>7407</v>
      </c>
    </row>
    <row r="55" ht="22.5" customHeight="1">
      <c r="A55" s="11">
        <v>46035.71977253472</v>
      </c>
      <c r="B55" s="9" t="s">
        <v>5031</v>
      </c>
      <c r="C55" s="9" t="s">
        <v>5397</v>
      </c>
      <c r="D55" s="9" t="s">
        <v>7407</v>
      </c>
    </row>
    <row r="56" ht="22.5" customHeight="1">
      <c r="A56" s="11">
        <v>46036.41538798611</v>
      </c>
      <c r="B56" s="9" t="s">
        <v>4867</v>
      </c>
      <c r="C56" s="9" t="s">
        <v>5555</v>
      </c>
      <c r="D56" s="9" t="s">
        <v>7407</v>
      </c>
    </row>
    <row r="57" ht="22.5" customHeight="1">
      <c r="A57" s="11">
        <v>46036.505730289355</v>
      </c>
      <c r="B57" s="9" t="s">
        <v>3029</v>
      </c>
      <c r="C57" s="9" t="s">
        <v>5618</v>
      </c>
      <c r="D57" s="9" t="s">
        <v>7407</v>
      </c>
    </row>
    <row r="58" ht="22.5" customHeight="1">
      <c r="A58" s="11">
        <v>46036.672436319444</v>
      </c>
      <c r="B58" s="9" t="s">
        <v>4867</v>
      </c>
      <c r="C58" s="9" t="s">
        <v>5454</v>
      </c>
      <c r="D58" s="9" t="s">
        <v>7407</v>
      </c>
    </row>
    <row r="59" ht="22.5" customHeight="1">
      <c r="A59" s="11">
        <v>46036.98059743056</v>
      </c>
      <c r="B59" s="9" t="s">
        <v>935</v>
      </c>
      <c r="C59" s="9" t="s">
        <v>5562</v>
      </c>
      <c r="D59" s="9" t="s">
        <v>7407</v>
      </c>
    </row>
    <row r="60" ht="22.5" customHeight="1">
      <c r="A60" s="11">
        <v>46037.493048460645</v>
      </c>
      <c r="B60" s="9" t="s">
        <v>39</v>
      </c>
      <c r="C60" s="9" t="s">
        <v>5503</v>
      </c>
      <c r="D60" s="9" t="s">
        <v>7407</v>
      </c>
    </row>
    <row r="61" ht="22.5" customHeight="1">
      <c r="A61" s="11">
        <v>46037.80137886574</v>
      </c>
      <c r="B61" s="9" t="s">
        <v>5299</v>
      </c>
      <c r="C61" s="9" t="s">
        <v>5455</v>
      </c>
      <c r="D61" s="9" t="s">
        <v>7407</v>
      </c>
    </row>
    <row r="62" ht="22.5" customHeight="1">
      <c r="A62" s="11">
        <v>46041.02673237269</v>
      </c>
      <c r="B62" s="9" t="s">
        <v>71</v>
      </c>
      <c r="C62" s="9" t="s">
        <v>5584</v>
      </c>
      <c r="D62" s="9" t="s">
        <v>7407</v>
      </c>
    </row>
    <row r="63" ht="22.5" customHeight="1">
      <c r="A63" s="11">
        <v>46041.46845259259</v>
      </c>
      <c r="B63" s="9" t="s">
        <v>4672</v>
      </c>
      <c r="C63" s="9" t="s">
        <v>5569</v>
      </c>
      <c r="D63" s="9" t="s">
        <v>7407</v>
      </c>
    </row>
    <row r="64" ht="22.5" customHeight="1">
      <c r="A64" s="11">
        <v>46041.51841193287</v>
      </c>
      <c r="B64" s="9" t="s">
        <v>970</v>
      </c>
      <c r="C64" s="9" t="s">
        <v>5399</v>
      </c>
      <c r="D64" s="9" t="s">
        <v>7407</v>
      </c>
    </row>
    <row r="65" ht="22.5" customHeight="1">
      <c r="A65" s="11">
        <v>46041.5431287963</v>
      </c>
      <c r="B65" s="9" t="s">
        <v>5031</v>
      </c>
      <c r="C65" s="9" t="s">
        <v>5397</v>
      </c>
      <c r="D65" s="9" t="s">
        <v>7407</v>
      </c>
    </row>
    <row r="66" ht="22.5" customHeight="1">
      <c r="A66" s="11">
        <v>46041.58060540509</v>
      </c>
      <c r="B66" s="9" t="s">
        <v>5299</v>
      </c>
      <c r="C66" s="9" t="s">
        <v>5455</v>
      </c>
      <c r="D66" s="9" t="s">
        <v>7407</v>
      </c>
    </row>
    <row r="67" ht="22.5" customHeight="1">
      <c r="A67" s="11">
        <v>46041.677582812496</v>
      </c>
      <c r="B67" s="9" t="s">
        <v>109</v>
      </c>
      <c r="C67" s="9" t="s">
        <v>5411</v>
      </c>
      <c r="D67" s="9" t="s">
        <v>7407</v>
      </c>
    </row>
    <row r="68" ht="22.5" customHeight="1">
      <c r="A68" s="11">
        <v>46041.677970000004</v>
      </c>
      <c r="B68" s="9" t="s">
        <v>1599</v>
      </c>
      <c r="C68" s="9" t="s">
        <v>5418</v>
      </c>
      <c r="D68" s="9" t="s">
        <v>7407</v>
      </c>
    </row>
    <row r="69" ht="22.5" customHeight="1">
      <c r="A69" s="11">
        <v>46041.68643998842</v>
      </c>
      <c r="B69" s="9" t="s">
        <v>183</v>
      </c>
      <c r="C69" s="9" t="s">
        <v>5451</v>
      </c>
      <c r="D69" s="9" t="s">
        <v>7407</v>
      </c>
    </row>
    <row r="70" ht="22.5" customHeight="1">
      <c r="A70" s="11">
        <v>46042.41190076389</v>
      </c>
      <c r="B70" s="9" t="s">
        <v>970</v>
      </c>
      <c r="C70" s="9" t="s">
        <v>5669</v>
      </c>
      <c r="D70" s="9" t="s">
        <v>7407</v>
      </c>
    </row>
    <row r="71" ht="22.5" customHeight="1">
      <c r="A71" s="11">
        <v>46042.54037282408</v>
      </c>
      <c r="B71" s="9" t="s">
        <v>143</v>
      </c>
      <c r="C71" s="9" t="s">
        <v>5622</v>
      </c>
      <c r="D71" s="9" t="s">
        <v>7407</v>
      </c>
    </row>
    <row r="72" ht="22.5" customHeight="1">
      <c r="A72" s="11">
        <v>46043.45701253472</v>
      </c>
      <c r="B72" s="9" t="s">
        <v>4867</v>
      </c>
      <c r="C72" s="9" t="s">
        <v>5651</v>
      </c>
      <c r="D72" s="9" t="s">
        <v>7407</v>
      </c>
    </row>
    <row r="73" ht="22.5" customHeight="1">
      <c r="A73" s="11">
        <v>46043.523152152775</v>
      </c>
      <c r="B73" s="9" t="s">
        <v>242</v>
      </c>
      <c r="C73" s="9" t="s">
        <v>5629</v>
      </c>
      <c r="D73" s="9" t="s">
        <v>7407</v>
      </c>
    </row>
    <row r="74" ht="22.5" customHeight="1">
      <c r="A74" s="11">
        <v>46043.53377001158</v>
      </c>
      <c r="B74" s="9" t="s">
        <v>192</v>
      </c>
      <c r="C74" s="9" t="s">
        <v>5701</v>
      </c>
      <c r="D74" s="9" t="s">
        <v>7407</v>
      </c>
    </row>
    <row r="75" ht="22.5" customHeight="1">
      <c r="A75" s="11">
        <v>46043.60931197916</v>
      </c>
      <c r="B75" s="9" t="s">
        <v>192</v>
      </c>
      <c r="C75" s="9" t="s">
        <v>5700</v>
      </c>
      <c r="D75" s="9" t="s">
        <v>7407</v>
      </c>
    </row>
    <row r="76" ht="22.5" customHeight="1">
      <c r="A76" s="11">
        <v>46043.62180069444</v>
      </c>
      <c r="B76" s="9" t="s">
        <v>2898</v>
      </c>
      <c r="C76" s="9" t="s">
        <v>5646</v>
      </c>
      <c r="D76" s="9" t="s">
        <v>7407</v>
      </c>
    </row>
    <row r="77" ht="22.5" customHeight="1">
      <c r="A77" s="11">
        <v>46043.76645826389</v>
      </c>
      <c r="B77" s="9" t="s">
        <v>3029</v>
      </c>
      <c r="C77" s="9" t="s">
        <v>5703</v>
      </c>
      <c r="D77" s="9" t="s">
        <v>7407</v>
      </c>
    </row>
    <row r="78" ht="22.5" customHeight="1">
      <c r="A78" s="11">
        <v>46046.59539693287</v>
      </c>
      <c r="B78" s="9" t="s">
        <v>1767</v>
      </c>
      <c r="C78" s="9" t="s">
        <v>5742</v>
      </c>
      <c r="D78" s="9" t="s">
        <v>7407</v>
      </c>
    </row>
    <row r="79" ht="22.5" customHeight="1">
      <c r="A79" s="11">
        <v>46047.95367175926</v>
      </c>
      <c r="B79" s="9" t="s">
        <v>970</v>
      </c>
      <c r="C79" s="9" t="s">
        <v>5733</v>
      </c>
      <c r="D79" s="9" t="s">
        <v>7407</v>
      </c>
    </row>
    <row r="80" ht="22.5" customHeight="1">
      <c r="A80" s="11">
        <v>46049.45799085648</v>
      </c>
      <c r="B80" s="9" t="s">
        <v>192</v>
      </c>
      <c r="C80" s="9" t="s">
        <v>5765</v>
      </c>
      <c r="D80" s="9" t="s">
        <v>7407</v>
      </c>
    </row>
    <row r="81" ht="22.5" customHeight="1">
      <c r="A81" s="11">
        <v>46049.546065625</v>
      </c>
      <c r="B81" s="9" t="s">
        <v>970</v>
      </c>
      <c r="C81" s="9" t="s">
        <v>5732</v>
      </c>
      <c r="D81" s="9" t="s">
        <v>7407</v>
      </c>
    </row>
    <row r="82" ht="22.5" customHeight="1">
      <c r="A82" s="11">
        <v>46049.70503113426</v>
      </c>
      <c r="B82" s="9" t="s">
        <v>2167</v>
      </c>
      <c r="C82" s="9" t="s">
        <v>5773</v>
      </c>
      <c r="D82" s="9" t="s">
        <v>7407</v>
      </c>
    </row>
    <row r="83" ht="22.5" customHeight="1">
      <c r="A83" s="11">
        <v>46051.59297708333</v>
      </c>
      <c r="B83" s="9" t="s">
        <v>970</v>
      </c>
      <c r="C83" s="9" t="s">
        <v>5731</v>
      </c>
      <c r="D83" s="9" t="s">
        <v>7407</v>
      </c>
    </row>
    <row r="84" ht="22.5" customHeight="1">
      <c r="A84" s="11">
        <v>46051.61165146991</v>
      </c>
      <c r="B84" s="9" t="s">
        <v>105</v>
      </c>
      <c r="C84" s="9" t="s">
        <v>5578</v>
      </c>
      <c r="D84" s="9" t="s">
        <v>7407</v>
      </c>
    </row>
    <row r="85" ht="22.5" customHeight="1">
      <c r="A85" s="11">
        <v>46051.611842997685</v>
      </c>
      <c r="B85" s="9" t="s">
        <v>105</v>
      </c>
      <c r="C85" s="9" t="s">
        <v>5767</v>
      </c>
      <c r="D85" s="9" t="s">
        <v>7407</v>
      </c>
    </row>
    <row r="86" ht="22.5" customHeight="1">
      <c r="A86" s="11">
        <v>46052.752323611116</v>
      </c>
      <c r="B86" s="9" t="s">
        <v>5299</v>
      </c>
      <c r="C86" s="9" t="s">
        <v>5797</v>
      </c>
      <c r="D86" s="9" t="s">
        <v>7407</v>
      </c>
    </row>
    <row r="87" ht="22.5" customHeight="1">
      <c r="A87" s="11">
        <v>46055.070246006944</v>
      </c>
      <c r="B87" s="9" t="s">
        <v>269</v>
      </c>
      <c r="C87" s="9" t="s">
        <v>5825</v>
      </c>
      <c r="D87" s="9" t="s">
        <v>7407</v>
      </c>
    </row>
    <row r="88" ht="22.5" customHeight="1">
      <c r="A88" s="11">
        <v>46055.1460503125</v>
      </c>
      <c r="B88" s="9" t="s">
        <v>269</v>
      </c>
      <c r="C88" s="9" t="s">
        <v>5825</v>
      </c>
      <c r="D88" s="9" t="s">
        <v>7407</v>
      </c>
    </row>
    <row r="89" ht="22.5" customHeight="1">
      <c r="A89" s="11">
        <v>46055.53028421296</v>
      </c>
      <c r="B89" s="9" t="s">
        <v>1599</v>
      </c>
      <c r="C89" s="9" t="s">
        <v>5650</v>
      </c>
      <c r="D89" s="9" t="s">
        <v>7407</v>
      </c>
    </row>
    <row r="90" ht="22.5" customHeight="1">
      <c r="A90" s="11">
        <v>46055.530452060186</v>
      </c>
      <c r="B90" s="9" t="s">
        <v>1599</v>
      </c>
      <c r="C90" s="9" t="s">
        <v>5723</v>
      </c>
      <c r="D90" s="9" t="s">
        <v>7407</v>
      </c>
    </row>
    <row r="91" ht="22.5" customHeight="1">
      <c r="A91" s="11">
        <v>46055.843036516206</v>
      </c>
      <c r="B91" s="9" t="s">
        <v>4672</v>
      </c>
      <c r="C91" s="9" t="s">
        <v>5571</v>
      </c>
      <c r="D91" s="9" t="s">
        <v>7407</v>
      </c>
    </row>
    <row r="92" ht="22.5" customHeight="1">
      <c r="A92" s="11">
        <v>46055.84884017361</v>
      </c>
      <c r="B92" s="9" t="s">
        <v>4672</v>
      </c>
      <c r="C92" s="9" t="s">
        <v>5853</v>
      </c>
      <c r="D92" s="9" t="s">
        <v>7407</v>
      </c>
    </row>
    <row r="93" ht="22.5" customHeight="1">
      <c r="A93" s="11">
        <v>46056.555233067134</v>
      </c>
      <c r="B93" s="9" t="s">
        <v>2167</v>
      </c>
      <c r="C93" s="9" t="s">
        <v>5845</v>
      </c>
      <c r="D93" s="9" t="s">
        <v>7407</v>
      </c>
    </row>
    <row r="94" ht="22.5" customHeight="1">
      <c r="A94" s="11">
        <v>46056.569552754634</v>
      </c>
      <c r="B94" s="9" t="s">
        <v>970</v>
      </c>
      <c r="C94" s="9" t="s">
        <v>5793</v>
      </c>
      <c r="D94" s="9" t="s">
        <v>7407</v>
      </c>
    </row>
    <row r="95" ht="22.5" customHeight="1">
      <c r="A95" s="11">
        <v>46056.70930739584</v>
      </c>
      <c r="B95" s="9" t="s">
        <v>970</v>
      </c>
      <c r="C95" s="9" t="s">
        <v>5793</v>
      </c>
      <c r="D95" s="9" t="s">
        <v>7407</v>
      </c>
    </row>
    <row r="96" ht="22.5" customHeight="1">
      <c r="A96" s="11">
        <v>46056.96842872685</v>
      </c>
      <c r="B96" s="9" t="s">
        <v>2898</v>
      </c>
      <c r="C96" s="9" t="s">
        <v>5796</v>
      </c>
      <c r="D96" s="9" t="s">
        <v>7407</v>
      </c>
    </row>
    <row r="97" ht="22.5" customHeight="1">
      <c r="A97" s="11">
        <v>46057.45395891204</v>
      </c>
      <c r="B97" s="9" t="s">
        <v>83</v>
      </c>
      <c r="C97" s="9" t="s">
        <v>5849</v>
      </c>
      <c r="D97" s="9" t="s">
        <v>7407</v>
      </c>
    </row>
    <row r="98" ht="22.5" customHeight="1">
      <c r="A98" s="11">
        <v>46057.8478893287</v>
      </c>
      <c r="B98" s="9" t="s">
        <v>5685</v>
      </c>
      <c r="C98" s="9" t="s">
        <v>5800</v>
      </c>
      <c r="D98" s="9" t="s">
        <v>7407</v>
      </c>
    </row>
    <row r="99" ht="22.5" customHeight="1">
      <c r="A99" s="11">
        <v>46058.013089375</v>
      </c>
      <c r="B99" s="9" t="s">
        <v>970</v>
      </c>
      <c r="C99" s="9" t="s">
        <v>5792</v>
      </c>
      <c r="D99" s="9" t="s">
        <v>7407</v>
      </c>
    </row>
    <row r="100" ht="22.5" customHeight="1">
      <c r="A100" s="11">
        <v>46058.09889945602</v>
      </c>
      <c r="B100" s="9" t="s">
        <v>269</v>
      </c>
      <c r="C100" s="9" t="s">
        <v>5791</v>
      </c>
      <c r="D100" s="9" t="s">
        <v>7407</v>
      </c>
    </row>
    <row r="101" ht="22.5" customHeight="1">
      <c r="A101" s="11">
        <v>46059.550326956014</v>
      </c>
      <c r="B101" s="9" t="s">
        <v>970</v>
      </c>
      <c r="C101" s="9" t="s">
        <v>5885</v>
      </c>
      <c r="D101" s="9" t="s">
        <v>7407</v>
      </c>
    </row>
    <row r="102" ht="22.5" customHeight="1">
      <c r="A102" s="11">
        <v>46061.910788912035</v>
      </c>
      <c r="B102" s="9" t="s">
        <v>269</v>
      </c>
      <c r="C102" s="9" t="s">
        <v>5903</v>
      </c>
      <c r="D102" s="9" t="s">
        <v>7407</v>
      </c>
    </row>
    <row r="103" ht="22.5" customHeight="1">
      <c r="A103" s="11">
        <v>46061.91114009259</v>
      </c>
      <c r="B103" s="9" t="s">
        <v>269</v>
      </c>
      <c r="C103" s="9" t="s">
        <v>5903</v>
      </c>
      <c r="D103" s="9" t="s">
        <v>7407</v>
      </c>
    </row>
    <row r="104" ht="22.5" customHeight="1">
      <c r="A104" s="11">
        <v>46061.91255719907</v>
      </c>
      <c r="B104" s="9" t="s">
        <v>269</v>
      </c>
      <c r="C104" s="9" t="s">
        <v>5903</v>
      </c>
      <c r="D104" s="9" t="s">
        <v>7407</v>
      </c>
    </row>
    <row r="105" ht="22.5" customHeight="1">
      <c r="A105" s="11">
        <v>46062.45280974537</v>
      </c>
      <c r="B105" s="9" t="s">
        <v>1599</v>
      </c>
      <c r="C105" s="9" t="s">
        <v>5870</v>
      </c>
      <c r="D105" s="9" t="s">
        <v>7407</v>
      </c>
    </row>
    <row r="106" ht="22.5" customHeight="1">
      <c r="A106" s="11">
        <v>46062.49042563657</v>
      </c>
      <c r="B106" s="9" t="s">
        <v>5031</v>
      </c>
      <c r="C106" s="9" t="s">
        <v>5670</v>
      </c>
      <c r="D106" s="9" t="s">
        <v>7407</v>
      </c>
    </row>
    <row r="107" ht="22.5" customHeight="1">
      <c r="A107" s="11">
        <v>46062.549592118055</v>
      </c>
      <c r="B107" s="9" t="s">
        <v>5031</v>
      </c>
      <c r="C107" s="9" t="s">
        <v>5670</v>
      </c>
      <c r="D107" s="9" t="s">
        <v>7407</v>
      </c>
    </row>
    <row r="108" ht="22.5" customHeight="1">
      <c r="A108" s="11">
        <v>46063.8525493287</v>
      </c>
      <c r="B108" s="9" t="s">
        <v>970</v>
      </c>
      <c r="C108" s="9" t="s">
        <v>5864</v>
      </c>
      <c r="D108" s="9" t="s">
        <v>7407</v>
      </c>
    </row>
    <row r="109" ht="22.5" customHeight="1">
      <c r="A109" s="11">
        <v>46064.37098681713</v>
      </c>
      <c r="B109" s="9" t="s">
        <v>3037</v>
      </c>
      <c r="C109" s="9" t="s">
        <v>5915</v>
      </c>
      <c r="D109" s="9" t="s">
        <v>7407</v>
      </c>
    </row>
    <row r="110" ht="22.5" customHeight="1">
      <c r="A110" s="11">
        <v>46064.377668877314</v>
      </c>
      <c r="B110" s="9" t="s">
        <v>479</v>
      </c>
      <c r="C110" s="9" t="s">
        <v>5904</v>
      </c>
      <c r="D110" s="9" t="s">
        <v>7407</v>
      </c>
    </row>
    <row r="111" ht="22.5" customHeight="1">
      <c r="A111" s="11">
        <v>46064.48981221065</v>
      </c>
      <c r="B111" s="9" t="s">
        <v>117</v>
      </c>
      <c r="C111" s="9" t="s">
        <v>5928</v>
      </c>
      <c r="D111" s="9" t="s">
        <v>7407</v>
      </c>
    </row>
    <row r="112" ht="22.5" customHeight="1">
      <c r="A112" s="11">
        <v>46065.04233917824</v>
      </c>
      <c r="B112" s="9" t="s">
        <v>970</v>
      </c>
      <c r="C112" s="9" t="s">
        <v>5864</v>
      </c>
      <c r="D112" s="9" t="s">
        <v>7407</v>
      </c>
    </row>
    <row r="113" ht="22.5" customHeight="1">
      <c r="A113" s="11">
        <v>46065.58042258101</v>
      </c>
      <c r="B113" s="9" t="s">
        <v>39</v>
      </c>
      <c r="C113" s="9" t="s">
        <v>5992</v>
      </c>
      <c r="D113" s="9" t="s">
        <v>7407</v>
      </c>
    </row>
    <row r="114" ht="22.5" customHeight="1">
      <c r="A114" s="11">
        <v>46065.703195995375</v>
      </c>
      <c r="B114" s="9" t="s">
        <v>3825</v>
      </c>
      <c r="C114" s="9" t="s">
        <v>6002</v>
      </c>
      <c r="D114" s="9" t="s">
        <v>7407</v>
      </c>
    </row>
    <row r="115" ht="22.5" customHeight="1">
      <c r="A115" s="11">
        <v>46066.54547891204</v>
      </c>
      <c r="B115" s="9" t="s">
        <v>3029</v>
      </c>
      <c r="C115" s="9" t="s">
        <v>6009</v>
      </c>
      <c r="D115" s="9" t="s">
        <v>7407</v>
      </c>
    </row>
    <row r="116" ht="22.5" customHeight="1">
      <c r="A116" s="11">
        <v>46067.04447905092</v>
      </c>
      <c r="B116" s="9" t="s">
        <v>3661</v>
      </c>
      <c r="C116" s="9" t="s">
        <v>6011</v>
      </c>
      <c r="D116" s="9" t="s">
        <v>7407</v>
      </c>
    </row>
    <row r="117" ht="22.5" customHeight="1">
      <c r="A117" s="11">
        <v>46070.473621550926</v>
      </c>
      <c r="B117" s="9" t="s">
        <v>6030</v>
      </c>
      <c r="C117" s="9" t="s">
        <v>6029</v>
      </c>
      <c r="D117" s="9" t="s">
        <v>7407</v>
      </c>
    </row>
    <row r="118" ht="22.5" customHeight="1">
      <c r="A118" s="11">
        <v>46070.500875115744</v>
      </c>
      <c r="B118" s="9" t="s">
        <v>4867</v>
      </c>
      <c r="C118" s="9" t="s">
        <v>5782</v>
      </c>
      <c r="D118" s="9" t="s">
        <v>7407</v>
      </c>
    </row>
    <row r="119" ht="22.5" customHeight="1">
      <c r="A119" s="11">
        <v>46070.74806324074</v>
      </c>
      <c r="B119" s="9" t="s">
        <v>2898</v>
      </c>
      <c r="C119" s="9" t="s">
        <v>5949</v>
      </c>
      <c r="D119" s="9" t="s">
        <v>7407</v>
      </c>
    </row>
    <row r="120" ht="22.5" customHeight="1">
      <c r="A120" s="11">
        <v>46071.98007082176</v>
      </c>
      <c r="B120" s="9" t="s">
        <v>970</v>
      </c>
      <c r="C120" s="9" t="s">
        <v>5969</v>
      </c>
      <c r="D120" s="9" t="s">
        <v>7407</v>
      </c>
    </row>
    <row r="121" ht="22.5" customHeight="1">
      <c r="A121" s="11">
        <v>46071.98032265046</v>
      </c>
      <c r="B121" s="9" t="s">
        <v>970</v>
      </c>
      <c r="C121" s="9" t="s">
        <v>5943</v>
      </c>
      <c r="D121" s="9" t="s">
        <v>7407</v>
      </c>
    </row>
    <row r="122" ht="22.5" customHeight="1">
      <c r="A122" s="11">
        <v>46072.47062954861</v>
      </c>
      <c r="B122" s="9" t="s">
        <v>18</v>
      </c>
      <c r="C122" s="9" t="s">
        <v>6012</v>
      </c>
      <c r="D122" s="9" t="s">
        <v>7407</v>
      </c>
    </row>
    <row r="123" ht="22.5" customHeight="1">
      <c r="A123" s="11">
        <v>46073.38795109953</v>
      </c>
      <c r="B123" s="9" t="s">
        <v>3661</v>
      </c>
      <c r="C123" s="9" t="s">
        <v>6072</v>
      </c>
      <c r="D123" s="9" t="s">
        <v>7407</v>
      </c>
    </row>
    <row r="124" ht="22.5" customHeight="1">
      <c r="A124" s="11">
        <v>46075.73481129629</v>
      </c>
      <c r="B124" s="9" t="s">
        <v>6041</v>
      </c>
      <c r="C124" s="9" t="s">
        <v>6040</v>
      </c>
      <c r="D124" s="9" t="s">
        <v>7407</v>
      </c>
    </row>
    <row r="125" ht="22.5" customHeight="1">
      <c r="A125" s="11">
        <v>46075.8980924537</v>
      </c>
      <c r="B125" s="9" t="s">
        <v>6041</v>
      </c>
      <c r="C125" s="9" t="s">
        <v>6044</v>
      </c>
      <c r="D125" s="9" t="s">
        <v>7407</v>
      </c>
    </row>
    <row r="126" ht="22.5" customHeight="1">
      <c r="A126" s="11">
        <v>46076.48131158565</v>
      </c>
      <c r="B126" s="9" t="s">
        <v>6041</v>
      </c>
      <c r="C126" s="9" t="s">
        <v>6114</v>
      </c>
      <c r="D126" s="9" t="s">
        <v>7407</v>
      </c>
    </row>
    <row r="127" ht="22.5" customHeight="1">
      <c r="A127" s="11">
        <v>46078.42290457176</v>
      </c>
      <c r="B127" s="9" t="s">
        <v>808</v>
      </c>
      <c r="C127" s="9" t="s">
        <v>6132</v>
      </c>
      <c r="D127" s="9" t="s">
        <v>7407</v>
      </c>
    </row>
    <row r="128" ht="22.5" customHeight="1">
      <c r="A128" s="11">
        <v>46078.68463267361</v>
      </c>
      <c r="B128" s="9" t="s">
        <v>105</v>
      </c>
      <c r="C128" s="9" t="s">
        <v>5946</v>
      </c>
      <c r="D128" s="9" t="s">
        <v>7407</v>
      </c>
    </row>
    <row r="129" ht="22.5" customHeight="1">
      <c r="A129" s="11">
        <v>46079.480092488426</v>
      </c>
      <c r="B129" s="9" t="s">
        <v>4672</v>
      </c>
      <c r="C129" s="9" t="s">
        <v>6178</v>
      </c>
      <c r="D129" s="9" t="s">
        <v>7407</v>
      </c>
    </row>
    <row r="130" ht="22.5" customHeight="1">
      <c r="A130" s="11">
        <v>46080.40181689815</v>
      </c>
      <c r="B130" s="9" t="s">
        <v>4324</v>
      </c>
      <c r="C130" s="9" t="s">
        <v>6159</v>
      </c>
      <c r="D130" s="9" t="s">
        <v>7407</v>
      </c>
    </row>
    <row r="131" ht="22.5" customHeight="1">
      <c r="A131" s="11">
        <v>46083.620311307866</v>
      </c>
      <c r="B131" s="9" t="s">
        <v>12</v>
      </c>
      <c r="C131" s="9" t="s">
        <v>6223</v>
      </c>
      <c r="D131" s="9" t="s">
        <v>7407</v>
      </c>
    </row>
    <row r="132" ht="22.5" customHeight="1">
      <c r="A132" s="11">
        <v>46083.62137854166</v>
      </c>
      <c r="B132" s="9" t="s">
        <v>12</v>
      </c>
      <c r="C132" s="9" t="s">
        <v>6223</v>
      </c>
      <c r="D132" s="9" t="s">
        <v>7407</v>
      </c>
    </row>
    <row r="133" ht="22.5" customHeight="1">
      <c r="A133" s="11">
        <v>46086.63015207176</v>
      </c>
      <c r="B133" s="9" t="s">
        <v>6041</v>
      </c>
      <c r="C133" s="9" t="s">
        <v>6261</v>
      </c>
      <c r="D133" s="9" t="s">
        <v>7407</v>
      </c>
    </row>
    <row r="134" ht="22.5" customHeight="1">
      <c r="A134" s="11">
        <v>46090.749430138894</v>
      </c>
      <c r="B134" s="9" t="s">
        <v>12</v>
      </c>
      <c r="C134" s="9" t="s">
        <v>6283</v>
      </c>
      <c r="D134" s="9" t="s">
        <v>7407</v>
      </c>
    </row>
    <row r="135" ht="22.5" customHeight="1">
      <c r="A135" s="11">
        <v>46097.48751695602</v>
      </c>
      <c r="B135" s="9" t="s">
        <v>4672</v>
      </c>
      <c r="C135" s="9" t="s">
        <v>6382</v>
      </c>
      <c r="D135" s="9" t="s">
        <v>7407</v>
      </c>
    </row>
    <row r="136" ht="22.5" customHeight="1">
      <c r="A136" s="11">
        <v>46098.695592812495</v>
      </c>
      <c r="B136" s="9" t="s">
        <v>4867</v>
      </c>
      <c r="C136" s="9" t="s">
        <v>6415</v>
      </c>
      <c r="D136" s="9" t="s">
        <v>7407</v>
      </c>
    </row>
    <row r="137" ht="22.5" customHeight="1">
      <c r="A137" s="11">
        <v>46104.521478229166</v>
      </c>
      <c r="B137" s="9" t="s">
        <v>3245</v>
      </c>
      <c r="C137" s="9" t="s">
        <v>6397</v>
      </c>
      <c r="D137" s="9" t="s">
        <v>7407</v>
      </c>
    </row>
    <row r="138" ht="22.5" customHeight="1">
      <c r="A138" s="11">
        <v>46105.074390671296</v>
      </c>
      <c r="B138" s="9" t="s">
        <v>269</v>
      </c>
      <c r="C138" s="9" t="s">
        <v>6499</v>
      </c>
      <c r="D138" s="9" t="s">
        <v>7407</v>
      </c>
    </row>
    <row r="139" ht="22.5" customHeight="1">
      <c r="A139" s="11">
        <v>46105.53802516204</v>
      </c>
      <c r="B139" s="9" t="s">
        <v>3825</v>
      </c>
      <c r="C139" s="9" t="s">
        <v>6427</v>
      </c>
      <c r="D139" s="9" t="s">
        <v>7407</v>
      </c>
    </row>
    <row r="140" ht="22.5" customHeight="1">
      <c r="A140" s="11">
        <v>46106.68124498843</v>
      </c>
      <c r="B140" s="9" t="s">
        <v>6526</v>
      </c>
      <c r="C140" s="9" t="s">
        <v>6525</v>
      </c>
      <c r="D140" s="9" t="s">
        <v>7407</v>
      </c>
    </row>
    <row r="141" ht="22.5" customHeight="1">
      <c r="A141" s="11">
        <v>46112.81024710648</v>
      </c>
      <c r="B141" s="9" t="s">
        <v>5438</v>
      </c>
      <c r="C141" s="9" t="s">
        <v>6528</v>
      </c>
      <c r="D141" s="9" t="s">
        <v>7407</v>
      </c>
    </row>
    <row r="142" ht="22.5" customHeight="1">
      <c r="A142" s="11">
        <v>46126.33454673611</v>
      </c>
      <c r="B142" s="9" t="s">
        <v>5685</v>
      </c>
      <c r="C142" s="9" t="s">
        <v>6445</v>
      </c>
      <c r="D142" s="9" t="s">
        <v>7407</v>
      </c>
    </row>
    <row r="143" ht="22.5" customHeight="1">
      <c r="A143" s="11">
        <v>46134.65336747685</v>
      </c>
      <c r="B143" s="9" t="s">
        <v>5438</v>
      </c>
      <c r="C143" s="9" t="s">
        <v>6528</v>
      </c>
      <c r="D143" s="9" t="s">
        <v>7407</v>
      </c>
    </row>
    <row r="144" ht="22.5" customHeight="1">
      <c r="A144" s="11">
        <v>46141.518330520834</v>
      </c>
      <c r="B144" s="9" t="s">
        <v>22</v>
      </c>
      <c r="C144" s="9" t="s">
        <v>6994</v>
      </c>
      <c r="D144" s="9" t="s">
        <v>7407</v>
      </c>
    </row>
    <row r="145" ht="22.5" customHeight="1">
      <c r="A145" s="11">
        <v>46141.67784019676</v>
      </c>
      <c r="B145" s="9" t="s">
        <v>6441</v>
      </c>
      <c r="C145" s="9" t="s">
        <v>7001</v>
      </c>
      <c r="D145" s="9" t="s">
        <v>7407</v>
      </c>
    </row>
    <row r="146" ht="22.5" customHeight="1">
      <c r="A146" s="11">
        <v>46141.678930995375</v>
      </c>
      <c r="B146" s="9" t="s">
        <v>6441</v>
      </c>
      <c r="C146" s="9" t="s">
        <v>7002</v>
      </c>
      <c r="D146" s="9" t="s">
        <v>7407</v>
      </c>
    </row>
    <row r="147" ht="22.5" customHeight="1">
      <c r="A147" s="11">
        <v>46141.8938275463</v>
      </c>
      <c r="B147" s="9" t="s">
        <v>6872</v>
      </c>
      <c r="C147" s="9" t="s">
        <v>7006</v>
      </c>
      <c r="D147" s="9" t="s">
        <v>7407</v>
      </c>
    </row>
    <row r="148" ht="22.5" customHeight="1">
      <c r="A148" s="11">
        <v>46142.67930790509</v>
      </c>
      <c r="B148" s="9" t="s">
        <v>18</v>
      </c>
      <c r="C148" s="9" t="s">
        <v>7030</v>
      </c>
      <c r="D148" s="9" t="s">
        <v>7407</v>
      </c>
    </row>
    <row r="149" ht="22.5" customHeight="1">
      <c r="A149" s="11">
        <v>46142.69433053241</v>
      </c>
      <c r="B149" s="9" t="s">
        <v>18</v>
      </c>
      <c r="C149" s="9" t="s">
        <v>7031</v>
      </c>
      <c r="D149" s="9" t="s">
        <v>7407</v>
      </c>
    </row>
    <row r="150" ht="22.5" customHeight="1">
      <c r="A150" s="11">
        <v>46147.53462262731</v>
      </c>
      <c r="B150" s="9" t="s">
        <v>6915</v>
      </c>
      <c r="C150" s="9" t="s">
        <v>6918</v>
      </c>
      <c r="D150" s="9" t="s">
        <v>7407</v>
      </c>
    </row>
    <row r="151" ht="22.5" customHeight="1">
      <c r="A151" s="11">
        <v>46166.78110425926</v>
      </c>
      <c r="B151" s="9" t="s">
        <v>7198</v>
      </c>
      <c r="C151" s="9" t="s">
        <v>7203</v>
      </c>
      <c r="D151" s="9" t="s">
        <v>7407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3C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4.88"/>
    <col customWidth="1" min="3" max="3" width="15.13"/>
    <col customWidth="1" min="4" max="4" width="14.88"/>
  </cols>
  <sheetData>
    <row r="1">
      <c r="A1" s="32" t="s">
        <v>7415</v>
      </c>
      <c r="B1" s="33" t="s">
        <v>7416</v>
      </c>
      <c r="C1" s="33" t="s">
        <v>7417</v>
      </c>
      <c r="D1" s="33" t="s">
        <v>7418</v>
      </c>
    </row>
    <row r="2">
      <c r="A2" s="34">
        <v>46168.0</v>
      </c>
      <c r="B2" s="35">
        <v>0.0</v>
      </c>
      <c r="C2" s="36">
        <v>0.0</v>
      </c>
      <c r="D2" s="36">
        <v>0.0</v>
      </c>
    </row>
    <row r="3">
      <c r="A3" s="34">
        <v>46169.0</v>
      </c>
      <c r="B3" s="36">
        <v>4.0</v>
      </c>
      <c r="C3" s="36">
        <v>4.0</v>
      </c>
      <c r="D3" s="36">
        <v>4.0</v>
      </c>
    </row>
    <row r="4">
      <c r="A4" s="34">
        <v>46170.0</v>
      </c>
      <c r="B4" s="36">
        <v>0.0</v>
      </c>
      <c r="C4" s="36">
        <v>0.0</v>
      </c>
      <c r="D4" s="36">
        <v>0.0</v>
      </c>
    </row>
    <row r="5">
      <c r="A5" s="34">
        <v>46171.0</v>
      </c>
      <c r="B5" s="36">
        <v>8.0</v>
      </c>
      <c r="C5" s="36">
        <v>8.0</v>
      </c>
      <c r="D5" s="36">
        <v>8.0</v>
      </c>
    </row>
    <row r="6">
      <c r="A6" s="34">
        <v>46172.0</v>
      </c>
      <c r="B6" s="36">
        <v>0.0</v>
      </c>
      <c r="C6" s="36">
        <v>0.0</v>
      </c>
      <c r="D6" s="36">
        <v>0.0</v>
      </c>
    </row>
    <row r="7">
      <c r="A7" s="34">
        <v>46173.0</v>
      </c>
      <c r="B7" s="36">
        <v>0.0</v>
      </c>
      <c r="C7" s="36">
        <v>0.0</v>
      </c>
      <c r="D7" s="36">
        <v>0.0</v>
      </c>
    </row>
    <row r="8">
      <c r="A8" s="34">
        <v>46174.0</v>
      </c>
      <c r="B8" s="36">
        <v>1.0</v>
      </c>
      <c r="C8" s="36">
        <v>1.0</v>
      </c>
      <c r="D8" s="36">
        <v>2.0</v>
      </c>
    </row>
    <row r="9">
      <c r="A9" s="34">
        <v>46175.0</v>
      </c>
      <c r="B9" s="36">
        <v>0.0</v>
      </c>
      <c r="C9" s="36">
        <v>0.0</v>
      </c>
      <c r="D9" s="36">
        <v>0.0</v>
      </c>
    </row>
    <row r="10">
      <c r="A10" s="34">
        <v>46176.0</v>
      </c>
      <c r="B10" s="36">
        <v>4.0</v>
      </c>
      <c r="C10" s="36">
        <v>4.0</v>
      </c>
      <c r="D10" s="36">
        <v>4.0</v>
      </c>
    </row>
    <row r="11">
      <c r="A11" s="34">
        <v>46177.0</v>
      </c>
      <c r="B11" s="36">
        <v>0.0</v>
      </c>
      <c r="C11" s="36">
        <v>0.0</v>
      </c>
      <c r="D11" s="36">
        <v>0.0</v>
      </c>
    </row>
    <row r="12">
      <c r="A12" s="34">
        <v>46178.0</v>
      </c>
      <c r="B12" s="36">
        <v>9.0</v>
      </c>
      <c r="C12" s="36">
        <v>9.0</v>
      </c>
      <c r="D12" s="36">
        <v>9.0</v>
      </c>
    </row>
    <row r="13">
      <c r="A13" s="34">
        <v>46179.0</v>
      </c>
      <c r="B13" s="36">
        <v>0.0</v>
      </c>
      <c r="C13" s="36">
        <v>0.0</v>
      </c>
      <c r="D13" s="36">
        <v>0.0</v>
      </c>
    </row>
    <row r="14">
      <c r="A14" s="34">
        <v>46180.0</v>
      </c>
      <c r="B14" s="36">
        <v>0.0</v>
      </c>
      <c r="C14" s="36">
        <v>0.0</v>
      </c>
      <c r="D14" s="36">
        <v>0.0</v>
      </c>
    </row>
    <row r="15">
      <c r="A15" s="34">
        <v>46181.0</v>
      </c>
      <c r="B15" s="36">
        <v>9.0</v>
      </c>
      <c r="C15" s="36">
        <v>9.0</v>
      </c>
      <c r="D15" s="36">
        <v>9.0</v>
      </c>
    </row>
    <row r="16">
      <c r="A16" s="34">
        <v>46182.0</v>
      </c>
      <c r="B16" s="36">
        <v>0.0</v>
      </c>
      <c r="C16" s="36">
        <v>0.0</v>
      </c>
      <c r="D16" s="36">
        <v>0.0</v>
      </c>
    </row>
    <row r="17">
      <c r="A17" s="34">
        <v>46183.0</v>
      </c>
      <c r="B17" s="36">
        <v>9.0</v>
      </c>
      <c r="C17" s="36">
        <v>9.0</v>
      </c>
      <c r="D17" s="36">
        <v>9.0</v>
      </c>
    </row>
    <row r="18">
      <c r="A18" s="34">
        <v>46184.0</v>
      </c>
      <c r="B18" s="36">
        <v>1.0</v>
      </c>
      <c r="C18" s="36">
        <v>1.0</v>
      </c>
      <c r="D18" s="36">
        <v>1.0</v>
      </c>
    </row>
    <row r="19">
      <c r="A19" s="34">
        <v>46185.0</v>
      </c>
      <c r="B19" s="36">
        <v>10.0</v>
      </c>
      <c r="C19" s="36">
        <v>10.0</v>
      </c>
      <c r="D19" s="36">
        <v>10.0</v>
      </c>
    </row>
    <row r="20">
      <c r="A20" s="34">
        <v>46186.0</v>
      </c>
      <c r="B20" s="36">
        <v>0.0</v>
      </c>
      <c r="C20" s="36">
        <v>0.0</v>
      </c>
      <c r="D20" s="36">
        <v>0.0</v>
      </c>
    </row>
    <row r="21">
      <c r="A21" s="34">
        <v>46187.0</v>
      </c>
      <c r="B21" s="36">
        <v>0.0</v>
      </c>
      <c r="C21" s="36">
        <v>0.0</v>
      </c>
      <c r="D21" s="36">
        <v>0.0</v>
      </c>
    </row>
    <row r="22">
      <c r="A22" s="34">
        <v>46188.0</v>
      </c>
      <c r="B22" s="36">
        <v>10.0</v>
      </c>
      <c r="C22" s="36">
        <v>10.0</v>
      </c>
      <c r="D22" s="36">
        <v>10.0</v>
      </c>
    </row>
    <row r="23">
      <c r="A23" s="34">
        <v>46189.0</v>
      </c>
      <c r="B23" s="36">
        <v>0.0</v>
      </c>
      <c r="C23" s="36">
        <v>0.0</v>
      </c>
      <c r="D23" s="36">
        <v>0.0</v>
      </c>
    </row>
    <row r="24">
      <c r="A24" s="34">
        <v>46190.0</v>
      </c>
      <c r="B24" s="36">
        <v>9.0</v>
      </c>
      <c r="C24" s="36">
        <v>9.0</v>
      </c>
      <c r="D24" s="36">
        <v>9.0</v>
      </c>
    </row>
    <row r="25">
      <c r="A25" s="34">
        <v>46191.0</v>
      </c>
      <c r="B25" s="36">
        <v>10.0</v>
      </c>
      <c r="C25" s="36">
        <v>10.0</v>
      </c>
      <c r="D25" s="36">
        <v>10.0</v>
      </c>
    </row>
    <row r="26">
      <c r="A26" s="34">
        <v>46192.0</v>
      </c>
      <c r="B26" s="36">
        <v>10.0</v>
      </c>
      <c r="C26" s="36">
        <v>10.0</v>
      </c>
      <c r="D26" s="36">
        <v>10.0</v>
      </c>
    </row>
    <row r="27">
      <c r="A27" s="34">
        <v>46193.0</v>
      </c>
      <c r="B27" s="36">
        <v>0.0</v>
      </c>
      <c r="C27" s="36">
        <v>0.0</v>
      </c>
      <c r="D27" s="36">
        <v>0.0</v>
      </c>
    </row>
    <row r="28">
      <c r="A28" s="34">
        <v>46194.0</v>
      </c>
      <c r="B28" s="36">
        <v>0.0</v>
      </c>
      <c r="C28" s="36">
        <v>0.0</v>
      </c>
      <c r="D28" s="36">
        <v>0.0</v>
      </c>
    </row>
    <row r="29">
      <c r="A29" s="34">
        <v>46195.0</v>
      </c>
      <c r="B29" s="36">
        <v>10.0</v>
      </c>
      <c r="C29" s="36">
        <v>10.0</v>
      </c>
      <c r="D29" s="36">
        <v>10.0</v>
      </c>
    </row>
    <row r="30">
      <c r="A30" s="34">
        <v>46196.0</v>
      </c>
      <c r="B30" s="36">
        <v>7.0</v>
      </c>
      <c r="C30" s="36">
        <v>7.0</v>
      </c>
      <c r="D30" s="36">
        <v>7.0</v>
      </c>
    </row>
    <row r="31">
      <c r="A31" s="34">
        <v>46197.0</v>
      </c>
      <c r="B31" s="36">
        <v>10.0</v>
      </c>
      <c r="C31" s="36">
        <v>10.0</v>
      </c>
      <c r="D31" s="36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8.0"/>
    <col customWidth="1" min="3" max="3" width="21.13"/>
    <col customWidth="1" min="4" max="5" width="15.5"/>
    <col customWidth="1" min="6" max="6" width="27.88"/>
    <col customWidth="1" min="7" max="30" width="18.5"/>
  </cols>
  <sheetData>
    <row r="1">
      <c r="A1" s="37" t="s">
        <v>7390</v>
      </c>
      <c r="B1" s="38" t="s">
        <v>2</v>
      </c>
      <c r="C1" s="37" t="s">
        <v>7419</v>
      </c>
      <c r="D1" s="39" t="s">
        <v>7420</v>
      </c>
      <c r="E1" s="40" t="s">
        <v>7421</v>
      </c>
      <c r="F1" s="38" t="s">
        <v>7422</v>
      </c>
      <c r="G1" s="41" t="s">
        <v>7388</v>
      </c>
      <c r="H1" s="24"/>
      <c r="I1" s="42"/>
      <c r="J1" s="4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>
      <c r="A2" s="16" t="s">
        <v>94</v>
      </c>
      <c r="B2" s="16" t="s">
        <v>96</v>
      </c>
      <c r="C2" s="16" t="s">
        <v>95</v>
      </c>
      <c r="D2" s="20">
        <v>45499.0</v>
      </c>
      <c r="E2" s="16" t="s">
        <v>9</v>
      </c>
      <c r="F2" s="16" t="s">
        <v>7423</v>
      </c>
      <c r="G2" s="18" t="s">
        <v>97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>
      <c r="A3" s="16" t="s">
        <v>104</v>
      </c>
      <c r="B3" s="16" t="s">
        <v>106</v>
      </c>
      <c r="C3" s="16" t="s">
        <v>105</v>
      </c>
      <c r="D3" s="20">
        <v>45503.0</v>
      </c>
      <c r="E3" s="16" t="s">
        <v>9</v>
      </c>
      <c r="F3" s="16" t="s">
        <v>7424</v>
      </c>
      <c r="G3" s="18" t="s">
        <v>107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>
      <c r="A4" s="16" t="s">
        <v>108</v>
      </c>
      <c r="B4" s="16" t="s">
        <v>110</v>
      </c>
      <c r="C4" s="16" t="s">
        <v>109</v>
      </c>
      <c r="D4" s="20">
        <v>45503.0</v>
      </c>
      <c r="E4" s="16" t="s">
        <v>9</v>
      </c>
      <c r="F4" s="16" t="s">
        <v>7425</v>
      </c>
      <c r="G4" s="18" t="s">
        <v>111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>
      <c r="A5" s="16" t="s">
        <v>82</v>
      </c>
      <c r="B5" s="16" t="s">
        <v>84</v>
      </c>
      <c r="C5" s="16" t="s">
        <v>83</v>
      </c>
      <c r="D5" s="20">
        <v>45503.0</v>
      </c>
      <c r="E5" s="16" t="s">
        <v>9</v>
      </c>
      <c r="F5" s="16" t="s">
        <v>7426</v>
      </c>
      <c r="G5" s="18" t="s">
        <v>85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>
      <c r="A6" s="16" t="s">
        <v>7427</v>
      </c>
      <c r="B6" s="16" t="s">
        <v>56</v>
      </c>
      <c r="C6" s="16" t="s">
        <v>55</v>
      </c>
      <c r="D6" s="20">
        <v>45503.0</v>
      </c>
      <c r="E6" s="16" t="s">
        <v>57</v>
      </c>
      <c r="F6" s="16" t="s">
        <v>7423</v>
      </c>
      <c r="G6" s="18" t="s">
        <v>58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>
      <c r="A7" s="16" t="s">
        <v>21</v>
      </c>
      <c r="B7" s="16" t="s">
        <v>23</v>
      </c>
      <c r="C7" s="16" t="s">
        <v>22</v>
      </c>
      <c r="D7" s="20">
        <v>45503.0</v>
      </c>
      <c r="E7" s="16" t="s">
        <v>24</v>
      </c>
      <c r="F7" s="16" t="s">
        <v>7423</v>
      </c>
      <c r="G7" s="18" t="s">
        <v>25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>
      <c r="A8" s="16" t="s">
        <v>70</v>
      </c>
      <c r="B8" s="16" t="s">
        <v>72</v>
      </c>
      <c r="C8" s="16" t="s">
        <v>71</v>
      </c>
      <c r="D8" s="20">
        <v>45503.0</v>
      </c>
      <c r="E8" s="16" t="s">
        <v>9</v>
      </c>
      <c r="F8" s="16" t="s">
        <v>7428</v>
      </c>
      <c r="G8" s="18" t="s">
        <v>73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>
      <c r="A9" s="16" t="s">
        <v>50</v>
      </c>
      <c r="B9" s="16" t="s">
        <v>52</v>
      </c>
      <c r="C9" s="16" t="s">
        <v>51</v>
      </c>
      <c r="D9" s="20">
        <v>45503.0</v>
      </c>
      <c r="E9" s="16" t="s">
        <v>9</v>
      </c>
      <c r="F9" s="16" t="s">
        <v>7429</v>
      </c>
      <c r="G9" s="18" t="s">
        <v>53</v>
      </c>
      <c r="H9" s="4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>
      <c r="A10" s="16" t="s">
        <v>7430</v>
      </c>
      <c r="B10" s="16" t="s">
        <v>40</v>
      </c>
      <c r="C10" s="16" t="s">
        <v>39</v>
      </c>
      <c r="D10" s="20">
        <v>45503.0</v>
      </c>
      <c r="E10" s="16" t="s">
        <v>9</v>
      </c>
      <c r="F10" s="16" t="s">
        <v>7431</v>
      </c>
      <c r="G10" s="18" t="s">
        <v>43</v>
      </c>
      <c r="H10" s="4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>
      <c r="A11" s="16" t="s">
        <v>135</v>
      </c>
      <c r="B11" s="16" t="s">
        <v>137</v>
      </c>
      <c r="C11" s="16" t="s">
        <v>136</v>
      </c>
      <c r="D11" s="20">
        <v>45503.0</v>
      </c>
      <c r="E11" s="16" t="s">
        <v>9</v>
      </c>
      <c r="F11" s="16" t="s">
        <v>7432</v>
      </c>
      <c r="G11" s="18" t="s">
        <v>138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>
      <c r="A12" s="16" t="s">
        <v>112</v>
      </c>
      <c r="B12" s="16" t="s">
        <v>114</v>
      </c>
      <c r="C12" s="16" t="s">
        <v>113</v>
      </c>
      <c r="D12" s="20">
        <v>45503.0</v>
      </c>
      <c r="E12" s="16" t="s">
        <v>9</v>
      </c>
      <c r="F12" s="16" t="s">
        <v>7433</v>
      </c>
      <c r="G12" s="18" t="s">
        <v>115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>
      <c r="A13" s="16" t="s">
        <v>26</v>
      </c>
      <c r="B13" s="16" t="s">
        <v>28</v>
      </c>
      <c r="C13" s="16" t="s">
        <v>27</v>
      </c>
      <c r="D13" s="20">
        <v>45503.0</v>
      </c>
      <c r="E13" s="16" t="s">
        <v>9</v>
      </c>
      <c r="F13" s="16" t="s">
        <v>7434</v>
      </c>
      <c r="G13" s="18" t="s">
        <v>29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>
      <c r="A14" s="16" t="s">
        <v>17</v>
      </c>
      <c r="B14" s="16" t="s">
        <v>19</v>
      </c>
      <c r="C14" s="16" t="s">
        <v>18</v>
      </c>
      <c r="D14" s="20">
        <v>45504.0</v>
      </c>
      <c r="E14" s="16" t="s">
        <v>9</v>
      </c>
      <c r="F14" s="16" t="s">
        <v>7423</v>
      </c>
      <c r="G14" s="18" t="s">
        <v>20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>
      <c r="A15" s="16" t="s">
        <v>80</v>
      </c>
      <c r="B15" s="16" t="s">
        <v>81</v>
      </c>
      <c r="C15" s="16" t="s">
        <v>77</v>
      </c>
      <c r="D15" s="20">
        <v>45504.0</v>
      </c>
      <c r="E15" s="16" t="s">
        <v>9</v>
      </c>
      <c r="F15" s="16" t="s">
        <v>7431</v>
      </c>
      <c r="G15" s="18" t="s">
        <v>79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>
      <c r="A16" s="16" t="s">
        <v>7435</v>
      </c>
      <c r="B16" s="16" t="s">
        <v>84</v>
      </c>
      <c r="C16" s="16" t="s">
        <v>83</v>
      </c>
      <c r="D16" s="20">
        <v>45504.0</v>
      </c>
      <c r="E16" s="16" t="s">
        <v>9</v>
      </c>
      <c r="F16" s="16" t="s">
        <v>7429</v>
      </c>
      <c r="G16" s="18" t="s">
        <v>88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>
      <c r="A17" s="16" t="s">
        <v>116</v>
      </c>
      <c r="B17" s="16" t="s">
        <v>118</v>
      </c>
      <c r="C17" s="16" t="s">
        <v>117</v>
      </c>
      <c r="D17" s="20">
        <v>45504.0</v>
      </c>
      <c r="E17" s="16" t="s">
        <v>9</v>
      </c>
      <c r="F17" s="16" t="s">
        <v>7428</v>
      </c>
      <c r="G17" s="18" t="s">
        <v>119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>
      <c r="A18" s="16" t="s">
        <v>125</v>
      </c>
      <c r="B18" s="16" t="s">
        <v>127</v>
      </c>
      <c r="C18" s="16" t="s">
        <v>126</v>
      </c>
      <c r="D18" s="20">
        <v>45504.0</v>
      </c>
      <c r="E18" s="16" t="s">
        <v>9</v>
      </c>
      <c r="F18" s="16" t="s">
        <v>7432</v>
      </c>
      <c r="G18" s="18" t="s">
        <v>128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>
      <c r="A19" s="16" t="s">
        <v>33</v>
      </c>
      <c r="B19" s="16" t="s">
        <v>35</v>
      </c>
      <c r="C19" s="16" t="s">
        <v>34</v>
      </c>
      <c r="D19" s="20">
        <v>45504.0</v>
      </c>
      <c r="E19" s="16" t="s">
        <v>9</v>
      </c>
      <c r="F19" s="16" t="s">
        <v>7434</v>
      </c>
      <c r="G19" s="18" t="s">
        <v>36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>
      <c r="A20" s="16" t="s">
        <v>173</v>
      </c>
      <c r="B20" s="16" t="s">
        <v>175</v>
      </c>
      <c r="C20" s="16" t="s">
        <v>174</v>
      </c>
      <c r="D20" s="20">
        <v>45505.0</v>
      </c>
      <c r="E20" s="16" t="s">
        <v>9</v>
      </c>
      <c r="F20" s="16" t="s">
        <v>7428</v>
      </c>
      <c r="G20" s="18" t="s">
        <v>176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>
      <c r="A21" s="16" t="s">
        <v>133</v>
      </c>
      <c r="B21" s="16" t="s">
        <v>81</v>
      </c>
      <c r="C21" s="16" t="s">
        <v>77</v>
      </c>
      <c r="D21" s="20">
        <v>45505.0</v>
      </c>
      <c r="E21" s="16" t="s">
        <v>9</v>
      </c>
      <c r="F21" s="16" t="s">
        <v>7432</v>
      </c>
      <c r="G21" s="18" t="s">
        <v>79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>
      <c r="A22" s="16" t="s">
        <v>87</v>
      </c>
      <c r="B22" s="16" t="s">
        <v>84</v>
      </c>
      <c r="C22" s="16" t="s">
        <v>83</v>
      </c>
      <c r="D22" s="20">
        <v>45505.0</v>
      </c>
      <c r="E22" s="16" t="s">
        <v>9</v>
      </c>
      <c r="F22" s="16" t="s">
        <v>7424</v>
      </c>
      <c r="G22" s="18" t="s">
        <v>88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>
      <c r="A23" s="16" t="s">
        <v>46</v>
      </c>
      <c r="B23" s="16" t="s">
        <v>48</v>
      </c>
      <c r="C23" s="16" t="s">
        <v>47</v>
      </c>
      <c r="D23" s="20">
        <v>45505.0</v>
      </c>
      <c r="E23" s="16" t="s">
        <v>9</v>
      </c>
      <c r="F23" s="16" t="s">
        <v>7431</v>
      </c>
      <c r="G23" s="18" t="s">
        <v>49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>
      <c r="A24" s="16" t="s">
        <v>129</v>
      </c>
      <c r="B24" s="16" t="s">
        <v>131</v>
      </c>
      <c r="C24" s="16" t="s">
        <v>130</v>
      </c>
      <c r="D24" s="20">
        <v>45505.0</v>
      </c>
      <c r="E24" s="16" t="s">
        <v>57</v>
      </c>
      <c r="F24" s="16" t="s">
        <v>7423</v>
      </c>
      <c r="G24" s="18" t="s">
        <v>124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>
      <c r="A25" s="16" t="s">
        <v>170</v>
      </c>
      <c r="B25" s="16" t="s">
        <v>52</v>
      </c>
      <c r="C25" s="16" t="s">
        <v>51</v>
      </c>
      <c r="D25" s="20">
        <v>45505.0</v>
      </c>
      <c r="E25" s="16" t="s">
        <v>24</v>
      </c>
      <c r="F25" s="16" t="s">
        <v>7423</v>
      </c>
      <c r="G25" s="18" t="s">
        <v>53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>
      <c r="A26" s="16" t="s">
        <v>59</v>
      </c>
      <c r="B26" s="16" t="s">
        <v>61</v>
      </c>
      <c r="C26" s="16" t="s">
        <v>60</v>
      </c>
      <c r="D26" s="20">
        <v>45505.0</v>
      </c>
      <c r="E26" s="16" t="s">
        <v>9</v>
      </c>
      <c r="F26" s="16" t="s">
        <v>7429</v>
      </c>
      <c r="G26" s="18" t="s">
        <v>62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>
      <c r="A27" s="16" t="s">
        <v>7436</v>
      </c>
      <c r="B27" s="16" t="s">
        <v>102</v>
      </c>
      <c r="C27" s="16" t="s">
        <v>101</v>
      </c>
      <c r="D27" s="20">
        <v>45505.0</v>
      </c>
      <c r="E27" s="16" t="s">
        <v>9</v>
      </c>
      <c r="F27" s="16" t="s">
        <v>7425</v>
      </c>
      <c r="G27" s="18" t="s">
        <v>235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>
      <c r="A28" s="16" t="s">
        <v>120</v>
      </c>
      <c r="B28" s="16" t="s">
        <v>118</v>
      </c>
      <c r="C28" s="16" t="s">
        <v>117</v>
      </c>
      <c r="D28" s="20">
        <v>45505.0</v>
      </c>
      <c r="E28" s="16" t="s">
        <v>9</v>
      </c>
      <c r="F28" s="16" t="s">
        <v>7433</v>
      </c>
      <c r="G28" s="18" t="s">
        <v>119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>
      <c r="A29" s="16" t="s">
        <v>37</v>
      </c>
      <c r="B29" s="16" t="s">
        <v>35</v>
      </c>
      <c r="C29" s="16" t="s">
        <v>34</v>
      </c>
      <c r="D29" s="20">
        <v>45505.0</v>
      </c>
      <c r="E29" s="16" t="s">
        <v>9</v>
      </c>
      <c r="F29" s="16" t="s">
        <v>7434</v>
      </c>
      <c r="G29" s="18" t="s">
        <v>36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>
      <c r="A30" s="16" t="s">
        <v>7437</v>
      </c>
      <c r="B30" s="16" t="s">
        <v>35</v>
      </c>
      <c r="C30" s="18" t="s">
        <v>34</v>
      </c>
      <c r="D30" s="20">
        <v>45506.0</v>
      </c>
      <c r="E30" s="16" t="s">
        <v>24</v>
      </c>
      <c r="F30" s="16" t="s">
        <v>7423</v>
      </c>
      <c r="G30" s="18" t="s">
        <v>237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>
      <c r="A31" s="16" t="s">
        <v>224</v>
      </c>
      <c r="B31" s="16" t="s">
        <v>106</v>
      </c>
      <c r="C31" s="16" t="s">
        <v>105</v>
      </c>
      <c r="D31" s="20">
        <v>45509.0</v>
      </c>
      <c r="E31" s="16" t="s">
        <v>24</v>
      </c>
      <c r="F31" s="16" t="s">
        <v>7434</v>
      </c>
      <c r="G31" s="18" t="s">
        <v>151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>
      <c r="A32" s="16" t="s">
        <v>233</v>
      </c>
      <c r="B32" s="16" t="s">
        <v>84</v>
      </c>
      <c r="C32" s="16" t="s">
        <v>83</v>
      </c>
      <c r="D32" s="20">
        <v>45509.0</v>
      </c>
      <c r="E32" s="16" t="s">
        <v>9</v>
      </c>
      <c r="F32" s="16" t="s">
        <v>7431</v>
      </c>
      <c r="G32" s="18" t="s">
        <v>88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>
      <c r="A33" s="16" t="s">
        <v>68</v>
      </c>
      <c r="B33" s="16" t="s">
        <v>69</v>
      </c>
      <c r="C33" s="16" t="s">
        <v>12</v>
      </c>
      <c r="D33" s="20">
        <v>45509.0</v>
      </c>
      <c r="E33" s="16" t="s">
        <v>9</v>
      </c>
      <c r="F33" s="16" t="s">
        <v>7423</v>
      </c>
      <c r="G33" s="18" t="s">
        <v>14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>
      <c r="A34" s="16" t="s">
        <v>181</v>
      </c>
      <c r="B34" s="16" t="s">
        <v>19</v>
      </c>
      <c r="C34" s="16" t="s">
        <v>18</v>
      </c>
      <c r="D34" s="20">
        <v>45511.0</v>
      </c>
      <c r="E34" s="16" t="s">
        <v>9</v>
      </c>
      <c r="F34" s="16" t="s">
        <v>7425</v>
      </c>
      <c r="G34" s="18" t="s">
        <v>20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>
      <c r="A35" s="16" t="s">
        <v>134</v>
      </c>
      <c r="B35" s="16" t="s">
        <v>81</v>
      </c>
      <c r="C35" s="16" t="s">
        <v>77</v>
      </c>
      <c r="D35" s="20">
        <v>45511.0</v>
      </c>
      <c r="E35" s="16" t="s">
        <v>9</v>
      </c>
      <c r="F35" s="16" t="s">
        <v>7429</v>
      </c>
      <c r="G35" s="18" t="s">
        <v>79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>
      <c r="A36" s="16" t="s">
        <v>164</v>
      </c>
      <c r="B36" s="16" t="s">
        <v>84</v>
      </c>
      <c r="C36" s="16" t="s">
        <v>83</v>
      </c>
      <c r="D36" s="20">
        <v>45511.0</v>
      </c>
      <c r="E36" s="16" t="s">
        <v>9</v>
      </c>
      <c r="F36" s="16" t="s">
        <v>7424</v>
      </c>
      <c r="G36" s="18" t="s">
        <v>88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>
      <c r="A37" s="16" t="s">
        <v>142</v>
      </c>
      <c r="B37" s="16" t="s">
        <v>144</v>
      </c>
      <c r="C37" s="16" t="s">
        <v>143</v>
      </c>
      <c r="D37" s="20">
        <v>45511.0</v>
      </c>
      <c r="E37" s="16" t="s">
        <v>9</v>
      </c>
      <c r="F37" s="16" t="s">
        <v>7428</v>
      </c>
      <c r="G37" s="18" t="s">
        <v>145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>
      <c r="A38" s="16" t="s">
        <v>155</v>
      </c>
      <c r="B38" s="16" t="s">
        <v>153</v>
      </c>
      <c r="C38" s="16" t="s">
        <v>113</v>
      </c>
      <c r="D38" s="20">
        <v>45511.0</v>
      </c>
      <c r="E38" s="16" t="s">
        <v>9</v>
      </c>
      <c r="F38" s="16" t="s">
        <v>7426</v>
      </c>
      <c r="G38" s="18" t="s">
        <v>154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>
      <c r="A39" s="16" t="s">
        <v>234</v>
      </c>
      <c r="B39" s="16" t="s">
        <v>102</v>
      </c>
      <c r="C39" s="16" t="s">
        <v>101</v>
      </c>
      <c r="D39" s="20">
        <v>45511.0</v>
      </c>
      <c r="E39" s="16" t="s">
        <v>9</v>
      </c>
      <c r="F39" s="16" t="s">
        <v>7432</v>
      </c>
      <c r="G39" s="18" t="s">
        <v>235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>
      <c r="A40" s="16" t="s">
        <v>182</v>
      </c>
      <c r="B40" s="16" t="s">
        <v>184</v>
      </c>
      <c r="C40" s="16" t="s">
        <v>183</v>
      </c>
      <c r="D40" s="20">
        <v>45511.0</v>
      </c>
      <c r="E40" s="16" t="s">
        <v>9</v>
      </c>
      <c r="F40" s="16" t="s">
        <v>7433</v>
      </c>
      <c r="G40" s="18" t="s">
        <v>185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>
      <c r="A41" s="16" t="s">
        <v>98</v>
      </c>
      <c r="B41" s="16" t="s">
        <v>69</v>
      </c>
      <c r="C41" s="16" t="s">
        <v>12</v>
      </c>
      <c r="D41" s="20">
        <v>45511.0</v>
      </c>
      <c r="E41" s="16" t="s">
        <v>9</v>
      </c>
      <c r="F41" s="16" t="s">
        <v>7431</v>
      </c>
      <c r="G41" s="18" t="s">
        <v>14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>
      <c r="A42" s="16" t="s">
        <v>167</v>
      </c>
      <c r="B42" s="16" t="s">
        <v>84</v>
      </c>
      <c r="C42" s="16" t="s">
        <v>83</v>
      </c>
      <c r="D42" s="20">
        <v>45512.0</v>
      </c>
      <c r="E42" s="16" t="s">
        <v>9</v>
      </c>
      <c r="F42" s="16" t="s">
        <v>7428</v>
      </c>
      <c r="G42" s="18" t="s">
        <v>88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>
      <c r="A43" s="16" t="s">
        <v>245</v>
      </c>
      <c r="B43" s="16" t="s">
        <v>243</v>
      </c>
      <c r="C43" s="16" t="s">
        <v>242</v>
      </c>
      <c r="D43" s="20">
        <v>45512.0</v>
      </c>
      <c r="E43" s="16" t="s">
        <v>9</v>
      </c>
      <c r="F43" s="16" t="s">
        <v>7423</v>
      </c>
      <c r="G43" s="18" t="s">
        <v>246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>
      <c r="A44" s="16" t="s">
        <v>186</v>
      </c>
      <c r="B44" s="16" t="s">
        <v>187</v>
      </c>
      <c r="C44" s="16" t="s">
        <v>22</v>
      </c>
      <c r="D44" s="20">
        <v>45512.0</v>
      </c>
      <c r="E44" s="16" t="s">
        <v>24</v>
      </c>
      <c r="F44" s="16" t="s">
        <v>7424</v>
      </c>
      <c r="G44" s="18" t="s">
        <v>188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>
      <c r="A45" s="16" t="s">
        <v>171</v>
      </c>
      <c r="B45" s="16" t="s">
        <v>72</v>
      </c>
      <c r="C45" s="16" t="s">
        <v>71</v>
      </c>
      <c r="D45" s="20">
        <v>45512.0</v>
      </c>
      <c r="E45" s="16" t="s">
        <v>9</v>
      </c>
      <c r="F45" s="16" t="s">
        <v>7432</v>
      </c>
      <c r="G45" s="18" t="s">
        <v>73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>
      <c r="A46" s="16" t="s">
        <v>210</v>
      </c>
      <c r="B46" s="16" t="s">
        <v>61</v>
      </c>
      <c r="C46" s="16" t="s">
        <v>60</v>
      </c>
      <c r="D46" s="20">
        <v>45512.0</v>
      </c>
      <c r="E46" s="16" t="s">
        <v>9</v>
      </c>
      <c r="F46" s="16" t="s">
        <v>7429</v>
      </c>
      <c r="G46" s="18" t="s">
        <v>62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16" t="s">
        <v>255</v>
      </c>
      <c r="B47" s="16" t="s">
        <v>256</v>
      </c>
      <c r="C47" s="16" t="s">
        <v>136</v>
      </c>
      <c r="D47" s="20">
        <v>45512.0</v>
      </c>
      <c r="E47" s="16" t="s">
        <v>24</v>
      </c>
      <c r="F47" s="16" t="s">
        <v>7425</v>
      </c>
      <c r="G47" s="18" t="s">
        <v>257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>
      <c r="A48" s="16" t="s">
        <v>141</v>
      </c>
      <c r="B48" s="16" t="s">
        <v>28</v>
      </c>
      <c r="C48" s="16" t="s">
        <v>27</v>
      </c>
      <c r="D48" s="20">
        <v>45512.0</v>
      </c>
      <c r="E48" s="16" t="s">
        <v>9</v>
      </c>
      <c r="F48" s="16" t="s">
        <v>7431</v>
      </c>
      <c r="G48" s="18" t="s">
        <v>29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>
      <c r="A49" s="16" t="s">
        <v>199</v>
      </c>
      <c r="B49" s="16" t="s">
        <v>118</v>
      </c>
      <c r="C49" s="16" t="s">
        <v>117</v>
      </c>
      <c r="D49" s="20">
        <v>45512.0</v>
      </c>
      <c r="E49" s="16" t="s">
        <v>9</v>
      </c>
      <c r="F49" s="16" t="s">
        <v>7433</v>
      </c>
      <c r="G49" s="18" t="s">
        <v>119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>
      <c r="A50" s="16" t="s">
        <v>99</v>
      </c>
      <c r="B50" s="16" t="s">
        <v>69</v>
      </c>
      <c r="C50" s="16" t="s">
        <v>12</v>
      </c>
      <c r="D50" s="20">
        <v>45512.0</v>
      </c>
      <c r="E50" s="16" t="s">
        <v>9</v>
      </c>
      <c r="F50" s="16" t="s">
        <v>7434</v>
      </c>
      <c r="G50" s="18" t="s">
        <v>14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>
      <c r="A51" s="16" t="s">
        <v>266</v>
      </c>
      <c r="B51" s="16" t="s">
        <v>249</v>
      </c>
      <c r="C51" s="16" t="s">
        <v>248</v>
      </c>
      <c r="D51" s="20">
        <v>45513.0</v>
      </c>
      <c r="E51" s="16" t="s">
        <v>57</v>
      </c>
      <c r="F51" s="16" t="s">
        <v>7434</v>
      </c>
      <c r="G51" s="18" t="s">
        <v>250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>
      <c r="A52" s="16" t="s">
        <v>265</v>
      </c>
      <c r="B52" s="16" t="s">
        <v>144</v>
      </c>
      <c r="C52" s="16" t="s">
        <v>143</v>
      </c>
      <c r="D52" s="20">
        <v>45513.0</v>
      </c>
      <c r="E52" s="16" t="s">
        <v>57</v>
      </c>
      <c r="F52" s="16" t="s">
        <v>7423</v>
      </c>
      <c r="G52" s="18" t="s">
        <v>145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>
      <c r="A53" s="16" t="s">
        <v>268</v>
      </c>
      <c r="B53" s="16" t="s">
        <v>270</v>
      </c>
      <c r="C53" s="16" t="s">
        <v>269</v>
      </c>
      <c r="D53" s="20">
        <v>45513.0</v>
      </c>
      <c r="E53" s="16" t="s">
        <v>9</v>
      </c>
      <c r="F53" s="16" t="s">
        <v>7431</v>
      </c>
      <c r="G53" s="18" t="s">
        <v>271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>
      <c r="A54" s="16" t="s">
        <v>262</v>
      </c>
      <c r="B54" s="16" t="s">
        <v>84</v>
      </c>
      <c r="C54" s="16" t="s">
        <v>83</v>
      </c>
      <c r="D54" s="20">
        <v>45516.0</v>
      </c>
      <c r="E54" s="16" t="s">
        <v>24</v>
      </c>
      <c r="F54" s="16" t="s">
        <v>7434</v>
      </c>
      <c r="G54" s="18" t="s">
        <v>88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>
      <c r="A55" s="16" t="s">
        <v>278</v>
      </c>
      <c r="B55" s="16" t="s">
        <v>118</v>
      </c>
      <c r="C55" s="16" t="s">
        <v>117</v>
      </c>
      <c r="D55" s="20">
        <v>45516.0</v>
      </c>
      <c r="E55" s="16" t="s">
        <v>9</v>
      </c>
      <c r="F55" s="16" t="s">
        <v>7431</v>
      </c>
      <c r="G55" s="18" t="s">
        <v>119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>
      <c r="A56" s="16" t="s">
        <v>283</v>
      </c>
      <c r="B56" s="16" t="s">
        <v>184</v>
      </c>
      <c r="C56" s="16" t="s">
        <v>183</v>
      </c>
      <c r="D56" s="20">
        <v>45516.0</v>
      </c>
      <c r="E56" s="16" t="s">
        <v>9</v>
      </c>
      <c r="F56" s="16" t="s">
        <v>7429</v>
      </c>
      <c r="G56" s="18" t="s">
        <v>185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>
      <c r="A57" s="16" t="s">
        <v>300</v>
      </c>
      <c r="B57" s="16" t="s">
        <v>301</v>
      </c>
      <c r="C57" s="16" t="s">
        <v>295</v>
      </c>
      <c r="D57" s="20">
        <v>45516.0</v>
      </c>
      <c r="E57" s="16" t="s">
        <v>9</v>
      </c>
      <c r="F57" s="16" t="s">
        <v>7428</v>
      </c>
      <c r="G57" s="18" t="s">
        <v>297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>
      <c r="A58" s="16" t="s">
        <v>7438</v>
      </c>
      <c r="B58" s="16" t="s">
        <v>35</v>
      </c>
      <c r="C58" s="18" t="s">
        <v>34</v>
      </c>
      <c r="D58" s="20">
        <v>45516.0</v>
      </c>
      <c r="E58" s="16" t="s">
        <v>24</v>
      </c>
      <c r="F58" s="16" t="s">
        <v>7423</v>
      </c>
      <c r="G58" s="18" t="s">
        <v>7439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>
      <c r="A59" s="16" t="s">
        <v>150</v>
      </c>
      <c r="B59" s="16" t="s">
        <v>106</v>
      </c>
      <c r="C59" s="16" t="s">
        <v>105</v>
      </c>
      <c r="D59" s="20">
        <v>45517.0</v>
      </c>
      <c r="E59" s="16" t="s">
        <v>9</v>
      </c>
      <c r="F59" s="16" t="s">
        <v>7431</v>
      </c>
      <c r="G59" s="18" t="s">
        <v>151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>
      <c r="A60" s="16" t="s">
        <v>213</v>
      </c>
      <c r="B60" s="16" t="s">
        <v>81</v>
      </c>
      <c r="C60" s="16" t="s">
        <v>77</v>
      </c>
      <c r="D60" s="20">
        <v>45517.0</v>
      </c>
      <c r="E60" s="16" t="s">
        <v>9</v>
      </c>
      <c r="F60" s="16" t="s">
        <v>7424</v>
      </c>
      <c r="G60" s="18" t="s">
        <v>79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>
      <c r="A61" s="16" t="s">
        <v>198</v>
      </c>
      <c r="B61" s="16" t="s">
        <v>197</v>
      </c>
      <c r="C61" s="16" t="s">
        <v>109</v>
      </c>
      <c r="D61" s="20">
        <v>45517.0</v>
      </c>
      <c r="E61" s="16" t="s">
        <v>9</v>
      </c>
      <c r="F61" s="16" t="s">
        <v>7428</v>
      </c>
      <c r="G61" s="18" t="s">
        <v>111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>
      <c r="A62" s="16" t="s">
        <v>6176</v>
      </c>
      <c r="B62" s="16" t="s">
        <v>1600</v>
      </c>
      <c r="C62" s="18" t="s">
        <v>1599</v>
      </c>
      <c r="D62" s="20">
        <v>46100.0</v>
      </c>
      <c r="E62" s="16" t="s">
        <v>9</v>
      </c>
      <c r="F62" s="16" t="s">
        <v>7429</v>
      </c>
      <c r="G62" s="18" t="s">
        <v>1601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>
      <c r="A63" s="16" t="s">
        <v>267</v>
      </c>
      <c r="B63" s="16" t="s">
        <v>72</v>
      </c>
      <c r="C63" s="16" t="s">
        <v>71</v>
      </c>
      <c r="D63" s="20">
        <v>45517.0</v>
      </c>
      <c r="E63" s="16" t="s">
        <v>24</v>
      </c>
      <c r="F63" s="16" t="s">
        <v>7426</v>
      </c>
      <c r="G63" s="18" t="s">
        <v>73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>
      <c r="A64" s="16" t="s">
        <v>44</v>
      </c>
      <c r="B64" s="16" t="s">
        <v>40</v>
      </c>
      <c r="C64" s="16" t="s">
        <v>39</v>
      </c>
      <c r="D64" s="20">
        <v>45517.0</v>
      </c>
      <c r="E64" s="16" t="s">
        <v>9</v>
      </c>
      <c r="F64" s="16" t="s">
        <v>7423</v>
      </c>
      <c r="G64" s="18" t="s">
        <v>45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>
      <c r="A65" s="16" t="s">
        <v>156</v>
      </c>
      <c r="B65" s="16" t="s">
        <v>157</v>
      </c>
      <c r="C65" s="16" t="s">
        <v>113</v>
      </c>
      <c r="D65" s="20">
        <v>45517.0</v>
      </c>
      <c r="E65" s="16" t="s">
        <v>9</v>
      </c>
      <c r="F65" s="16" t="s">
        <v>7429</v>
      </c>
      <c r="G65" s="18" t="s">
        <v>154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>
      <c r="A66" s="16" t="s">
        <v>65</v>
      </c>
      <c r="B66" s="16" t="s">
        <v>66</v>
      </c>
      <c r="C66" s="16" t="s">
        <v>27</v>
      </c>
      <c r="D66" s="20">
        <v>45517.0</v>
      </c>
      <c r="E66" s="16" t="s">
        <v>9</v>
      </c>
      <c r="F66" s="16" t="s">
        <v>7434</v>
      </c>
      <c r="G66" s="18" t="s">
        <v>67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>
      <c r="A67" s="16" t="s">
        <v>200</v>
      </c>
      <c r="B67" s="16" t="s">
        <v>118</v>
      </c>
      <c r="C67" s="16" t="s">
        <v>117</v>
      </c>
      <c r="D67" s="20">
        <v>45517.0</v>
      </c>
      <c r="E67" s="16" t="s">
        <v>9</v>
      </c>
      <c r="F67" s="16" t="s">
        <v>7432</v>
      </c>
      <c r="G67" s="18" t="s">
        <v>119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>
      <c r="A68" s="16" t="s">
        <v>315</v>
      </c>
      <c r="B68" s="16" t="s">
        <v>127</v>
      </c>
      <c r="C68" s="16" t="s">
        <v>126</v>
      </c>
      <c r="D68" s="20">
        <v>45517.0</v>
      </c>
      <c r="E68" s="16" t="s">
        <v>57</v>
      </c>
      <c r="F68" s="16" t="s">
        <v>7426</v>
      </c>
      <c r="G68" s="18" t="s">
        <v>128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>
      <c r="A69" s="16" t="s">
        <v>236</v>
      </c>
      <c r="B69" s="16" t="s">
        <v>35</v>
      </c>
      <c r="C69" s="16" t="s">
        <v>34</v>
      </c>
      <c r="D69" s="20">
        <v>45517.0</v>
      </c>
      <c r="E69" s="16" t="s">
        <v>9</v>
      </c>
      <c r="F69" s="16" t="s">
        <v>7425</v>
      </c>
      <c r="G69" s="18" t="s">
        <v>7439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>
      <c r="A70" s="44" t="s">
        <v>203</v>
      </c>
      <c r="B70" s="44" t="s">
        <v>204</v>
      </c>
      <c r="C70" s="44" t="s">
        <v>174</v>
      </c>
      <c r="D70" s="45">
        <v>45518.0</v>
      </c>
      <c r="E70" s="44" t="s">
        <v>57</v>
      </c>
      <c r="F70" s="44" t="s">
        <v>7434</v>
      </c>
      <c r="G70" s="18" t="s">
        <v>205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>
      <c r="A71" s="44" t="s">
        <v>240</v>
      </c>
      <c r="B71" s="44" t="s">
        <v>81</v>
      </c>
      <c r="C71" s="44" t="s">
        <v>77</v>
      </c>
      <c r="D71" s="45">
        <v>45518.0</v>
      </c>
      <c r="E71" s="44" t="s">
        <v>9</v>
      </c>
      <c r="F71" s="44" t="s">
        <v>7432</v>
      </c>
      <c r="G71" s="18" t="s">
        <v>79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>
      <c r="A72" s="44" t="s">
        <v>264</v>
      </c>
      <c r="B72" s="44" t="s">
        <v>84</v>
      </c>
      <c r="C72" s="44" t="s">
        <v>83</v>
      </c>
      <c r="D72" s="45">
        <v>45518.0</v>
      </c>
      <c r="E72" s="44" t="s">
        <v>9</v>
      </c>
      <c r="F72" s="44" t="s">
        <v>7424</v>
      </c>
      <c r="G72" s="18" t="s">
        <v>88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>
      <c r="A73" s="44" t="s">
        <v>279</v>
      </c>
      <c r="B73" s="44" t="s">
        <v>280</v>
      </c>
      <c r="C73" s="44" t="s">
        <v>47</v>
      </c>
      <c r="D73" s="45">
        <v>45518.0</v>
      </c>
      <c r="E73" s="44" t="s">
        <v>57</v>
      </c>
      <c r="F73" s="44" t="s">
        <v>7425</v>
      </c>
      <c r="G73" s="18" t="s">
        <v>281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>
      <c r="A74" s="44" t="s">
        <v>247</v>
      </c>
      <c r="B74" s="44" t="s">
        <v>249</v>
      </c>
      <c r="C74" s="44" t="s">
        <v>248</v>
      </c>
      <c r="D74" s="45">
        <v>45518.0</v>
      </c>
      <c r="E74" s="44" t="s">
        <v>9</v>
      </c>
      <c r="F74" s="44" t="s">
        <v>7426</v>
      </c>
      <c r="G74" s="18" t="s">
        <v>250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>
      <c r="A75" s="44" t="s">
        <v>146</v>
      </c>
      <c r="B75" s="44" t="s">
        <v>144</v>
      </c>
      <c r="C75" s="44" t="s">
        <v>143</v>
      </c>
      <c r="D75" s="45">
        <v>45518.0</v>
      </c>
      <c r="E75" s="44" t="s">
        <v>9</v>
      </c>
      <c r="F75" s="44" t="s">
        <v>7423</v>
      </c>
      <c r="G75" s="18" t="s">
        <v>145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>
      <c r="A76" s="44" t="s">
        <v>282</v>
      </c>
      <c r="B76" s="44" t="s">
        <v>118</v>
      </c>
      <c r="C76" s="44" t="s">
        <v>117</v>
      </c>
      <c r="D76" s="45">
        <v>45518.0</v>
      </c>
      <c r="E76" s="44" t="s">
        <v>9</v>
      </c>
      <c r="F76" s="44" t="s">
        <v>7433</v>
      </c>
      <c r="G76" s="18" t="s">
        <v>119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>
      <c r="A77" s="16" t="s">
        <v>316</v>
      </c>
      <c r="B77" s="16" t="s">
        <v>299</v>
      </c>
      <c r="C77" s="16" t="s">
        <v>295</v>
      </c>
      <c r="D77" s="20">
        <v>45518.0</v>
      </c>
      <c r="E77" s="16" t="s">
        <v>9</v>
      </c>
      <c r="F77" s="16" t="s">
        <v>7431</v>
      </c>
      <c r="G77" s="18" t="s">
        <v>297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>
      <c r="A78" s="44" t="s">
        <v>219</v>
      </c>
      <c r="B78" s="44" t="s">
        <v>127</v>
      </c>
      <c r="C78" s="44" t="s">
        <v>126</v>
      </c>
      <c r="D78" s="45">
        <v>45518.0</v>
      </c>
      <c r="E78" s="44" t="s">
        <v>9</v>
      </c>
      <c r="F78" s="44" t="s">
        <v>7429</v>
      </c>
      <c r="G78" s="18" t="s">
        <v>128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>
      <c r="A79" s="16" t="s">
        <v>7440</v>
      </c>
      <c r="B79" s="16" t="s">
        <v>35</v>
      </c>
      <c r="C79" s="18" t="s">
        <v>34</v>
      </c>
      <c r="D79" s="20">
        <v>45518.0</v>
      </c>
      <c r="E79" s="16" t="s">
        <v>9</v>
      </c>
      <c r="F79" s="16" t="s">
        <v>7428</v>
      </c>
      <c r="G79" s="18" t="s">
        <v>7439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>
      <c r="A80" s="16" t="s">
        <v>322</v>
      </c>
      <c r="B80" s="16" t="s">
        <v>84</v>
      </c>
      <c r="C80" s="16" t="s">
        <v>83</v>
      </c>
      <c r="D80" s="20">
        <v>45519.0</v>
      </c>
      <c r="E80" s="16" t="s">
        <v>9</v>
      </c>
      <c r="F80" s="16" t="s">
        <v>7428</v>
      </c>
      <c r="G80" s="18" t="s">
        <v>312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>
      <c r="A81" s="16" t="s">
        <v>305</v>
      </c>
      <c r="B81" s="16" t="s">
        <v>307</v>
      </c>
      <c r="C81" s="16" t="s">
        <v>306</v>
      </c>
      <c r="D81" s="20">
        <v>45519.0</v>
      </c>
      <c r="E81" s="16" t="s">
        <v>24</v>
      </c>
      <c r="F81" s="16" t="s">
        <v>7429</v>
      </c>
      <c r="G81" s="18" t="s">
        <v>308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>
      <c r="A82" s="16" t="s">
        <v>147</v>
      </c>
      <c r="B82" s="16" t="s">
        <v>48</v>
      </c>
      <c r="C82" s="16" t="s">
        <v>47</v>
      </c>
      <c r="D82" s="20">
        <v>45519.0</v>
      </c>
      <c r="E82" s="16" t="s">
        <v>9</v>
      </c>
      <c r="F82" s="16" t="s">
        <v>7423</v>
      </c>
      <c r="G82" s="18" t="s">
        <v>49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>
      <c r="A83" s="16" t="s">
        <v>343</v>
      </c>
      <c r="B83" s="16" t="s">
        <v>243</v>
      </c>
      <c r="C83" s="16" t="s">
        <v>242</v>
      </c>
      <c r="D83" s="20">
        <v>45519.0</v>
      </c>
      <c r="E83" s="16" t="s">
        <v>9</v>
      </c>
      <c r="F83" s="16" t="s">
        <v>7425</v>
      </c>
      <c r="G83" s="18" t="s">
        <v>246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>
      <c r="A84" s="16" t="s">
        <v>326</v>
      </c>
      <c r="B84" s="16" t="s">
        <v>31</v>
      </c>
      <c r="C84" s="16" t="s">
        <v>22</v>
      </c>
      <c r="D84" s="20">
        <v>45519.0</v>
      </c>
      <c r="E84" s="16" t="s">
        <v>24</v>
      </c>
      <c r="F84" s="16" t="s">
        <v>7426</v>
      </c>
      <c r="G84" s="18" t="s">
        <v>327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>
      <c r="A85" s="16" t="s">
        <v>254</v>
      </c>
      <c r="B85" s="16" t="s">
        <v>140</v>
      </c>
      <c r="C85" s="16" t="s">
        <v>55</v>
      </c>
      <c r="D85" s="20">
        <v>45519.0</v>
      </c>
      <c r="E85" s="16" t="s">
        <v>24</v>
      </c>
      <c r="F85" s="16" t="s">
        <v>7431</v>
      </c>
      <c r="G85" s="18" t="s">
        <v>58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>
      <c r="A86" s="16" t="s">
        <v>373</v>
      </c>
      <c r="B86" s="16" t="s">
        <v>31</v>
      </c>
      <c r="C86" s="16" t="s">
        <v>22</v>
      </c>
      <c r="D86" s="20">
        <v>45523.0</v>
      </c>
      <c r="E86" s="16" t="s">
        <v>57</v>
      </c>
      <c r="F86" s="16" t="s">
        <v>7434</v>
      </c>
      <c r="G86" s="18" t="s">
        <v>327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>
      <c r="A87" s="16" t="s">
        <v>323</v>
      </c>
      <c r="B87" s="16" t="s">
        <v>324</v>
      </c>
      <c r="C87" s="16" t="s">
        <v>230</v>
      </c>
      <c r="D87" s="20">
        <v>45519.0</v>
      </c>
      <c r="E87" s="16" t="s">
        <v>9</v>
      </c>
      <c r="F87" s="16" t="s">
        <v>7432</v>
      </c>
      <c r="G87" s="18" t="s">
        <v>325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>
      <c r="A88" s="16" t="s">
        <v>349</v>
      </c>
      <c r="B88" s="16" t="s">
        <v>256</v>
      </c>
      <c r="C88" s="16" t="s">
        <v>136</v>
      </c>
      <c r="D88" s="20">
        <v>45519.0</v>
      </c>
      <c r="E88" s="16" t="s">
        <v>24</v>
      </c>
      <c r="F88" s="16" t="s">
        <v>7433</v>
      </c>
      <c r="G88" s="18" t="s">
        <v>350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>
      <c r="A89" s="16" t="s">
        <v>319</v>
      </c>
      <c r="B89" s="16" t="s">
        <v>153</v>
      </c>
      <c r="C89" s="16" t="s">
        <v>113</v>
      </c>
      <c r="D89" s="20">
        <v>45519.0</v>
      </c>
      <c r="E89" s="16" t="s">
        <v>57</v>
      </c>
      <c r="F89" s="16" t="s">
        <v>7431</v>
      </c>
      <c r="G89" s="18" t="s">
        <v>154</v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>
      <c r="A90" s="16" t="s">
        <v>7441</v>
      </c>
      <c r="B90" s="16" t="s">
        <v>35</v>
      </c>
      <c r="C90" s="18" t="s">
        <v>34</v>
      </c>
      <c r="D90" s="20">
        <v>45519.0</v>
      </c>
      <c r="E90" s="16" t="s">
        <v>9</v>
      </c>
      <c r="F90" s="16" t="s">
        <v>7434</v>
      </c>
      <c r="G90" s="18" t="s">
        <v>7439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>
      <c r="A91" s="16" t="s">
        <v>366</v>
      </c>
      <c r="B91" s="16" t="s">
        <v>367</v>
      </c>
      <c r="C91" s="16" t="s">
        <v>95</v>
      </c>
      <c r="D91" s="20">
        <v>45520.0</v>
      </c>
      <c r="E91" s="16" t="s">
        <v>9</v>
      </c>
      <c r="F91" s="16" t="s">
        <v>7431</v>
      </c>
      <c r="G91" s="18" t="s">
        <v>368</v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>
      <c r="A92" s="16" t="s">
        <v>345</v>
      </c>
      <c r="B92" s="16" t="s">
        <v>347</v>
      </c>
      <c r="C92" s="16" t="s">
        <v>346</v>
      </c>
      <c r="D92" s="20">
        <v>45520.0</v>
      </c>
      <c r="E92" s="16" t="s">
        <v>24</v>
      </c>
      <c r="F92" s="16" t="s">
        <v>7423</v>
      </c>
      <c r="G92" s="18" t="s">
        <v>348</v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>
      <c r="A93" s="16" t="s">
        <v>7442</v>
      </c>
      <c r="B93" s="16" t="s">
        <v>35</v>
      </c>
      <c r="C93" s="18" t="s">
        <v>34</v>
      </c>
      <c r="D93" s="20">
        <v>45520.0</v>
      </c>
      <c r="E93" s="16" t="s">
        <v>24</v>
      </c>
      <c r="F93" s="16" t="s">
        <v>7434</v>
      </c>
      <c r="G93" s="18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>
      <c r="A94" s="16" t="s">
        <v>7443</v>
      </c>
      <c r="B94" s="16" t="s">
        <v>7444</v>
      </c>
      <c r="C94" s="18" t="s">
        <v>386</v>
      </c>
      <c r="D94" s="20">
        <v>45525.0</v>
      </c>
      <c r="E94" s="16" t="s">
        <v>9</v>
      </c>
      <c r="F94" s="16" t="s">
        <v>7425</v>
      </c>
      <c r="G94" s="18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>
      <c r="A95" s="16" t="s">
        <v>7445</v>
      </c>
      <c r="B95" s="16" t="s">
        <v>69</v>
      </c>
      <c r="C95" s="16" t="s">
        <v>12</v>
      </c>
      <c r="D95" s="20">
        <v>45523.0</v>
      </c>
      <c r="E95" s="16" t="s">
        <v>9</v>
      </c>
      <c r="F95" s="16" t="s">
        <v>7423</v>
      </c>
      <c r="G95" s="18" t="s">
        <v>292</v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>
      <c r="A96" s="16" t="s">
        <v>225</v>
      </c>
      <c r="B96" s="16" t="s">
        <v>226</v>
      </c>
      <c r="C96" s="16" t="s">
        <v>105</v>
      </c>
      <c r="D96" s="20">
        <v>45524.0</v>
      </c>
      <c r="E96" s="16" t="s">
        <v>9</v>
      </c>
      <c r="F96" s="16" t="s">
        <v>7429</v>
      </c>
      <c r="G96" s="18" t="s">
        <v>151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>
      <c r="A97" s="16" t="s">
        <v>7446</v>
      </c>
      <c r="B97" s="16" t="s">
        <v>81</v>
      </c>
      <c r="C97" s="16" t="s">
        <v>77</v>
      </c>
      <c r="D97" s="20">
        <v>45524.0</v>
      </c>
      <c r="E97" s="16" t="s">
        <v>9</v>
      </c>
      <c r="F97" s="16" t="s">
        <v>7424</v>
      </c>
      <c r="G97" s="18" t="s">
        <v>79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>
      <c r="A98" s="16" t="s">
        <v>383</v>
      </c>
      <c r="B98" s="16" t="s">
        <v>384</v>
      </c>
      <c r="C98" s="16" t="s">
        <v>109</v>
      </c>
      <c r="D98" s="20">
        <v>45524.0</v>
      </c>
      <c r="E98" s="16" t="s">
        <v>9</v>
      </c>
      <c r="F98" s="16" t="s">
        <v>7428</v>
      </c>
      <c r="G98" s="18" t="s">
        <v>111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>
      <c r="A99" s="16" t="s">
        <v>334</v>
      </c>
      <c r="B99" s="16" t="s">
        <v>84</v>
      </c>
      <c r="C99" s="16" t="s">
        <v>83</v>
      </c>
      <c r="D99" s="20">
        <v>45524.0</v>
      </c>
      <c r="E99" s="16" t="s">
        <v>9</v>
      </c>
      <c r="F99" s="16" t="s">
        <v>7433</v>
      </c>
      <c r="G99" s="18" t="s">
        <v>312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>
      <c r="A100" s="16" t="s">
        <v>277</v>
      </c>
      <c r="B100" s="16" t="s">
        <v>243</v>
      </c>
      <c r="C100" s="16" t="s">
        <v>242</v>
      </c>
      <c r="D100" s="20">
        <v>45524.0</v>
      </c>
      <c r="E100" s="16" t="s">
        <v>9</v>
      </c>
      <c r="F100" s="16" t="s">
        <v>7426</v>
      </c>
      <c r="G100" s="18" t="s">
        <v>246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>
      <c r="A101" s="16" t="s">
        <v>169</v>
      </c>
      <c r="B101" s="16" t="s">
        <v>52</v>
      </c>
      <c r="C101" s="16" t="s">
        <v>51</v>
      </c>
      <c r="D101" s="20">
        <v>45524.0</v>
      </c>
      <c r="E101" s="16" t="s">
        <v>9</v>
      </c>
      <c r="F101" s="16" t="s">
        <v>7434</v>
      </c>
      <c r="G101" s="18" t="s">
        <v>53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>
      <c r="A102" s="16" t="s">
        <v>158</v>
      </c>
      <c r="B102" s="16" t="s">
        <v>40</v>
      </c>
      <c r="C102" s="16" t="s">
        <v>39</v>
      </c>
      <c r="D102" s="20">
        <v>45524.0</v>
      </c>
      <c r="E102" s="16" t="s">
        <v>9</v>
      </c>
      <c r="F102" s="16" t="s">
        <v>7423</v>
      </c>
      <c r="G102" s="18" t="s">
        <v>159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>
      <c r="A103" s="16" t="s">
        <v>320</v>
      </c>
      <c r="B103" s="16" t="s">
        <v>153</v>
      </c>
      <c r="C103" s="16" t="s">
        <v>113</v>
      </c>
      <c r="D103" s="20">
        <v>45524.0</v>
      </c>
      <c r="E103" s="16" t="s">
        <v>9</v>
      </c>
      <c r="F103" s="16" t="s">
        <v>7425</v>
      </c>
      <c r="G103" s="18" t="s">
        <v>321</v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>
      <c r="A104" s="16" t="s">
        <v>212</v>
      </c>
      <c r="B104" s="16" t="s">
        <v>28</v>
      </c>
      <c r="C104" s="16" t="s">
        <v>27</v>
      </c>
      <c r="D104" s="20">
        <v>45524.0</v>
      </c>
      <c r="E104" s="16" t="s">
        <v>9</v>
      </c>
      <c r="F104" s="16" t="s">
        <v>7431</v>
      </c>
      <c r="G104" s="18" t="s">
        <v>67</v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>
      <c r="A105" s="16" t="s">
        <v>7447</v>
      </c>
      <c r="B105" s="16" t="s">
        <v>7448</v>
      </c>
      <c r="C105" s="18" t="s">
        <v>34</v>
      </c>
      <c r="D105" s="20">
        <v>45524.0</v>
      </c>
      <c r="E105" s="16" t="s">
        <v>9</v>
      </c>
      <c r="F105" s="16" t="s">
        <v>7432</v>
      </c>
      <c r="G105" s="18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>
      <c r="A106" s="16" t="s">
        <v>7449</v>
      </c>
      <c r="B106" s="16" t="s">
        <v>204</v>
      </c>
      <c r="C106" s="16" t="s">
        <v>174</v>
      </c>
      <c r="D106" s="20">
        <v>45525.0</v>
      </c>
      <c r="E106" s="16" t="s">
        <v>9</v>
      </c>
      <c r="F106" s="16" t="s">
        <v>7428</v>
      </c>
      <c r="G106" s="18" t="s">
        <v>205</v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>
      <c r="A107" s="16" t="s">
        <v>358</v>
      </c>
      <c r="B107" s="16" t="s">
        <v>81</v>
      </c>
      <c r="C107" s="16" t="s">
        <v>77</v>
      </c>
      <c r="D107" s="20">
        <v>45525.0</v>
      </c>
      <c r="E107" s="16" t="s">
        <v>9</v>
      </c>
      <c r="F107" s="16" t="s">
        <v>7426</v>
      </c>
      <c r="G107" s="18" t="s">
        <v>79</v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>
      <c r="A108" s="16" t="s">
        <v>355</v>
      </c>
      <c r="B108" s="16" t="s">
        <v>84</v>
      </c>
      <c r="C108" s="16" t="s">
        <v>83</v>
      </c>
      <c r="D108" s="20">
        <v>45525.0</v>
      </c>
      <c r="E108" s="16" t="s">
        <v>9</v>
      </c>
      <c r="F108" s="16" t="s">
        <v>7432</v>
      </c>
      <c r="G108" s="18" t="s">
        <v>312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>
      <c r="A109" s="16" t="s">
        <v>286</v>
      </c>
      <c r="B109" s="16" t="s">
        <v>249</v>
      </c>
      <c r="C109" s="16" t="s">
        <v>248</v>
      </c>
      <c r="D109" s="20">
        <v>45525.0</v>
      </c>
      <c r="E109" s="16" t="s">
        <v>9</v>
      </c>
      <c r="F109" s="16" t="s">
        <v>7431</v>
      </c>
      <c r="G109" s="18" t="s">
        <v>250</v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>
      <c r="A110" s="16" t="s">
        <v>359</v>
      </c>
      <c r="B110" s="16" t="s">
        <v>140</v>
      </c>
      <c r="C110" s="16" t="s">
        <v>55</v>
      </c>
      <c r="D110" s="20">
        <v>45525.0</v>
      </c>
      <c r="E110" s="16" t="s">
        <v>9</v>
      </c>
      <c r="F110" s="16" t="s">
        <v>7424</v>
      </c>
      <c r="G110" s="18" t="s">
        <v>58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>
      <c r="A111" s="16" t="s">
        <v>92</v>
      </c>
      <c r="B111" s="16" t="s">
        <v>61</v>
      </c>
      <c r="C111" s="16" t="s">
        <v>60</v>
      </c>
      <c r="D111" s="20">
        <v>45525.0</v>
      </c>
      <c r="E111" s="16" t="s">
        <v>9</v>
      </c>
      <c r="F111" s="16" t="s">
        <v>7423</v>
      </c>
      <c r="G111" s="18" t="s">
        <v>62</v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>
      <c r="A112" s="16" t="s">
        <v>374</v>
      </c>
      <c r="B112" s="16" t="s">
        <v>31</v>
      </c>
      <c r="C112" s="16" t="s">
        <v>22</v>
      </c>
      <c r="D112" s="20">
        <v>45526.0</v>
      </c>
      <c r="E112" s="16" t="s">
        <v>24</v>
      </c>
      <c r="F112" s="16" t="s">
        <v>7424</v>
      </c>
      <c r="G112" s="18" t="s">
        <v>327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>
      <c r="A113" s="16" t="s">
        <v>220</v>
      </c>
      <c r="B113" s="16" t="s">
        <v>127</v>
      </c>
      <c r="C113" s="16" t="s">
        <v>126</v>
      </c>
      <c r="D113" s="20">
        <v>45525.0</v>
      </c>
      <c r="E113" s="16" t="s">
        <v>9</v>
      </c>
      <c r="F113" s="16" t="s">
        <v>7434</v>
      </c>
      <c r="G113" s="18" t="s">
        <v>128</v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>
      <c r="A114" s="16" t="s">
        <v>302</v>
      </c>
      <c r="B114" s="16" t="s">
        <v>303</v>
      </c>
      <c r="C114" s="16" t="s">
        <v>192</v>
      </c>
      <c r="D114" s="20">
        <v>45525.0</v>
      </c>
      <c r="E114" s="16" t="s">
        <v>9</v>
      </c>
      <c r="F114" s="16" t="s">
        <v>7429</v>
      </c>
      <c r="G114" s="18" t="s">
        <v>304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>
      <c r="A115" s="16" t="s">
        <v>7450</v>
      </c>
      <c r="B115" s="16" t="s">
        <v>7448</v>
      </c>
      <c r="C115" s="18" t="s">
        <v>34</v>
      </c>
      <c r="D115" s="20">
        <v>45525.0</v>
      </c>
      <c r="E115" s="16" t="s">
        <v>9</v>
      </c>
      <c r="F115" s="16" t="s">
        <v>7433</v>
      </c>
      <c r="G115" s="18" t="s">
        <v>507</v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>
      <c r="A116" s="16" t="s">
        <v>352</v>
      </c>
      <c r="B116" s="16" t="s">
        <v>204</v>
      </c>
      <c r="C116" s="16" t="s">
        <v>174</v>
      </c>
      <c r="D116" s="20">
        <v>45526.0</v>
      </c>
      <c r="E116" s="16" t="s">
        <v>9</v>
      </c>
      <c r="F116" s="16" t="s">
        <v>7429</v>
      </c>
      <c r="G116" s="18" t="s">
        <v>205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>
      <c r="A117" s="16" t="s">
        <v>354</v>
      </c>
      <c r="B117" s="16" t="s">
        <v>84</v>
      </c>
      <c r="C117" s="16" t="s">
        <v>83</v>
      </c>
      <c r="D117" s="20">
        <v>45526.0</v>
      </c>
      <c r="E117" s="16" t="s">
        <v>9</v>
      </c>
      <c r="F117" s="16" t="s">
        <v>7428</v>
      </c>
      <c r="G117" s="18" t="s">
        <v>312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>
      <c r="A118" s="16" t="s">
        <v>344</v>
      </c>
      <c r="B118" s="16" t="s">
        <v>48</v>
      </c>
      <c r="C118" s="16" t="s">
        <v>47</v>
      </c>
      <c r="D118" s="20">
        <v>45526.0</v>
      </c>
      <c r="E118" s="16" t="s">
        <v>24</v>
      </c>
      <c r="F118" s="16" t="s">
        <v>7431</v>
      </c>
      <c r="G118" s="18" t="s">
        <v>49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>
      <c r="A119" s="16" t="s">
        <v>375</v>
      </c>
      <c r="B119" s="16" t="s">
        <v>243</v>
      </c>
      <c r="C119" s="16" t="s">
        <v>242</v>
      </c>
      <c r="D119" s="20">
        <v>45526.0</v>
      </c>
      <c r="E119" s="16" t="s">
        <v>9</v>
      </c>
      <c r="F119" s="16" t="s">
        <v>7425</v>
      </c>
      <c r="G119" s="18" t="s">
        <v>246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>
      <c r="A120" s="16" t="s">
        <v>417</v>
      </c>
      <c r="B120" s="16" t="s">
        <v>249</v>
      </c>
      <c r="C120" s="16" t="s">
        <v>248</v>
      </c>
      <c r="D120" s="20">
        <v>45526.0</v>
      </c>
      <c r="E120" s="16" t="s">
        <v>57</v>
      </c>
      <c r="F120" s="16" t="s">
        <v>7423</v>
      </c>
      <c r="G120" s="18" t="s">
        <v>250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>
      <c r="A121" s="16" t="s">
        <v>379</v>
      </c>
      <c r="B121" s="16" t="s">
        <v>381</v>
      </c>
      <c r="C121" s="16" t="s">
        <v>380</v>
      </c>
      <c r="D121" s="20">
        <v>45527.0</v>
      </c>
      <c r="E121" s="16" t="s">
        <v>24</v>
      </c>
      <c r="F121" s="16" t="s">
        <v>7431</v>
      </c>
      <c r="G121" s="18" t="s">
        <v>382</v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>
      <c r="A122" s="16" t="s">
        <v>411</v>
      </c>
      <c r="B122" s="16" t="s">
        <v>256</v>
      </c>
      <c r="C122" s="16" t="s">
        <v>136</v>
      </c>
      <c r="D122" s="20">
        <v>45526.0</v>
      </c>
      <c r="E122" s="16" t="s">
        <v>24</v>
      </c>
      <c r="F122" s="16" t="s">
        <v>7423</v>
      </c>
      <c r="G122" s="18" t="s">
        <v>412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>
      <c r="A123" s="16" t="s">
        <v>371</v>
      </c>
      <c r="B123" s="16" t="s">
        <v>28</v>
      </c>
      <c r="C123" s="16" t="s">
        <v>27</v>
      </c>
      <c r="D123" s="20">
        <v>45526.0</v>
      </c>
      <c r="E123" s="16" t="s">
        <v>24</v>
      </c>
      <c r="F123" s="16" t="s">
        <v>7426</v>
      </c>
      <c r="G123" s="18" t="s">
        <v>67</v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>
      <c r="A124" s="16" t="s">
        <v>293</v>
      </c>
      <c r="B124" s="16" t="s">
        <v>69</v>
      </c>
      <c r="C124" s="16" t="s">
        <v>12</v>
      </c>
      <c r="D124" s="20">
        <v>45526.0</v>
      </c>
      <c r="E124" s="16" t="s">
        <v>9</v>
      </c>
      <c r="F124" s="16" t="s">
        <v>7434</v>
      </c>
      <c r="G124" s="18" t="s">
        <v>292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>
      <c r="A125" s="16" t="s">
        <v>227</v>
      </c>
      <c r="B125" s="16" t="s">
        <v>228</v>
      </c>
      <c r="C125" s="16" t="s">
        <v>105</v>
      </c>
      <c r="D125" s="20">
        <v>45527.0</v>
      </c>
      <c r="E125" s="16" t="s">
        <v>24</v>
      </c>
      <c r="F125" s="16" t="s">
        <v>7434</v>
      </c>
      <c r="G125" s="18" t="s">
        <v>151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>
      <c r="A126" s="16" t="s">
        <v>416</v>
      </c>
      <c r="B126" s="16" t="s">
        <v>407</v>
      </c>
      <c r="C126" s="16" t="s">
        <v>77</v>
      </c>
      <c r="D126" s="20">
        <v>45527.0</v>
      </c>
      <c r="E126" s="16" t="s">
        <v>9</v>
      </c>
      <c r="F126" s="16" t="s">
        <v>7428</v>
      </c>
      <c r="G126" s="18" t="s">
        <v>79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>
      <c r="A127" s="16" t="s">
        <v>430</v>
      </c>
      <c r="B127" s="16" t="s">
        <v>432</v>
      </c>
      <c r="C127" s="16" t="s">
        <v>431</v>
      </c>
      <c r="D127" s="20">
        <v>45527.0</v>
      </c>
      <c r="E127" s="16" t="s">
        <v>24</v>
      </c>
      <c r="F127" s="16" t="s">
        <v>7424</v>
      </c>
      <c r="G127" s="18" t="s">
        <v>433</v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>
      <c r="A128" s="16" t="s">
        <v>420</v>
      </c>
      <c r="B128" s="16" t="s">
        <v>307</v>
      </c>
      <c r="C128" s="16" t="s">
        <v>306</v>
      </c>
      <c r="D128" s="20">
        <v>45527.0</v>
      </c>
      <c r="E128" s="16" t="s">
        <v>24</v>
      </c>
      <c r="F128" s="16" t="s">
        <v>7432</v>
      </c>
      <c r="G128" s="18" t="s">
        <v>308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>
      <c r="A129" s="16" t="s">
        <v>413</v>
      </c>
      <c r="B129" s="16" t="s">
        <v>48</v>
      </c>
      <c r="C129" s="16" t="s">
        <v>47</v>
      </c>
      <c r="D129" s="20">
        <v>45527.0</v>
      </c>
      <c r="E129" s="16" t="s">
        <v>24</v>
      </c>
      <c r="F129" s="16" t="s">
        <v>7429</v>
      </c>
      <c r="G129" s="18" t="s">
        <v>49</v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>
      <c r="A130" s="16" t="s">
        <v>195</v>
      </c>
      <c r="B130" s="16" t="s">
        <v>144</v>
      </c>
      <c r="C130" s="16" t="s">
        <v>143</v>
      </c>
      <c r="D130" s="20">
        <v>45527.0</v>
      </c>
      <c r="E130" s="16" t="s">
        <v>9</v>
      </c>
      <c r="F130" s="16" t="s">
        <v>7423</v>
      </c>
      <c r="G130" s="18" t="s">
        <v>145</v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>
      <c r="A131" s="16" t="s">
        <v>357</v>
      </c>
      <c r="B131" s="16" t="s">
        <v>31</v>
      </c>
      <c r="C131" s="16" t="s">
        <v>22</v>
      </c>
      <c r="D131" s="20">
        <v>45531.0</v>
      </c>
      <c r="E131" s="16" t="s">
        <v>24</v>
      </c>
      <c r="F131" s="16" t="s">
        <v>7431</v>
      </c>
      <c r="G131" s="18" t="s">
        <v>327</v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>
      <c r="A132" s="16" t="s">
        <v>422</v>
      </c>
      <c r="B132" s="16" t="s">
        <v>118</v>
      </c>
      <c r="C132" s="16" t="s">
        <v>117</v>
      </c>
      <c r="D132" s="20">
        <v>45527.0</v>
      </c>
      <c r="E132" s="16" t="s">
        <v>9</v>
      </c>
      <c r="F132" s="16" t="s">
        <v>7426</v>
      </c>
      <c r="G132" s="18" t="s">
        <v>119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>
      <c r="A133" s="16" t="s">
        <v>441</v>
      </c>
      <c r="B133" s="16" t="s">
        <v>442</v>
      </c>
      <c r="C133" s="16" t="s">
        <v>95</v>
      </c>
      <c r="D133" s="20">
        <v>45530.0</v>
      </c>
      <c r="E133" s="16" t="s">
        <v>9</v>
      </c>
      <c r="F133" s="16" t="s">
        <v>7431</v>
      </c>
      <c r="G133" s="18" t="s">
        <v>368</v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>
      <c r="A134" s="16" t="s">
        <v>440</v>
      </c>
      <c r="B134" s="16" t="s">
        <v>299</v>
      </c>
      <c r="C134" s="16" t="s">
        <v>295</v>
      </c>
      <c r="D134" s="20">
        <v>45530.0</v>
      </c>
      <c r="E134" s="16" t="s">
        <v>9</v>
      </c>
      <c r="F134" s="16" t="s">
        <v>7434</v>
      </c>
      <c r="G134" s="18" t="s">
        <v>297</v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>
      <c r="A135" s="16" t="s">
        <v>401</v>
      </c>
      <c r="B135" s="16" t="s">
        <v>69</v>
      </c>
      <c r="C135" s="16" t="s">
        <v>12</v>
      </c>
      <c r="D135" s="20">
        <v>45530.0</v>
      </c>
      <c r="E135" s="16" t="s">
        <v>9</v>
      </c>
      <c r="F135" s="16" t="s">
        <v>7423</v>
      </c>
      <c r="G135" s="18" t="s">
        <v>14</v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>
      <c r="A136" s="16" t="s">
        <v>369</v>
      </c>
      <c r="B136" s="16" t="s">
        <v>370</v>
      </c>
      <c r="C136" s="16" t="s">
        <v>105</v>
      </c>
      <c r="D136" s="20">
        <v>45531.0</v>
      </c>
      <c r="E136" s="16" t="s">
        <v>9</v>
      </c>
      <c r="F136" s="16" t="s">
        <v>7428</v>
      </c>
      <c r="G136" s="18" t="s">
        <v>151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>
      <c r="A137" s="16" t="s">
        <v>394</v>
      </c>
      <c r="B137" s="16" t="s">
        <v>19</v>
      </c>
      <c r="C137" s="16" t="s">
        <v>18</v>
      </c>
      <c r="D137" s="20">
        <v>45531.0</v>
      </c>
      <c r="E137" s="16" t="s">
        <v>9</v>
      </c>
      <c r="F137" s="16" t="s">
        <v>7425</v>
      </c>
      <c r="G137" s="18" t="s">
        <v>20</v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>
      <c r="A138" s="16" t="s">
        <v>397</v>
      </c>
      <c r="B138" s="16" t="s">
        <v>84</v>
      </c>
      <c r="C138" s="16" t="s">
        <v>83</v>
      </c>
      <c r="D138" s="20">
        <v>45531.0</v>
      </c>
      <c r="E138" s="16" t="s">
        <v>9</v>
      </c>
      <c r="F138" s="16" t="s">
        <v>7433</v>
      </c>
      <c r="G138" s="18" t="s">
        <v>312</v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>
      <c r="A139" s="16" t="s">
        <v>376</v>
      </c>
      <c r="B139" s="16" t="s">
        <v>243</v>
      </c>
      <c r="C139" s="16" t="s">
        <v>242</v>
      </c>
      <c r="D139" s="20">
        <v>45531.0</v>
      </c>
      <c r="E139" s="16" t="s">
        <v>9</v>
      </c>
      <c r="F139" s="16" t="s">
        <v>7432</v>
      </c>
      <c r="G139" s="18" t="s">
        <v>377</v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>
      <c r="A140" s="16" t="s">
        <v>365</v>
      </c>
      <c r="B140" s="16" t="s">
        <v>249</v>
      </c>
      <c r="C140" s="16" t="s">
        <v>248</v>
      </c>
      <c r="D140" s="20">
        <v>45531.0</v>
      </c>
      <c r="E140" s="16" t="s">
        <v>9</v>
      </c>
      <c r="F140" s="16" t="s">
        <v>7429</v>
      </c>
      <c r="G140" s="18" t="s">
        <v>250</v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>
      <c r="A141" s="16" t="s">
        <v>474</v>
      </c>
      <c r="B141" s="16" t="s">
        <v>475</v>
      </c>
      <c r="C141" s="16" t="s">
        <v>457</v>
      </c>
      <c r="D141" s="20">
        <v>45533.0</v>
      </c>
      <c r="E141" s="16" t="s">
        <v>9</v>
      </c>
      <c r="F141" s="16" t="s">
        <v>7426</v>
      </c>
      <c r="G141" s="18" t="s">
        <v>459</v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>
      <c r="A142" s="16" t="s">
        <v>393</v>
      </c>
      <c r="B142" s="16" t="s">
        <v>72</v>
      </c>
      <c r="C142" s="16" t="s">
        <v>71</v>
      </c>
      <c r="D142" s="20">
        <v>45531.0</v>
      </c>
      <c r="E142" s="16" t="s">
        <v>9</v>
      </c>
      <c r="F142" s="16" t="s">
        <v>7424</v>
      </c>
      <c r="G142" s="18" t="s">
        <v>73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>
      <c r="A143" s="16" t="s">
        <v>189</v>
      </c>
      <c r="B143" s="16" t="s">
        <v>40</v>
      </c>
      <c r="C143" s="16" t="s">
        <v>39</v>
      </c>
      <c r="D143" s="20">
        <v>45531.0</v>
      </c>
      <c r="E143" s="16" t="s">
        <v>9</v>
      </c>
      <c r="F143" s="16" t="s">
        <v>7423</v>
      </c>
      <c r="G143" s="18" t="s">
        <v>190</v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>
      <c r="A144" s="16" t="s">
        <v>335</v>
      </c>
      <c r="B144" s="16" t="s">
        <v>288</v>
      </c>
      <c r="C144" s="16" t="s">
        <v>161</v>
      </c>
      <c r="D144" s="20">
        <v>45531.0</v>
      </c>
      <c r="E144" s="16" t="s">
        <v>9</v>
      </c>
      <c r="F144" s="16" t="s">
        <v>7434</v>
      </c>
      <c r="G144" s="18" t="s">
        <v>163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>
      <c r="A145" s="16" t="s">
        <v>7451</v>
      </c>
      <c r="B145" s="16" t="s">
        <v>7448</v>
      </c>
      <c r="C145" s="18" t="s">
        <v>34</v>
      </c>
      <c r="D145" s="20">
        <v>45531.0</v>
      </c>
      <c r="E145" s="16" t="s">
        <v>9</v>
      </c>
      <c r="F145" s="16" t="s">
        <v>7426</v>
      </c>
      <c r="G145" s="18" t="s">
        <v>507</v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>
      <c r="A146" s="16" t="s">
        <v>398</v>
      </c>
      <c r="B146" s="16" t="s">
        <v>204</v>
      </c>
      <c r="C146" s="16" t="s">
        <v>174</v>
      </c>
      <c r="D146" s="20">
        <v>45532.0</v>
      </c>
      <c r="E146" s="16" t="s">
        <v>9</v>
      </c>
      <c r="F146" s="16" t="s">
        <v>7429</v>
      </c>
      <c r="G146" s="18" t="s">
        <v>205</v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>
      <c r="A147" s="16" t="s">
        <v>399</v>
      </c>
      <c r="B147" s="16" t="s">
        <v>84</v>
      </c>
      <c r="C147" s="16" t="s">
        <v>83</v>
      </c>
      <c r="D147" s="20">
        <v>45532.0</v>
      </c>
      <c r="E147" s="16" t="s">
        <v>9</v>
      </c>
      <c r="F147" s="16" t="s">
        <v>7428</v>
      </c>
      <c r="G147" s="18" t="s">
        <v>312</v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>
      <c r="A148" s="16" t="s">
        <v>410</v>
      </c>
      <c r="B148" s="16" t="s">
        <v>249</v>
      </c>
      <c r="C148" s="16" t="s">
        <v>248</v>
      </c>
      <c r="D148" s="20">
        <v>45532.0</v>
      </c>
      <c r="E148" s="16" t="s">
        <v>9</v>
      </c>
      <c r="F148" s="16" t="s">
        <v>7424</v>
      </c>
      <c r="G148" s="18" t="s">
        <v>250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>
      <c r="A149" s="16" t="s">
        <v>390</v>
      </c>
      <c r="B149" s="16" t="s">
        <v>56</v>
      </c>
      <c r="C149" s="16" t="s">
        <v>55</v>
      </c>
      <c r="D149" s="20">
        <v>45532.0</v>
      </c>
      <c r="E149" s="16" t="s">
        <v>9</v>
      </c>
      <c r="F149" s="16" t="s">
        <v>7431</v>
      </c>
      <c r="G149" s="18" t="s">
        <v>58</v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>
      <c r="A150" s="16" t="s">
        <v>211</v>
      </c>
      <c r="B150" s="16" t="s">
        <v>61</v>
      </c>
      <c r="C150" s="16" t="s">
        <v>60</v>
      </c>
      <c r="D150" s="20">
        <v>45532.0</v>
      </c>
      <c r="E150" s="16" t="s">
        <v>9</v>
      </c>
      <c r="F150" s="16" t="s">
        <v>7423</v>
      </c>
      <c r="G150" s="18" t="s">
        <v>62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>
      <c r="A151" s="16" t="s">
        <v>423</v>
      </c>
      <c r="B151" s="16" t="s">
        <v>144</v>
      </c>
      <c r="C151" s="16" t="s">
        <v>143</v>
      </c>
      <c r="D151" s="20">
        <v>45532.0</v>
      </c>
      <c r="E151" s="16" t="s">
        <v>9</v>
      </c>
      <c r="F151" s="16" t="s">
        <v>7425</v>
      </c>
      <c r="G151" s="18" t="s">
        <v>145</v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>
      <c r="A152" s="16" t="s">
        <v>436</v>
      </c>
      <c r="B152" s="16" t="s">
        <v>118</v>
      </c>
      <c r="C152" s="16" t="s">
        <v>117</v>
      </c>
      <c r="D152" s="20">
        <v>45532.0</v>
      </c>
      <c r="E152" s="16" t="s">
        <v>9</v>
      </c>
      <c r="F152" s="16" t="s">
        <v>7433</v>
      </c>
      <c r="G152" s="18" t="s">
        <v>362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>
      <c r="A153" s="16" t="s">
        <v>409</v>
      </c>
      <c r="B153" s="16" t="s">
        <v>270</v>
      </c>
      <c r="C153" s="16" t="s">
        <v>269</v>
      </c>
      <c r="D153" s="20">
        <v>45532.0</v>
      </c>
      <c r="E153" s="16" t="s">
        <v>9</v>
      </c>
      <c r="F153" s="16" t="s">
        <v>7426</v>
      </c>
      <c r="G153" s="18" t="s">
        <v>271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>
      <c r="A154" s="16" t="s">
        <v>402</v>
      </c>
      <c r="B154" s="16" t="s">
        <v>69</v>
      </c>
      <c r="C154" s="16" t="s">
        <v>12</v>
      </c>
      <c r="D154" s="20">
        <v>45532.0</v>
      </c>
      <c r="E154" s="16" t="s">
        <v>9</v>
      </c>
      <c r="F154" s="16" t="s">
        <v>7432</v>
      </c>
      <c r="G154" s="18" t="s">
        <v>14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>
      <c r="A155" s="16" t="s">
        <v>7452</v>
      </c>
      <c r="B155" s="16" t="s">
        <v>7448</v>
      </c>
      <c r="C155" s="18" t="s">
        <v>34</v>
      </c>
      <c r="D155" s="20">
        <v>45532.0</v>
      </c>
      <c r="E155" s="16" t="s">
        <v>9</v>
      </c>
      <c r="F155" s="16" t="s">
        <v>7434</v>
      </c>
      <c r="G155" s="18" t="s">
        <v>507</v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>
      <c r="A156" s="16" t="s">
        <v>470</v>
      </c>
      <c r="B156" s="16" t="s">
        <v>471</v>
      </c>
      <c r="C156" s="16" t="s">
        <v>95</v>
      </c>
      <c r="D156" s="20">
        <v>45533.0</v>
      </c>
      <c r="E156" s="16" t="s">
        <v>9</v>
      </c>
      <c r="F156" s="16" t="s">
        <v>7428</v>
      </c>
      <c r="G156" s="18" t="s">
        <v>368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>
      <c r="A157" s="16" t="s">
        <v>473</v>
      </c>
      <c r="B157" s="16" t="s">
        <v>243</v>
      </c>
      <c r="C157" s="16" t="s">
        <v>242</v>
      </c>
      <c r="D157" s="20">
        <v>45533.0</v>
      </c>
      <c r="E157" s="16" t="s">
        <v>9</v>
      </c>
      <c r="F157" s="16" t="s">
        <v>7432</v>
      </c>
      <c r="G157" s="18" t="s">
        <v>246</v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>
      <c r="A158" s="16" t="s">
        <v>463</v>
      </c>
      <c r="B158" s="16" t="s">
        <v>52</v>
      </c>
      <c r="C158" s="16" t="s">
        <v>51</v>
      </c>
      <c r="D158" s="20">
        <v>45533.0</v>
      </c>
      <c r="E158" s="16" t="s">
        <v>9</v>
      </c>
      <c r="F158" s="16" t="s">
        <v>7431</v>
      </c>
      <c r="G158" s="18" t="s">
        <v>53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>
      <c r="A159" s="16" t="s">
        <v>464</v>
      </c>
      <c r="B159" s="16" t="s">
        <v>31</v>
      </c>
      <c r="C159" s="16" t="s">
        <v>22</v>
      </c>
      <c r="D159" s="20">
        <v>45538.0</v>
      </c>
      <c r="E159" s="16" t="s">
        <v>24</v>
      </c>
      <c r="F159" s="16" t="s">
        <v>7433</v>
      </c>
      <c r="G159" s="18" t="s">
        <v>327</v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>
      <c r="A160" s="16" t="s">
        <v>437</v>
      </c>
      <c r="B160" s="16" t="s">
        <v>118</v>
      </c>
      <c r="C160" s="16" t="s">
        <v>117</v>
      </c>
      <c r="D160" s="20">
        <v>45533.0</v>
      </c>
      <c r="E160" s="16" t="s">
        <v>9</v>
      </c>
      <c r="F160" s="16" t="s">
        <v>7434</v>
      </c>
      <c r="G160" s="18" t="s">
        <v>362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>
      <c r="A161" s="16" t="s">
        <v>467</v>
      </c>
      <c r="B161" s="16" t="s">
        <v>299</v>
      </c>
      <c r="C161" s="16" t="s">
        <v>295</v>
      </c>
      <c r="D161" s="20">
        <v>45533.0</v>
      </c>
      <c r="E161" s="16" t="s">
        <v>9</v>
      </c>
      <c r="F161" s="16" t="s">
        <v>7429</v>
      </c>
      <c r="G161" s="18" t="s">
        <v>468</v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>
      <c r="A162" s="16" t="s">
        <v>7453</v>
      </c>
      <c r="B162" s="16" t="s">
        <v>7448</v>
      </c>
      <c r="C162" s="18" t="s">
        <v>34</v>
      </c>
      <c r="D162" s="20">
        <v>45533.0</v>
      </c>
      <c r="E162" s="16" t="s">
        <v>9</v>
      </c>
      <c r="F162" s="16" t="s">
        <v>7423</v>
      </c>
      <c r="G162" s="18" t="s">
        <v>507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>
      <c r="A163" s="16" t="s">
        <v>502</v>
      </c>
      <c r="B163" s="16" t="s">
        <v>299</v>
      </c>
      <c r="C163" s="16" t="s">
        <v>295</v>
      </c>
      <c r="D163" s="20">
        <v>45537.0</v>
      </c>
      <c r="E163" s="16" t="s">
        <v>24</v>
      </c>
      <c r="F163" s="16" t="s">
        <v>7434</v>
      </c>
      <c r="G163" s="18" t="s">
        <v>503</v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>
      <c r="A164" s="16" t="s">
        <v>490</v>
      </c>
      <c r="B164" s="16" t="s">
        <v>69</v>
      </c>
      <c r="C164" s="16" t="s">
        <v>12</v>
      </c>
      <c r="D164" s="20">
        <v>45537.0</v>
      </c>
      <c r="E164" s="16" t="s">
        <v>9</v>
      </c>
      <c r="F164" s="16" t="s">
        <v>7423</v>
      </c>
      <c r="G164" s="18" t="s">
        <v>14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>
      <c r="A165" s="16" t="s">
        <v>421</v>
      </c>
      <c r="B165" s="16" t="s">
        <v>84</v>
      </c>
      <c r="C165" s="16" t="s">
        <v>83</v>
      </c>
      <c r="D165" s="20">
        <v>45538.0</v>
      </c>
      <c r="E165" s="16" t="s">
        <v>9</v>
      </c>
      <c r="F165" s="16" t="s">
        <v>7432</v>
      </c>
      <c r="G165" s="18" t="s">
        <v>312</v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>
      <c r="A166" s="16" t="s">
        <v>445</v>
      </c>
      <c r="B166" s="16" t="s">
        <v>249</v>
      </c>
      <c r="C166" s="16" t="s">
        <v>248</v>
      </c>
      <c r="D166" s="20">
        <v>45538.0</v>
      </c>
      <c r="E166" s="16" t="s">
        <v>9</v>
      </c>
      <c r="F166" s="16" t="s">
        <v>7424</v>
      </c>
      <c r="G166" s="18" t="s">
        <v>250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>
      <c r="A167" s="16" t="s">
        <v>7454</v>
      </c>
      <c r="B167" s="16" t="s">
        <v>7455</v>
      </c>
      <c r="C167" s="18" t="s">
        <v>457</v>
      </c>
      <c r="D167" s="20">
        <v>45538.0</v>
      </c>
      <c r="E167" s="16" t="s">
        <v>9</v>
      </c>
      <c r="F167" s="16" t="s">
        <v>7425</v>
      </c>
      <c r="G167" s="18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>
      <c r="A168" s="16" t="s">
        <v>516</v>
      </c>
      <c r="B168" s="16" t="s">
        <v>72</v>
      </c>
      <c r="C168" s="16" t="s">
        <v>71</v>
      </c>
      <c r="D168" s="20">
        <v>45538.0</v>
      </c>
      <c r="E168" s="16" t="s">
        <v>24</v>
      </c>
      <c r="F168" s="16" t="s">
        <v>7426</v>
      </c>
      <c r="G168" s="18" t="s">
        <v>73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>
      <c r="A169" s="16" t="s">
        <v>404</v>
      </c>
      <c r="B169" s="16" t="s">
        <v>52</v>
      </c>
      <c r="C169" s="16" t="s">
        <v>51</v>
      </c>
      <c r="D169" s="20">
        <v>45538.0</v>
      </c>
      <c r="E169" s="16" t="s">
        <v>9</v>
      </c>
      <c r="F169" s="16" t="s">
        <v>7429</v>
      </c>
      <c r="G169" s="18" t="s">
        <v>53</v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>
      <c r="A170" s="16" t="s">
        <v>317</v>
      </c>
      <c r="B170" s="16" t="s">
        <v>40</v>
      </c>
      <c r="C170" s="16" t="s">
        <v>39</v>
      </c>
      <c r="D170" s="20">
        <v>45538.0</v>
      </c>
      <c r="E170" s="16" t="s">
        <v>9</v>
      </c>
      <c r="F170" s="16" t="s">
        <v>7423</v>
      </c>
      <c r="G170" s="18" t="s">
        <v>318</v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>
      <c r="A171" s="16" t="s">
        <v>509</v>
      </c>
      <c r="B171" s="16" t="s">
        <v>31</v>
      </c>
      <c r="C171" s="16" t="s">
        <v>22</v>
      </c>
      <c r="D171" s="20">
        <v>45540.0</v>
      </c>
      <c r="E171" s="16" t="s">
        <v>9</v>
      </c>
      <c r="F171" s="16" t="s">
        <v>7424</v>
      </c>
      <c r="G171" s="18" t="s">
        <v>327</v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>
      <c r="A172" s="16" t="s">
        <v>372</v>
      </c>
      <c r="B172" s="16" t="s">
        <v>28</v>
      </c>
      <c r="C172" s="16" t="s">
        <v>27</v>
      </c>
      <c r="D172" s="20">
        <v>45538.0</v>
      </c>
      <c r="E172" s="16" t="s">
        <v>9</v>
      </c>
      <c r="F172" s="16" t="s">
        <v>7431</v>
      </c>
      <c r="G172" s="18" t="s">
        <v>29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>
      <c r="A173" s="16" t="s">
        <v>493</v>
      </c>
      <c r="B173" s="16" t="s">
        <v>118</v>
      </c>
      <c r="C173" s="16" t="s">
        <v>117</v>
      </c>
      <c r="D173" s="20">
        <v>45538.0</v>
      </c>
      <c r="E173" s="16" t="s">
        <v>9</v>
      </c>
      <c r="F173" s="16" t="s">
        <v>7428</v>
      </c>
      <c r="G173" s="18" t="s">
        <v>119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>
      <c r="A174" s="16" t="s">
        <v>338</v>
      </c>
      <c r="B174" s="16" t="s">
        <v>288</v>
      </c>
      <c r="C174" s="16" t="s">
        <v>161</v>
      </c>
      <c r="D174" s="20">
        <v>45538.0</v>
      </c>
      <c r="E174" s="16" t="s">
        <v>9</v>
      </c>
      <c r="F174" s="16" t="s">
        <v>7434</v>
      </c>
      <c r="G174" s="18" t="s">
        <v>337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>
      <c r="A175" s="16" t="s">
        <v>7456</v>
      </c>
      <c r="B175" s="16" t="s">
        <v>7457</v>
      </c>
      <c r="C175" s="18" t="s">
        <v>479</v>
      </c>
      <c r="D175" s="20">
        <v>45539.0</v>
      </c>
      <c r="E175" s="16" t="s">
        <v>9</v>
      </c>
      <c r="F175" s="16" t="s">
        <v>7428</v>
      </c>
      <c r="G175" s="18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>
      <c r="A176" s="16" t="s">
        <v>476</v>
      </c>
      <c r="B176" s="16" t="s">
        <v>19</v>
      </c>
      <c r="C176" s="16" t="s">
        <v>18</v>
      </c>
      <c r="D176" s="20">
        <v>45539.0</v>
      </c>
      <c r="E176" s="16" t="s">
        <v>9</v>
      </c>
      <c r="F176" s="16" t="s">
        <v>7424</v>
      </c>
      <c r="G176" s="18" t="s">
        <v>20</v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>
      <c r="A177" s="16" t="s">
        <v>478</v>
      </c>
      <c r="B177" s="16" t="s">
        <v>407</v>
      </c>
      <c r="C177" s="16" t="s">
        <v>77</v>
      </c>
      <c r="D177" s="20">
        <v>45539.0</v>
      </c>
      <c r="E177" s="16" t="s">
        <v>9</v>
      </c>
      <c r="F177" s="16" t="s">
        <v>7458</v>
      </c>
      <c r="G177" s="18" t="s">
        <v>481</v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>
      <c r="A178" s="16" t="s">
        <v>483</v>
      </c>
      <c r="B178" s="16" t="s">
        <v>484</v>
      </c>
      <c r="C178" s="16" t="s">
        <v>83</v>
      </c>
      <c r="D178" s="20">
        <v>45539.0</v>
      </c>
      <c r="E178" s="16" t="s">
        <v>9</v>
      </c>
      <c r="F178" s="16" t="s">
        <v>7433</v>
      </c>
      <c r="G178" s="18" t="s">
        <v>312</v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>
      <c r="A179" s="16" t="s">
        <v>414</v>
      </c>
      <c r="B179" s="16" t="s">
        <v>140</v>
      </c>
      <c r="C179" s="16" t="s">
        <v>55</v>
      </c>
      <c r="D179" s="20">
        <v>45539.0</v>
      </c>
      <c r="E179" s="16" t="s">
        <v>9</v>
      </c>
      <c r="F179" s="16" t="s">
        <v>7431</v>
      </c>
      <c r="G179" s="18" t="s">
        <v>58</v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>
      <c r="A180" s="16" t="s">
        <v>309</v>
      </c>
      <c r="B180" s="16" t="s">
        <v>61</v>
      </c>
      <c r="C180" s="16" t="s">
        <v>60</v>
      </c>
      <c r="D180" s="20">
        <v>45539.0</v>
      </c>
      <c r="E180" s="16" t="s">
        <v>9</v>
      </c>
      <c r="F180" s="16" t="s">
        <v>7423</v>
      </c>
      <c r="G180" s="18" t="s">
        <v>62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>
      <c r="A181" s="16" t="s">
        <v>7459</v>
      </c>
      <c r="B181" s="16" t="s">
        <v>118</v>
      </c>
      <c r="C181" s="16" t="s">
        <v>117</v>
      </c>
      <c r="D181" s="20">
        <v>45539.0</v>
      </c>
      <c r="E181" s="16" t="s">
        <v>9</v>
      </c>
      <c r="F181" s="16" t="s">
        <v>7426</v>
      </c>
      <c r="G181" s="18" t="s">
        <v>119</v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>
      <c r="A182" s="16" t="s">
        <v>472</v>
      </c>
      <c r="B182" s="16" t="s">
        <v>184</v>
      </c>
      <c r="C182" s="16" t="s">
        <v>183</v>
      </c>
      <c r="D182" s="20">
        <v>45539.0</v>
      </c>
      <c r="E182" s="16" t="s">
        <v>9</v>
      </c>
      <c r="F182" s="16" t="s">
        <v>7432</v>
      </c>
      <c r="G182" s="18" t="s">
        <v>185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>
      <c r="A183" s="16" t="s">
        <v>488</v>
      </c>
      <c r="B183" s="16" t="s">
        <v>127</v>
      </c>
      <c r="C183" s="16" t="s">
        <v>126</v>
      </c>
      <c r="D183" s="20">
        <v>45539.0</v>
      </c>
      <c r="E183" s="16" t="s">
        <v>9</v>
      </c>
      <c r="F183" s="16" t="s">
        <v>7429</v>
      </c>
      <c r="G183" s="18" t="s">
        <v>489</v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>
      <c r="A184" s="16" t="s">
        <v>519</v>
      </c>
      <c r="B184" s="16" t="s">
        <v>243</v>
      </c>
      <c r="C184" s="16" t="s">
        <v>242</v>
      </c>
      <c r="D184" s="20">
        <v>45540.0</v>
      </c>
      <c r="E184" s="16" t="s">
        <v>9</v>
      </c>
      <c r="F184" s="16" t="s">
        <v>7423</v>
      </c>
      <c r="G184" s="18" t="s">
        <v>246</v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>
      <c r="A185" s="16" t="s">
        <v>548</v>
      </c>
      <c r="B185" s="16" t="s">
        <v>31</v>
      </c>
      <c r="C185" s="16" t="s">
        <v>22</v>
      </c>
      <c r="D185" s="20">
        <v>45541.0</v>
      </c>
      <c r="E185" s="16" t="s">
        <v>24</v>
      </c>
      <c r="F185" s="16" t="s">
        <v>7429</v>
      </c>
      <c r="G185" s="18" t="s">
        <v>549</v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>
      <c r="A186" s="16" t="s">
        <v>532</v>
      </c>
      <c r="B186" s="16" t="s">
        <v>72</v>
      </c>
      <c r="C186" s="16" t="s">
        <v>71</v>
      </c>
      <c r="D186" s="20">
        <v>45540.0</v>
      </c>
      <c r="E186" s="16" t="s">
        <v>9</v>
      </c>
      <c r="F186" s="16" t="s">
        <v>7433</v>
      </c>
      <c r="G186" s="18" t="s">
        <v>73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>
      <c r="A187" s="16" t="s">
        <v>405</v>
      </c>
      <c r="B187" s="16" t="s">
        <v>52</v>
      </c>
      <c r="C187" s="16" t="s">
        <v>51</v>
      </c>
      <c r="D187" s="20">
        <v>45540.0</v>
      </c>
      <c r="E187" s="16" t="s">
        <v>9</v>
      </c>
      <c r="F187" s="16" t="s">
        <v>7434</v>
      </c>
      <c r="G187" s="18" t="s">
        <v>53</v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>
      <c r="A188" s="16" t="s">
        <v>418</v>
      </c>
      <c r="B188" s="16" t="s">
        <v>40</v>
      </c>
      <c r="C188" s="16" t="s">
        <v>39</v>
      </c>
      <c r="D188" s="20">
        <v>45540.0</v>
      </c>
      <c r="E188" s="16" t="s">
        <v>9</v>
      </c>
      <c r="F188" s="16" t="s">
        <v>7431</v>
      </c>
      <c r="G188" s="18" t="s">
        <v>419</v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>
      <c r="A189" s="16" t="s">
        <v>552</v>
      </c>
      <c r="B189" s="16" t="s">
        <v>157</v>
      </c>
      <c r="C189" s="16" t="s">
        <v>113</v>
      </c>
      <c r="D189" s="20">
        <v>45540.0</v>
      </c>
      <c r="E189" s="16" t="s">
        <v>57</v>
      </c>
      <c r="F189" s="16" t="s">
        <v>7425</v>
      </c>
      <c r="G189" s="18" t="s">
        <v>553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>
      <c r="A190" s="16" t="s">
        <v>434</v>
      </c>
      <c r="B190" s="16" t="s">
        <v>28</v>
      </c>
      <c r="C190" s="16" t="s">
        <v>27</v>
      </c>
      <c r="D190" s="20">
        <v>45540.0</v>
      </c>
      <c r="E190" s="16" t="s">
        <v>9</v>
      </c>
      <c r="F190" s="16" t="s">
        <v>7429</v>
      </c>
      <c r="G190" s="18" t="s">
        <v>29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>
      <c r="A191" s="16" t="s">
        <v>495</v>
      </c>
      <c r="B191" s="16" t="s">
        <v>118</v>
      </c>
      <c r="C191" s="16" t="s">
        <v>117</v>
      </c>
      <c r="D191" s="20">
        <v>45540.0</v>
      </c>
      <c r="E191" s="16" t="s">
        <v>9</v>
      </c>
      <c r="F191" s="16" t="s">
        <v>7426</v>
      </c>
      <c r="G191" s="18" t="s">
        <v>119</v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>
      <c r="A192" s="16" t="s">
        <v>541</v>
      </c>
      <c r="B192" s="16" t="s">
        <v>299</v>
      </c>
      <c r="C192" s="16" t="s">
        <v>295</v>
      </c>
      <c r="D192" s="20">
        <v>45540.0</v>
      </c>
      <c r="E192" s="16" t="s">
        <v>24</v>
      </c>
      <c r="F192" s="16" t="s">
        <v>7425</v>
      </c>
      <c r="G192" s="18" t="s">
        <v>503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>
      <c r="A193" s="16" t="s">
        <v>491</v>
      </c>
      <c r="B193" s="16" t="s">
        <v>69</v>
      </c>
      <c r="C193" s="16" t="s">
        <v>12</v>
      </c>
      <c r="D193" s="20">
        <v>45540.0</v>
      </c>
      <c r="E193" s="16" t="s">
        <v>9</v>
      </c>
      <c r="F193" s="16" t="s">
        <v>7432</v>
      </c>
      <c r="G193" s="18" t="s">
        <v>14</v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>
      <c r="A194" s="16" t="s">
        <v>564</v>
      </c>
      <c r="B194" s="16" t="s">
        <v>566</v>
      </c>
      <c r="C194" s="16" t="s">
        <v>565</v>
      </c>
      <c r="D194" s="20">
        <v>45547.0</v>
      </c>
      <c r="E194" s="16" t="s">
        <v>9</v>
      </c>
      <c r="F194" s="16" t="s">
        <v>7425</v>
      </c>
      <c r="G194" s="18" t="s">
        <v>567</v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>
      <c r="A195" s="16" t="s">
        <v>499</v>
      </c>
      <c r="B195" s="16" t="s">
        <v>500</v>
      </c>
      <c r="C195" s="16" t="s">
        <v>192</v>
      </c>
      <c r="D195" s="20">
        <v>45541.0</v>
      </c>
      <c r="E195" s="16" t="s">
        <v>9</v>
      </c>
      <c r="F195" s="16" t="s">
        <v>7434</v>
      </c>
      <c r="G195" s="18" t="s">
        <v>194</v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>
      <c r="A196" s="16" t="s">
        <v>492</v>
      </c>
      <c r="B196" s="16" t="s">
        <v>69</v>
      </c>
      <c r="C196" s="16" t="s">
        <v>12</v>
      </c>
      <c r="D196" s="20">
        <v>45541.0</v>
      </c>
      <c r="E196" s="16" t="s">
        <v>9</v>
      </c>
      <c r="F196" s="16" t="s">
        <v>7423</v>
      </c>
      <c r="G196" s="18" t="s">
        <v>14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>
      <c r="A197" s="16" t="s">
        <v>505</v>
      </c>
      <c r="B197" s="16" t="s">
        <v>407</v>
      </c>
      <c r="C197" s="16" t="s">
        <v>77</v>
      </c>
      <c r="D197" s="20">
        <v>45545.0</v>
      </c>
      <c r="E197" s="16" t="s">
        <v>9</v>
      </c>
      <c r="F197" s="16" t="s">
        <v>7426</v>
      </c>
      <c r="G197" s="18" t="s">
        <v>79</v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>
      <c r="A198" s="16" t="s">
        <v>514</v>
      </c>
      <c r="B198" s="16" t="s">
        <v>447</v>
      </c>
      <c r="C198" s="16" t="s">
        <v>109</v>
      </c>
      <c r="D198" s="20">
        <v>45545.0</v>
      </c>
      <c r="E198" s="16" t="s">
        <v>9</v>
      </c>
      <c r="F198" s="16" t="s">
        <v>7433</v>
      </c>
      <c r="G198" s="18" t="s">
        <v>111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>
      <c r="A199" s="16" t="s">
        <v>485</v>
      </c>
      <c r="B199" s="16" t="s">
        <v>84</v>
      </c>
      <c r="C199" s="16" t="s">
        <v>83</v>
      </c>
      <c r="D199" s="20">
        <v>45545.0</v>
      </c>
      <c r="E199" s="16" t="s">
        <v>9</v>
      </c>
      <c r="F199" s="16" t="s">
        <v>7429</v>
      </c>
      <c r="G199" s="18" t="s">
        <v>312</v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>
      <c r="A200" s="16" t="s">
        <v>461</v>
      </c>
      <c r="B200" s="16" t="s">
        <v>243</v>
      </c>
      <c r="C200" s="16" t="s">
        <v>242</v>
      </c>
      <c r="D200" s="20">
        <v>45545.0</v>
      </c>
      <c r="E200" s="16" t="s">
        <v>9</v>
      </c>
      <c r="F200" s="16" t="s">
        <v>7434</v>
      </c>
      <c r="G200" s="18" t="s">
        <v>246</v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>
      <c r="A201" s="16" t="s">
        <v>497</v>
      </c>
      <c r="B201" s="16" t="s">
        <v>249</v>
      </c>
      <c r="C201" s="16" t="s">
        <v>248</v>
      </c>
      <c r="D201" s="20">
        <v>45545.0</v>
      </c>
      <c r="E201" s="16" t="s">
        <v>9</v>
      </c>
      <c r="F201" s="16" t="s">
        <v>7428</v>
      </c>
      <c r="G201" s="18" t="s">
        <v>250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>
      <c r="A202" s="16" t="s">
        <v>533</v>
      </c>
      <c r="B202" s="16" t="s">
        <v>72</v>
      </c>
      <c r="C202" s="16" t="s">
        <v>71</v>
      </c>
      <c r="D202" s="20">
        <v>45545.0</v>
      </c>
      <c r="E202" s="16" t="s">
        <v>9</v>
      </c>
      <c r="F202" s="16" t="s">
        <v>7424</v>
      </c>
      <c r="G202" s="18" t="s">
        <v>73</v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>
      <c r="A203" s="16" t="s">
        <v>465</v>
      </c>
      <c r="B203" s="16" t="s">
        <v>40</v>
      </c>
      <c r="C203" s="16" t="s">
        <v>39</v>
      </c>
      <c r="D203" s="20">
        <v>45545.0</v>
      </c>
      <c r="E203" s="16" t="s">
        <v>9</v>
      </c>
      <c r="F203" s="16" t="s">
        <v>7431</v>
      </c>
      <c r="G203" s="18" t="s">
        <v>466</v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>
      <c r="A204" s="16" t="s">
        <v>454</v>
      </c>
      <c r="B204" s="16" t="s">
        <v>453</v>
      </c>
      <c r="C204" s="16" t="s">
        <v>113</v>
      </c>
      <c r="D204" s="20">
        <v>45545.0</v>
      </c>
      <c r="E204" s="16" t="s">
        <v>9</v>
      </c>
      <c r="F204" s="16" t="s">
        <v>7423</v>
      </c>
      <c r="G204" s="18" t="s">
        <v>451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>
      <c r="A205" s="16" t="s">
        <v>504</v>
      </c>
      <c r="B205" s="16" t="s">
        <v>28</v>
      </c>
      <c r="C205" s="16" t="s">
        <v>27</v>
      </c>
      <c r="D205" s="20">
        <v>45545.0</v>
      </c>
      <c r="E205" s="16" t="s">
        <v>9</v>
      </c>
      <c r="F205" s="16" t="s">
        <v>7432</v>
      </c>
      <c r="G205" s="18" t="s">
        <v>29</v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>
      <c r="A206" s="16" t="s">
        <v>510</v>
      </c>
      <c r="B206" s="16" t="s">
        <v>288</v>
      </c>
      <c r="C206" s="16" t="s">
        <v>161</v>
      </c>
      <c r="D206" s="20">
        <v>45545.0</v>
      </c>
      <c r="E206" s="16" t="s">
        <v>9</v>
      </c>
      <c r="F206" s="16" t="s">
        <v>7425</v>
      </c>
      <c r="G206" s="18" t="s">
        <v>511</v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>
      <c r="A207" s="16" t="s">
        <v>562</v>
      </c>
      <c r="B207" s="16" t="s">
        <v>204</v>
      </c>
      <c r="C207" s="16" t="s">
        <v>174</v>
      </c>
      <c r="D207" s="20">
        <v>45546.0</v>
      </c>
      <c r="E207" s="16" t="s">
        <v>9</v>
      </c>
      <c r="F207" s="16" t="s">
        <v>7429</v>
      </c>
      <c r="G207" s="18" t="s">
        <v>205</v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>
      <c r="A208" s="16" t="s">
        <v>540</v>
      </c>
      <c r="B208" s="16" t="s">
        <v>19</v>
      </c>
      <c r="C208" s="16" t="s">
        <v>18</v>
      </c>
      <c r="D208" s="20">
        <v>45546.0</v>
      </c>
      <c r="E208" s="16" t="s">
        <v>9</v>
      </c>
      <c r="F208" s="16" t="s">
        <v>7426</v>
      </c>
      <c r="G208" s="18" t="s">
        <v>20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>
      <c r="A209" s="16" t="s">
        <v>601</v>
      </c>
      <c r="B209" s="16" t="s">
        <v>603</v>
      </c>
      <c r="C209" s="16" t="s">
        <v>602</v>
      </c>
      <c r="D209" s="20">
        <v>45546.0</v>
      </c>
      <c r="E209" s="16" t="s">
        <v>57</v>
      </c>
      <c r="F209" s="16" t="s">
        <v>7434</v>
      </c>
      <c r="G209" s="18" t="s">
        <v>604</v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>
      <c r="A210" s="16" t="s">
        <v>558</v>
      </c>
      <c r="B210" s="16" t="s">
        <v>407</v>
      </c>
      <c r="C210" s="16" t="s">
        <v>77</v>
      </c>
      <c r="D210" s="20">
        <v>45546.0</v>
      </c>
      <c r="E210" s="16" t="s">
        <v>9</v>
      </c>
      <c r="F210" s="16" t="s">
        <v>7433</v>
      </c>
      <c r="G210" s="18" t="s">
        <v>79</v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>
      <c r="A211" s="16" t="s">
        <v>529</v>
      </c>
      <c r="B211" s="16" t="s">
        <v>84</v>
      </c>
      <c r="C211" s="16" t="s">
        <v>83</v>
      </c>
      <c r="D211" s="20">
        <v>45546.0</v>
      </c>
      <c r="E211" s="16" t="s">
        <v>9</v>
      </c>
      <c r="F211" s="16" t="s">
        <v>7432</v>
      </c>
      <c r="G211" s="18" t="s">
        <v>312</v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>
      <c r="A212" s="16" t="s">
        <v>498</v>
      </c>
      <c r="B212" s="16" t="s">
        <v>249</v>
      </c>
      <c r="C212" s="16" t="s">
        <v>248</v>
      </c>
      <c r="D212" s="20">
        <v>45546.0</v>
      </c>
      <c r="E212" s="16" t="s">
        <v>9</v>
      </c>
      <c r="F212" s="16" t="s">
        <v>7431</v>
      </c>
      <c r="G212" s="18" t="s">
        <v>250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>
      <c r="A213" s="16" t="s">
        <v>415</v>
      </c>
      <c r="B213" s="16" t="s">
        <v>140</v>
      </c>
      <c r="C213" s="16" t="s">
        <v>55</v>
      </c>
      <c r="D213" s="20">
        <v>45546.0</v>
      </c>
      <c r="E213" s="16" t="s">
        <v>9</v>
      </c>
      <c r="F213" s="16" t="s">
        <v>7423</v>
      </c>
      <c r="G213" s="18" t="s">
        <v>58</v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>
      <c r="A214" s="16" t="s">
        <v>556</v>
      </c>
      <c r="B214" s="16" t="s">
        <v>118</v>
      </c>
      <c r="C214" s="16" t="s">
        <v>117</v>
      </c>
      <c r="D214" s="20">
        <v>45546.0</v>
      </c>
      <c r="E214" s="16" t="s">
        <v>9</v>
      </c>
      <c r="F214" s="16" t="s">
        <v>7425</v>
      </c>
      <c r="G214" s="18" t="s">
        <v>119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>
      <c r="A215" s="16" t="s">
        <v>544</v>
      </c>
      <c r="B215" s="16" t="s">
        <v>184</v>
      </c>
      <c r="C215" s="16" t="s">
        <v>183</v>
      </c>
      <c r="D215" s="20">
        <v>45546.0</v>
      </c>
      <c r="E215" s="16" t="s">
        <v>9</v>
      </c>
      <c r="F215" s="16" t="s">
        <v>7424</v>
      </c>
      <c r="G215" s="18" t="s">
        <v>185</v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>
      <c r="A216" s="16" t="s">
        <v>592</v>
      </c>
      <c r="B216" s="16" t="s">
        <v>299</v>
      </c>
      <c r="C216" s="16" t="s">
        <v>295</v>
      </c>
      <c r="D216" s="20">
        <v>45546.0</v>
      </c>
      <c r="E216" s="16" t="s">
        <v>24</v>
      </c>
      <c r="F216" s="16" t="s">
        <v>7434</v>
      </c>
      <c r="G216" s="18" t="s">
        <v>593</v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>
      <c r="A217" s="16" t="s">
        <v>523</v>
      </c>
      <c r="B217" s="16" t="s">
        <v>69</v>
      </c>
      <c r="C217" s="16" t="s">
        <v>12</v>
      </c>
      <c r="D217" s="20">
        <v>45546.0</v>
      </c>
      <c r="E217" s="16" t="s">
        <v>9</v>
      </c>
      <c r="F217" s="16" t="s">
        <v>7428</v>
      </c>
      <c r="G217" s="18" t="s">
        <v>14</v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>
      <c r="A218" s="16" t="s">
        <v>526</v>
      </c>
      <c r="B218" s="16" t="s">
        <v>426</v>
      </c>
      <c r="C218" s="16" t="s">
        <v>105</v>
      </c>
      <c r="D218" s="20">
        <v>45547.0</v>
      </c>
      <c r="E218" s="16" t="s">
        <v>9</v>
      </c>
      <c r="F218" s="16" t="s">
        <v>7431</v>
      </c>
      <c r="G218" s="18" t="s">
        <v>151</v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>
      <c r="A219" s="16" t="s">
        <v>577</v>
      </c>
      <c r="B219" s="16" t="s">
        <v>574</v>
      </c>
      <c r="C219" s="16" t="s">
        <v>573</v>
      </c>
      <c r="D219" s="20">
        <v>45547.0</v>
      </c>
      <c r="E219" s="16" t="s">
        <v>9</v>
      </c>
      <c r="F219" s="16" t="s">
        <v>7433</v>
      </c>
      <c r="G219" s="18" t="s">
        <v>575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>
      <c r="A220" s="16" t="s">
        <v>561</v>
      </c>
      <c r="B220" s="16" t="s">
        <v>19</v>
      </c>
      <c r="C220" s="16" t="s">
        <v>18</v>
      </c>
      <c r="D220" s="20">
        <v>45547.0</v>
      </c>
      <c r="E220" s="16" t="s">
        <v>9</v>
      </c>
      <c r="F220" s="16" t="s">
        <v>7424</v>
      </c>
      <c r="G220" s="18" t="s">
        <v>20</v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>
      <c r="A221" s="16" t="s">
        <v>7460</v>
      </c>
      <c r="B221" s="16" t="s">
        <v>7461</v>
      </c>
      <c r="C221" s="18" t="s">
        <v>109</v>
      </c>
      <c r="D221" s="20">
        <v>45547.0</v>
      </c>
      <c r="E221" s="16" t="s">
        <v>24</v>
      </c>
      <c r="F221" s="16" t="s">
        <v>7434</v>
      </c>
      <c r="G221" s="18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>
      <c r="A222" s="16" t="s">
        <v>545</v>
      </c>
      <c r="B222" s="16" t="s">
        <v>447</v>
      </c>
      <c r="C222" s="16" t="s">
        <v>109</v>
      </c>
      <c r="D222" s="20">
        <v>45547.0</v>
      </c>
      <c r="E222" s="16" t="s">
        <v>24</v>
      </c>
      <c r="F222" s="16" t="s">
        <v>7432</v>
      </c>
      <c r="G222" s="18" t="s">
        <v>111</v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>
      <c r="A223" s="16" t="s">
        <v>528</v>
      </c>
      <c r="B223" s="16" t="s">
        <v>84</v>
      </c>
      <c r="C223" s="16" t="s">
        <v>83</v>
      </c>
      <c r="D223" s="20">
        <v>45547.0</v>
      </c>
      <c r="E223" s="16" t="s">
        <v>9</v>
      </c>
      <c r="F223" s="16" t="s">
        <v>7429</v>
      </c>
      <c r="G223" s="18" t="s">
        <v>88</v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>
      <c r="A224" s="16" t="s">
        <v>671</v>
      </c>
      <c r="B224" s="16" t="s">
        <v>31</v>
      </c>
      <c r="C224" s="16" t="s">
        <v>22</v>
      </c>
      <c r="D224" s="20">
        <v>45559.0</v>
      </c>
      <c r="E224" s="16" t="s">
        <v>9</v>
      </c>
      <c r="F224" s="16" t="s">
        <v>7433</v>
      </c>
      <c r="G224" s="18" t="s">
        <v>188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>
      <c r="A225" s="16" t="s">
        <v>543</v>
      </c>
      <c r="B225" s="16" t="s">
        <v>256</v>
      </c>
      <c r="C225" s="16" t="s">
        <v>136</v>
      </c>
      <c r="D225" s="20">
        <v>45547.0</v>
      </c>
      <c r="E225" s="16" t="s">
        <v>9</v>
      </c>
      <c r="F225" s="16" t="s">
        <v>7428</v>
      </c>
      <c r="G225" s="18" t="s">
        <v>257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>
      <c r="A226" s="16" t="s">
        <v>557</v>
      </c>
      <c r="B226" s="16" t="s">
        <v>118</v>
      </c>
      <c r="C226" s="16" t="s">
        <v>117</v>
      </c>
      <c r="D226" s="20">
        <v>45547.0</v>
      </c>
      <c r="E226" s="16" t="s">
        <v>9</v>
      </c>
      <c r="F226" s="16" t="s">
        <v>7426</v>
      </c>
      <c r="G226" s="18" t="s">
        <v>119</v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>
      <c r="A227" s="16" t="s">
        <v>587</v>
      </c>
      <c r="B227" s="16" t="s">
        <v>69</v>
      </c>
      <c r="C227" s="16" t="s">
        <v>12</v>
      </c>
      <c r="D227" s="20">
        <v>45547.0</v>
      </c>
      <c r="E227" s="16" t="s">
        <v>57</v>
      </c>
      <c r="F227" s="16" t="s">
        <v>7432</v>
      </c>
      <c r="G227" s="18" t="s">
        <v>14</v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>
      <c r="A228" s="16" t="s">
        <v>7462</v>
      </c>
      <c r="B228" s="16" t="s">
        <v>7448</v>
      </c>
      <c r="C228" s="18" t="s">
        <v>34</v>
      </c>
      <c r="D228" s="20">
        <v>45547.0</v>
      </c>
      <c r="E228" s="16" t="s">
        <v>9</v>
      </c>
      <c r="F228" s="16" t="s">
        <v>7423</v>
      </c>
      <c r="G228" s="18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>
      <c r="A229" s="16" t="s">
        <v>610</v>
      </c>
      <c r="B229" s="16" t="s">
        <v>611</v>
      </c>
      <c r="C229" s="16" t="s">
        <v>18</v>
      </c>
      <c r="D229" s="20">
        <v>45548.0</v>
      </c>
      <c r="E229" s="16" t="s">
        <v>9</v>
      </c>
      <c r="F229" s="16" t="s">
        <v>7434</v>
      </c>
      <c r="G229" s="18" t="s">
        <v>20</v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>
      <c r="A230" s="16" t="s">
        <v>625</v>
      </c>
      <c r="B230" s="16" t="s">
        <v>407</v>
      </c>
      <c r="C230" s="16" t="s">
        <v>77</v>
      </c>
      <c r="D230" s="20">
        <v>45548.0</v>
      </c>
      <c r="E230" s="16" t="s">
        <v>9</v>
      </c>
      <c r="F230" s="16" t="s">
        <v>7429</v>
      </c>
      <c r="G230" s="18" t="s">
        <v>79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>
      <c r="A231" s="16" t="s">
        <v>619</v>
      </c>
      <c r="B231" s="16" t="s">
        <v>144</v>
      </c>
      <c r="C231" s="16" t="s">
        <v>143</v>
      </c>
      <c r="D231" s="20">
        <v>45548.0</v>
      </c>
      <c r="E231" s="16" t="s">
        <v>9</v>
      </c>
      <c r="F231" s="16" t="s">
        <v>7431</v>
      </c>
      <c r="G231" s="18" t="s">
        <v>145</v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>
      <c r="A232" s="16" t="s">
        <v>501</v>
      </c>
      <c r="B232" s="16" t="s">
        <v>303</v>
      </c>
      <c r="C232" s="16" t="s">
        <v>192</v>
      </c>
      <c r="D232" s="20">
        <v>45548.0</v>
      </c>
      <c r="E232" s="16" t="s">
        <v>9</v>
      </c>
      <c r="F232" s="16" t="s">
        <v>7423</v>
      </c>
      <c r="G232" s="18" t="s">
        <v>194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>
      <c r="A233" s="16" t="s">
        <v>638</v>
      </c>
      <c r="B233" s="16" t="s">
        <v>639</v>
      </c>
      <c r="C233" s="16" t="s">
        <v>77</v>
      </c>
      <c r="D233" s="20">
        <v>45551.0</v>
      </c>
      <c r="E233" s="16" t="s">
        <v>24</v>
      </c>
      <c r="F233" s="16" t="s">
        <v>7423</v>
      </c>
      <c r="G233" s="18" t="s">
        <v>79</v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>
      <c r="A234" s="16" t="s">
        <v>640</v>
      </c>
      <c r="B234" s="16" t="s">
        <v>72</v>
      </c>
      <c r="C234" s="16" t="s">
        <v>71</v>
      </c>
      <c r="D234" s="20">
        <v>45551.0</v>
      </c>
      <c r="E234" s="16" t="s">
        <v>24</v>
      </c>
      <c r="F234" s="16" t="s">
        <v>7434</v>
      </c>
      <c r="G234" s="18" t="s">
        <v>73</v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>
      <c r="A235" s="16" t="s">
        <v>527</v>
      </c>
      <c r="B235" s="46" t="s">
        <v>106</v>
      </c>
      <c r="C235" s="16" t="s">
        <v>105</v>
      </c>
      <c r="D235" s="20">
        <v>45552.0</v>
      </c>
      <c r="E235" s="16" t="s">
        <v>9</v>
      </c>
      <c r="F235" s="16" t="s">
        <v>7428</v>
      </c>
      <c r="G235" s="18" t="s">
        <v>151</v>
      </c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>
      <c r="A236" s="16" t="s">
        <v>559</v>
      </c>
      <c r="B236" s="46" t="s">
        <v>78</v>
      </c>
      <c r="C236" s="16" t="s">
        <v>77</v>
      </c>
      <c r="D236" s="20">
        <v>45552.0</v>
      </c>
      <c r="E236" s="16" t="s">
        <v>9</v>
      </c>
      <c r="F236" s="16" t="s">
        <v>7425</v>
      </c>
      <c r="G236" s="18" t="s">
        <v>79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>
      <c r="A237" s="16" t="s">
        <v>546</v>
      </c>
      <c r="B237" s="46" t="s">
        <v>447</v>
      </c>
      <c r="C237" s="16" t="s">
        <v>109</v>
      </c>
      <c r="D237" s="20">
        <v>45552.0</v>
      </c>
      <c r="E237" s="16" t="s">
        <v>9</v>
      </c>
      <c r="F237" s="16" t="s">
        <v>7426</v>
      </c>
      <c r="G237" s="18" t="s">
        <v>111</v>
      </c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>
      <c r="A238" s="16" t="s">
        <v>589</v>
      </c>
      <c r="B238" s="46" t="s">
        <v>48</v>
      </c>
      <c r="C238" s="16" t="s">
        <v>47</v>
      </c>
      <c r="D238" s="20">
        <v>45552.0</v>
      </c>
      <c r="E238" s="16" t="s">
        <v>57</v>
      </c>
      <c r="F238" s="16" t="s">
        <v>7423</v>
      </c>
      <c r="G238" s="18" t="s">
        <v>49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>
      <c r="A239" s="16" t="s">
        <v>551</v>
      </c>
      <c r="B239" s="46" t="s">
        <v>249</v>
      </c>
      <c r="C239" s="16" t="s">
        <v>248</v>
      </c>
      <c r="D239" s="20">
        <v>45552.0</v>
      </c>
      <c r="E239" s="16" t="s">
        <v>9</v>
      </c>
      <c r="F239" s="16" t="s">
        <v>7424</v>
      </c>
      <c r="G239" s="18" t="s">
        <v>250</v>
      </c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>
      <c r="A240" s="16" t="s">
        <v>534</v>
      </c>
      <c r="B240" s="46" t="s">
        <v>72</v>
      </c>
      <c r="C240" s="16" t="s">
        <v>71</v>
      </c>
      <c r="D240" s="20">
        <v>45552.0</v>
      </c>
      <c r="E240" s="16" t="s">
        <v>9</v>
      </c>
      <c r="F240" s="16" t="s">
        <v>7432</v>
      </c>
      <c r="G240" s="18" t="s">
        <v>73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>
      <c r="A241" s="16" t="s">
        <v>7463</v>
      </c>
      <c r="B241" s="16" t="s">
        <v>52</v>
      </c>
      <c r="C241" s="16" t="s">
        <v>51</v>
      </c>
      <c r="D241" s="20">
        <v>45552.0</v>
      </c>
      <c r="E241" s="16" t="s">
        <v>9</v>
      </c>
      <c r="F241" s="16" t="s">
        <v>7431</v>
      </c>
      <c r="G241" s="18" t="s">
        <v>53</v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>
      <c r="A242" s="16" t="s">
        <v>524</v>
      </c>
      <c r="B242" s="46" t="s">
        <v>40</v>
      </c>
      <c r="C242" s="16" t="s">
        <v>39</v>
      </c>
      <c r="D242" s="20">
        <v>45552.0</v>
      </c>
      <c r="E242" s="16" t="s">
        <v>9</v>
      </c>
      <c r="F242" s="16" t="s">
        <v>7429</v>
      </c>
      <c r="G242" s="18" t="s">
        <v>525</v>
      </c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>
      <c r="A243" s="16" t="s">
        <v>569</v>
      </c>
      <c r="B243" s="46" t="s">
        <v>28</v>
      </c>
      <c r="C243" s="16" t="s">
        <v>27</v>
      </c>
      <c r="D243" s="20">
        <v>45552.0</v>
      </c>
      <c r="E243" s="16" t="s">
        <v>9</v>
      </c>
      <c r="F243" s="16" t="s">
        <v>7433</v>
      </c>
      <c r="G243" s="18" t="s">
        <v>29</v>
      </c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>
      <c r="A244" s="16" t="s">
        <v>512</v>
      </c>
      <c r="B244" s="46" t="s">
        <v>162</v>
      </c>
      <c r="C244" s="16" t="s">
        <v>161</v>
      </c>
      <c r="D244" s="20">
        <v>45552.0</v>
      </c>
      <c r="E244" s="16" t="s">
        <v>9</v>
      </c>
      <c r="F244" s="16" t="s">
        <v>7434</v>
      </c>
      <c r="G244" s="18" t="s">
        <v>337</v>
      </c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>
      <c r="A245" s="16" t="s">
        <v>563</v>
      </c>
      <c r="B245" s="16" t="s">
        <v>204</v>
      </c>
      <c r="C245" s="16" t="s">
        <v>174</v>
      </c>
      <c r="D245" s="20">
        <v>45553.0</v>
      </c>
      <c r="E245" s="16" t="s">
        <v>9</v>
      </c>
      <c r="F245" s="16" t="s">
        <v>7431</v>
      </c>
      <c r="G245" s="18" t="s">
        <v>205</v>
      </c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>
      <c r="A246" s="16" t="s">
        <v>605</v>
      </c>
      <c r="B246" s="16" t="s">
        <v>603</v>
      </c>
      <c r="C246" s="16" t="s">
        <v>602</v>
      </c>
      <c r="D246" s="20">
        <v>45553.0</v>
      </c>
      <c r="E246" s="16" t="s">
        <v>9</v>
      </c>
      <c r="F246" s="16" t="s">
        <v>7434</v>
      </c>
      <c r="G246" s="18" t="s">
        <v>604</v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>
      <c r="A247" s="16" t="s">
        <v>612</v>
      </c>
      <c r="B247" s="16" t="s">
        <v>613</v>
      </c>
      <c r="C247" s="16" t="s">
        <v>77</v>
      </c>
      <c r="D247" s="20">
        <v>45553.0</v>
      </c>
      <c r="E247" s="16" t="s">
        <v>9</v>
      </c>
      <c r="F247" s="16" t="s">
        <v>7426</v>
      </c>
      <c r="G247" s="18" t="s">
        <v>79</v>
      </c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>
      <c r="A248" s="16" t="s">
        <v>487</v>
      </c>
      <c r="B248" s="16" t="s">
        <v>140</v>
      </c>
      <c r="C248" s="16" t="s">
        <v>55</v>
      </c>
      <c r="D248" s="20">
        <v>45553.0</v>
      </c>
      <c r="E248" s="16" t="s">
        <v>9</v>
      </c>
      <c r="F248" s="16" t="s">
        <v>7423</v>
      </c>
      <c r="G248" s="18" t="s">
        <v>58</v>
      </c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>
      <c r="A249" s="16" t="s">
        <v>616</v>
      </c>
      <c r="B249" s="16" t="s">
        <v>617</v>
      </c>
      <c r="C249" s="16" t="s">
        <v>130</v>
      </c>
      <c r="D249" s="20">
        <v>45553.0</v>
      </c>
      <c r="E249" s="16" t="s">
        <v>57</v>
      </c>
      <c r="F249" s="16" t="s">
        <v>7424</v>
      </c>
      <c r="G249" s="18" t="s">
        <v>618</v>
      </c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>
      <c r="A250" s="16" t="s">
        <v>606</v>
      </c>
      <c r="B250" s="16" t="s">
        <v>61</v>
      </c>
      <c r="C250" s="16" t="s">
        <v>60</v>
      </c>
      <c r="D250" s="20">
        <v>45553.0</v>
      </c>
      <c r="E250" s="16" t="s">
        <v>9</v>
      </c>
      <c r="F250" s="16" t="s">
        <v>7428</v>
      </c>
      <c r="G250" s="18" t="s">
        <v>62</v>
      </c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>
      <c r="A251" s="16" t="s">
        <v>568</v>
      </c>
      <c r="B251" s="16" t="s">
        <v>144</v>
      </c>
      <c r="C251" s="16" t="s">
        <v>143</v>
      </c>
      <c r="D251" s="20">
        <v>45553.0</v>
      </c>
      <c r="E251" s="16" t="s">
        <v>9</v>
      </c>
      <c r="F251" s="16" t="s">
        <v>7429</v>
      </c>
      <c r="G251" s="18" t="s">
        <v>145</v>
      </c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>
      <c r="A252" s="16" t="s">
        <v>623</v>
      </c>
      <c r="B252" s="16" t="s">
        <v>118</v>
      </c>
      <c r="C252" s="16" t="s">
        <v>117</v>
      </c>
      <c r="D252" s="20">
        <v>45553.0</v>
      </c>
      <c r="E252" s="16" t="s">
        <v>9</v>
      </c>
      <c r="F252" s="16" t="s">
        <v>7425</v>
      </c>
      <c r="G252" s="18" t="s">
        <v>362</v>
      </c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>
      <c r="A253" s="16" t="s">
        <v>609</v>
      </c>
      <c r="B253" s="16" t="s">
        <v>184</v>
      </c>
      <c r="C253" s="16" t="s">
        <v>183</v>
      </c>
      <c r="D253" s="20">
        <v>45553.0</v>
      </c>
      <c r="E253" s="16" t="s">
        <v>9</v>
      </c>
      <c r="F253" s="16" t="s">
        <v>7432</v>
      </c>
      <c r="G253" s="18" t="s">
        <v>185</v>
      </c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>
      <c r="A254" s="16" t="s">
        <v>632</v>
      </c>
      <c r="B254" s="16" t="s">
        <v>35</v>
      </c>
      <c r="C254" s="16" t="s">
        <v>34</v>
      </c>
      <c r="D254" s="20">
        <v>45553.0</v>
      </c>
      <c r="E254" s="16" t="s">
        <v>9</v>
      </c>
      <c r="F254" s="16" t="s">
        <v>7433</v>
      </c>
      <c r="G254" s="18" t="s">
        <v>507</v>
      </c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>
      <c r="A255" s="16" t="s">
        <v>652</v>
      </c>
      <c r="B255" s="16" t="s">
        <v>574</v>
      </c>
      <c r="C255" s="16" t="s">
        <v>573</v>
      </c>
      <c r="D255" s="20">
        <v>45554.0</v>
      </c>
      <c r="E255" s="16" t="s">
        <v>24</v>
      </c>
      <c r="F255" s="16" t="s">
        <v>7425</v>
      </c>
      <c r="G255" s="18" t="s">
        <v>575</v>
      </c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>
      <c r="A256" s="16" t="s">
        <v>599</v>
      </c>
      <c r="B256" s="16" t="s">
        <v>84</v>
      </c>
      <c r="C256" s="16" t="s">
        <v>83</v>
      </c>
      <c r="D256" s="20">
        <v>45554.0</v>
      </c>
      <c r="E256" s="16" t="s">
        <v>9</v>
      </c>
      <c r="F256" s="16" t="s">
        <v>7432</v>
      </c>
      <c r="G256" s="18" t="s">
        <v>312</v>
      </c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>
      <c r="A257" s="16" t="s">
        <v>591</v>
      </c>
      <c r="B257" s="16" t="s">
        <v>52</v>
      </c>
      <c r="C257" s="16" t="s">
        <v>51</v>
      </c>
      <c r="D257" s="20">
        <v>45554.0</v>
      </c>
      <c r="E257" s="16" t="s">
        <v>9</v>
      </c>
      <c r="F257" s="16" t="s">
        <v>7428</v>
      </c>
      <c r="G257" s="18" t="s">
        <v>53</v>
      </c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>
      <c r="A258" s="16" t="s">
        <v>554</v>
      </c>
      <c r="B258" s="16" t="s">
        <v>61</v>
      </c>
      <c r="C258" s="16" t="s">
        <v>60</v>
      </c>
      <c r="D258" s="20">
        <v>45554.0</v>
      </c>
      <c r="E258" s="16" t="s">
        <v>9</v>
      </c>
      <c r="F258" s="16" t="s">
        <v>7434</v>
      </c>
      <c r="G258" s="18" t="s">
        <v>62</v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>
      <c r="A259" s="16" t="s">
        <v>683</v>
      </c>
      <c r="B259" s="16" t="s">
        <v>256</v>
      </c>
      <c r="C259" s="16" t="s">
        <v>136</v>
      </c>
      <c r="D259" s="20">
        <v>45554.0</v>
      </c>
      <c r="E259" s="16" t="s">
        <v>9</v>
      </c>
      <c r="F259" s="16" t="s">
        <v>7424</v>
      </c>
      <c r="G259" s="18" t="s">
        <v>412</v>
      </c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>
      <c r="A260" s="16" t="s">
        <v>624</v>
      </c>
      <c r="B260" s="16" t="s">
        <v>118</v>
      </c>
      <c r="C260" s="16" t="s">
        <v>117</v>
      </c>
      <c r="D260" s="20">
        <v>45554.0</v>
      </c>
      <c r="E260" s="16" t="s">
        <v>9</v>
      </c>
      <c r="F260" s="16" t="s">
        <v>7426</v>
      </c>
      <c r="G260" s="18" t="s">
        <v>362</v>
      </c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>
      <c r="A261" s="16" t="s">
        <v>662</v>
      </c>
      <c r="B261" s="16" t="s">
        <v>299</v>
      </c>
      <c r="C261" s="16" t="s">
        <v>295</v>
      </c>
      <c r="D261" s="20">
        <v>45554.0</v>
      </c>
      <c r="E261" s="16" t="s">
        <v>9</v>
      </c>
      <c r="F261" s="16" t="s">
        <v>7429</v>
      </c>
      <c r="G261" s="18" t="s">
        <v>663</v>
      </c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>
      <c r="A262" s="16" t="s">
        <v>536</v>
      </c>
      <c r="B262" s="16" t="s">
        <v>127</v>
      </c>
      <c r="C262" s="16" t="s">
        <v>126</v>
      </c>
      <c r="D262" s="20">
        <v>45554.0</v>
      </c>
      <c r="E262" s="16" t="s">
        <v>9</v>
      </c>
      <c r="F262" s="16" t="s">
        <v>7423</v>
      </c>
      <c r="G262" s="18" t="s">
        <v>128</v>
      </c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>
      <c r="A263" s="16" t="s">
        <v>678</v>
      </c>
      <c r="B263" s="16" t="s">
        <v>69</v>
      </c>
      <c r="C263" s="16" t="s">
        <v>12</v>
      </c>
      <c r="D263" s="20">
        <v>45554.0</v>
      </c>
      <c r="E263" s="16" t="s">
        <v>24</v>
      </c>
      <c r="F263" s="16" t="s">
        <v>7431</v>
      </c>
      <c r="G263" s="18" t="s">
        <v>14</v>
      </c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>
      <c r="A264" s="16" t="s">
        <v>668</v>
      </c>
      <c r="B264" s="16" t="s">
        <v>669</v>
      </c>
      <c r="C264" s="16" t="s">
        <v>192</v>
      </c>
      <c r="D264" s="20">
        <v>45555.0</v>
      </c>
      <c r="E264" s="16" t="s">
        <v>9</v>
      </c>
      <c r="F264" s="16" t="s">
        <v>7423</v>
      </c>
      <c r="G264" s="18" t="s">
        <v>194</v>
      </c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>
      <c r="A265" s="16" t="s">
        <v>699</v>
      </c>
      <c r="B265" s="16" t="s">
        <v>69</v>
      </c>
      <c r="C265" s="16" t="s">
        <v>12</v>
      </c>
      <c r="D265" s="20">
        <v>45558.0</v>
      </c>
      <c r="E265" s="16" t="s">
        <v>9</v>
      </c>
      <c r="F265" s="16" t="s">
        <v>7423</v>
      </c>
      <c r="G265" s="18" t="s">
        <v>14</v>
      </c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>
      <c r="A266" s="16" t="s">
        <v>596</v>
      </c>
      <c r="B266" s="16" t="s">
        <v>426</v>
      </c>
      <c r="C266" s="16" t="s">
        <v>105</v>
      </c>
      <c r="D266" s="20">
        <v>45559.0</v>
      </c>
      <c r="E266" s="16" t="s">
        <v>9</v>
      </c>
      <c r="F266" s="16" t="s">
        <v>7428</v>
      </c>
      <c r="G266" s="18" t="s">
        <v>151</v>
      </c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>
      <c r="A267" s="16" t="s">
        <v>670</v>
      </c>
      <c r="B267" s="16" t="s">
        <v>480</v>
      </c>
      <c r="C267" s="16" t="s">
        <v>479</v>
      </c>
      <c r="D267" s="20">
        <v>45559.0</v>
      </c>
      <c r="E267" s="16" t="s">
        <v>9</v>
      </c>
      <c r="F267" s="16" t="s">
        <v>7425</v>
      </c>
      <c r="G267" s="18" t="s">
        <v>531</v>
      </c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>
      <c r="A268" s="16" t="s">
        <v>626</v>
      </c>
      <c r="B268" s="16" t="s">
        <v>627</v>
      </c>
      <c r="C268" s="16" t="s">
        <v>109</v>
      </c>
      <c r="D268" s="20">
        <v>45559.0</v>
      </c>
      <c r="E268" s="16" t="s">
        <v>9</v>
      </c>
      <c r="F268" s="16" t="s">
        <v>7426</v>
      </c>
      <c r="G268" s="18" t="s">
        <v>583</v>
      </c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>
      <c r="A269" s="16" t="s">
        <v>664</v>
      </c>
      <c r="B269" s="16" t="s">
        <v>84</v>
      </c>
      <c r="C269" s="16" t="s">
        <v>83</v>
      </c>
      <c r="D269" s="20">
        <v>45559.0</v>
      </c>
      <c r="E269" s="16" t="s">
        <v>9</v>
      </c>
      <c r="F269" s="16" t="s">
        <v>7434</v>
      </c>
      <c r="G269" s="18" t="s">
        <v>88</v>
      </c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>
      <c r="A270" s="16" t="s">
        <v>636</v>
      </c>
      <c r="B270" s="16" t="s">
        <v>249</v>
      </c>
      <c r="C270" s="16" t="s">
        <v>248</v>
      </c>
      <c r="D270" s="20">
        <v>45559.0</v>
      </c>
      <c r="E270" s="16" t="s">
        <v>9</v>
      </c>
      <c r="F270" s="16" t="s">
        <v>7424</v>
      </c>
      <c r="G270" s="18" t="s">
        <v>250</v>
      </c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>
      <c r="A271" s="16" t="s">
        <v>777</v>
      </c>
      <c r="B271" s="16" t="s">
        <v>31</v>
      </c>
      <c r="C271" s="16" t="s">
        <v>22</v>
      </c>
      <c r="D271" s="20">
        <v>45568.0</v>
      </c>
      <c r="E271" s="16" t="s">
        <v>24</v>
      </c>
      <c r="F271" s="16" t="s">
        <v>7424</v>
      </c>
      <c r="G271" s="18" t="s">
        <v>778</v>
      </c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>
      <c r="A272" s="16" t="s">
        <v>585</v>
      </c>
      <c r="B272" s="16" t="s">
        <v>40</v>
      </c>
      <c r="C272" s="16" t="s">
        <v>39</v>
      </c>
      <c r="D272" s="20">
        <v>45559.0</v>
      </c>
      <c r="E272" s="16" t="s">
        <v>9</v>
      </c>
      <c r="F272" s="16" t="s">
        <v>7431</v>
      </c>
      <c r="G272" s="18" t="s">
        <v>419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>
      <c r="A273" s="16" t="s">
        <v>600</v>
      </c>
      <c r="B273" s="16" t="s">
        <v>28</v>
      </c>
      <c r="C273" s="16" t="s">
        <v>27</v>
      </c>
      <c r="D273" s="20">
        <v>45559.0</v>
      </c>
      <c r="E273" s="16" t="s">
        <v>9</v>
      </c>
      <c r="F273" s="16" t="s">
        <v>7432</v>
      </c>
      <c r="G273" s="18" t="s">
        <v>29</v>
      </c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>
      <c r="A274" s="16" t="s">
        <v>535</v>
      </c>
      <c r="B274" s="16" t="s">
        <v>127</v>
      </c>
      <c r="C274" s="16" t="s">
        <v>126</v>
      </c>
      <c r="D274" s="20">
        <v>45559.0</v>
      </c>
      <c r="E274" s="16" t="s">
        <v>9</v>
      </c>
      <c r="F274" s="16" t="s">
        <v>7423</v>
      </c>
      <c r="G274" s="18" t="s">
        <v>128</v>
      </c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>
      <c r="A275" s="16" t="s">
        <v>586</v>
      </c>
      <c r="B275" s="16" t="s">
        <v>69</v>
      </c>
      <c r="C275" s="16" t="s">
        <v>12</v>
      </c>
      <c r="D275" s="20">
        <v>45559.0</v>
      </c>
      <c r="E275" s="16" t="s">
        <v>9</v>
      </c>
      <c r="F275" s="16" t="s">
        <v>7429</v>
      </c>
      <c r="G275" s="18" t="s">
        <v>14</v>
      </c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>
      <c r="A276" s="16" t="s">
        <v>650</v>
      </c>
      <c r="B276" s="16" t="s">
        <v>480</v>
      </c>
      <c r="C276" s="16" t="s">
        <v>479</v>
      </c>
      <c r="D276" s="20">
        <v>45560.0</v>
      </c>
      <c r="E276" s="16" t="s">
        <v>9</v>
      </c>
      <c r="F276" s="16" t="s">
        <v>7426</v>
      </c>
      <c r="G276" s="18" t="s">
        <v>531</v>
      </c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>
      <c r="A277" s="16" t="s">
        <v>675</v>
      </c>
      <c r="B277" s="16" t="s">
        <v>204</v>
      </c>
      <c r="C277" s="16" t="s">
        <v>174</v>
      </c>
      <c r="D277" s="20">
        <v>45560.0</v>
      </c>
      <c r="E277" s="16" t="s">
        <v>9</v>
      </c>
      <c r="F277" s="16" t="s">
        <v>7425</v>
      </c>
      <c r="G277" s="18" t="s">
        <v>205</v>
      </c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>
      <c r="A278" s="16" t="s">
        <v>680</v>
      </c>
      <c r="B278" s="16" t="s">
        <v>407</v>
      </c>
      <c r="C278" s="16" t="s">
        <v>77</v>
      </c>
      <c r="D278" s="20">
        <v>45560.0</v>
      </c>
      <c r="E278" s="16" t="s">
        <v>9</v>
      </c>
      <c r="F278" s="16" t="s">
        <v>7433</v>
      </c>
      <c r="G278" s="18" t="s">
        <v>79</v>
      </c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>
      <c r="A279" s="16" t="s">
        <v>637</v>
      </c>
      <c r="B279" s="16" t="s">
        <v>249</v>
      </c>
      <c r="C279" s="16" t="s">
        <v>248</v>
      </c>
      <c r="D279" s="20">
        <v>45560.0</v>
      </c>
      <c r="E279" s="16" t="s">
        <v>9</v>
      </c>
      <c r="F279" s="16" t="s">
        <v>7432</v>
      </c>
      <c r="G279" s="18" t="s">
        <v>250</v>
      </c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>
      <c r="A280" s="16" t="s">
        <v>547</v>
      </c>
      <c r="B280" s="16" t="s">
        <v>140</v>
      </c>
      <c r="C280" s="16" t="s">
        <v>55</v>
      </c>
      <c r="D280" s="20">
        <v>45560.0</v>
      </c>
      <c r="E280" s="16" t="s">
        <v>9</v>
      </c>
      <c r="F280" s="16" t="s">
        <v>7434</v>
      </c>
      <c r="G280" s="18" t="s">
        <v>58</v>
      </c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>
      <c r="A281" s="16" t="s">
        <v>752</v>
      </c>
      <c r="B281" s="16" t="s">
        <v>753</v>
      </c>
      <c r="C281" s="16" t="s">
        <v>113</v>
      </c>
      <c r="D281" s="20">
        <v>45560.0</v>
      </c>
      <c r="E281" s="16" t="s">
        <v>57</v>
      </c>
      <c r="F281" s="16" t="s">
        <v>7431</v>
      </c>
      <c r="G281" s="18" t="s">
        <v>111</v>
      </c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>
      <c r="A282" s="16" t="s">
        <v>7464</v>
      </c>
      <c r="B282" s="16" t="s">
        <v>7465</v>
      </c>
      <c r="C282" s="18" t="s">
        <v>117</v>
      </c>
      <c r="D282" s="20">
        <v>45560.0</v>
      </c>
      <c r="E282" s="16" t="s">
        <v>9</v>
      </c>
      <c r="F282" s="16" t="s">
        <v>7429</v>
      </c>
      <c r="G282" s="18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>
      <c r="A283" s="16" t="s">
        <v>537</v>
      </c>
      <c r="B283" s="16" t="s">
        <v>127</v>
      </c>
      <c r="C283" s="16" t="s">
        <v>126</v>
      </c>
      <c r="D283" s="20">
        <v>45560.0</v>
      </c>
      <c r="E283" s="16" t="s">
        <v>9</v>
      </c>
      <c r="F283" s="16" t="s">
        <v>7423</v>
      </c>
      <c r="G283" s="18" t="s">
        <v>128</v>
      </c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>
      <c r="A284" s="16" t="s">
        <v>708</v>
      </c>
      <c r="B284" s="16" t="s">
        <v>574</v>
      </c>
      <c r="C284" s="16" t="s">
        <v>573</v>
      </c>
      <c r="D284" s="20">
        <v>45561.0</v>
      </c>
      <c r="E284" s="16" t="s">
        <v>57</v>
      </c>
      <c r="F284" s="16" t="s">
        <v>7429</v>
      </c>
      <c r="G284" s="18" t="s">
        <v>579</v>
      </c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>
      <c r="A285" s="16" t="s">
        <v>651</v>
      </c>
      <c r="B285" s="16" t="s">
        <v>480</v>
      </c>
      <c r="C285" s="16" t="s">
        <v>479</v>
      </c>
      <c r="D285" s="20">
        <v>45561.0</v>
      </c>
      <c r="E285" s="16" t="s">
        <v>9</v>
      </c>
      <c r="F285" s="16" t="s">
        <v>7423</v>
      </c>
      <c r="G285" s="18" t="s">
        <v>531</v>
      </c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>
      <c r="A286" s="16" t="s">
        <v>719</v>
      </c>
      <c r="B286" s="16" t="s">
        <v>84</v>
      </c>
      <c r="C286" s="16" t="s">
        <v>83</v>
      </c>
      <c r="D286" s="20">
        <v>45561.0</v>
      </c>
      <c r="E286" s="16" t="s">
        <v>57</v>
      </c>
      <c r="F286" s="16" t="s">
        <v>7432</v>
      </c>
      <c r="G286" s="18" t="s">
        <v>88</v>
      </c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>
      <c r="A287" s="16" t="s">
        <v>720</v>
      </c>
      <c r="B287" s="16" t="s">
        <v>243</v>
      </c>
      <c r="C287" s="16" t="s">
        <v>242</v>
      </c>
      <c r="D287" s="20">
        <v>45561.0</v>
      </c>
      <c r="E287" s="16" t="s">
        <v>9</v>
      </c>
      <c r="F287" s="16" t="s">
        <v>7426</v>
      </c>
      <c r="G287" s="18" t="s">
        <v>459</v>
      </c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>
      <c r="A288" s="16" t="s">
        <v>722</v>
      </c>
      <c r="B288" s="16" t="s">
        <v>249</v>
      </c>
      <c r="C288" s="16" t="s">
        <v>248</v>
      </c>
      <c r="D288" s="20">
        <v>45561.0</v>
      </c>
      <c r="E288" s="16" t="s">
        <v>9</v>
      </c>
      <c r="F288" s="16" t="s">
        <v>7424</v>
      </c>
      <c r="G288" s="18" t="s">
        <v>250</v>
      </c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>
      <c r="A289" s="16" t="s">
        <v>742</v>
      </c>
      <c r="B289" s="16" t="s">
        <v>744</v>
      </c>
      <c r="C289" s="16" t="s">
        <v>743</v>
      </c>
      <c r="D289" s="20">
        <v>45561.0</v>
      </c>
      <c r="E289" s="16" t="s">
        <v>24</v>
      </c>
      <c r="F289" s="16" t="s">
        <v>7432</v>
      </c>
      <c r="G289" s="18" t="s">
        <v>73</v>
      </c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>
      <c r="A290" s="16" t="s">
        <v>701</v>
      </c>
      <c r="B290" s="16" t="s">
        <v>231</v>
      </c>
      <c r="C290" s="16" t="s">
        <v>230</v>
      </c>
      <c r="D290" s="20">
        <v>45561.0</v>
      </c>
      <c r="E290" s="16" t="s">
        <v>24</v>
      </c>
      <c r="F290" s="16" t="s">
        <v>7429</v>
      </c>
      <c r="G290" s="18" t="s">
        <v>232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>
      <c r="A291" s="16" t="s">
        <v>765</v>
      </c>
      <c r="B291" s="16" t="s">
        <v>256</v>
      </c>
      <c r="C291" s="16" t="s">
        <v>136</v>
      </c>
      <c r="D291" s="20">
        <v>45561.0</v>
      </c>
      <c r="E291" s="16" t="s">
        <v>57</v>
      </c>
      <c r="F291" s="16" t="s">
        <v>7434</v>
      </c>
      <c r="G291" s="18" t="s">
        <v>257</v>
      </c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>
      <c r="A292" s="16" t="s">
        <v>734</v>
      </c>
      <c r="B292" s="16" t="s">
        <v>299</v>
      </c>
      <c r="C292" s="16" t="s">
        <v>295</v>
      </c>
      <c r="D292" s="20">
        <v>45561.0</v>
      </c>
      <c r="E292" s="16" t="s">
        <v>9</v>
      </c>
      <c r="F292" s="16" t="s">
        <v>7433</v>
      </c>
      <c r="G292" s="18" t="s">
        <v>735</v>
      </c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>
      <c r="A293" s="16" t="s">
        <v>700</v>
      </c>
      <c r="B293" s="16" t="s">
        <v>69</v>
      </c>
      <c r="C293" s="16" t="s">
        <v>12</v>
      </c>
      <c r="D293" s="20">
        <v>45561.0</v>
      </c>
      <c r="E293" s="16" t="s">
        <v>9</v>
      </c>
      <c r="F293" s="16" t="s">
        <v>7431</v>
      </c>
      <c r="G293" s="18" t="s">
        <v>14</v>
      </c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>
      <c r="A294" s="16" t="s">
        <v>7466</v>
      </c>
      <c r="B294" s="16" t="s">
        <v>7467</v>
      </c>
      <c r="C294" s="18" t="s">
        <v>105</v>
      </c>
      <c r="D294" s="20">
        <v>45565.0</v>
      </c>
      <c r="E294" s="16" t="s">
        <v>57</v>
      </c>
      <c r="F294" s="16" t="s">
        <v>7424</v>
      </c>
      <c r="G294" s="18" t="s">
        <v>107</v>
      </c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>
      <c r="A295" s="16" t="s">
        <v>781</v>
      </c>
      <c r="B295" s="16" t="s">
        <v>782</v>
      </c>
      <c r="C295" s="16" t="s">
        <v>602</v>
      </c>
      <c r="D295" s="20">
        <v>45565.0</v>
      </c>
      <c r="E295" s="16" t="s">
        <v>9</v>
      </c>
      <c r="F295" s="16" t="s">
        <v>7426</v>
      </c>
      <c r="G295" s="18" t="s">
        <v>783</v>
      </c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>
      <c r="A296" s="16" t="s">
        <v>771</v>
      </c>
      <c r="B296" s="16" t="s">
        <v>407</v>
      </c>
      <c r="C296" s="16" t="s">
        <v>77</v>
      </c>
      <c r="D296" s="20">
        <v>45565.0</v>
      </c>
      <c r="E296" s="16" t="s">
        <v>9</v>
      </c>
      <c r="F296" s="16" t="s">
        <v>7429</v>
      </c>
      <c r="G296" s="18" t="s">
        <v>79</v>
      </c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>
      <c r="A297" s="16" t="s">
        <v>7468</v>
      </c>
      <c r="B297" s="16" t="s">
        <v>582</v>
      </c>
      <c r="C297" s="16" t="s">
        <v>109</v>
      </c>
      <c r="D297" s="20">
        <v>45565.0</v>
      </c>
      <c r="E297" s="16" t="s">
        <v>57</v>
      </c>
      <c r="F297" s="16" t="s">
        <v>7431</v>
      </c>
      <c r="G297" s="18" t="s">
        <v>583</v>
      </c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>
      <c r="A298" s="16" t="s">
        <v>726</v>
      </c>
      <c r="B298" s="16" t="s">
        <v>727</v>
      </c>
      <c r="C298" s="16" t="s">
        <v>130</v>
      </c>
      <c r="D298" s="20">
        <v>45565.0</v>
      </c>
      <c r="E298" s="16" t="s">
        <v>9</v>
      </c>
      <c r="F298" s="16" t="s">
        <v>7434</v>
      </c>
      <c r="G298" s="18" t="s">
        <v>728</v>
      </c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>
      <c r="A299" s="16" t="s">
        <v>779</v>
      </c>
      <c r="B299" s="16" t="s">
        <v>118</v>
      </c>
      <c r="C299" s="16" t="s">
        <v>117</v>
      </c>
      <c r="D299" s="20">
        <v>45565.0</v>
      </c>
      <c r="E299" s="16" t="s">
        <v>24</v>
      </c>
      <c r="F299" s="16" t="s">
        <v>7431</v>
      </c>
      <c r="G299" s="18" t="s">
        <v>119</v>
      </c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>
      <c r="A300" s="16" t="s">
        <v>721</v>
      </c>
      <c r="B300" s="16" t="s">
        <v>184</v>
      </c>
      <c r="C300" s="16" t="s">
        <v>183</v>
      </c>
      <c r="D300" s="20">
        <v>45565.0</v>
      </c>
      <c r="E300" s="16" t="s">
        <v>9</v>
      </c>
      <c r="F300" s="16" t="s">
        <v>7423</v>
      </c>
      <c r="G300" s="18" t="s">
        <v>185</v>
      </c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>
      <c r="A301" s="16" t="s">
        <v>772</v>
      </c>
      <c r="B301" s="16" t="s">
        <v>774</v>
      </c>
      <c r="C301" s="16" t="s">
        <v>773</v>
      </c>
      <c r="D301" s="20">
        <v>45565.0</v>
      </c>
      <c r="E301" s="16" t="s">
        <v>57</v>
      </c>
      <c r="F301" s="16" t="s">
        <v>7428</v>
      </c>
      <c r="G301" s="18" t="s">
        <v>775</v>
      </c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>
      <c r="A302" s="16" t="s">
        <v>629</v>
      </c>
      <c r="B302" s="16" t="s">
        <v>428</v>
      </c>
      <c r="C302" s="16" t="s">
        <v>105</v>
      </c>
      <c r="D302" s="20">
        <v>45566.0</v>
      </c>
      <c r="E302" s="16" t="s">
        <v>9</v>
      </c>
      <c r="F302" s="16" t="s">
        <v>7423</v>
      </c>
      <c r="G302" s="18" t="s">
        <v>151</v>
      </c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>
      <c r="A303" s="16" t="s">
        <v>679</v>
      </c>
      <c r="B303" s="16" t="s">
        <v>574</v>
      </c>
      <c r="C303" s="16" t="s">
        <v>573</v>
      </c>
      <c r="D303" s="20">
        <v>45566.0</v>
      </c>
      <c r="E303" s="16" t="s">
        <v>24</v>
      </c>
      <c r="F303" s="16" t="s">
        <v>7432</v>
      </c>
      <c r="G303" s="18" t="s">
        <v>575</v>
      </c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>
      <c r="A304" s="16" t="s">
        <v>760</v>
      </c>
      <c r="B304" s="16" t="s">
        <v>447</v>
      </c>
      <c r="C304" s="16" t="s">
        <v>109</v>
      </c>
      <c r="D304" s="20">
        <v>45566.0</v>
      </c>
      <c r="E304" s="16" t="s">
        <v>57</v>
      </c>
      <c r="F304" s="16" t="s">
        <v>7432</v>
      </c>
      <c r="G304" s="18" t="s">
        <v>583</v>
      </c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>
      <c r="A305" s="16" t="s">
        <v>665</v>
      </c>
      <c r="B305" s="16" t="s">
        <v>84</v>
      </c>
      <c r="C305" s="16" t="s">
        <v>83</v>
      </c>
      <c r="D305" s="20">
        <v>45566.0</v>
      </c>
      <c r="E305" s="16" t="s">
        <v>9</v>
      </c>
      <c r="F305" s="16" t="s">
        <v>7431</v>
      </c>
      <c r="G305" s="18" t="s">
        <v>312</v>
      </c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>
      <c r="A306" s="16" t="s">
        <v>691</v>
      </c>
      <c r="B306" s="16" t="s">
        <v>243</v>
      </c>
      <c r="C306" s="16" t="s">
        <v>242</v>
      </c>
      <c r="D306" s="20">
        <v>45566.0</v>
      </c>
      <c r="E306" s="16" t="s">
        <v>9</v>
      </c>
      <c r="F306" s="16" t="s">
        <v>7426</v>
      </c>
      <c r="G306" s="18" t="s">
        <v>459</v>
      </c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>
      <c r="A307" s="16" t="s">
        <v>674</v>
      </c>
      <c r="B307" s="16" t="s">
        <v>249</v>
      </c>
      <c r="C307" s="16" t="s">
        <v>248</v>
      </c>
      <c r="D307" s="20">
        <v>45566.0</v>
      </c>
      <c r="E307" s="16" t="s">
        <v>9</v>
      </c>
      <c r="F307" s="16" t="s">
        <v>7428</v>
      </c>
      <c r="G307" s="18" t="s">
        <v>250</v>
      </c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>
      <c r="A308" s="16" t="s">
        <v>703</v>
      </c>
      <c r="B308" s="16" t="s">
        <v>72</v>
      </c>
      <c r="C308" s="16" t="s">
        <v>71</v>
      </c>
      <c r="D308" s="20">
        <v>45566.0</v>
      </c>
      <c r="E308" s="16" t="s">
        <v>9</v>
      </c>
      <c r="F308" s="16" t="s">
        <v>7433</v>
      </c>
      <c r="G308" s="18" t="s">
        <v>73</v>
      </c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>
      <c r="A309" s="16" t="s">
        <v>696</v>
      </c>
      <c r="B309" s="16" t="s">
        <v>52</v>
      </c>
      <c r="C309" s="16" t="s">
        <v>51</v>
      </c>
      <c r="D309" s="20">
        <v>45566.0</v>
      </c>
      <c r="E309" s="16" t="s">
        <v>9</v>
      </c>
      <c r="F309" s="16" t="s">
        <v>7425</v>
      </c>
      <c r="G309" s="18" t="s">
        <v>53</v>
      </c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>
      <c r="A310" s="16" t="s">
        <v>659</v>
      </c>
      <c r="B310" s="16" t="s">
        <v>40</v>
      </c>
      <c r="C310" s="16" t="s">
        <v>39</v>
      </c>
      <c r="D310" s="20">
        <v>45566.0</v>
      </c>
      <c r="E310" s="16" t="s">
        <v>9</v>
      </c>
      <c r="F310" s="16" t="s">
        <v>7434</v>
      </c>
      <c r="G310" s="18" t="s">
        <v>660</v>
      </c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>
      <c r="A311" s="16" t="s">
        <v>672</v>
      </c>
      <c r="B311" s="16" t="s">
        <v>673</v>
      </c>
      <c r="C311" s="16" t="s">
        <v>27</v>
      </c>
      <c r="D311" s="20">
        <v>45566.0</v>
      </c>
      <c r="E311" s="16" t="s">
        <v>9</v>
      </c>
      <c r="F311" s="16" t="s">
        <v>7429</v>
      </c>
      <c r="G311" s="18" t="s">
        <v>29</v>
      </c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>
      <c r="A312" s="16" t="s">
        <v>694</v>
      </c>
      <c r="B312" s="16" t="s">
        <v>118</v>
      </c>
      <c r="C312" s="16" t="s">
        <v>117</v>
      </c>
      <c r="D312" s="20">
        <v>45566.0</v>
      </c>
      <c r="E312" s="16" t="s">
        <v>9</v>
      </c>
      <c r="F312" s="16" t="s">
        <v>7424</v>
      </c>
      <c r="G312" s="18" t="s">
        <v>119</v>
      </c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>
      <c r="A313" s="16" t="s">
        <v>7469</v>
      </c>
      <c r="B313" s="16" t="s">
        <v>407</v>
      </c>
      <c r="C313" s="16" t="s">
        <v>77</v>
      </c>
      <c r="D313" s="20">
        <v>45567.0</v>
      </c>
      <c r="E313" s="16" t="s">
        <v>9</v>
      </c>
      <c r="F313" s="16" t="s">
        <v>7428</v>
      </c>
      <c r="G313" s="18" t="s">
        <v>79</v>
      </c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>
      <c r="A314" s="16" t="s">
        <v>793</v>
      </c>
      <c r="B314" s="16" t="s">
        <v>84</v>
      </c>
      <c r="C314" s="16" t="s">
        <v>83</v>
      </c>
      <c r="D314" s="20">
        <v>45567.0</v>
      </c>
      <c r="E314" s="16" t="s">
        <v>24</v>
      </c>
      <c r="F314" s="16" t="s">
        <v>7431</v>
      </c>
      <c r="G314" s="18" t="s">
        <v>88</v>
      </c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>
      <c r="A315" s="16" t="s">
        <v>620</v>
      </c>
      <c r="B315" s="16" t="s">
        <v>621</v>
      </c>
      <c r="C315" s="16" t="s">
        <v>55</v>
      </c>
      <c r="D315" s="20">
        <v>45567.0</v>
      </c>
      <c r="E315" s="16" t="s">
        <v>9</v>
      </c>
      <c r="F315" s="16" t="s">
        <v>7434</v>
      </c>
      <c r="G315" s="18" t="s">
        <v>58</v>
      </c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>
      <c r="A316" s="16" t="s">
        <v>595</v>
      </c>
      <c r="B316" s="16" t="s">
        <v>61</v>
      </c>
      <c r="C316" s="16" t="s">
        <v>60</v>
      </c>
      <c r="D316" s="20">
        <v>45567.0</v>
      </c>
      <c r="E316" s="16" t="s">
        <v>9</v>
      </c>
      <c r="F316" s="16" t="s">
        <v>7423</v>
      </c>
      <c r="G316" s="18" t="s">
        <v>62</v>
      </c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>
      <c r="A317" s="16" t="s">
        <v>759</v>
      </c>
      <c r="B317" s="16" t="s">
        <v>144</v>
      </c>
      <c r="C317" s="16" t="s">
        <v>143</v>
      </c>
      <c r="D317" s="20">
        <v>45567.0</v>
      </c>
      <c r="E317" s="16" t="s">
        <v>9</v>
      </c>
      <c r="F317" s="16" t="s">
        <v>7432</v>
      </c>
      <c r="G317" s="18" t="s">
        <v>145</v>
      </c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>
      <c r="A318" s="16" t="s">
        <v>711</v>
      </c>
      <c r="B318" s="16" t="s">
        <v>288</v>
      </c>
      <c r="C318" s="16" t="s">
        <v>161</v>
      </c>
      <c r="D318" s="20">
        <v>45567.0</v>
      </c>
      <c r="E318" s="16" t="s">
        <v>24</v>
      </c>
      <c r="F318" s="16" t="s">
        <v>7426</v>
      </c>
      <c r="G318" s="18" t="s">
        <v>337</v>
      </c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>
      <c r="A319" s="16" t="s">
        <v>738</v>
      </c>
      <c r="B319" s="16" t="s">
        <v>184</v>
      </c>
      <c r="C319" s="16" t="s">
        <v>183</v>
      </c>
      <c r="D319" s="20">
        <v>45567.0</v>
      </c>
      <c r="E319" s="16" t="s">
        <v>9</v>
      </c>
      <c r="F319" s="16" t="s">
        <v>7424</v>
      </c>
      <c r="G319" s="18" t="s">
        <v>185</v>
      </c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>
      <c r="A320" s="16" t="s">
        <v>709</v>
      </c>
      <c r="B320" s="16" t="s">
        <v>127</v>
      </c>
      <c r="C320" s="16" t="s">
        <v>126</v>
      </c>
      <c r="D320" s="20">
        <v>45567.0</v>
      </c>
      <c r="E320" s="16" t="s">
        <v>9</v>
      </c>
      <c r="F320" s="16" t="s">
        <v>7470</v>
      </c>
      <c r="G320" s="18" t="s">
        <v>128</v>
      </c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>
      <c r="A321" s="16" t="s">
        <v>818</v>
      </c>
      <c r="B321" s="16" t="s">
        <v>819</v>
      </c>
      <c r="C321" s="16" t="s">
        <v>192</v>
      </c>
      <c r="D321" s="20">
        <v>45567.0</v>
      </c>
      <c r="E321" s="16" t="s">
        <v>9</v>
      </c>
      <c r="F321" s="16" t="s">
        <v>7431</v>
      </c>
      <c r="G321" s="18" t="s">
        <v>194</v>
      </c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>
      <c r="A322" s="16" t="s">
        <v>749</v>
      </c>
      <c r="B322" s="16" t="s">
        <v>748</v>
      </c>
      <c r="C322" s="16" t="s">
        <v>12</v>
      </c>
      <c r="D322" s="20">
        <v>45567.0</v>
      </c>
      <c r="E322" s="16" t="s">
        <v>9</v>
      </c>
      <c r="F322" s="16" t="s">
        <v>7425</v>
      </c>
      <c r="G322" s="18" t="s">
        <v>292</v>
      </c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>
      <c r="A323" s="16" t="s">
        <v>751</v>
      </c>
      <c r="B323" s="16" t="s">
        <v>574</v>
      </c>
      <c r="C323" s="16" t="s">
        <v>573</v>
      </c>
      <c r="D323" s="20">
        <v>45568.0</v>
      </c>
      <c r="E323" s="16" t="s">
        <v>24</v>
      </c>
      <c r="F323" s="16" t="s">
        <v>7428</v>
      </c>
      <c r="G323" s="18" t="s">
        <v>575</v>
      </c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>
      <c r="A324" s="16" t="s">
        <v>794</v>
      </c>
      <c r="B324" s="16" t="s">
        <v>84</v>
      </c>
      <c r="C324" s="16" t="s">
        <v>83</v>
      </c>
      <c r="D324" s="20">
        <v>45568.0</v>
      </c>
      <c r="E324" s="16" t="s">
        <v>9</v>
      </c>
      <c r="F324" s="16" t="s">
        <v>7433</v>
      </c>
      <c r="G324" s="18" t="s">
        <v>312</v>
      </c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>
      <c r="A325" s="16" t="s">
        <v>814</v>
      </c>
      <c r="B325" s="16" t="s">
        <v>243</v>
      </c>
      <c r="C325" s="16" t="s">
        <v>242</v>
      </c>
      <c r="D325" s="20">
        <v>45568.0</v>
      </c>
      <c r="E325" s="16" t="s">
        <v>9</v>
      </c>
      <c r="F325" s="16" t="s">
        <v>7434</v>
      </c>
      <c r="G325" s="18" t="s">
        <v>459</v>
      </c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>
      <c r="A326" s="16" t="s">
        <v>797</v>
      </c>
      <c r="B326" s="16" t="s">
        <v>744</v>
      </c>
      <c r="C326" s="16" t="s">
        <v>743</v>
      </c>
      <c r="D326" s="20">
        <v>45568.0</v>
      </c>
      <c r="E326" s="16" t="s">
        <v>9</v>
      </c>
      <c r="F326" s="16" t="s">
        <v>7426</v>
      </c>
      <c r="G326" s="18" t="s">
        <v>798</v>
      </c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>
      <c r="A327" s="16" t="s">
        <v>865</v>
      </c>
      <c r="B327" s="16" t="s">
        <v>867</v>
      </c>
      <c r="C327" s="16" t="s">
        <v>866</v>
      </c>
      <c r="D327" s="20">
        <v>45574.0</v>
      </c>
      <c r="E327" s="16" t="s">
        <v>9</v>
      </c>
      <c r="F327" s="16" t="s">
        <v>7424</v>
      </c>
      <c r="G327" s="18" t="s">
        <v>812</v>
      </c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>
      <c r="A328" s="16" t="s">
        <v>697</v>
      </c>
      <c r="B328" s="16" t="s">
        <v>52</v>
      </c>
      <c r="C328" s="16" t="s">
        <v>51</v>
      </c>
      <c r="D328" s="20">
        <v>45568.0</v>
      </c>
      <c r="E328" s="16" t="s">
        <v>9</v>
      </c>
      <c r="F328" s="16" t="s">
        <v>7423</v>
      </c>
      <c r="G328" s="18" t="s">
        <v>53</v>
      </c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>
      <c r="A329" s="16" t="s">
        <v>733</v>
      </c>
      <c r="B329" s="16" t="s">
        <v>40</v>
      </c>
      <c r="C329" s="16" t="s">
        <v>39</v>
      </c>
      <c r="D329" s="20">
        <v>45568.0</v>
      </c>
      <c r="E329" s="16" t="s">
        <v>9</v>
      </c>
      <c r="F329" s="16" t="s">
        <v>7429</v>
      </c>
      <c r="G329" s="18" t="s">
        <v>732</v>
      </c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>
      <c r="A330" s="16" t="s">
        <v>715</v>
      </c>
      <c r="B330" s="16" t="s">
        <v>716</v>
      </c>
      <c r="C330" s="16" t="s">
        <v>27</v>
      </c>
      <c r="D330" s="20">
        <v>45568.0</v>
      </c>
      <c r="E330" s="16" t="s">
        <v>9</v>
      </c>
      <c r="F330" s="16" t="s">
        <v>7431</v>
      </c>
      <c r="G330" s="18" t="s">
        <v>29</v>
      </c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>
      <c r="A331" s="16" t="s">
        <v>791</v>
      </c>
      <c r="B331" s="16" t="s">
        <v>102</v>
      </c>
      <c r="C331" s="16" t="s">
        <v>101</v>
      </c>
      <c r="D331" s="20">
        <v>45568.0</v>
      </c>
      <c r="E331" s="16" t="s">
        <v>9</v>
      </c>
      <c r="F331" s="16" t="s">
        <v>7425</v>
      </c>
      <c r="G331" s="18" t="s">
        <v>103</v>
      </c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>
      <c r="A332" s="16" t="s">
        <v>762</v>
      </c>
      <c r="B332" s="16" t="s">
        <v>118</v>
      </c>
      <c r="C332" s="16" t="s">
        <v>117</v>
      </c>
      <c r="D332" s="20">
        <v>45568.0</v>
      </c>
      <c r="E332" s="16" t="s">
        <v>9</v>
      </c>
      <c r="F332" s="16" t="s">
        <v>7432</v>
      </c>
      <c r="G332" s="18" t="s">
        <v>119</v>
      </c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>
      <c r="A333" s="16" t="s">
        <v>850</v>
      </c>
      <c r="B333" s="16" t="s">
        <v>447</v>
      </c>
      <c r="C333" s="16" t="s">
        <v>109</v>
      </c>
      <c r="D333" s="20">
        <v>45572.0</v>
      </c>
      <c r="E333" s="16" t="s">
        <v>9</v>
      </c>
      <c r="F333" s="16" t="s">
        <v>7434</v>
      </c>
      <c r="G333" s="18" t="s">
        <v>583</v>
      </c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>
      <c r="A334" s="16" t="s">
        <v>869</v>
      </c>
      <c r="B334" s="16" t="s">
        <v>442</v>
      </c>
      <c r="C334" s="16" t="s">
        <v>95</v>
      </c>
      <c r="D334" s="20">
        <v>45572.0</v>
      </c>
      <c r="E334" s="16" t="s">
        <v>9</v>
      </c>
      <c r="F334" s="16" t="s">
        <v>7429</v>
      </c>
      <c r="G334" s="18" t="s">
        <v>368</v>
      </c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>
      <c r="A335" s="16" t="s">
        <v>864</v>
      </c>
      <c r="B335" s="16" t="s">
        <v>84</v>
      </c>
      <c r="C335" s="16" t="s">
        <v>83</v>
      </c>
      <c r="D335" s="20">
        <v>45572.0</v>
      </c>
      <c r="E335" s="16" t="s">
        <v>24</v>
      </c>
      <c r="F335" s="16" t="s">
        <v>7431</v>
      </c>
      <c r="G335" s="18" t="s">
        <v>312</v>
      </c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>
      <c r="A336" s="16" t="s">
        <v>872</v>
      </c>
      <c r="B336" s="16" t="s">
        <v>52</v>
      </c>
      <c r="C336" s="16" t="s">
        <v>51</v>
      </c>
      <c r="D336" s="20">
        <v>45572.0</v>
      </c>
      <c r="E336" s="16" t="s">
        <v>57</v>
      </c>
      <c r="F336" s="16" t="s">
        <v>7431</v>
      </c>
      <c r="G336" s="18" t="s">
        <v>53</v>
      </c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>
      <c r="A337" s="16" t="s">
        <v>870</v>
      </c>
      <c r="B337" s="16" t="s">
        <v>299</v>
      </c>
      <c r="C337" s="16" t="s">
        <v>295</v>
      </c>
      <c r="D337" s="20">
        <v>45572.0</v>
      </c>
      <c r="E337" s="16" t="s">
        <v>24</v>
      </c>
      <c r="F337" s="16" t="s">
        <v>7428</v>
      </c>
      <c r="G337" s="18" t="s">
        <v>593</v>
      </c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>
      <c r="A338" s="16" t="s">
        <v>805</v>
      </c>
      <c r="B338" s="16" t="s">
        <v>748</v>
      </c>
      <c r="C338" s="16" t="s">
        <v>12</v>
      </c>
      <c r="D338" s="20">
        <v>45572.0</v>
      </c>
      <c r="E338" s="16" t="s">
        <v>9</v>
      </c>
      <c r="F338" s="16" t="s">
        <v>7423</v>
      </c>
      <c r="G338" s="18" t="s">
        <v>14</v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>
      <c r="A339" s="16" t="s">
        <v>815</v>
      </c>
      <c r="B339" s="16" t="s">
        <v>243</v>
      </c>
      <c r="C339" s="16" t="s">
        <v>242</v>
      </c>
      <c r="D339" s="20">
        <v>45573.0</v>
      </c>
      <c r="E339" s="16" t="s">
        <v>9</v>
      </c>
      <c r="F339" s="16" t="s">
        <v>7426</v>
      </c>
      <c r="G339" s="18" t="s">
        <v>459</v>
      </c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>
      <c r="A340" s="16" t="s">
        <v>704</v>
      </c>
      <c r="B340" s="16" t="s">
        <v>72</v>
      </c>
      <c r="C340" s="16" t="s">
        <v>71</v>
      </c>
      <c r="D340" s="20">
        <v>45573.0</v>
      </c>
      <c r="E340" s="16" t="s">
        <v>9</v>
      </c>
      <c r="F340" s="16" t="s">
        <v>7434</v>
      </c>
      <c r="G340" s="18" t="s">
        <v>73</v>
      </c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>
      <c r="A341" s="16" t="s">
        <v>755</v>
      </c>
      <c r="B341" s="16" t="s">
        <v>756</v>
      </c>
      <c r="C341" s="16" t="s">
        <v>113</v>
      </c>
      <c r="D341" s="20">
        <v>45573.0</v>
      </c>
      <c r="E341" s="16" t="s">
        <v>9</v>
      </c>
      <c r="F341" s="16" t="s">
        <v>7429</v>
      </c>
      <c r="G341" s="18" t="s">
        <v>451</v>
      </c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>
      <c r="A342" s="16" t="s">
        <v>785</v>
      </c>
      <c r="B342" s="16" t="s">
        <v>782</v>
      </c>
      <c r="C342" s="16" t="s">
        <v>602</v>
      </c>
      <c r="D342" s="20">
        <v>45574.0</v>
      </c>
      <c r="E342" s="16" t="s">
        <v>9</v>
      </c>
      <c r="F342" s="16" t="s">
        <v>7429</v>
      </c>
      <c r="G342" s="18" t="s">
        <v>783</v>
      </c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>
      <c r="A343" s="16" t="s">
        <v>851</v>
      </c>
      <c r="B343" s="16" t="s">
        <v>582</v>
      </c>
      <c r="C343" s="16" t="s">
        <v>109</v>
      </c>
      <c r="D343" s="20">
        <v>45574.0</v>
      </c>
      <c r="E343" s="16" t="s">
        <v>9</v>
      </c>
      <c r="F343" s="16" t="s">
        <v>7433</v>
      </c>
      <c r="G343" s="18" t="s">
        <v>583</v>
      </c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>
      <c r="A344" s="16" t="s">
        <v>7471</v>
      </c>
      <c r="B344" s="16" t="s">
        <v>35</v>
      </c>
      <c r="C344" s="18" t="s">
        <v>7472</v>
      </c>
      <c r="D344" s="20">
        <v>45575.0</v>
      </c>
      <c r="E344" s="16" t="s">
        <v>9</v>
      </c>
      <c r="F344" s="16" t="s">
        <v>7431</v>
      </c>
      <c r="G344" s="18" t="s">
        <v>7473</v>
      </c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>
      <c r="A345" s="16" t="s">
        <v>766</v>
      </c>
      <c r="B345" s="16" t="s">
        <v>249</v>
      </c>
      <c r="C345" s="16" t="s">
        <v>248</v>
      </c>
      <c r="D345" s="20">
        <v>45574.0</v>
      </c>
      <c r="E345" s="16" t="s">
        <v>9</v>
      </c>
      <c r="F345" s="16" t="s">
        <v>7431</v>
      </c>
      <c r="G345" s="18" t="s">
        <v>250</v>
      </c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>
      <c r="A346" s="16" t="s">
        <v>736</v>
      </c>
      <c r="B346" s="16" t="s">
        <v>144</v>
      </c>
      <c r="C346" s="16" t="s">
        <v>143</v>
      </c>
      <c r="D346" s="20">
        <v>45574.0</v>
      </c>
      <c r="E346" s="16" t="s">
        <v>9</v>
      </c>
      <c r="F346" s="16" t="s">
        <v>7423</v>
      </c>
      <c r="G346" s="18" t="s">
        <v>145</v>
      </c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>
      <c r="A347" s="16" t="s">
        <v>874</v>
      </c>
      <c r="B347" s="16" t="s">
        <v>875</v>
      </c>
      <c r="C347" s="16" t="s">
        <v>101</v>
      </c>
      <c r="D347" s="20">
        <v>45574.0</v>
      </c>
      <c r="E347" s="16" t="s">
        <v>9</v>
      </c>
      <c r="F347" s="16" t="s">
        <v>7434</v>
      </c>
      <c r="G347" s="18" t="s">
        <v>235</v>
      </c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>
      <c r="A348" s="16" t="s">
        <v>853</v>
      </c>
      <c r="B348" s="16" t="s">
        <v>118</v>
      </c>
      <c r="C348" s="16" t="s">
        <v>117</v>
      </c>
      <c r="D348" s="20">
        <v>45574.0</v>
      </c>
      <c r="E348" s="16" t="s">
        <v>9</v>
      </c>
      <c r="F348" s="16" t="s">
        <v>7426</v>
      </c>
      <c r="G348" s="18" t="s">
        <v>119</v>
      </c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>
      <c r="A349" s="16" t="s">
        <v>844</v>
      </c>
      <c r="B349" s="16" t="s">
        <v>184</v>
      </c>
      <c r="C349" s="16" t="s">
        <v>183</v>
      </c>
      <c r="D349" s="20">
        <v>45574.0</v>
      </c>
      <c r="E349" s="16" t="s">
        <v>9</v>
      </c>
      <c r="F349" s="16" t="s">
        <v>7425</v>
      </c>
      <c r="G349" s="18" t="s">
        <v>185</v>
      </c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>
      <c r="A350" s="16" t="s">
        <v>802</v>
      </c>
      <c r="B350" s="16" t="s">
        <v>127</v>
      </c>
      <c r="C350" s="16" t="s">
        <v>126</v>
      </c>
      <c r="D350" s="20">
        <v>45574.0</v>
      </c>
      <c r="E350" s="16" t="s">
        <v>9</v>
      </c>
      <c r="F350" s="16" t="s">
        <v>7428</v>
      </c>
      <c r="G350" s="18" t="s">
        <v>128</v>
      </c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>
      <c r="A351" s="16" t="s">
        <v>804</v>
      </c>
      <c r="B351" s="16" t="s">
        <v>642</v>
      </c>
      <c r="C351" s="16" t="s">
        <v>12</v>
      </c>
      <c r="D351" s="20">
        <v>45574.0</v>
      </c>
      <c r="E351" s="16" t="s">
        <v>9</v>
      </c>
      <c r="F351" s="16" t="s">
        <v>7432</v>
      </c>
      <c r="G351" s="18" t="s">
        <v>14</v>
      </c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>
      <c r="A352" s="16" t="s">
        <v>876</v>
      </c>
      <c r="B352" s="16" t="s">
        <v>875</v>
      </c>
      <c r="C352" s="16" t="s">
        <v>101</v>
      </c>
      <c r="D352" s="20">
        <v>45575.0</v>
      </c>
      <c r="E352" s="16" t="s">
        <v>9</v>
      </c>
      <c r="F352" s="16" t="s">
        <v>7434</v>
      </c>
      <c r="G352" s="18" t="s">
        <v>235</v>
      </c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>
      <c r="A353" s="16" t="s">
        <v>890</v>
      </c>
      <c r="B353" s="16" t="s">
        <v>296</v>
      </c>
      <c r="C353" s="16" t="s">
        <v>295</v>
      </c>
      <c r="D353" s="20">
        <v>45575.0</v>
      </c>
      <c r="E353" s="16" t="s">
        <v>24</v>
      </c>
      <c r="F353" s="16" t="s">
        <v>7432</v>
      </c>
      <c r="G353" s="18" t="s">
        <v>503</v>
      </c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>
      <c r="A354" s="16" t="s">
        <v>834</v>
      </c>
      <c r="B354" s="16" t="s">
        <v>31</v>
      </c>
      <c r="C354" s="16" t="s">
        <v>22</v>
      </c>
      <c r="D354" s="20">
        <v>45580.0</v>
      </c>
      <c r="E354" s="16" t="s">
        <v>9</v>
      </c>
      <c r="F354" s="16" t="s">
        <v>7431</v>
      </c>
      <c r="G354" s="18" t="s">
        <v>835</v>
      </c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>
      <c r="A355" s="16" t="s">
        <v>910</v>
      </c>
      <c r="B355" s="16" t="s">
        <v>223</v>
      </c>
      <c r="C355" s="16" t="s">
        <v>83</v>
      </c>
      <c r="D355" s="20">
        <v>45579.0</v>
      </c>
      <c r="E355" s="16" t="s">
        <v>9</v>
      </c>
      <c r="F355" s="16" t="s">
        <v>7429</v>
      </c>
      <c r="G355" s="18" t="s">
        <v>911</v>
      </c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>
      <c r="A356" s="16" t="s">
        <v>908</v>
      </c>
      <c r="B356" s="16" t="s">
        <v>909</v>
      </c>
      <c r="C356" s="16" t="s">
        <v>161</v>
      </c>
      <c r="D356" s="20">
        <v>45579.0</v>
      </c>
      <c r="E356" s="16" t="s">
        <v>57</v>
      </c>
      <c r="F356" s="16" t="s">
        <v>7431</v>
      </c>
      <c r="G356" s="18" t="s">
        <v>511</v>
      </c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>
      <c r="A357" s="16" t="s">
        <v>912</v>
      </c>
      <c r="B357" s="16" t="s">
        <v>299</v>
      </c>
      <c r="C357" s="16" t="s">
        <v>295</v>
      </c>
      <c r="D357" s="20">
        <v>45579.0</v>
      </c>
      <c r="E357" s="16" t="s">
        <v>9</v>
      </c>
      <c r="F357" s="16" t="s">
        <v>7428</v>
      </c>
      <c r="G357" s="18" t="s">
        <v>503</v>
      </c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>
      <c r="A358" s="16" t="s">
        <v>880</v>
      </c>
      <c r="B358" s="16" t="s">
        <v>748</v>
      </c>
      <c r="C358" s="16" t="s">
        <v>12</v>
      </c>
      <c r="D358" s="20">
        <v>45579.0</v>
      </c>
      <c r="E358" s="16" t="s">
        <v>9</v>
      </c>
      <c r="F358" s="16" t="s">
        <v>7434</v>
      </c>
      <c r="G358" s="18" t="s">
        <v>292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>
      <c r="A359" s="16" t="s">
        <v>7474</v>
      </c>
      <c r="B359" s="16" t="s">
        <v>35</v>
      </c>
      <c r="C359" s="18" t="s">
        <v>34</v>
      </c>
      <c r="D359" s="20">
        <v>45579.0</v>
      </c>
      <c r="E359" s="16" t="s">
        <v>9</v>
      </c>
      <c r="F359" s="16" t="s">
        <v>7423</v>
      </c>
      <c r="G359" s="18" t="s">
        <v>7475</v>
      </c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>
      <c r="A360" s="16" t="s">
        <v>827</v>
      </c>
      <c r="B360" s="16" t="s">
        <v>428</v>
      </c>
      <c r="C360" s="16" t="s">
        <v>105</v>
      </c>
      <c r="D360" s="20">
        <v>45580.0</v>
      </c>
      <c r="E360" s="16" t="s">
        <v>9</v>
      </c>
      <c r="F360" s="16" t="s">
        <v>7424</v>
      </c>
      <c r="G360" s="18" t="s">
        <v>151</v>
      </c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>
      <c r="A361" s="16" t="s">
        <v>822</v>
      </c>
      <c r="B361" s="16" t="s">
        <v>204</v>
      </c>
      <c r="C361" s="16" t="s">
        <v>174</v>
      </c>
      <c r="D361" s="20">
        <v>45580.0</v>
      </c>
      <c r="E361" s="16" t="s">
        <v>9</v>
      </c>
      <c r="F361" s="16" t="s">
        <v>7432</v>
      </c>
      <c r="G361" s="18" t="s">
        <v>205</v>
      </c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>
      <c r="A362" s="16" t="s">
        <v>828</v>
      </c>
      <c r="B362" s="16" t="s">
        <v>447</v>
      </c>
      <c r="C362" s="16" t="s">
        <v>109</v>
      </c>
      <c r="D362" s="20">
        <v>45580.0</v>
      </c>
      <c r="E362" s="16" t="s">
        <v>9</v>
      </c>
      <c r="F362" s="16" t="s">
        <v>7425</v>
      </c>
      <c r="G362" s="18" t="s">
        <v>583</v>
      </c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>
      <c r="A363" s="16" t="s">
        <v>824</v>
      </c>
      <c r="B363" s="16" t="s">
        <v>249</v>
      </c>
      <c r="C363" s="16" t="s">
        <v>248</v>
      </c>
      <c r="D363" s="20">
        <v>45580.0</v>
      </c>
      <c r="E363" s="16" t="s">
        <v>9</v>
      </c>
      <c r="F363" s="16" t="s">
        <v>7426</v>
      </c>
      <c r="G363" s="18" t="s">
        <v>250</v>
      </c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>
      <c r="A364" s="16" t="s">
        <v>836</v>
      </c>
      <c r="B364" s="16" t="s">
        <v>31</v>
      </c>
      <c r="C364" s="16" t="s">
        <v>22</v>
      </c>
      <c r="D364" s="20">
        <v>45587.0</v>
      </c>
      <c r="E364" s="16" t="s">
        <v>9</v>
      </c>
      <c r="F364" s="16" t="s">
        <v>7434</v>
      </c>
      <c r="G364" s="18" t="s">
        <v>835</v>
      </c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>
      <c r="A365" s="16" t="s">
        <v>705</v>
      </c>
      <c r="B365" s="16" t="s">
        <v>72</v>
      </c>
      <c r="C365" s="16" t="s">
        <v>71</v>
      </c>
      <c r="D365" s="20">
        <v>45580.0</v>
      </c>
      <c r="E365" s="16" t="s">
        <v>9</v>
      </c>
      <c r="F365" s="16" t="s">
        <v>7423</v>
      </c>
      <c r="G365" s="18" t="s">
        <v>73</v>
      </c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>
      <c r="A366" s="16" t="s">
        <v>799</v>
      </c>
      <c r="B366" s="16" t="s">
        <v>800</v>
      </c>
      <c r="C366" s="16" t="s">
        <v>51</v>
      </c>
      <c r="D366" s="20">
        <v>45580.0</v>
      </c>
      <c r="E366" s="16" t="s">
        <v>9</v>
      </c>
      <c r="F366" s="16" t="s">
        <v>7429</v>
      </c>
      <c r="G366" s="18" t="s">
        <v>53</v>
      </c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>
      <c r="A367" s="16" t="s">
        <v>757</v>
      </c>
      <c r="B367" s="16" t="s">
        <v>756</v>
      </c>
      <c r="C367" s="16" t="s">
        <v>113</v>
      </c>
      <c r="D367" s="20">
        <v>45580.0</v>
      </c>
      <c r="E367" s="16" t="s">
        <v>9</v>
      </c>
      <c r="F367" s="16" t="s">
        <v>7434</v>
      </c>
      <c r="G367" s="18" t="s">
        <v>451</v>
      </c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>
      <c r="A368" s="16" t="s">
        <v>830</v>
      </c>
      <c r="B368" s="16" t="s">
        <v>716</v>
      </c>
      <c r="C368" s="16" t="s">
        <v>27</v>
      </c>
      <c r="D368" s="20">
        <v>45580.0</v>
      </c>
      <c r="E368" s="16" t="s">
        <v>9</v>
      </c>
      <c r="F368" s="16" t="s">
        <v>7433</v>
      </c>
      <c r="G368" s="18" t="s">
        <v>29</v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>
      <c r="A369" s="16" t="s">
        <v>807</v>
      </c>
      <c r="B369" s="16" t="s">
        <v>809</v>
      </c>
      <c r="C369" s="16" t="s">
        <v>808</v>
      </c>
      <c r="D369" s="20">
        <v>45580.0</v>
      </c>
      <c r="E369" s="16" t="s">
        <v>9</v>
      </c>
      <c r="F369" s="16" t="s">
        <v>7428</v>
      </c>
      <c r="G369" s="18" t="s">
        <v>810</v>
      </c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>
      <c r="A370" s="16" t="s">
        <v>821</v>
      </c>
      <c r="B370" s="16" t="s">
        <v>204</v>
      </c>
      <c r="C370" s="16" t="s">
        <v>174</v>
      </c>
      <c r="D370" s="20">
        <v>45581.0</v>
      </c>
      <c r="E370" s="16" t="s">
        <v>9</v>
      </c>
      <c r="F370" s="16" t="s">
        <v>7428</v>
      </c>
      <c r="G370" s="18" t="s">
        <v>205</v>
      </c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>
      <c r="A371" s="16" t="s">
        <v>786</v>
      </c>
      <c r="B371" s="16" t="s">
        <v>782</v>
      </c>
      <c r="C371" s="16" t="s">
        <v>602</v>
      </c>
      <c r="D371" s="20">
        <v>45581.0</v>
      </c>
      <c r="E371" s="16" t="s">
        <v>9</v>
      </c>
      <c r="F371" s="16" t="s">
        <v>7434</v>
      </c>
      <c r="G371" s="18" t="s">
        <v>783</v>
      </c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>
      <c r="A372" s="16" t="s">
        <v>825</v>
      </c>
      <c r="B372" s="16" t="s">
        <v>249</v>
      </c>
      <c r="C372" s="16" t="s">
        <v>248</v>
      </c>
      <c r="D372" s="20">
        <v>45581.0</v>
      </c>
      <c r="E372" s="16" t="s">
        <v>9</v>
      </c>
      <c r="F372" s="16" t="s">
        <v>7432</v>
      </c>
      <c r="G372" s="18" t="s">
        <v>250</v>
      </c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>
      <c r="A373" s="16" t="s">
        <v>740</v>
      </c>
      <c r="B373" s="16" t="s">
        <v>61</v>
      </c>
      <c r="C373" s="16" t="s">
        <v>60</v>
      </c>
      <c r="D373" s="20">
        <v>45581.0</v>
      </c>
      <c r="E373" s="16" t="s">
        <v>9</v>
      </c>
      <c r="F373" s="16" t="s">
        <v>7423</v>
      </c>
      <c r="G373" s="18" t="s">
        <v>62</v>
      </c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>
      <c r="A374" s="16" t="s">
        <v>888</v>
      </c>
      <c r="B374" s="16" t="s">
        <v>144</v>
      </c>
      <c r="C374" s="16" t="s">
        <v>143</v>
      </c>
      <c r="D374" s="20">
        <v>45581.0</v>
      </c>
      <c r="E374" s="16" t="s">
        <v>9</v>
      </c>
      <c r="F374" s="16" t="s">
        <v>7426</v>
      </c>
      <c r="G374" s="18" t="s">
        <v>145</v>
      </c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>
      <c r="A375" s="16" t="s">
        <v>845</v>
      </c>
      <c r="B375" s="16" t="s">
        <v>184</v>
      </c>
      <c r="C375" s="16" t="s">
        <v>183</v>
      </c>
      <c r="D375" s="20">
        <v>45581.0</v>
      </c>
      <c r="E375" s="16" t="s">
        <v>9</v>
      </c>
      <c r="F375" s="16" t="s">
        <v>7424</v>
      </c>
      <c r="G375" s="18" t="s">
        <v>185</v>
      </c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>
      <c r="A376" s="16" t="s">
        <v>803</v>
      </c>
      <c r="B376" s="16" t="s">
        <v>127</v>
      </c>
      <c r="C376" s="16" t="s">
        <v>126</v>
      </c>
      <c r="D376" s="20">
        <v>45581.0</v>
      </c>
      <c r="E376" s="16" t="s">
        <v>9</v>
      </c>
      <c r="F376" s="16" t="s">
        <v>7431</v>
      </c>
      <c r="G376" s="18" t="s">
        <v>128</v>
      </c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>
      <c r="A377" s="16" t="s">
        <v>811</v>
      </c>
      <c r="B377" s="16" t="s">
        <v>809</v>
      </c>
      <c r="C377" s="16" t="s">
        <v>808</v>
      </c>
      <c r="D377" s="20">
        <v>45581.0</v>
      </c>
      <c r="E377" s="16" t="s">
        <v>9</v>
      </c>
      <c r="F377" s="16" t="s">
        <v>7429</v>
      </c>
      <c r="G377" s="18" t="s">
        <v>812</v>
      </c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>
      <c r="A378" s="16" t="s">
        <v>7476</v>
      </c>
      <c r="B378" s="16" t="s">
        <v>35</v>
      </c>
      <c r="C378" s="18" t="s">
        <v>34</v>
      </c>
      <c r="D378" s="20">
        <v>45581.0</v>
      </c>
      <c r="E378" s="16" t="s">
        <v>57</v>
      </c>
      <c r="F378" s="16" t="s">
        <v>7433</v>
      </c>
      <c r="G378" s="18" t="s">
        <v>634</v>
      </c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>
      <c r="A379" s="16" t="s">
        <v>945</v>
      </c>
      <c r="B379" s="16" t="s">
        <v>946</v>
      </c>
      <c r="C379" s="16" t="s">
        <v>602</v>
      </c>
      <c r="D379" s="20">
        <v>45582.0</v>
      </c>
      <c r="E379" s="16" t="s">
        <v>9</v>
      </c>
      <c r="F379" s="16" t="s">
        <v>7434</v>
      </c>
      <c r="G379" s="18" t="s">
        <v>604</v>
      </c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>
      <c r="A380" s="16" t="s">
        <v>829</v>
      </c>
      <c r="B380" s="16" t="s">
        <v>303</v>
      </c>
      <c r="C380" s="16" t="s">
        <v>192</v>
      </c>
      <c r="D380" s="20">
        <v>45582.0</v>
      </c>
      <c r="E380" s="16" t="s">
        <v>9</v>
      </c>
      <c r="F380" s="16" t="s">
        <v>7423</v>
      </c>
      <c r="G380" s="18" t="s">
        <v>796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>
      <c r="A381" s="16" t="s">
        <v>959</v>
      </c>
      <c r="B381" s="16" t="s">
        <v>96</v>
      </c>
      <c r="C381" s="16" t="s">
        <v>95</v>
      </c>
      <c r="D381" s="20">
        <v>45583.0</v>
      </c>
      <c r="E381" s="16" t="s">
        <v>57</v>
      </c>
      <c r="F381" s="16" t="s">
        <v>7432</v>
      </c>
      <c r="G381" s="18" t="s">
        <v>955</v>
      </c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>
      <c r="A382" s="16" t="s">
        <v>949</v>
      </c>
      <c r="B382" s="16" t="s">
        <v>875</v>
      </c>
      <c r="C382" s="16" t="s">
        <v>101</v>
      </c>
      <c r="D382" s="20">
        <v>45583.0</v>
      </c>
      <c r="E382" s="16" t="s">
        <v>9</v>
      </c>
      <c r="F382" s="16" t="s">
        <v>7429</v>
      </c>
      <c r="G382" s="18" t="s">
        <v>235</v>
      </c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>
      <c r="A383" s="16" t="s">
        <v>902</v>
      </c>
      <c r="B383" s="16" t="s">
        <v>270</v>
      </c>
      <c r="C383" s="16" t="s">
        <v>269</v>
      </c>
      <c r="D383" s="20">
        <v>45583.0</v>
      </c>
      <c r="E383" s="16" t="s">
        <v>9</v>
      </c>
      <c r="F383" s="16" t="s">
        <v>7434</v>
      </c>
      <c r="G383" s="18" t="s">
        <v>271</v>
      </c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>
      <c r="A384" s="16" t="s">
        <v>947</v>
      </c>
      <c r="B384" s="16" t="s">
        <v>500</v>
      </c>
      <c r="C384" s="16" t="s">
        <v>192</v>
      </c>
      <c r="D384" s="20">
        <v>45583.0</v>
      </c>
      <c r="E384" s="16" t="s">
        <v>9</v>
      </c>
      <c r="F384" s="16" t="s">
        <v>7431</v>
      </c>
      <c r="G384" s="18" t="s">
        <v>948</v>
      </c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>
      <c r="A385" s="16" t="s">
        <v>813</v>
      </c>
      <c r="B385" s="16" t="s">
        <v>809</v>
      </c>
      <c r="C385" s="16" t="s">
        <v>808</v>
      </c>
      <c r="D385" s="20">
        <v>45583.0</v>
      </c>
      <c r="E385" s="16" t="s">
        <v>9</v>
      </c>
      <c r="F385" s="16" t="s">
        <v>7423</v>
      </c>
      <c r="G385" s="18" t="s">
        <v>812</v>
      </c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>
      <c r="A386" s="16" t="s">
        <v>7477</v>
      </c>
      <c r="B386" s="16" t="s">
        <v>1407</v>
      </c>
      <c r="C386" s="18" t="s">
        <v>34</v>
      </c>
      <c r="D386" s="20">
        <v>45583.0</v>
      </c>
      <c r="E386" s="16" t="s">
        <v>9</v>
      </c>
      <c r="F386" s="16" t="s">
        <v>7428</v>
      </c>
      <c r="G386" s="18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>
      <c r="A387" s="16" t="s">
        <v>6174</v>
      </c>
      <c r="B387" s="16" t="s">
        <v>1169</v>
      </c>
      <c r="C387" s="18" t="s">
        <v>970</v>
      </c>
      <c r="D387" s="20">
        <v>46087.0</v>
      </c>
      <c r="E387" s="16" t="s">
        <v>9</v>
      </c>
      <c r="F387" s="16" t="s">
        <v>7428</v>
      </c>
      <c r="G387" s="18" t="s">
        <v>972</v>
      </c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>
      <c r="A388" s="16" t="s">
        <v>969</v>
      </c>
      <c r="B388" s="16" t="s">
        <v>971</v>
      </c>
      <c r="C388" s="16" t="s">
        <v>970</v>
      </c>
      <c r="D388" s="20">
        <v>45586.0</v>
      </c>
      <c r="E388" s="16" t="s">
        <v>9</v>
      </c>
      <c r="F388" s="16" t="s">
        <v>7429</v>
      </c>
      <c r="G388" s="18" t="s">
        <v>972</v>
      </c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>
      <c r="A389" s="16" t="s">
        <v>905</v>
      </c>
      <c r="B389" s="16" t="s">
        <v>748</v>
      </c>
      <c r="C389" s="16" t="s">
        <v>12</v>
      </c>
      <c r="D389" s="20">
        <v>45586.0</v>
      </c>
      <c r="E389" s="16" t="s">
        <v>9</v>
      </c>
      <c r="F389" s="16" t="s">
        <v>7423</v>
      </c>
      <c r="G389" s="18" t="s">
        <v>292</v>
      </c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>
      <c r="A390" s="16" t="s">
        <v>7478</v>
      </c>
      <c r="B390" s="16" t="s">
        <v>35</v>
      </c>
      <c r="C390" s="18" t="s">
        <v>7479</v>
      </c>
      <c r="D390" s="20">
        <v>45586.0</v>
      </c>
      <c r="E390" s="16" t="s">
        <v>9</v>
      </c>
      <c r="F390" s="16" t="s">
        <v>7431</v>
      </c>
      <c r="G390" s="18" t="s">
        <v>7473</v>
      </c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>
      <c r="A391" s="16" t="s">
        <v>918</v>
      </c>
      <c r="B391" s="16" t="s">
        <v>919</v>
      </c>
      <c r="C391" s="16" t="s">
        <v>105</v>
      </c>
      <c r="D391" s="20">
        <v>45587.0</v>
      </c>
      <c r="E391" s="16" t="s">
        <v>9</v>
      </c>
      <c r="F391" s="16" t="s">
        <v>7433</v>
      </c>
      <c r="G391" s="18" t="s">
        <v>151</v>
      </c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>
      <c r="A392" s="16" t="s">
        <v>847</v>
      </c>
      <c r="B392" s="16" t="s">
        <v>574</v>
      </c>
      <c r="C392" s="16" t="s">
        <v>573</v>
      </c>
      <c r="D392" s="20">
        <v>45587.0</v>
      </c>
      <c r="E392" s="16" t="s">
        <v>24</v>
      </c>
      <c r="F392" s="16" t="s">
        <v>7429</v>
      </c>
      <c r="G392" s="18" t="s">
        <v>848</v>
      </c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>
      <c r="A393" s="16" t="s">
        <v>950</v>
      </c>
      <c r="B393" s="16" t="s">
        <v>447</v>
      </c>
      <c r="C393" s="16" t="s">
        <v>109</v>
      </c>
      <c r="D393" s="20">
        <v>45587.0</v>
      </c>
      <c r="E393" s="16" t="s">
        <v>57</v>
      </c>
      <c r="F393" s="16" t="s">
        <v>7429</v>
      </c>
      <c r="G393" s="18" t="s">
        <v>951</v>
      </c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>
      <c r="A394" s="16" t="s">
        <v>884</v>
      </c>
      <c r="B394" s="16" t="s">
        <v>223</v>
      </c>
      <c r="C394" s="16" t="s">
        <v>83</v>
      </c>
      <c r="D394" s="20">
        <v>45587.0</v>
      </c>
      <c r="E394" s="16" t="s">
        <v>9</v>
      </c>
      <c r="F394" s="16" t="s">
        <v>7432</v>
      </c>
      <c r="G394" s="18" t="s">
        <v>88</v>
      </c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>
      <c r="A395" s="16" t="s">
        <v>907</v>
      </c>
      <c r="B395" s="16" t="s">
        <v>249</v>
      </c>
      <c r="C395" s="16" t="s">
        <v>248</v>
      </c>
      <c r="D395" s="20">
        <v>45587.0</v>
      </c>
      <c r="E395" s="16" t="s">
        <v>9</v>
      </c>
      <c r="F395" s="16" t="s">
        <v>7425</v>
      </c>
      <c r="G395" s="18" t="s">
        <v>250</v>
      </c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>
      <c r="A396" s="16" t="s">
        <v>979</v>
      </c>
      <c r="B396" s="16" t="s">
        <v>980</v>
      </c>
      <c r="C396" s="16" t="s">
        <v>215</v>
      </c>
      <c r="D396" s="20">
        <v>45589.0</v>
      </c>
      <c r="E396" s="16" t="s">
        <v>24</v>
      </c>
      <c r="F396" s="16" t="s">
        <v>7428</v>
      </c>
      <c r="G396" s="18" t="s">
        <v>981</v>
      </c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>
      <c r="A397" s="16" t="s">
        <v>840</v>
      </c>
      <c r="B397" s="16" t="s">
        <v>40</v>
      </c>
      <c r="C397" s="16" t="s">
        <v>39</v>
      </c>
      <c r="D397" s="20">
        <v>45587.0</v>
      </c>
      <c r="E397" s="16" t="s">
        <v>9</v>
      </c>
      <c r="F397" s="16" t="s">
        <v>7431</v>
      </c>
      <c r="G397" s="18" t="s">
        <v>839</v>
      </c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>
      <c r="A398" s="16" t="s">
        <v>758</v>
      </c>
      <c r="B398" s="16" t="s">
        <v>756</v>
      </c>
      <c r="C398" s="16" t="s">
        <v>113</v>
      </c>
      <c r="D398" s="20">
        <v>45587.0</v>
      </c>
      <c r="E398" s="16" t="s">
        <v>9</v>
      </c>
      <c r="F398" s="16" t="s">
        <v>7423</v>
      </c>
      <c r="G398" s="18" t="s">
        <v>451</v>
      </c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>
      <c r="A399" s="16" t="s">
        <v>849</v>
      </c>
      <c r="B399" s="16" t="s">
        <v>673</v>
      </c>
      <c r="C399" s="16" t="s">
        <v>27</v>
      </c>
      <c r="D399" s="20">
        <v>45587.0</v>
      </c>
      <c r="E399" s="16" t="s">
        <v>9</v>
      </c>
      <c r="F399" s="16" t="s">
        <v>7428</v>
      </c>
      <c r="G399" s="18" t="s">
        <v>29</v>
      </c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>
      <c r="A400" s="16" t="s">
        <v>898</v>
      </c>
      <c r="B400" s="16" t="s">
        <v>118</v>
      </c>
      <c r="C400" s="16" t="s">
        <v>117</v>
      </c>
      <c r="D400" s="20">
        <v>45587.0</v>
      </c>
      <c r="E400" s="16" t="s">
        <v>9</v>
      </c>
      <c r="F400" s="16" t="s">
        <v>7424</v>
      </c>
      <c r="G400" s="18" t="s">
        <v>119</v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>
      <c r="A401" s="16" t="s">
        <v>893</v>
      </c>
      <c r="B401" s="16" t="s">
        <v>748</v>
      </c>
      <c r="C401" s="16" t="s">
        <v>12</v>
      </c>
      <c r="D401" s="20">
        <v>45587.0</v>
      </c>
      <c r="E401" s="16" t="s">
        <v>9</v>
      </c>
      <c r="F401" s="16" t="s">
        <v>7426</v>
      </c>
      <c r="G401" s="18" t="s">
        <v>292</v>
      </c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>
      <c r="A402" s="16" t="s">
        <v>787</v>
      </c>
      <c r="B402" s="16" t="s">
        <v>782</v>
      </c>
      <c r="C402" s="16" t="s">
        <v>602</v>
      </c>
      <c r="D402" s="20">
        <v>45588.0</v>
      </c>
      <c r="E402" s="16" t="s">
        <v>9</v>
      </c>
      <c r="F402" s="16" t="s">
        <v>7434</v>
      </c>
      <c r="G402" s="18" t="s">
        <v>783</v>
      </c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>
      <c r="A403" s="16" t="s">
        <v>954</v>
      </c>
      <c r="B403" s="16" t="s">
        <v>96</v>
      </c>
      <c r="C403" s="16" t="s">
        <v>95</v>
      </c>
      <c r="D403" s="20">
        <v>45588.0</v>
      </c>
      <c r="E403" s="16" t="s">
        <v>9</v>
      </c>
      <c r="F403" s="16" t="s">
        <v>7426</v>
      </c>
      <c r="G403" s="18" t="s">
        <v>955</v>
      </c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>
      <c r="A404" s="16" t="s">
        <v>940</v>
      </c>
      <c r="B404" s="16" t="s">
        <v>249</v>
      </c>
      <c r="C404" s="16" t="s">
        <v>248</v>
      </c>
      <c r="D404" s="20">
        <v>45588.0</v>
      </c>
      <c r="E404" s="16" t="s">
        <v>9</v>
      </c>
      <c r="F404" s="16" t="s">
        <v>7432</v>
      </c>
      <c r="G404" s="18" t="s">
        <v>250</v>
      </c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>
      <c r="A405" s="16" t="s">
        <v>896</v>
      </c>
      <c r="B405" s="16" t="s">
        <v>184</v>
      </c>
      <c r="C405" s="16" t="s">
        <v>183</v>
      </c>
      <c r="D405" s="20">
        <v>45588.0</v>
      </c>
      <c r="E405" s="16" t="s">
        <v>9</v>
      </c>
      <c r="F405" s="16" t="s">
        <v>7429</v>
      </c>
      <c r="G405" s="18" t="s">
        <v>185</v>
      </c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>
      <c r="A406" s="16" t="s">
        <v>7480</v>
      </c>
      <c r="B406" s="16" t="s">
        <v>35</v>
      </c>
      <c r="C406" s="18" t="s">
        <v>34</v>
      </c>
      <c r="D406" s="20">
        <v>45588.0</v>
      </c>
      <c r="E406" s="16" t="s">
        <v>9</v>
      </c>
      <c r="F406" s="16" t="s">
        <v>7424</v>
      </c>
      <c r="G406" s="18" t="s">
        <v>634</v>
      </c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>
      <c r="A407" s="16" t="s">
        <v>1003</v>
      </c>
      <c r="B407" s="16" t="s">
        <v>1005</v>
      </c>
      <c r="C407" s="16" t="s">
        <v>1004</v>
      </c>
      <c r="D407" s="20">
        <v>45589.0</v>
      </c>
      <c r="E407" s="16" t="s">
        <v>57</v>
      </c>
      <c r="F407" s="16" t="s">
        <v>7428</v>
      </c>
      <c r="G407" s="18" t="s">
        <v>1006</v>
      </c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>
      <c r="A408" s="16" t="s">
        <v>1038</v>
      </c>
      <c r="B408" s="16" t="s">
        <v>31</v>
      </c>
      <c r="C408" s="16" t="s">
        <v>22</v>
      </c>
      <c r="D408" s="20">
        <v>45593.0</v>
      </c>
      <c r="E408" s="16" t="s">
        <v>57</v>
      </c>
      <c r="F408" s="16" t="s">
        <v>7431</v>
      </c>
      <c r="G408" s="18" t="s">
        <v>327</v>
      </c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>
      <c r="A409" s="16" t="s">
        <v>967</v>
      </c>
      <c r="B409" s="16" t="s">
        <v>204</v>
      </c>
      <c r="C409" s="16" t="s">
        <v>174</v>
      </c>
      <c r="D409" s="20">
        <v>45589.0</v>
      </c>
      <c r="E409" s="16" t="s">
        <v>9</v>
      </c>
      <c r="F409" s="16" t="s">
        <v>7431</v>
      </c>
      <c r="G409" s="18" t="s">
        <v>205</v>
      </c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>
      <c r="A410" s="16" t="s">
        <v>1001</v>
      </c>
      <c r="B410" s="16" t="s">
        <v>471</v>
      </c>
      <c r="C410" s="16" t="s">
        <v>95</v>
      </c>
      <c r="D410" s="20">
        <v>45589.0</v>
      </c>
      <c r="E410" s="16" t="s">
        <v>9</v>
      </c>
      <c r="F410" s="16" t="s">
        <v>7425</v>
      </c>
      <c r="G410" s="18" t="s">
        <v>368</v>
      </c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>
      <c r="A411" s="16" t="s">
        <v>973</v>
      </c>
      <c r="B411" s="16" t="s">
        <v>84</v>
      </c>
      <c r="C411" s="16" t="s">
        <v>83</v>
      </c>
      <c r="D411" s="20">
        <v>45589.0</v>
      </c>
      <c r="E411" s="16" t="s">
        <v>9</v>
      </c>
      <c r="F411" s="16" t="s">
        <v>7429</v>
      </c>
      <c r="G411" s="18" t="s">
        <v>312</v>
      </c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>
      <c r="A412" s="16" t="s">
        <v>1016</v>
      </c>
      <c r="B412" s="16" t="s">
        <v>48</v>
      </c>
      <c r="C412" s="16" t="s">
        <v>47</v>
      </c>
      <c r="D412" s="20">
        <v>45589.0</v>
      </c>
      <c r="E412" s="16" t="s">
        <v>9</v>
      </c>
      <c r="F412" s="16" t="s">
        <v>7433</v>
      </c>
      <c r="G412" s="18" t="s">
        <v>49</v>
      </c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>
      <c r="A413" s="16" t="s">
        <v>982</v>
      </c>
      <c r="B413" s="16" t="s">
        <v>140</v>
      </c>
      <c r="C413" s="16" t="s">
        <v>55</v>
      </c>
      <c r="D413" s="20">
        <v>45589.0</v>
      </c>
      <c r="E413" s="16" t="s">
        <v>9</v>
      </c>
      <c r="F413" s="16" t="s">
        <v>7432</v>
      </c>
      <c r="G413" s="18" t="s">
        <v>58</v>
      </c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>
      <c r="A414" s="16" t="s">
        <v>984</v>
      </c>
      <c r="B414" s="16" t="s">
        <v>61</v>
      </c>
      <c r="C414" s="16" t="s">
        <v>60</v>
      </c>
      <c r="D414" s="20">
        <v>45589.0</v>
      </c>
      <c r="E414" s="16" t="s">
        <v>9</v>
      </c>
      <c r="F414" s="16" t="s">
        <v>7426</v>
      </c>
      <c r="G414" s="18" t="s">
        <v>62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>
      <c r="A415" s="16" t="s">
        <v>943</v>
      </c>
      <c r="B415" s="16" t="s">
        <v>118</v>
      </c>
      <c r="C415" s="16" t="s">
        <v>117</v>
      </c>
      <c r="D415" s="20">
        <v>45589.0</v>
      </c>
      <c r="E415" s="16" t="s">
        <v>9</v>
      </c>
      <c r="F415" s="16" t="s">
        <v>7423</v>
      </c>
      <c r="G415" s="18" t="s">
        <v>119</v>
      </c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>
      <c r="A416" s="16" t="s">
        <v>999</v>
      </c>
      <c r="B416" s="16" t="s">
        <v>127</v>
      </c>
      <c r="C416" s="16" t="s">
        <v>126</v>
      </c>
      <c r="D416" s="20">
        <v>45589.0</v>
      </c>
      <c r="E416" s="16" t="s">
        <v>9</v>
      </c>
      <c r="F416" s="16" t="s">
        <v>7424</v>
      </c>
      <c r="G416" s="18" t="s">
        <v>128</v>
      </c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>
      <c r="A417" s="16" t="s">
        <v>7481</v>
      </c>
      <c r="B417" s="16" t="s">
        <v>35</v>
      </c>
      <c r="C417" s="18" t="s">
        <v>34</v>
      </c>
      <c r="D417" s="20">
        <v>45589.0</v>
      </c>
      <c r="E417" s="16" t="s">
        <v>9</v>
      </c>
      <c r="F417" s="16" t="s">
        <v>7434</v>
      </c>
      <c r="G417" s="18" t="s">
        <v>634</v>
      </c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>
      <c r="A418" s="16" t="s">
        <v>1046</v>
      </c>
      <c r="B418" s="16" t="s">
        <v>223</v>
      </c>
      <c r="C418" s="16" t="s">
        <v>83</v>
      </c>
      <c r="D418" s="20">
        <v>45593.0</v>
      </c>
      <c r="E418" s="16" t="s">
        <v>57</v>
      </c>
      <c r="F418" s="16" t="s">
        <v>7429</v>
      </c>
      <c r="G418" s="18" t="s">
        <v>88</v>
      </c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>
      <c r="A419" s="16" t="s">
        <v>1076</v>
      </c>
      <c r="B419" s="16" t="s">
        <v>1077</v>
      </c>
      <c r="C419" s="16" t="s">
        <v>1073</v>
      </c>
      <c r="D419" s="20">
        <v>45595.0</v>
      </c>
      <c r="E419" s="16" t="s">
        <v>24</v>
      </c>
      <c r="F419" s="16" t="s">
        <v>7432</v>
      </c>
      <c r="G419" s="18" t="s">
        <v>1078</v>
      </c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>
      <c r="A420" s="16" t="s">
        <v>1059</v>
      </c>
      <c r="B420" s="16" t="s">
        <v>52</v>
      </c>
      <c r="C420" s="16" t="s">
        <v>51</v>
      </c>
      <c r="D420" s="20">
        <v>45593.0</v>
      </c>
      <c r="E420" s="16" t="s">
        <v>9</v>
      </c>
      <c r="F420" s="16" t="s">
        <v>7434</v>
      </c>
      <c r="G420" s="18" t="s">
        <v>53</v>
      </c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>
      <c r="A421" s="16" t="s">
        <v>1048</v>
      </c>
      <c r="B421" s="16" t="s">
        <v>127</v>
      </c>
      <c r="C421" s="16" t="s">
        <v>126</v>
      </c>
      <c r="D421" s="20">
        <v>45593.0</v>
      </c>
      <c r="E421" s="16" t="s">
        <v>57</v>
      </c>
      <c r="F421" s="16" t="s">
        <v>7428</v>
      </c>
      <c r="G421" s="18" t="s">
        <v>128</v>
      </c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>
      <c r="A422" s="16" t="s">
        <v>7482</v>
      </c>
      <c r="B422" s="16" t="s">
        <v>35</v>
      </c>
      <c r="C422" s="18" t="s">
        <v>34</v>
      </c>
      <c r="D422" s="20">
        <v>45593.0</v>
      </c>
      <c r="E422" s="16" t="s">
        <v>9</v>
      </c>
      <c r="F422" s="16" t="s">
        <v>7423</v>
      </c>
      <c r="G422" s="18" t="s">
        <v>634</v>
      </c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>
      <c r="A423" s="16" t="s">
        <v>921</v>
      </c>
      <c r="B423" s="16" t="s">
        <v>919</v>
      </c>
      <c r="C423" s="16" t="s">
        <v>105</v>
      </c>
      <c r="D423" s="20">
        <v>45594.0</v>
      </c>
      <c r="E423" s="16" t="s">
        <v>9</v>
      </c>
      <c r="F423" s="16" t="s">
        <v>7432</v>
      </c>
      <c r="G423" s="18" t="s">
        <v>151</v>
      </c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>
      <c r="A424" s="16" t="s">
        <v>915</v>
      </c>
      <c r="B424" s="16" t="s">
        <v>574</v>
      </c>
      <c r="C424" s="16" t="s">
        <v>573</v>
      </c>
      <c r="D424" s="20">
        <v>45594.0</v>
      </c>
      <c r="E424" s="16" t="s">
        <v>24</v>
      </c>
      <c r="F424" s="16" t="s">
        <v>7428</v>
      </c>
      <c r="G424" s="18" t="s">
        <v>575</v>
      </c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>
      <c r="A425" s="16" t="s">
        <v>925</v>
      </c>
      <c r="B425" s="16" t="s">
        <v>480</v>
      </c>
      <c r="C425" s="16" t="s">
        <v>479</v>
      </c>
      <c r="D425" s="20">
        <v>45594.0</v>
      </c>
      <c r="E425" s="16" t="s">
        <v>9</v>
      </c>
      <c r="F425" s="16" t="s">
        <v>7426</v>
      </c>
      <c r="G425" s="18" t="s">
        <v>924</v>
      </c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>
      <c r="A426" s="16" t="s">
        <v>859</v>
      </c>
      <c r="B426" s="16" t="s">
        <v>79</v>
      </c>
      <c r="C426" s="16" t="s">
        <v>77</v>
      </c>
      <c r="D426" s="20">
        <v>45594.0</v>
      </c>
      <c r="E426" s="16" t="s">
        <v>9</v>
      </c>
      <c r="F426" s="16" t="s">
        <v>7434</v>
      </c>
      <c r="G426" s="18" t="s">
        <v>860</v>
      </c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>
      <c r="A427" s="16" t="s">
        <v>952</v>
      </c>
      <c r="B427" s="16" t="s">
        <v>447</v>
      </c>
      <c r="C427" s="16" t="s">
        <v>109</v>
      </c>
      <c r="D427" s="20">
        <v>45594.0</v>
      </c>
      <c r="E427" s="16" t="s">
        <v>57</v>
      </c>
      <c r="F427" s="16" t="s">
        <v>7428</v>
      </c>
      <c r="G427" s="18" t="s">
        <v>951</v>
      </c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>
      <c r="A428" s="16" t="s">
        <v>928</v>
      </c>
      <c r="B428" s="16" t="s">
        <v>927</v>
      </c>
      <c r="C428" s="16" t="s">
        <v>242</v>
      </c>
      <c r="D428" s="20">
        <v>45594.0</v>
      </c>
      <c r="E428" s="16" t="s">
        <v>9</v>
      </c>
      <c r="F428" s="16" t="s">
        <v>7424</v>
      </c>
      <c r="G428" s="18" t="s">
        <v>459</v>
      </c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>
      <c r="A429" s="16" t="s">
        <v>941</v>
      </c>
      <c r="B429" s="16" t="s">
        <v>249</v>
      </c>
      <c r="C429" s="16" t="s">
        <v>248</v>
      </c>
      <c r="D429" s="20">
        <v>45594.0</v>
      </c>
      <c r="E429" s="16" t="s">
        <v>9</v>
      </c>
      <c r="F429" s="16" t="s">
        <v>7433</v>
      </c>
      <c r="G429" s="18" t="s">
        <v>250</v>
      </c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>
      <c r="A430" s="16" t="s">
        <v>871</v>
      </c>
      <c r="B430" s="16" t="s">
        <v>72</v>
      </c>
      <c r="C430" s="16" t="s">
        <v>71</v>
      </c>
      <c r="D430" s="20">
        <v>45594.0</v>
      </c>
      <c r="E430" s="16" t="s">
        <v>9</v>
      </c>
      <c r="F430" s="16" t="s">
        <v>7431</v>
      </c>
      <c r="G430" s="18" t="s">
        <v>73</v>
      </c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>
      <c r="A431" s="16" t="s">
        <v>841</v>
      </c>
      <c r="B431" s="16" t="s">
        <v>40</v>
      </c>
      <c r="C431" s="16" t="s">
        <v>39</v>
      </c>
      <c r="D431" s="20">
        <v>45594.0</v>
      </c>
      <c r="E431" s="16" t="s">
        <v>9</v>
      </c>
      <c r="F431" s="16" t="s">
        <v>7423</v>
      </c>
      <c r="G431" s="18" t="s">
        <v>839</v>
      </c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>
      <c r="A432" s="16" t="s">
        <v>929</v>
      </c>
      <c r="B432" s="16" t="s">
        <v>931</v>
      </c>
      <c r="C432" s="16" t="s">
        <v>930</v>
      </c>
      <c r="D432" s="20">
        <v>45594.0</v>
      </c>
      <c r="E432" s="16" t="s">
        <v>9</v>
      </c>
      <c r="F432" s="16" t="s">
        <v>7425</v>
      </c>
      <c r="G432" s="18" t="s">
        <v>932</v>
      </c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>
      <c r="A433" s="16" t="s">
        <v>891</v>
      </c>
      <c r="B433" s="16" t="s">
        <v>892</v>
      </c>
      <c r="C433" s="16" t="s">
        <v>27</v>
      </c>
      <c r="D433" s="20">
        <v>45594.0</v>
      </c>
      <c r="E433" s="16" t="s">
        <v>9</v>
      </c>
      <c r="F433" s="16" t="s">
        <v>7429</v>
      </c>
      <c r="G433" s="18" t="s">
        <v>29</v>
      </c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>
      <c r="A434" s="16" t="s">
        <v>933</v>
      </c>
      <c r="B434" s="16" t="s">
        <v>81</v>
      </c>
      <c r="C434" s="16" t="s">
        <v>77</v>
      </c>
      <c r="D434" s="20">
        <v>45595.0</v>
      </c>
      <c r="E434" s="16" t="s">
        <v>9</v>
      </c>
      <c r="F434" s="16" t="s">
        <v>7431</v>
      </c>
      <c r="G434" s="18" t="s">
        <v>79</v>
      </c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>
      <c r="A435" s="16" t="s">
        <v>1014</v>
      </c>
      <c r="B435" s="16" t="s">
        <v>249</v>
      </c>
      <c r="C435" s="16" t="s">
        <v>248</v>
      </c>
      <c r="D435" s="20">
        <v>45595.0</v>
      </c>
      <c r="E435" s="16" t="s">
        <v>9</v>
      </c>
      <c r="F435" s="16" t="s">
        <v>7433</v>
      </c>
      <c r="G435" s="18" t="s">
        <v>250</v>
      </c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>
      <c r="A436" s="16" t="s">
        <v>889</v>
      </c>
      <c r="B436" s="16" t="s">
        <v>140</v>
      </c>
      <c r="C436" s="16" t="s">
        <v>55</v>
      </c>
      <c r="D436" s="20">
        <v>45595.0</v>
      </c>
      <c r="E436" s="16" t="s">
        <v>9</v>
      </c>
      <c r="F436" s="16" t="s">
        <v>7434</v>
      </c>
      <c r="G436" s="18" t="s">
        <v>58</v>
      </c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>
      <c r="A437" s="16" t="s">
        <v>1012</v>
      </c>
      <c r="B437" s="16" t="s">
        <v>144</v>
      </c>
      <c r="C437" s="16" t="s">
        <v>143</v>
      </c>
      <c r="D437" s="20">
        <v>45595.0</v>
      </c>
      <c r="E437" s="16" t="s">
        <v>9</v>
      </c>
      <c r="F437" s="16" t="s">
        <v>7425</v>
      </c>
      <c r="G437" s="18" t="s">
        <v>145</v>
      </c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>
      <c r="A438" s="16" t="s">
        <v>1010</v>
      </c>
      <c r="B438" s="16" t="s">
        <v>118</v>
      </c>
      <c r="C438" s="16" t="s">
        <v>117</v>
      </c>
      <c r="D438" s="20">
        <v>45595.0</v>
      </c>
      <c r="E438" s="16" t="s">
        <v>9</v>
      </c>
      <c r="F438" s="16" t="s">
        <v>7424</v>
      </c>
      <c r="G438" s="18" t="s">
        <v>119</v>
      </c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>
      <c r="A439" s="16" t="s">
        <v>1000</v>
      </c>
      <c r="B439" s="16" t="s">
        <v>162</v>
      </c>
      <c r="C439" s="16" t="s">
        <v>161</v>
      </c>
      <c r="D439" s="20">
        <v>45595.0</v>
      </c>
      <c r="E439" s="16" t="s">
        <v>57</v>
      </c>
      <c r="F439" s="16" t="s">
        <v>7432</v>
      </c>
      <c r="G439" s="18" t="s">
        <v>337</v>
      </c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>
      <c r="A440" s="16" t="s">
        <v>983</v>
      </c>
      <c r="B440" s="16" t="s">
        <v>184</v>
      </c>
      <c r="C440" s="16" t="s">
        <v>183</v>
      </c>
      <c r="D440" s="20">
        <v>45595.0</v>
      </c>
      <c r="E440" s="16" t="s">
        <v>9</v>
      </c>
      <c r="F440" s="16" t="s">
        <v>7429</v>
      </c>
      <c r="G440" s="18" t="s">
        <v>185</v>
      </c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>
      <c r="A441" s="16" t="s">
        <v>1043</v>
      </c>
      <c r="B441" s="16" t="s">
        <v>31</v>
      </c>
      <c r="C441" s="16" t="s">
        <v>22</v>
      </c>
      <c r="D441" s="20">
        <v>45603.0</v>
      </c>
      <c r="E441" s="16" t="s">
        <v>24</v>
      </c>
      <c r="F441" s="16" t="s">
        <v>7424</v>
      </c>
      <c r="G441" s="18" t="s">
        <v>327</v>
      </c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>
      <c r="A442" s="16" t="s">
        <v>1052</v>
      </c>
      <c r="B442" s="16" t="s">
        <v>611</v>
      </c>
      <c r="C442" s="16" t="s">
        <v>18</v>
      </c>
      <c r="D442" s="20">
        <v>45595.0</v>
      </c>
      <c r="E442" s="16" t="s">
        <v>9</v>
      </c>
      <c r="F442" s="16" t="s">
        <v>7423</v>
      </c>
      <c r="G442" s="18" t="s">
        <v>1053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>
      <c r="A443" s="16" t="s">
        <v>1063</v>
      </c>
      <c r="B443" s="16" t="s">
        <v>52</v>
      </c>
      <c r="C443" s="16" t="s">
        <v>51</v>
      </c>
      <c r="D443" s="20">
        <v>45596.0</v>
      </c>
      <c r="E443" s="16" t="s">
        <v>57</v>
      </c>
      <c r="F443" s="16" t="s">
        <v>7423</v>
      </c>
      <c r="G443" s="18" t="s">
        <v>53</v>
      </c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>
      <c r="A444" s="16" t="s">
        <v>1064</v>
      </c>
      <c r="B444" s="16" t="s">
        <v>296</v>
      </c>
      <c r="C444" s="16" t="s">
        <v>295</v>
      </c>
      <c r="D444" s="20">
        <v>45596.0</v>
      </c>
      <c r="E444" s="16" t="s">
        <v>24</v>
      </c>
      <c r="F444" s="16" t="s">
        <v>7423</v>
      </c>
      <c r="G444" s="18" t="s">
        <v>503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>
      <c r="A445" s="16" t="s">
        <v>1080</v>
      </c>
      <c r="B445" s="16" t="s">
        <v>90</v>
      </c>
      <c r="C445" s="16" t="s">
        <v>83</v>
      </c>
      <c r="D445" s="20">
        <v>45596.0</v>
      </c>
      <c r="E445" s="16" t="s">
        <v>24</v>
      </c>
      <c r="F445" s="16" t="s">
        <v>7434</v>
      </c>
      <c r="G445" s="18" t="s">
        <v>312</v>
      </c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>
      <c r="A446" s="16" t="s">
        <v>1093</v>
      </c>
      <c r="B446" s="16" t="s">
        <v>1094</v>
      </c>
      <c r="C446" s="16" t="s">
        <v>773</v>
      </c>
      <c r="D446" s="20">
        <v>45596.0</v>
      </c>
      <c r="E446" s="16" t="s">
        <v>57</v>
      </c>
      <c r="F446" s="16" t="s">
        <v>7434</v>
      </c>
      <c r="G446" s="18" t="s">
        <v>1095</v>
      </c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>
      <c r="A447" s="16" t="s">
        <v>1101</v>
      </c>
      <c r="B447" s="16" t="s">
        <v>748</v>
      </c>
      <c r="C447" s="16" t="s">
        <v>12</v>
      </c>
      <c r="D447" s="20">
        <v>45596.0</v>
      </c>
      <c r="E447" s="16" t="s">
        <v>9</v>
      </c>
      <c r="F447" s="16" t="s">
        <v>7431</v>
      </c>
      <c r="G447" s="18" t="s">
        <v>292</v>
      </c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>
      <c r="A448" s="16" t="s">
        <v>1102</v>
      </c>
      <c r="B448" s="16" t="s">
        <v>1103</v>
      </c>
      <c r="C448" s="16" t="s">
        <v>306</v>
      </c>
      <c r="D448" s="20">
        <v>45600.0</v>
      </c>
      <c r="E448" s="16" t="s">
        <v>57</v>
      </c>
      <c r="F448" s="16" t="s">
        <v>7423</v>
      </c>
      <c r="G448" s="18" t="s">
        <v>1104</v>
      </c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>
      <c r="A449" s="16" t="s">
        <v>1110</v>
      </c>
      <c r="B449" s="16" t="s">
        <v>299</v>
      </c>
      <c r="C449" s="16" t="s">
        <v>295</v>
      </c>
      <c r="D449" s="20">
        <v>45600.0</v>
      </c>
      <c r="E449" s="16" t="s">
        <v>24</v>
      </c>
      <c r="F449" s="16" t="s">
        <v>7423</v>
      </c>
      <c r="G449" s="18" t="s">
        <v>1111</v>
      </c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>
      <c r="A450" s="16" t="s">
        <v>7483</v>
      </c>
      <c r="B450" s="16" t="s">
        <v>35</v>
      </c>
      <c r="C450" s="18" t="s">
        <v>34</v>
      </c>
      <c r="D450" s="20">
        <v>45600.0</v>
      </c>
      <c r="E450" s="16" t="s">
        <v>9</v>
      </c>
      <c r="F450" s="16" t="s">
        <v>7434</v>
      </c>
      <c r="G450" s="18" t="s">
        <v>634</v>
      </c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>
      <c r="A451" s="16" t="s">
        <v>1071</v>
      </c>
      <c r="B451" s="16" t="s">
        <v>184</v>
      </c>
      <c r="C451" s="16" t="s">
        <v>183</v>
      </c>
      <c r="D451" s="20">
        <v>45600.0</v>
      </c>
      <c r="E451" s="16" t="s">
        <v>9</v>
      </c>
      <c r="F451" s="16" t="s">
        <v>7431</v>
      </c>
      <c r="G451" s="18" t="s">
        <v>185</v>
      </c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>
      <c r="A452" s="16" t="s">
        <v>1088</v>
      </c>
      <c r="B452" s="16" t="s">
        <v>480</v>
      </c>
      <c r="C452" s="16" t="s">
        <v>479</v>
      </c>
      <c r="D452" s="20">
        <v>45600.0</v>
      </c>
      <c r="E452" s="16" t="s">
        <v>9</v>
      </c>
      <c r="F452" s="16" t="s">
        <v>7429</v>
      </c>
      <c r="G452" s="18" t="s">
        <v>924</v>
      </c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>
      <c r="A453" s="16" t="s">
        <v>1105</v>
      </c>
      <c r="B453" s="16" t="s">
        <v>84</v>
      </c>
      <c r="C453" s="16" t="s">
        <v>83</v>
      </c>
      <c r="D453" s="20">
        <v>45600.0</v>
      </c>
      <c r="E453" s="16" t="s">
        <v>9</v>
      </c>
      <c r="F453" s="16" t="s">
        <v>7432</v>
      </c>
      <c r="G453" s="18" t="s">
        <v>312</v>
      </c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>
      <c r="A454" s="16" t="s">
        <v>1090</v>
      </c>
      <c r="B454" s="16" t="s">
        <v>249</v>
      </c>
      <c r="C454" s="16" t="s">
        <v>248</v>
      </c>
      <c r="D454" s="20">
        <v>45600.0</v>
      </c>
      <c r="E454" s="16" t="s">
        <v>9</v>
      </c>
      <c r="F454" s="16" t="s">
        <v>7428</v>
      </c>
      <c r="G454" s="18" t="s">
        <v>250</v>
      </c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>
      <c r="A455" s="16" t="s">
        <v>1108</v>
      </c>
      <c r="B455" s="16" t="s">
        <v>1109</v>
      </c>
      <c r="C455" s="16" t="s">
        <v>12</v>
      </c>
      <c r="D455" s="20">
        <v>45600.0</v>
      </c>
      <c r="E455" s="16" t="s">
        <v>9</v>
      </c>
      <c r="F455" s="16" t="s">
        <v>7426</v>
      </c>
      <c r="G455" s="18" t="s">
        <v>292</v>
      </c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>
      <c r="A456" s="16" t="s">
        <v>1112</v>
      </c>
      <c r="B456" s="16" t="s">
        <v>936</v>
      </c>
      <c r="C456" s="16" t="s">
        <v>935</v>
      </c>
      <c r="D456" s="20">
        <v>45600.0</v>
      </c>
      <c r="E456" s="16" t="s">
        <v>9</v>
      </c>
      <c r="F456" s="16" t="s">
        <v>7424</v>
      </c>
      <c r="G456" s="18" t="s">
        <v>937</v>
      </c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>
      <c r="A457" s="16" t="s">
        <v>1123</v>
      </c>
      <c r="B457" s="16" t="s">
        <v>1125</v>
      </c>
      <c r="C457" s="16" t="s">
        <v>1124</v>
      </c>
      <c r="D457" s="20">
        <v>45600.0</v>
      </c>
      <c r="E457" s="16" t="s">
        <v>57</v>
      </c>
      <c r="F457" s="16" t="s">
        <v>7425</v>
      </c>
      <c r="G457" s="18" t="s">
        <v>1126</v>
      </c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>
      <c r="A458" s="16" t="s">
        <v>1015</v>
      </c>
      <c r="B458" s="16" t="s">
        <v>249</v>
      </c>
      <c r="C458" s="16" t="s">
        <v>248</v>
      </c>
      <c r="D458" s="20">
        <v>45601.0</v>
      </c>
      <c r="E458" s="16" t="s">
        <v>9</v>
      </c>
      <c r="F458" s="16" t="s">
        <v>7425</v>
      </c>
      <c r="G458" s="18" t="s">
        <v>250</v>
      </c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>
      <c r="A459" s="16" t="s">
        <v>7484</v>
      </c>
      <c r="B459" s="16" t="s">
        <v>35</v>
      </c>
      <c r="C459" s="18" t="s">
        <v>34</v>
      </c>
      <c r="D459" s="20">
        <v>45601.0</v>
      </c>
      <c r="E459" s="16" t="s">
        <v>9</v>
      </c>
      <c r="F459" s="16" t="s">
        <v>7433</v>
      </c>
      <c r="G459" s="18" t="s">
        <v>634</v>
      </c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>
      <c r="A460" s="16" t="s">
        <v>916</v>
      </c>
      <c r="B460" s="16" t="s">
        <v>40</v>
      </c>
      <c r="C460" s="16" t="s">
        <v>39</v>
      </c>
      <c r="D460" s="20">
        <v>45601.0</v>
      </c>
      <c r="E460" s="16" t="s">
        <v>9</v>
      </c>
      <c r="F460" s="16" t="s">
        <v>7423</v>
      </c>
      <c r="G460" s="18" t="s">
        <v>525</v>
      </c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>
      <c r="A461" s="16" t="s">
        <v>958</v>
      </c>
      <c r="B461" s="16" t="s">
        <v>909</v>
      </c>
      <c r="C461" s="16" t="s">
        <v>161</v>
      </c>
      <c r="D461" s="20">
        <v>45601.0</v>
      </c>
      <c r="E461" s="16" t="s">
        <v>9</v>
      </c>
      <c r="F461" s="16" t="s">
        <v>7434</v>
      </c>
      <c r="G461" s="18" t="s">
        <v>337</v>
      </c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>
      <c r="A462" s="16" t="s">
        <v>968</v>
      </c>
      <c r="B462" s="16" t="s">
        <v>673</v>
      </c>
      <c r="C462" s="16" t="s">
        <v>27</v>
      </c>
      <c r="D462" s="20">
        <v>45601.0</v>
      </c>
      <c r="E462" s="16" t="s">
        <v>9</v>
      </c>
      <c r="F462" s="16" t="s">
        <v>7431</v>
      </c>
      <c r="G462" s="18" t="s">
        <v>29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>
      <c r="A463" s="16" t="s">
        <v>975</v>
      </c>
      <c r="B463" s="16" t="s">
        <v>84</v>
      </c>
      <c r="C463" s="16" t="s">
        <v>83</v>
      </c>
      <c r="D463" s="20">
        <v>45601.0</v>
      </c>
      <c r="E463" s="16" t="s">
        <v>9</v>
      </c>
      <c r="F463" s="16" t="s">
        <v>7429</v>
      </c>
      <c r="G463" s="18" t="s">
        <v>312</v>
      </c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>
      <c r="A464" s="16" t="s">
        <v>989</v>
      </c>
      <c r="B464" s="16" t="s">
        <v>574</v>
      </c>
      <c r="C464" s="16" t="s">
        <v>573</v>
      </c>
      <c r="D464" s="20">
        <v>45601.0</v>
      </c>
      <c r="E464" s="16" t="s">
        <v>9</v>
      </c>
      <c r="F464" s="16" t="s">
        <v>7432</v>
      </c>
      <c r="G464" s="18" t="s">
        <v>848</v>
      </c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>
      <c r="A465" s="16" t="s">
        <v>1011</v>
      </c>
      <c r="B465" s="16" t="s">
        <v>118</v>
      </c>
      <c r="C465" s="16" t="s">
        <v>117</v>
      </c>
      <c r="D465" s="20">
        <v>45601.0</v>
      </c>
      <c r="E465" s="16" t="s">
        <v>9</v>
      </c>
      <c r="F465" s="16" t="s">
        <v>7424</v>
      </c>
      <c r="G465" s="18" t="s">
        <v>119</v>
      </c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>
      <c r="A466" s="16" t="s">
        <v>1023</v>
      </c>
      <c r="B466" s="16" t="s">
        <v>756</v>
      </c>
      <c r="C466" s="16" t="s">
        <v>113</v>
      </c>
      <c r="D466" s="20">
        <v>45601.0</v>
      </c>
      <c r="E466" s="16" t="s">
        <v>9</v>
      </c>
      <c r="F466" s="16" t="s">
        <v>7428</v>
      </c>
      <c r="G466" s="18" t="s">
        <v>451</v>
      </c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>
      <c r="A467" s="16" t="s">
        <v>1036</v>
      </c>
      <c r="B467" s="16" t="s">
        <v>204</v>
      </c>
      <c r="C467" s="16" t="s">
        <v>174</v>
      </c>
      <c r="D467" s="20">
        <v>45602.0</v>
      </c>
      <c r="E467" s="16" t="s">
        <v>9</v>
      </c>
      <c r="F467" s="16" t="s">
        <v>7424</v>
      </c>
      <c r="G467" s="18" t="s">
        <v>205</v>
      </c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>
      <c r="A468" s="16" t="s">
        <v>1027</v>
      </c>
      <c r="B468" s="16" t="s">
        <v>407</v>
      </c>
      <c r="C468" s="16" t="s">
        <v>77</v>
      </c>
      <c r="D468" s="20">
        <v>45602.0</v>
      </c>
      <c r="E468" s="16" t="s">
        <v>9</v>
      </c>
      <c r="F468" s="16" t="s">
        <v>7432</v>
      </c>
      <c r="G468" s="18" t="s">
        <v>79</v>
      </c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>
      <c r="A469" s="16" t="s">
        <v>944</v>
      </c>
      <c r="B469" s="16" t="s">
        <v>140</v>
      </c>
      <c r="C469" s="16" t="s">
        <v>55</v>
      </c>
      <c r="D469" s="20">
        <v>45602.0</v>
      </c>
      <c r="E469" s="16" t="s">
        <v>9</v>
      </c>
      <c r="F469" s="16" t="s">
        <v>7431</v>
      </c>
      <c r="G469" s="18" t="s">
        <v>58</v>
      </c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>
      <c r="A470" s="16" t="s">
        <v>985</v>
      </c>
      <c r="B470" s="16" t="s">
        <v>986</v>
      </c>
      <c r="C470" s="16" t="s">
        <v>60</v>
      </c>
      <c r="D470" s="20">
        <v>45602.0</v>
      </c>
      <c r="E470" s="16" t="s">
        <v>9</v>
      </c>
      <c r="F470" s="16" t="s">
        <v>7429</v>
      </c>
      <c r="G470" s="18" t="s">
        <v>62</v>
      </c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>
      <c r="A471" s="16" t="s">
        <v>939</v>
      </c>
      <c r="B471" s="16" t="s">
        <v>270</v>
      </c>
      <c r="C471" s="16" t="s">
        <v>269</v>
      </c>
      <c r="D471" s="20">
        <v>45602.0</v>
      </c>
      <c r="E471" s="16" t="s">
        <v>9</v>
      </c>
      <c r="F471" s="16" t="s">
        <v>7434</v>
      </c>
      <c r="G471" s="18" t="s">
        <v>271</v>
      </c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>
      <c r="A472" s="16" t="s">
        <v>920</v>
      </c>
      <c r="B472" s="16" t="s">
        <v>809</v>
      </c>
      <c r="C472" s="16" t="s">
        <v>808</v>
      </c>
      <c r="D472" s="20">
        <v>45602.0</v>
      </c>
      <c r="E472" s="16" t="s">
        <v>9</v>
      </c>
      <c r="F472" s="16" t="s">
        <v>7423</v>
      </c>
      <c r="G472" s="18" t="s">
        <v>812</v>
      </c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>
      <c r="A473" s="16" t="s">
        <v>7485</v>
      </c>
      <c r="B473" s="16" t="s">
        <v>35</v>
      </c>
      <c r="C473" s="18" t="s">
        <v>34</v>
      </c>
      <c r="D473" s="20">
        <v>45602.0</v>
      </c>
      <c r="E473" s="16" t="s">
        <v>9</v>
      </c>
      <c r="F473" s="16" t="s">
        <v>7426</v>
      </c>
      <c r="G473" s="18" t="s">
        <v>634</v>
      </c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>
      <c r="A474" s="16" t="s">
        <v>1121</v>
      </c>
      <c r="B474" s="16" t="s">
        <v>303</v>
      </c>
      <c r="C474" s="16" t="s">
        <v>192</v>
      </c>
      <c r="D474" s="20">
        <v>45602.0</v>
      </c>
      <c r="E474" s="16" t="s">
        <v>9</v>
      </c>
      <c r="F474" s="16" t="s">
        <v>7428</v>
      </c>
      <c r="G474" s="18" t="s">
        <v>1122</v>
      </c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>
      <c r="A475" s="16" t="s">
        <v>1127</v>
      </c>
      <c r="B475" s="16" t="s">
        <v>127</v>
      </c>
      <c r="C475" s="16" t="s">
        <v>126</v>
      </c>
      <c r="D475" s="20">
        <v>45602.0</v>
      </c>
      <c r="E475" s="16" t="s">
        <v>9</v>
      </c>
      <c r="F475" s="16" t="s">
        <v>7433</v>
      </c>
      <c r="G475" s="18" t="s">
        <v>128</v>
      </c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>
      <c r="A476" s="16" t="s">
        <v>1152</v>
      </c>
      <c r="B476" s="16" t="s">
        <v>875</v>
      </c>
      <c r="C476" s="16" t="s">
        <v>101</v>
      </c>
      <c r="D476" s="20">
        <v>45602.0</v>
      </c>
      <c r="E476" s="16" t="s">
        <v>9</v>
      </c>
      <c r="F476" s="16" t="s">
        <v>7425</v>
      </c>
      <c r="G476" s="18" t="s">
        <v>235</v>
      </c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>
      <c r="A477" s="16" t="s">
        <v>1081</v>
      </c>
      <c r="B477" s="16" t="s">
        <v>500</v>
      </c>
      <c r="C477" s="16" t="s">
        <v>192</v>
      </c>
      <c r="D477" s="20">
        <v>45603.0</v>
      </c>
      <c r="E477" s="16" t="s">
        <v>9</v>
      </c>
      <c r="F477" s="16" t="s">
        <v>7425</v>
      </c>
      <c r="G477" s="18" t="s">
        <v>948</v>
      </c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>
      <c r="A478" s="16" t="s">
        <v>1113</v>
      </c>
      <c r="B478" s="16" t="s">
        <v>936</v>
      </c>
      <c r="C478" s="16" t="s">
        <v>935</v>
      </c>
      <c r="D478" s="20">
        <v>45603.0</v>
      </c>
      <c r="E478" s="16" t="s">
        <v>9</v>
      </c>
      <c r="F478" s="16" t="s">
        <v>7433</v>
      </c>
      <c r="G478" s="18" t="s">
        <v>937</v>
      </c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>
      <c r="A479" s="16" t="s">
        <v>990</v>
      </c>
      <c r="B479" s="16" t="s">
        <v>574</v>
      </c>
      <c r="C479" s="16" t="s">
        <v>573</v>
      </c>
      <c r="D479" s="20">
        <v>45603.0</v>
      </c>
      <c r="E479" s="16" t="s">
        <v>24</v>
      </c>
      <c r="F479" s="16" t="s">
        <v>7423</v>
      </c>
      <c r="G479" s="18" t="s">
        <v>848</v>
      </c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>
      <c r="A480" s="16" t="s">
        <v>995</v>
      </c>
      <c r="B480" s="16" t="s">
        <v>40</v>
      </c>
      <c r="C480" s="16" t="s">
        <v>39</v>
      </c>
      <c r="D480" s="20">
        <v>45603.0</v>
      </c>
      <c r="E480" s="16" t="s">
        <v>9</v>
      </c>
      <c r="F480" s="16" t="s">
        <v>7434</v>
      </c>
      <c r="G480" s="18" t="s">
        <v>996</v>
      </c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>
      <c r="A481" s="16" t="s">
        <v>1002</v>
      </c>
      <c r="B481" s="16" t="s">
        <v>447</v>
      </c>
      <c r="C481" s="16" t="s">
        <v>109</v>
      </c>
      <c r="D481" s="20">
        <v>45603.0</v>
      </c>
      <c r="E481" s="16" t="s">
        <v>24</v>
      </c>
      <c r="F481" s="16" t="s">
        <v>7431</v>
      </c>
      <c r="G481" s="18" t="s">
        <v>583</v>
      </c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>
      <c r="A482" s="16" t="s">
        <v>1020</v>
      </c>
      <c r="B482" s="16" t="s">
        <v>931</v>
      </c>
      <c r="C482" s="16" t="s">
        <v>930</v>
      </c>
      <c r="D482" s="20">
        <v>45603.0</v>
      </c>
      <c r="E482" s="16" t="s">
        <v>9</v>
      </c>
      <c r="F482" s="16" t="s">
        <v>7429</v>
      </c>
      <c r="G482" s="18" t="s">
        <v>932</v>
      </c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>
      <c r="A483" s="16" t="s">
        <v>7486</v>
      </c>
      <c r="B483" s="16" t="s">
        <v>35</v>
      </c>
      <c r="C483" s="18" t="s">
        <v>34</v>
      </c>
      <c r="D483" s="20">
        <v>45603.0</v>
      </c>
      <c r="E483" s="16" t="s">
        <v>9</v>
      </c>
      <c r="F483" s="16" t="s">
        <v>7432</v>
      </c>
      <c r="G483" s="18" t="s">
        <v>634</v>
      </c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>
      <c r="A484" s="16" t="s">
        <v>1030</v>
      </c>
      <c r="B484" s="16" t="s">
        <v>428</v>
      </c>
      <c r="C484" s="16" t="s">
        <v>105</v>
      </c>
      <c r="D484" s="20">
        <v>45603.0</v>
      </c>
      <c r="E484" s="16" t="s">
        <v>24</v>
      </c>
      <c r="F484" s="16" t="s">
        <v>7428</v>
      </c>
      <c r="G484" s="18" t="s">
        <v>151</v>
      </c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>
      <c r="A485" s="16" t="s">
        <v>1037</v>
      </c>
      <c r="B485" s="16" t="s">
        <v>28</v>
      </c>
      <c r="C485" s="16" t="s">
        <v>27</v>
      </c>
      <c r="D485" s="20">
        <v>45603.0</v>
      </c>
      <c r="E485" s="16" t="s">
        <v>9</v>
      </c>
      <c r="F485" s="16" t="s">
        <v>7426</v>
      </c>
      <c r="G485" s="18" t="s">
        <v>29</v>
      </c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>
      <c r="A486" s="16" t="s">
        <v>1040</v>
      </c>
      <c r="B486" s="16" t="s">
        <v>31</v>
      </c>
      <c r="C486" s="16" t="s">
        <v>22</v>
      </c>
      <c r="D486" s="20">
        <v>45608.0</v>
      </c>
      <c r="E486" s="16" t="s">
        <v>24</v>
      </c>
      <c r="F486" s="16" t="s">
        <v>7423</v>
      </c>
      <c r="G486" s="18" t="s">
        <v>327</v>
      </c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>
      <c r="A487" s="16" t="s">
        <v>1168</v>
      </c>
      <c r="B487" s="16" t="s">
        <v>1169</v>
      </c>
      <c r="C487" s="16" t="s">
        <v>970</v>
      </c>
      <c r="D487" s="20">
        <v>45604.0</v>
      </c>
      <c r="E487" s="16" t="s">
        <v>9</v>
      </c>
      <c r="F487" s="16" t="s">
        <v>7423</v>
      </c>
      <c r="G487" s="18" t="s">
        <v>972</v>
      </c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>
      <c r="A488" s="16" t="s">
        <v>1183</v>
      </c>
      <c r="B488" s="16" t="s">
        <v>127</v>
      </c>
      <c r="C488" s="16" t="s">
        <v>126</v>
      </c>
      <c r="D488" s="20">
        <v>45604.0</v>
      </c>
      <c r="E488" s="16" t="s">
        <v>9</v>
      </c>
      <c r="F488" s="16" t="s">
        <v>7434</v>
      </c>
      <c r="G488" s="18" t="s">
        <v>489</v>
      </c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>
      <c r="A489" s="16" t="s">
        <v>7487</v>
      </c>
      <c r="B489" s="16" t="s">
        <v>35</v>
      </c>
      <c r="C489" s="18" t="s">
        <v>34</v>
      </c>
      <c r="D489" s="20">
        <v>45607.0</v>
      </c>
      <c r="E489" s="16" t="s">
        <v>9</v>
      </c>
      <c r="F489" s="16" t="s">
        <v>7423</v>
      </c>
      <c r="G489" s="18" t="s">
        <v>634</v>
      </c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>
      <c r="A490" s="16" t="s">
        <v>1142</v>
      </c>
      <c r="B490" s="16" t="s">
        <v>249</v>
      </c>
      <c r="C490" s="16" t="s">
        <v>248</v>
      </c>
      <c r="D490" s="20">
        <v>45607.0</v>
      </c>
      <c r="E490" s="16" t="s">
        <v>9</v>
      </c>
      <c r="F490" s="16" t="s">
        <v>7434</v>
      </c>
      <c r="G490" s="18" t="s">
        <v>250</v>
      </c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>
      <c r="A491" s="16" t="s">
        <v>1162</v>
      </c>
      <c r="B491" s="16" t="s">
        <v>1163</v>
      </c>
      <c r="C491" s="16" t="s">
        <v>935</v>
      </c>
      <c r="D491" s="20">
        <v>45607.0</v>
      </c>
      <c r="E491" s="16" t="s">
        <v>9</v>
      </c>
      <c r="F491" s="16" t="s">
        <v>7431</v>
      </c>
      <c r="G491" s="18" t="s">
        <v>1164</v>
      </c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>
      <c r="A492" s="16" t="s">
        <v>1184</v>
      </c>
      <c r="B492" s="16" t="s">
        <v>480</v>
      </c>
      <c r="C492" s="16" t="s">
        <v>479</v>
      </c>
      <c r="D492" s="20">
        <v>45607.0</v>
      </c>
      <c r="E492" s="16" t="s">
        <v>9</v>
      </c>
      <c r="F492" s="16" t="s">
        <v>7429</v>
      </c>
      <c r="G492" s="18" t="s">
        <v>924</v>
      </c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>
      <c r="A493" s="16" t="s">
        <v>1190</v>
      </c>
      <c r="B493" s="16" t="s">
        <v>1192</v>
      </c>
      <c r="C493" s="16" t="s">
        <v>1191</v>
      </c>
      <c r="D493" s="20">
        <v>45607.0</v>
      </c>
      <c r="E493" s="16" t="s">
        <v>24</v>
      </c>
      <c r="F493" s="16" t="s">
        <v>7428</v>
      </c>
      <c r="G493" s="18" t="s">
        <v>1193</v>
      </c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>
      <c r="A494" s="16" t="s">
        <v>1031</v>
      </c>
      <c r="B494" s="16" t="s">
        <v>1032</v>
      </c>
      <c r="C494" s="16" t="s">
        <v>105</v>
      </c>
      <c r="D494" s="20">
        <v>45608.0</v>
      </c>
      <c r="E494" s="16" t="s">
        <v>9</v>
      </c>
      <c r="F494" s="16" t="s">
        <v>7428</v>
      </c>
      <c r="G494" s="18" t="s">
        <v>151</v>
      </c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>
      <c r="A495" s="16" t="s">
        <v>1028</v>
      </c>
      <c r="B495" s="16" t="s">
        <v>84</v>
      </c>
      <c r="C495" s="16" t="s">
        <v>83</v>
      </c>
      <c r="D495" s="20">
        <v>45608.0</v>
      </c>
      <c r="E495" s="16" t="s">
        <v>9</v>
      </c>
      <c r="F495" s="16" t="s">
        <v>7429</v>
      </c>
      <c r="G495" s="18" t="s">
        <v>312</v>
      </c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>
      <c r="A496" s="16" t="s">
        <v>1203</v>
      </c>
      <c r="B496" s="16" t="s">
        <v>1204</v>
      </c>
      <c r="C496" s="16" t="s">
        <v>1174</v>
      </c>
      <c r="D496" s="20">
        <v>45609.0</v>
      </c>
      <c r="E496" s="16" t="s">
        <v>57</v>
      </c>
      <c r="F496" s="16" t="s">
        <v>7425</v>
      </c>
      <c r="G496" s="18" t="s">
        <v>1176</v>
      </c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>
      <c r="A497" s="16" t="s">
        <v>1042</v>
      </c>
      <c r="B497" s="16" t="s">
        <v>61</v>
      </c>
      <c r="C497" s="16" t="s">
        <v>60</v>
      </c>
      <c r="D497" s="20">
        <v>45608.0</v>
      </c>
      <c r="E497" s="16" t="s">
        <v>9</v>
      </c>
      <c r="F497" s="16" t="s">
        <v>7426</v>
      </c>
      <c r="G497" s="18" t="s">
        <v>62</v>
      </c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>
      <c r="A498" s="16" t="s">
        <v>1021</v>
      </c>
      <c r="B498" s="16" t="s">
        <v>931</v>
      </c>
      <c r="C498" s="16" t="s">
        <v>930</v>
      </c>
      <c r="D498" s="20">
        <v>45608.0</v>
      </c>
      <c r="E498" s="16" t="s">
        <v>9</v>
      </c>
      <c r="F498" s="16" t="s">
        <v>7434</v>
      </c>
      <c r="G498" s="18" t="s">
        <v>932</v>
      </c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>
      <c r="A499" s="16" t="s">
        <v>1024</v>
      </c>
      <c r="B499" s="16" t="s">
        <v>114</v>
      </c>
      <c r="C499" s="16" t="s">
        <v>113</v>
      </c>
      <c r="D499" s="20">
        <v>45608.0</v>
      </c>
      <c r="E499" s="16" t="s">
        <v>9</v>
      </c>
      <c r="F499" s="16" t="s">
        <v>7431</v>
      </c>
      <c r="G499" s="18" t="s">
        <v>451</v>
      </c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>
      <c r="A500" s="16" t="s">
        <v>993</v>
      </c>
      <c r="B500" s="16" t="s">
        <v>994</v>
      </c>
      <c r="C500" s="16" t="s">
        <v>161</v>
      </c>
      <c r="D500" s="20">
        <v>45608.0</v>
      </c>
      <c r="E500" s="16" t="s">
        <v>57</v>
      </c>
      <c r="F500" s="16" t="s">
        <v>7423</v>
      </c>
      <c r="G500" s="18" t="s">
        <v>337</v>
      </c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>
      <c r="A501" s="16" t="s">
        <v>7488</v>
      </c>
      <c r="B501" s="16" t="s">
        <v>35</v>
      </c>
      <c r="C501" s="18" t="s">
        <v>34</v>
      </c>
      <c r="D501" s="20">
        <v>45608.0</v>
      </c>
      <c r="E501" s="16" t="s">
        <v>9</v>
      </c>
      <c r="F501" s="16" t="s">
        <v>7432</v>
      </c>
      <c r="G501" s="18" t="s">
        <v>634</v>
      </c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>
      <c r="A502" s="16" t="s">
        <v>1062</v>
      </c>
      <c r="B502" s="16" t="s">
        <v>28</v>
      </c>
      <c r="C502" s="16" t="s">
        <v>27</v>
      </c>
      <c r="D502" s="20">
        <v>45608.0</v>
      </c>
      <c r="E502" s="16" t="s">
        <v>9</v>
      </c>
      <c r="F502" s="16" t="s">
        <v>7424</v>
      </c>
      <c r="G502" s="18" t="s">
        <v>29</v>
      </c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>
      <c r="A503" s="16" t="s">
        <v>1067</v>
      </c>
      <c r="B503" s="16" t="s">
        <v>40</v>
      </c>
      <c r="C503" s="16" t="s">
        <v>39</v>
      </c>
      <c r="D503" s="20">
        <v>45608.0</v>
      </c>
      <c r="E503" s="16" t="s">
        <v>9</v>
      </c>
      <c r="F503" s="16" t="s">
        <v>7425</v>
      </c>
      <c r="G503" s="18" t="s">
        <v>1068</v>
      </c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>
      <c r="A504" s="16" t="s">
        <v>1087</v>
      </c>
      <c r="B504" s="16" t="s">
        <v>574</v>
      </c>
      <c r="C504" s="16" t="s">
        <v>573</v>
      </c>
      <c r="D504" s="20">
        <v>45608.0</v>
      </c>
      <c r="E504" s="16" t="s">
        <v>9</v>
      </c>
      <c r="F504" s="16" t="s">
        <v>7433</v>
      </c>
      <c r="G504" s="18" t="s">
        <v>848</v>
      </c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>
      <c r="A505" s="16" t="s">
        <v>1041</v>
      </c>
      <c r="B505" s="16" t="s">
        <v>31</v>
      </c>
      <c r="C505" s="16" t="s">
        <v>22</v>
      </c>
      <c r="D505" s="20">
        <v>45614.0</v>
      </c>
      <c r="E505" s="16" t="s">
        <v>24</v>
      </c>
      <c r="F505" s="16" t="s">
        <v>7434</v>
      </c>
      <c r="G505" s="18" t="s">
        <v>327</v>
      </c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>
      <c r="A506" s="16" t="s">
        <v>1221</v>
      </c>
      <c r="B506" s="16" t="s">
        <v>1169</v>
      </c>
      <c r="C506" s="16" t="s">
        <v>970</v>
      </c>
      <c r="D506" s="20">
        <v>45609.0</v>
      </c>
      <c r="E506" s="16" t="s">
        <v>24</v>
      </c>
      <c r="F506" s="16" t="s">
        <v>7425</v>
      </c>
      <c r="G506" s="18" t="s">
        <v>972</v>
      </c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>
      <c r="A507" s="16" t="s">
        <v>1207</v>
      </c>
      <c r="B507" s="16" t="s">
        <v>140</v>
      </c>
      <c r="C507" s="16" t="s">
        <v>55</v>
      </c>
      <c r="D507" s="20">
        <v>45609.0</v>
      </c>
      <c r="E507" s="16" t="s">
        <v>9</v>
      </c>
      <c r="F507" s="16" t="s">
        <v>7433</v>
      </c>
      <c r="G507" s="18" t="s">
        <v>58</v>
      </c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>
      <c r="A508" s="16" t="s">
        <v>7489</v>
      </c>
      <c r="B508" s="16" t="s">
        <v>35</v>
      </c>
      <c r="C508" s="18" t="s">
        <v>34</v>
      </c>
      <c r="D508" s="20">
        <v>45609.0</v>
      </c>
      <c r="E508" s="16" t="s">
        <v>9</v>
      </c>
      <c r="F508" s="16" t="s">
        <v>7423</v>
      </c>
      <c r="G508" s="18" t="s">
        <v>634</v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>
      <c r="A509" s="16" t="s">
        <v>1208</v>
      </c>
      <c r="B509" s="16" t="s">
        <v>1209</v>
      </c>
      <c r="C509" s="16" t="s">
        <v>101</v>
      </c>
      <c r="D509" s="20">
        <v>45609.0</v>
      </c>
      <c r="E509" s="16" t="s">
        <v>9</v>
      </c>
      <c r="F509" s="16" t="s">
        <v>7434</v>
      </c>
      <c r="G509" s="18" t="s">
        <v>235</v>
      </c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>
      <c r="A510" s="16" t="s">
        <v>1222</v>
      </c>
      <c r="B510" s="16" t="s">
        <v>442</v>
      </c>
      <c r="C510" s="16" t="s">
        <v>95</v>
      </c>
      <c r="D510" s="20">
        <v>45609.0</v>
      </c>
      <c r="E510" s="16" t="s">
        <v>9</v>
      </c>
      <c r="F510" s="16" t="s">
        <v>7431</v>
      </c>
      <c r="G510" s="18" t="s">
        <v>368</v>
      </c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>
      <c r="A511" s="16" t="s">
        <v>1118</v>
      </c>
      <c r="B511" s="16" t="s">
        <v>144</v>
      </c>
      <c r="C511" s="16" t="s">
        <v>143</v>
      </c>
      <c r="D511" s="20">
        <v>45609.0</v>
      </c>
      <c r="E511" s="16" t="s">
        <v>9</v>
      </c>
      <c r="F511" s="16" t="s">
        <v>7429</v>
      </c>
      <c r="G511" s="18" t="s">
        <v>145</v>
      </c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>
      <c r="A512" s="16" t="s">
        <v>1145</v>
      </c>
      <c r="B512" s="16" t="s">
        <v>140</v>
      </c>
      <c r="C512" s="16" t="s">
        <v>55</v>
      </c>
      <c r="D512" s="20">
        <v>45609.0</v>
      </c>
      <c r="E512" s="16" t="s">
        <v>9</v>
      </c>
      <c r="F512" s="16" t="s">
        <v>7432</v>
      </c>
      <c r="G512" s="18" t="s">
        <v>58</v>
      </c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>
      <c r="A513" s="16" t="s">
        <v>1128</v>
      </c>
      <c r="B513" s="16" t="s">
        <v>127</v>
      </c>
      <c r="C513" s="16" t="s">
        <v>126</v>
      </c>
      <c r="D513" s="20">
        <v>45609.0</v>
      </c>
      <c r="E513" s="16" t="s">
        <v>9</v>
      </c>
      <c r="F513" s="16" t="s">
        <v>7428</v>
      </c>
      <c r="G513" s="18" t="s">
        <v>128</v>
      </c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>
      <c r="A514" s="16" t="s">
        <v>1149</v>
      </c>
      <c r="B514" s="16" t="s">
        <v>748</v>
      </c>
      <c r="C514" s="16" t="s">
        <v>12</v>
      </c>
      <c r="D514" s="20">
        <v>45609.0</v>
      </c>
      <c r="E514" s="16" t="s">
        <v>9</v>
      </c>
      <c r="F514" s="16" t="s">
        <v>7426</v>
      </c>
      <c r="G514" s="18" t="s">
        <v>292</v>
      </c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>
      <c r="A515" s="16" t="s">
        <v>1155</v>
      </c>
      <c r="B515" s="16" t="s">
        <v>1156</v>
      </c>
      <c r="C515" s="16" t="s">
        <v>183</v>
      </c>
      <c r="D515" s="20">
        <v>45609.0</v>
      </c>
      <c r="E515" s="16" t="s">
        <v>9</v>
      </c>
      <c r="F515" s="16" t="s">
        <v>7424</v>
      </c>
      <c r="G515" s="18" t="s">
        <v>185</v>
      </c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>
      <c r="A516" s="16" t="s">
        <v>1165</v>
      </c>
      <c r="B516" s="16" t="s">
        <v>936</v>
      </c>
      <c r="C516" s="16" t="s">
        <v>935</v>
      </c>
      <c r="D516" s="20">
        <v>45610.0</v>
      </c>
      <c r="E516" s="16" t="s">
        <v>9</v>
      </c>
      <c r="F516" s="16" t="s">
        <v>7423</v>
      </c>
      <c r="G516" s="18" t="s">
        <v>937</v>
      </c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>
      <c r="A517" s="16" t="s">
        <v>1270</v>
      </c>
      <c r="B517" s="16" t="s">
        <v>657</v>
      </c>
      <c r="C517" s="16" t="s">
        <v>431</v>
      </c>
      <c r="D517" s="20">
        <v>45617.0</v>
      </c>
      <c r="E517" s="16" t="s">
        <v>24</v>
      </c>
      <c r="F517" s="16" t="s">
        <v>7424</v>
      </c>
      <c r="G517" s="18" t="s">
        <v>1271</v>
      </c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>
      <c r="A518" s="16" t="s">
        <v>1054</v>
      </c>
      <c r="B518" s="16" t="s">
        <v>303</v>
      </c>
      <c r="C518" s="16" t="s">
        <v>192</v>
      </c>
      <c r="D518" s="20">
        <v>45614.0</v>
      </c>
      <c r="E518" s="16" t="s">
        <v>9</v>
      </c>
      <c r="F518" s="16" t="s">
        <v>7431</v>
      </c>
      <c r="G518" s="18" t="s">
        <v>1055</v>
      </c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>
      <c r="A519" s="16" t="s">
        <v>7490</v>
      </c>
      <c r="B519" s="16" t="s">
        <v>35</v>
      </c>
      <c r="C519" s="18" t="s">
        <v>34</v>
      </c>
      <c r="D519" s="20">
        <v>45614.0</v>
      </c>
      <c r="E519" s="16" t="s">
        <v>9</v>
      </c>
      <c r="F519" s="16" t="s">
        <v>7423</v>
      </c>
      <c r="G519" s="18" t="s">
        <v>634</v>
      </c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>
      <c r="A520" s="16" t="s">
        <v>1065</v>
      </c>
      <c r="B520" s="16" t="s">
        <v>270</v>
      </c>
      <c r="C520" s="16" t="s">
        <v>269</v>
      </c>
      <c r="D520" s="20">
        <v>45614.0</v>
      </c>
      <c r="E520" s="16" t="s">
        <v>9</v>
      </c>
      <c r="F520" s="16" t="s">
        <v>7429</v>
      </c>
      <c r="G520" s="18" t="s">
        <v>271</v>
      </c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>
      <c r="A521" s="16" t="s">
        <v>1089</v>
      </c>
      <c r="B521" s="16" t="s">
        <v>447</v>
      </c>
      <c r="C521" s="16" t="s">
        <v>109</v>
      </c>
      <c r="D521" s="20">
        <v>45614.0</v>
      </c>
      <c r="E521" s="16" t="s">
        <v>9</v>
      </c>
      <c r="F521" s="16" t="s">
        <v>7428</v>
      </c>
      <c r="G521" s="18" t="s">
        <v>583</v>
      </c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>
      <c r="A522" s="16" t="s">
        <v>1119</v>
      </c>
      <c r="B522" s="16" t="s">
        <v>407</v>
      </c>
      <c r="C522" s="16" t="s">
        <v>77</v>
      </c>
      <c r="D522" s="20">
        <v>45614.0</v>
      </c>
      <c r="E522" s="16" t="s">
        <v>9</v>
      </c>
      <c r="F522" s="16" t="s">
        <v>7432</v>
      </c>
      <c r="G522" s="18" t="s">
        <v>79</v>
      </c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>
      <c r="A523" s="16" t="s">
        <v>1166</v>
      </c>
      <c r="B523" s="16" t="s">
        <v>428</v>
      </c>
      <c r="C523" s="16" t="s">
        <v>105</v>
      </c>
      <c r="D523" s="20">
        <v>45614.0</v>
      </c>
      <c r="E523" s="16" t="s">
        <v>9</v>
      </c>
      <c r="F523" s="16" t="s">
        <v>7426</v>
      </c>
      <c r="G523" s="18" t="s">
        <v>539</v>
      </c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>
      <c r="A524" s="16" t="s">
        <v>1185</v>
      </c>
      <c r="B524" s="16" t="s">
        <v>892</v>
      </c>
      <c r="C524" s="16" t="s">
        <v>27</v>
      </c>
      <c r="D524" s="20">
        <v>45614.0</v>
      </c>
      <c r="E524" s="16" t="s">
        <v>9</v>
      </c>
      <c r="F524" s="16" t="s">
        <v>7424</v>
      </c>
      <c r="G524" s="18" t="s">
        <v>29</v>
      </c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>
      <c r="A525" s="16" t="s">
        <v>1194</v>
      </c>
      <c r="B525" s="16" t="s">
        <v>574</v>
      </c>
      <c r="C525" s="16" t="s">
        <v>573</v>
      </c>
      <c r="D525" s="20">
        <v>45614.0</v>
      </c>
      <c r="E525" s="16" t="s">
        <v>9</v>
      </c>
      <c r="F525" s="16" t="s">
        <v>7433</v>
      </c>
      <c r="G525" s="18" t="s">
        <v>848</v>
      </c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>
      <c r="A526" s="16" t="s">
        <v>1200</v>
      </c>
      <c r="B526" s="16" t="s">
        <v>909</v>
      </c>
      <c r="C526" s="16" t="s">
        <v>161</v>
      </c>
      <c r="D526" s="20">
        <v>45614.0</v>
      </c>
      <c r="E526" s="16" t="s">
        <v>57</v>
      </c>
      <c r="F526" s="16" t="s">
        <v>7434</v>
      </c>
      <c r="G526" s="18" t="s">
        <v>337</v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>
      <c r="A527" s="16" t="s">
        <v>1196</v>
      </c>
      <c r="B527" s="16" t="s">
        <v>72</v>
      </c>
      <c r="C527" s="16" t="s">
        <v>71</v>
      </c>
      <c r="D527" s="20">
        <v>45614.0</v>
      </c>
      <c r="E527" s="16" t="s">
        <v>9</v>
      </c>
      <c r="F527" s="16" t="s">
        <v>7425</v>
      </c>
      <c r="G527" s="18" t="s">
        <v>73</v>
      </c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>
      <c r="A528" s="16" t="s">
        <v>1025</v>
      </c>
      <c r="B528" s="16" t="s">
        <v>114</v>
      </c>
      <c r="C528" s="16" t="s">
        <v>113</v>
      </c>
      <c r="D528" s="20">
        <v>45615.0</v>
      </c>
      <c r="E528" s="16" t="s">
        <v>9</v>
      </c>
      <c r="F528" s="16" t="s">
        <v>7423</v>
      </c>
      <c r="G528" s="18" t="s">
        <v>451</v>
      </c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>
      <c r="A529" s="16" t="s">
        <v>1058</v>
      </c>
      <c r="B529" s="16" t="s">
        <v>118</v>
      </c>
      <c r="C529" s="16" t="s">
        <v>117</v>
      </c>
      <c r="D529" s="20">
        <v>45615.0</v>
      </c>
      <c r="E529" s="16" t="s">
        <v>9</v>
      </c>
      <c r="F529" s="16" t="s">
        <v>7431</v>
      </c>
      <c r="G529" s="18" t="s">
        <v>119</v>
      </c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>
      <c r="A530" s="16" t="s">
        <v>7491</v>
      </c>
      <c r="B530" s="16" t="s">
        <v>35</v>
      </c>
      <c r="C530" s="18" t="s">
        <v>34</v>
      </c>
      <c r="D530" s="20">
        <v>45615.0</v>
      </c>
      <c r="E530" s="16" t="s">
        <v>9</v>
      </c>
      <c r="F530" s="16" t="s">
        <v>7434</v>
      </c>
      <c r="G530" s="18" t="s">
        <v>634</v>
      </c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>
      <c r="A531" s="16" t="s">
        <v>1082</v>
      </c>
      <c r="B531" s="16" t="s">
        <v>151</v>
      </c>
      <c r="C531" s="16" t="s">
        <v>105</v>
      </c>
      <c r="D531" s="20">
        <v>45615.0</v>
      </c>
      <c r="E531" s="16" t="s">
        <v>9</v>
      </c>
      <c r="F531" s="16" t="s">
        <v>7429</v>
      </c>
      <c r="G531" s="18" t="s">
        <v>151</v>
      </c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>
      <c r="A532" s="16" t="s">
        <v>1096</v>
      </c>
      <c r="B532" s="16" t="s">
        <v>642</v>
      </c>
      <c r="C532" s="16" t="s">
        <v>12</v>
      </c>
      <c r="D532" s="20">
        <v>45615.0</v>
      </c>
      <c r="E532" s="16" t="s">
        <v>9</v>
      </c>
      <c r="F532" s="16" t="s">
        <v>7428</v>
      </c>
      <c r="G532" s="18" t="s">
        <v>1097</v>
      </c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>
      <c r="A533" s="16" t="s">
        <v>1106</v>
      </c>
      <c r="B533" s="16" t="s">
        <v>249</v>
      </c>
      <c r="C533" s="16" t="s">
        <v>248</v>
      </c>
      <c r="D533" s="20">
        <v>45615.0</v>
      </c>
      <c r="E533" s="16" t="s">
        <v>9</v>
      </c>
      <c r="F533" s="16" t="s">
        <v>7432</v>
      </c>
      <c r="G533" s="18" t="s">
        <v>250</v>
      </c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>
      <c r="A534" s="16" t="s">
        <v>1131</v>
      </c>
      <c r="B534" s="16" t="s">
        <v>72</v>
      </c>
      <c r="C534" s="16" t="s">
        <v>71</v>
      </c>
      <c r="D534" s="20">
        <v>45615.0</v>
      </c>
      <c r="E534" s="16" t="s">
        <v>9</v>
      </c>
      <c r="F534" s="16" t="s">
        <v>7426</v>
      </c>
      <c r="G534" s="18" t="s">
        <v>73</v>
      </c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>
      <c r="A535" s="16" t="s">
        <v>1134</v>
      </c>
      <c r="B535" s="16" t="s">
        <v>927</v>
      </c>
      <c r="C535" s="16" t="s">
        <v>242</v>
      </c>
      <c r="D535" s="20">
        <v>45615.0</v>
      </c>
      <c r="E535" s="16" t="s">
        <v>9</v>
      </c>
      <c r="F535" s="16" t="s">
        <v>7424</v>
      </c>
      <c r="G535" s="18" t="s">
        <v>459</v>
      </c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>
      <c r="A536" s="16" t="s">
        <v>1139</v>
      </c>
      <c r="B536" s="16" t="s">
        <v>40</v>
      </c>
      <c r="C536" s="16" t="s">
        <v>39</v>
      </c>
      <c r="D536" s="20">
        <v>45615.0</v>
      </c>
      <c r="E536" s="16" t="s">
        <v>9</v>
      </c>
      <c r="F536" s="16" t="s">
        <v>7425</v>
      </c>
      <c r="G536" s="18" t="s">
        <v>1140</v>
      </c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>
      <c r="A537" s="16" t="s">
        <v>1144</v>
      </c>
      <c r="B537" s="16" t="s">
        <v>28</v>
      </c>
      <c r="C537" s="16" t="s">
        <v>27</v>
      </c>
      <c r="D537" s="20">
        <v>45615.0</v>
      </c>
      <c r="E537" s="16" t="s">
        <v>9</v>
      </c>
      <c r="F537" s="16" t="s">
        <v>7433</v>
      </c>
      <c r="G537" s="18" t="s">
        <v>29</v>
      </c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>
      <c r="A538" s="16" t="s">
        <v>7492</v>
      </c>
      <c r="B538" s="16" t="s">
        <v>35</v>
      </c>
      <c r="C538" s="18" t="s">
        <v>34</v>
      </c>
      <c r="D538" s="20">
        <v>45616.0</v>
      </c>
      <c r="E538" s="16" t="s">
        <v>9</v>
      </c>
      <c r="F538" s="16" t="s">
        <v>7423</v>
      </c>
      <c r="G538" s="18" t="s">
        <v>634</v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>
      <c r="A539" s="16" t="s">
        <v>1120</v>
      </c>
      <c r="B539" s="16" t="s">
        <v>118</v>
      </c>
      <c r="C539" s="16" t="s">
        <v>117</v>
      </c>
      <c r="D539" s="20">
        <v>45616.0</v>
      </c>
      <c r="E539" s="16" t="s">
        <v>9</v>
      </c>
      <c r="F539" s="16" t="s">
        <v>7429</v>
      </c>
      <c r="G539" s="18" t="s">
        <v>119</v>
      </c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>
      <c r="A540" s="16" t="s">
        <v>1129</v>
      </c>
      <c r="B540" s="16" t="s">
        <v>127</v>
      </c>
      <c r="C540" s="16" t="s">
        <v>126</v>
      </c>
      <c r="D540" s="20">
        <v>45616.0</v>
      </c>
      <c r="E540" s="16" t="s">
        <v>9</v>
      </c>
      <c r="F540" s="16" t="s">
        <v>7428</v>
      </c>
      <c r="G540" s="18" t="s">
        <v>128</v>
      </c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>
      <c r="A541" s="16" t="s">
        <v>1153</v>
      </c>
      <c r="B541" s="16" t="s">
        <v>84</v>
      </c>
      <c r="C541" s="16" t="s">
        <v>83</v>
      </c>
      <c r="D541" s="20">
        <v>45616.0</v>
      </c>
      <c r="E541" s="16" t="s">
        <v>9</v>
      </c>
      <c r="F541" s="16" t="s">
        <v>7432</v>
      </c>
      <c r="G541" s="18" t="s">
        <v>312</v>
      </c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>
      <c r="A542" s="16" t="s">
        <v>1157</v>
      </c>
      <c r="B542" s="16" t="s">
        <v>1156</v>
      </c>
      <c r="C542" s="16" t="s">
        <v>183</v>
      </c>
      <c r="D542" s="20">
        <v>45616.0</v>
      </c>
      <c r="E542" s="16" t="s">
        <v>9</v>
      </c>
      <c r="F542" s="16" t="s">
        <v>7426</v>
      </c>
      <c r="G542" s="18" t="s">
        <v>185</v>
      </c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>
      <c r="A543" s="16" t="s">
        <v>1159</v>
      </c>
      <c r="B543" s="16" t="s">
        <v>204</v>
      </c>
      <c r="C543" s="16" t="s">
        <v>174</v>
      </c>
      <c r="D543" s="20">
        <v>45616.0</v>
      </c>
      <c r="E543" s="16" t="s">
        <v>9</v>
      </c>
      <c r="F543" s="16" t="s">
        <v>7424</v>
      </c>
      <c r="G543" s="18" t="s">
        <v>205</v>
      </c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>
      <c r="A544" s="16" t="s">
        <v>1170</v>
      </c>
      <c r="B544" s="16" t="s">
        <v>81</v>
      </c>
      <c r="C544" s="16" t="s">
        <v>77</v>
      </c>
      <c r="D544" s="20">
        <v>45616.0</v>
      </c>
      <c r="E544" s="16" t="s">
        <v>9</v>
      </c>
      <c r="F544" s="16" t="s">
        <v>7425</v>
      </c>
      <c r="G544" s="18" t="s">
        <v>79</v>
      </c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>
      <c r="A545" s="16" t="s">
        <v>1177</v>
      </c>
      <c r="B545" s="16" t="s">
        <v>642</v>
      </c>
      <c r="C545" s="16" t="s">
        <v>12</v>
      </c>
      <c r="D545" s="20">
        <v>45616.0</v>
      </c>
      <c r="E545" s="16" t="s">
        <v>9</v>
      </c>
      <c r="F545" s="16" t="s">
        <v>7433</v>
      </c>
      <c r="G545" s="18" t="s">
        <v>292</v>
      </c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>
      <c r="A546" s="16" t="s">
        <v>1186</v>
      </c>
      <c r="B546" s="16" t="s">
        <v>144</v>
      </c>
      <c r="C546" s="16" t="s">
        <v>143</v>
      </c>
      <c r="D546" s="20">
        <v>45616.0</v>
      </c>
      <c r="E546" s="16" t="s">
        <v>9</v>
      </c>
      <c r="F546" s="16" t="s">
        <v>7434</v>
      </c>
      <c r="G546" s="18" t="s">
        <v>145</v>
      </c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>
      <c r="A547" s="16" t="s">
        <v>1263</v>
      </c>
      <c r="B547" s="16" t="s">
        <v>603</v>
      </c>
      <c r="C547" s="16" t="s">
        <v>602</v>
      </c>
      <c r="D547" s="20">
        <v>45616.0</v>
      </c>
      <c r="E547" s="16" t="s">
        <v>24</v>
      </c>
      <c r="F547" s="16" t="s">
        <v>7431</v>
      </c>
      <c r="G547" s="18" t="s">
        <v>783</v>
      </c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>
      <c r="A548" s="16" t="s">
        <v>1247</v>
      </c>
      <c r="B548" s="16" t="s">
        <v>716</v>
      </c>
      <c r="C548" s="16" t="s">
        <v>27</v>
      </c>
      <c r="D548" s="20">
        <v>45617.0</v>
      </c>
      <c r="E548" s="16" t="s">
        <v>9</v>
      </c>
      <c r="F548" s="16" t="s">
        <v>7425</v>
      </c>
      <c r="G548" s="18" t="s">
        <v>29</v>
      </c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>
      <c r="A549" s="16" t="s">
        <v>1248</v>
      </c>
      <c r="B549" s="16" t="s">
        <v>127</v>
      </c>
      <c r="C549" s="16" t="s">
        <v>126</v>
      </c>
      <c r="D549" s="20">
        <v>45617.0</v>
      </c>
      <c r="E549" s="16" t="s">
        <v>9</v>
      </c>
      <c r="F549" s="16" t="s">
        <v>7433</v>
      </c>
      <c r="G549" s="18" t="s">
        <v>128</v>
      </c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>
      <c r="A550" s="16" t="s">
        <v>7493</v>
      </c>
      <c r="B550" s="16" t="s">
        <v>35</v>
      </c>
      <c r="C550" s="18" t="s">
        <v>34</v>
      </c>
      <c r="D550" s="20">
        <v>45617.0</v>
      </c>
      <c r="E550" s="16" t="s">
        <v>9</v>
      </c>
      <c r="F550" s="16" t="s">
        <v>7423</v>
      </c>
      <c r="G550" s="18" t="s">
        <v>634</v>
      </c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>
      <c r="A551" s="16" t="s">
        <v>1154</v>
      </c>
      <c r="B551" s="16" t="s">
        <v>270</v>
      </c>
      <c r="C551" s="16" t="s">
        <v>269</v>
      </c>
      <c r="D551" s="20">
        <v>45617.0</v>
      </c>
      <c r="E551" s="16" t="s">
        <v>9</v>
      </c>
      <c r="F551" s="16" t="s">
        <v>7434</v>
      </c>
      <c r="G551" s="18" t="s">
        <v>271</v>
      </c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>
      <c r="A552" s="16" t="s">
        <v>1178</v>
      </c>
      <c r="B552" s="16" t="s">
        <v>90</v>
      </c>
      <c r="C552" s="16" t="s">
        <v>83</v>
      </c>
      <c r="D552" s="20">
        <v>45617.0</v>
      </c>
      <c r="E552" s="16" t="s">
        <v>9</v>
      </c>
      <c r="F552" s="16" t="s">
        <v>7431</v>
      </c>
      <c r="G552" s="18" t="s">
        <v>88</v>
      </c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>
      <c r="A553" s="16" t="s">
        <v>1198</v>
      </c>
      <c r="B553" s="16" t="s">
        <v>118</v>
      </c>
      <c r="C553" s="16" t="s">
        <v>117</v>
      </c>
      <c r="D553" s="20">
        <v>45617.0</v>
      </c>
      <c r="E553" s="16" t="s">
        <v>24</v>
      </c>
      <c r="F553" s="16" t="s">
        <v>7429</v>
      </c>
      <c r="G553" s="18" t="s">
        <v>119</v>
      </c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>
      <c r="A554" s="16" t="s">
        <v>1228</v>
      </c>
      <c r="B554" s="16" t="s">
        <v>875</v>
      </c>
      <c r="C554" s="16" t="s">
        <v>101</v>
      </c>
      <c r="D554" s="20">
        <v>45617.0</v>
      </c>
      <c r="E554" s="16" t="s">
        <v>9</v>
      </c>
      <c r="F554" s="16" t="s">
        <v>7432</v>
      </c>
      <c r="G554" s="18" t="s">
        <v>235</v>
      </c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>
      <c r="A555" s="16" t="s">
        <v>1202</v>
      </c>
      <c r="B555" s="16" t="s">
        <v>303</v>
      </c>
      <c r="C555" s="16" t="s">
        <v>192</v>
      </c>
      <c r="D555" s="20">
        <v>45617.0</v>
      </c>
      <c r="E555" s="16" t="s">
        <v>9</v>
      </c>
      <c r="F555" s="16" t="s">
        <v>7428</v>
      </c>
      <c r="G555" s="18" t="s">
        <v>796</v>
      </c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>
      <c r="A556" s="16" t="s">
        <v>1240</v>
      </c>
      <c r="B556" s="16" t="s">
        <v>96</v>
      </c>
      <c r="C556" s="16" t="s">
        <v>95</v>
      </c>
      <c r="D556" s="20">
        <v>45617.0</v>
      </c>
      <c r="E556" s="16" t="s">
        <v>9</v>
      </c>
      <c r="F556" s="16" t="s">
        <v>7426</v>
      </c>
      <c r="G556" s="18" t="s">
        <v>955</v>
      </c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>
      <c r="A557" s="16" t="s">
        <v>1268</v>
      </c>
      <c r="B557" s="16" t="s">
        <v>1219</v>
      </c>
      <c r="C557" s="16" t="s">
        <v>22</v>
      </c>
      <c r="D557" s="20">
        <v>45624.0</v>
      </c>
      <c r="E557" s="16" t="s">
        <v>24</v>
      </c>
      <c r="F557" s="16" t="s">
        <v>7434</v>
      </c>
      <c r="G557" s="18" t="s">
        <v>1269</v>
      </c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>
      <c r="A558" s="16" t="s">
        <v>7494</v>
      </c>
      <c r="B558" s="16" t="s">
        <v>35</v>
      </c>
      <c r="C558" s="18" t="s">
        <v>34</v>
      </c>
      <c r="D558" s="20">
        <v>45618.0</v>
      </c>
      <c r="E558" s="16" t="s">
        <v>9</v>
      </c>
      <c r="F558" s="16" t="s">
        <v>7423</v>
      </c>
      <c r="G558" s="18" t="s">
        <v>634</v>
      </c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>
      <c r="A559" s="16" t="s">
        <v>1197</v>
      </c>
      <c r="B559" s="16" t="s">
        <v>303</v>
      </c>
      <c r="C559" s="16" t="s">
        <v>192</v>
      </c>
      <c r="D559" s="20">
        <v>45618.0</v>
      </c>
      <c r="E559" s="16" t="s">
        <v>9</v>
      </c>
      <c r="F559" s="16" t="s">
        <v>7434</v>
      </c>
      <c r="G559" s="18" t="s">
        <v>796</v>
      </c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>
      <c r="A560" s="16" t="s">
        <v>1201</v>
      </c>
      <c r="B560" s="16" t="s">
        <v>909</v>
      </c>
      <c r="C560" s="16" t="s">
        <v>161</v>
      </c>
      <c r="D560" s="20">
        <v>45618.0</v>
      </c>
      <c r="E560" s="16" t="s">
        <v>9</v>
      </c>
      <c r="F560" s="16" t="s">
        <v>7431</v>
      </c>
      <c r="G560" s="18" t="s">
        <v>337</v>
      </c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>
      <c r="A561" s="16" t="s">
        <v>1231</v>
      </c>
      <c r="B561" s="16" t="s">
        <v>748</v>
      </c>
      <c r="C561" s="16" t="s">
        <v>12</v>
      </c>
      <c r="D561" s="20">
        <v>45618.0</v>
      </c>
      <c r="E561" s="16" t="s">
        <v>9</v>
      </c>
      <c r="F561" s="16" t="s">
        <v>7429</v>
      </c>
      <c r="G561" s="18" t="s">
        <v>292</v>
      </c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>
      <c r="A562" s="16" t="s">
        <v>1281</v>
      </c>
      <c r="B562" s="16" t="s">
        <v>127</v>
      </c>
      <c r="C562" s="16" t="s">
        <v>126</v>
      </c>
      <c r="D562" s="20">
        <v>45618.0</v>
      </c>
      <c r="E562" s="16" t="s">
        <v>9</v>
      </c>
      <c r="F562" s="16" t="s">
        <v>7428</v>
      </c>
      <c r="G562" s="18" t="s">
        <v>128</v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>
      <c r="A563" s="16" t="s">
        <v>7495</v>
      </c>
      <c r="B563" s="16" t="s">
        <v>35</v>
      </c>
      <c r="C563" s="18" t="s">
        <v>34</v>
      </c>
      <c r="D563" s="20">
        <v>45621.0</v>
      </c>
      <c r="E563" s="16" t="s">
        <v>9</v>
      </c>
      <c r="F563" s="16" t="s">
        <v>7423</v>
      </c>
      <c r="G563" s="18" t="s">
        <v>634</v>
      </c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>
      <c r="A564" s="16" t="s">
        <v>1257</v>
      </c>
      <c r="B564" s="16" t="s">
        <v>480</v>
      </c>
      <c r="C564" s="16" t="s">
        <v>479</v>
      </c>
      <c r="D564" s="20">
        <v>45621.0</v>
      </c>
      <c r="E564" s="16" t="s">
        <v>9</v>
      </c>
      <c r="F564" s="16" t="s">
        <v>7434</v>
      </c>
      <c r="G564" s="18" t="s">
        <v>924</v>
      </c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>
      <c r="A565" s="16" t="s">
        <v>1259</v>
      </c>
      <c r="B565" s="16" t="s">
        <v>249</v>
      </c>
      <c r="C565" s="16" t="s">
        <v>248</v>
      </c>
      <c r="D565" s="20">
        <v>45621.0</v>
      </c>
      <c r="E565" s="16" t="s">
        <v>9</v>
      </c>
      <c r="F565" s="16" t="s">
        <v>7431</v>
      </c>
      <c r="G565" s="18" t="s">
        <v>250</v>
      </c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>
      <c r="A566" s="16" t="s">
        <v>1278</v>
      </c>
      <c r="B566" s="16" t="s">
        <v>642</v>
      </c>
      <c r="C566" s="16" t="s">
        <v>12</v>
      </c>
      <c r="D566" s="20">
        <v>45621.0</v>
      </c>
      <c r="E566" s="16" t="s">
        <v>9</v>
      </c>
      <c r="F566" s="16" t="s">
        <v>7429</v>
      </c>
      <c r="G566" s="18" t="s">
        <v>292</v>
      </c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>
      <c r="A567" s="16" t="s">
        <v>7496</v>
      </c>
      <c r="B567" s="16" t="s">
        <v>35</v>
      </c>
      <c r="C567" s="18" t="s">
        <v>34</v>
      </c>
      <c r="D567" s="20">
        <v>45622.0</v>
      </c>
      <c r="E567" s="16" t="s">
        <v>9</v>
      </c>
      <c r="F567" s="16" t="s">
        <v>7423</v>
      </c>
      <c r="G567" s="18" t="s">
        <v>634</v>
      </c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>
      <c r="A568" s="16" t="s">
        <v>1167</v>
      </c>
      <c r="B568" s="16" t="s">
        <v>40</v>
      </c>
      <c r="C568" s="16" t="s">
        <v>39</v>
      </c>
      <c r="D568" s="20">
        <v>45622.0</v>
      </c>
      <c r="E568" s="16" t="s">
        <v>9</v>
      </c>
      <c r="F568" s="16" t="s">
        <v>7434</v>
      </c>
      <c r="G568" s="18" t="s">
        <v>1068</v>
      </c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>
      <c r="A569" s="16" t="s">
        <v>1182</v>
      </c>
      <c r="B569" s="16" t="s">
        <v>582</v>
      </c>
      <c r="C569" s="16" t="s">
        <v>109</v>
      </c>
      <c r="D569" s="20">
        <v>45622.0</v>
      </c>
      <c r="E569" s="16" t="s">
        <v>9</v>
      </c>
      <c r="F569" s="16" t="s">
        <v>7431</v>
      </c>
      <c r="G569" s="18" t="s">
        <v>583</v>
      </c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>
      <c r="A570" s="16" t="s">
        <v>1213</v>
      </c>
      <c r="B570" s="16" t="s">
        <v>931</v>
      </c>
      <c r="C570" s="16" t="s">
        <v>930</v>
      </c>
      <c r="D570" s="20">
        <v>45622.0</v>
      </c>
      <c r="E570" s="16" t="s">
        <v>9</v>
      </c>
      <c r="F570" s="16" t="s">
        <v>7429</v>
      </c>
      <c r="G570" s="18" t="s">
        <v>932</v>
      </c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>
      <c r="A571" s="16" t="s">
        <v>1214</v>
      </c>
      <c r="B571" s="16" t="s">
        <v>249</v>
      </c>
      <c r="C571" s="16" t="s">
        <v>248</v>
      </c>
      <c r="D571" s="20">
        <v>45622.0</v>
      </c>
      <c r="E571" s="16" t="s">
        <v>9</v>
      </c>
      <c r="F571" s="16" t="s">
        <v>7428</v>
      </c>
      <c r="G571" s="18" t="s">
        <v>250</v>
      </c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>
      <c r="A572" s="16" t="s">
        <v>1220</v>
      </c>
      <c r="B572" s="16" t="s">
        <v>243</v>
      </c>
      <c r="C572" s="16" t="s">
        <v>242</v>
      </c>
      <c r="D572" s="20">
        <v>45622.0</v>
      </c>
      <c r="E572" s="16" t="s">
        <v>9</v>
      </c>
      <c r="F572" s="16" t="s">
        <v>7432</v>
      </c>
      <c r="G572" s="18" t="s">
        <v>459</v>
      </c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>
      <c r="A573" s="16" t="s">
        <v>1229</v>
      </c>
      <c r="B573" s="16" t="s">
        <v>428</v>
      </c>
      <c r="C573" s="16" t="s">
        <v>105</v>
      </c>
      <c r="D573" s="20">
        <v>45622.0</v>
      </c>
      <c r="E573" s="16" t="s">
        <v>9</v>
      </c>
      <c r="F573" s="16" t="s">
        <v>7426</v>
      </c>
      <c r="G573" s="18" t="s">
        <v>151</v>
      </c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>
      <c r="A574" s="16" t="s">
        <v>1233</v>
      </c>
      <c r="B574" s="16" t="s">
        <v>28</v>
      </c>
      <c r="C574" s="16" t="s">
        <v>27</v>
      </c>
      <c r="D574" s="20">
        <v>45622.0</v>
      </c>
      <c r="E574" s="16" t="s">
        <v>9</v>
      </c>
      <c r="F574" s="16" t="s">
        <v>7424</v>
      </c>
      <c r="G574" s="18" t="s">
        <v>29</v>
      </c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>
      <c r="A575" s="16" t="s">
        <v>1250</v>
      </c>
      <c r="B575" s="16" t="s">
        <v>574</v>
      </c>
      <c r="C575" s="16" t="s">
        <v>573</v>
      </c>
      <c r="D575" s="20">
        <v>45622.0</v>
      </c>
      <c r="E575" s="16" t="s">
        <v>9</v>
      </c>
      <c r="F575" s="16" t="s">
        <v>7433</v>
      </c>
      <c r="G575" s="18" t="s">
        <v>848</v>
      </c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>
      <c r="A576" s="16" t="s">
        <v>7497</v>
      </c>
      <c r="B576" s="16" t="s">
        <v>35</v>
      </c>
      <c r="C576" s="18" t="s">
        <v>34</v>
      </c>
      <c r="D576" s="20">
        <v>45623.0</v>
      </c>
      <c r="E576" s="16" t="s">
        <v>9</v>
      </c>
      <c r="F576" s="16" t="s">
        <v>7423</v>
      </c>
      <c r="G576" s="18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>
      <c r="A577" s="16" t="s">
        <v>1146</v>
      </c>
      <c r="B577" s="16" t="s">
        <v>140</v>
      </c>
      <c r="C577" s="16" t="s">
        <v>55</v>
      </c>
      <c r="D577" s="20">
        <v>45623.0</v>
      </c>
      <c r="E577" s="16" t="s">
        <v>9</v>
      </c>
      <c r="F577" s="16" t="s">
        <v>7434</v>
      </c>
      <c r="G577" s="18" t="s">
        <v>58</v>
      </c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>
      <c r="A578" s="16" t="s">
        <v>1295</v>
      </c>
      <c r="B578" s="16" t="s">
        <v>127</v>
      </c>
      <c r="C578" s="16" t="s">
        <v>126</v>
      </c>
      <c r="D578" s="20">
        <v>45623.0</v>
      </c>
      <c r="E578" s="16" t="s">
        <v>9</v>
      </c>
      <c r="F578" s="16" t="s">
        <v>7432</v>
      </c>
      <c r="G578" s="18" t="s">
        <v>128</v>
      </c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>
      <c r="A579" s="16" t="s">
        <v>1298</v>
      </c>
      <c r="B579" s="16" t="s">
        <v>407</v>
      </c>
      <c r="C579" s="16" t="s">
        <v>77</v>
      </c>
      <c r="D579" s="20">
        <v>45623.0</v>
      </c>
      <c r="E579" s="16" t="s">
        <v>9</v>
      </c>
      <c r="F579" s="16" t="s">
        <v>7426</v>
      </c>
      <c r="G579" s="18" t="s">
        <v>79</v>
      </c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>
      <c r="A580" s="16" t="s">
        <v>1300</v>
      </c>
      <c r="B580" s="16" t="s">
        <v>875</v>
      </c>
      <c r="C580" s="16" t="s">
        <v>101</v>
      </c>
      <c r="D580" s="20">
        <v>45623.0</v>
      </c>
      <c r="E580" s="16" t="s">
        <v>9</v>
      </c>
      <c r="F580" s="16" t="s">
        <v>7424</v>
      </c>
      <c r="G580" s="18" t="s">
        <v>235</v>
      </c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>
      <c r="A581" s="16" t="s">
        <v>1301</v>
      </c>
      <c r="B581" s="16" t="s">
        <v>1302</v>
      </c>
      <c r="C581" s="16" t="s">
        <v>12</v>
      </c>
      <c r="D581" s="20">
        <v>45623.0</v>
      </c>
      <c r="E581" s="16" t="s">
        <v>9</v>
      </c>
      <c r="F581" s="16" t="s">
        <v>7425</v>
      </c>
      <c r="G581" s="18" t="s">
        <v>292</v>
      </c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>
      <c r="A582" s="16" t="s">
        <v>1305</v>
      </c>
      <c r="B582" s="16" t="s">
        <v>118</v>
      </c>
      <c r="C582" s="16" t="s">
        <v>117</v>
      </c>
      <c r="D582" s="20">
        <v>45623.0</v>
      </c>
      <c r="E582" s="16" t="s">
        <v>9</v>
      </c>
      <c r="F582" s="16" t="s">
        <v>7433</v>
      </c>
      <c r="G582" s="18" t="s">
        <v>119</v>
      </c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>
      <c r="A583" s="16" t="s">
        <v>1323</v>
      </c>
      <c r="B583" s="16" t="s">
        <v>1324</v>
      </c>
      <c r="C583" s="16" t="s">
        <v>248</v>
      </c>
      <c r="D583" s="20">
        <v>45623.0</v>
      </c>
      <c r="E583" s="16" t="s">
        <v>9</v>
      </c>
      <c r="F583" s="16" t="s">
        <v>7429</v>
      </c>
      <c r="G583" s="18" t="s">
        <v>250</v>
      </c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>
      <c r="A584" s="16" t="s">
        <v>1266</v>
      </c>
      <c r="B584" s="16" t="s">
        <v>90</v>
      </c>
      <c r="C584" s="16" t="s">
        <v>83</v>
      </c>
      <c r="D584" s="20">
        <v>45624.0</v>
      </c>
      <c r="E584" s="16" t="s">
        <v>9</v>
      </c>
      <c r="F584" s="16" t="s">
        <v>7423</v>
      </c>
      <c r="G584" s="18" t="s">
        <v>88</v>
      </c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>
      <c r="A585" s="16" t="s">
        <v>1279</v>
      </c>
      <c r="B585" s="16" t="s">
        <v>31</v>
      </c>
      <c r="C585" s="16" t="s">
        <v>22</v>
      </c>
      <c r="D585" s="20">
        <v>45629.0</v>
      </c>
      <c r="E585" s="16" t="s">
        <v>9</v>
      </c>
      <c r="F585" s="16" t="s">
        <v>7426</v>
      </c>
      <c r="G585" s="18" t="s">
        <v>275</v>
      </c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>
      <c r="A586" s="16" t="s">
        <v>1326</v>
      </c>
      <c r="B586" s="16" t="s">
        <v>303</v>
      </c>
      <c r="C586" s="16" t="s">
        <v>192</v>
      </c>
      <c r="D586" s="20">
        <v>45625.0</v>
      </c>
      <c r="E586" s="16" t="s">
        <v>9</v>
      </c>
      <c r="F586" s="16" t="s">
        <v>7434</v>
      </c>
      <c r="G586" s="18" t="s">
        <v>796</v>
      </c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>
      <c r="A587" s="16" t="s">
        <v>1328</v>
      </c>
      <c r="B587" s="16" t="s">
        <v>144</v>
      </c>
      <c r="C587" s="16" t="s">
        <v>143</v>
      </c>
      <c r="D587" s="20">
        <v>45625.0</v>
      </c>
      <c r="E587" s="16" t="s">
        <v>9</v>
      </c>
      <c r="F587" s="16" t="s">
        <v>7431</v>
      </c>
      <c r="G587" s="18" t="s">
        <v>145</v>
      </c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>
      <c r="A588" s="16" t="s">
        <v>1341</v>
      </c>
      <c r="B588" s="16" t="s">
        <v>96</v>
      </c>
      <c r="C588" s="16" t="s">
        <v>95</v>
      </c>
      <c r="D588" s="20">
        <v>45625.0</v>
      </c>
      <c r="E588" s="16" t="s">
        <v>9</v>
      </c>
      <c r="F588" s="16" t="s">
        <v>7423</v>
      </c>
      <c r="G588" s="18" t="s">
        <v>955</v>
      </c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>
      <c r="A589" s="16" t="s">
        <v>1330</v>
      </c>
      <c r="B589" s="16" t="s">
        <v>642</v>
      </c>
      <c r="C589" s="16" t="s">
        <v>12</v>
      </c>
      <c r="D589" s="20">
        <v>45628.0</v>
      </c>
      <c r="E589" s="16" t="s">
        <v>9</v>
      </c>
      <c r="F589" s="16" t="s">
        <v>7423</v>
      </c>
      <c r="G589" s="18" t="s">
        <v>292</v>
      </c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>
      <c r="A590" s="16" t="s">
        <v>1212</v>
      </c>
      <c r="B590" s="16" t="s">
        <v>40</v>
      </c>
      <c r="C590" s="16" t="s">
        <v>39</v>
      </c>
      <c r="D590" s="20">
        <v>45629.0</v>
      </c>
      <c r="E590" s="16" t="s">
        <v>9</v>
      </c>
      <c r="F590" s="16" t="s">
        <v>7423</v>
      </c>
      <c r="G590" s="18" t="s">
        <v>525</v>
      </c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>
      <c r="A591" s="16" t="s">
        <v>1251</v>
      </c>
      <c r="B591" s="16" t="s">
        <v>574</v>
      </c>
      <c r="C591" s="16" t="s">
        <v>573</v>
      </c>
      <c r="D591" s="20">
        <v>45629.0</v>
      </c>
      <c r="E591" s="16" t="s">
        <v>9</v>
      </c>
      <c r="F591" s="16" t="s">
        <v>7431</v>
      </c>
      <c r="G591" s="18" t="s">
        <v>848</v>
      </c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>
      <c r="A592" s="16" t="s">
        <v>1261</v>
      </c>
      <c r="B592" s="16" t="s">
        <v>716</v>
      </c>
      <c r="C592" s="16" t="s">
        <v>27</v>
      </c>
      <c r="D592" s="20">
        <v>45629.0</v>
      </c>
      <c r="E592" s="16" t="s">
        <v>9</v>
      </c>
      <c r="F592" s="16" t="s">
        <v>7429</v>
      </c>
      <c r="G592" s="18" t="s">
        <v>29</v>
      </c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>
      <c r="A593" s="16" t="s">
        <v>1262</v>
      </c>
      <c r="B593" s="16" t="s">
        <v>447</v>
      </c>
      <c r="C593" s="16" t="s">
        <v>109</v>
      </c>
      <c r="D593" s="20">
        <v>45629.0</v>
      </c>
      <c r="E593" s="16" t="s">
        <v>9</v>
      </c>
      <c r="F593" s="16" t="s">
        <v>7428</v>
      </c>
      <c r="G593" s="18" t="s">
        <v>583</v>
      </c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>
      <c r="A594" s="16" t="s">
        <v>1274</v>
      </c>
      <c r="B594" s="16" t="s">
        <v>1275</v>
      </c>
      <c r="C594" s="16" t="s">
        <v>105</v>
      </c>
      <c r="D594" s="20">
        <v>45629.0</v>
      </c>
      <c r="E594" s="16" t="s">
        <v>9</v>
      </c>
      <c r="F594" s="16" t="s">
        <v>7432</v>
      </c>
      <c r="G594" s="18" t="s">
        <v>107</v>
      </c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>
      <c r="A595" s="16" t="s">
        <v>1280</v>
      </c>
      <c r="B595" s="16" t="s">
        <v>31</v>
      </c>
      <c r="C595" s="16" t="s">
        <v>22</v>
      </c>
      <c r="D595" s="20">
        <v>45631.0</v>
      </c>
      <c r="E595" s="16" t="s">
        <v>24</v>
      </c>
      <c r="F595" s="16" t="s">
        <v>7423</v>
      </c>
      <c r="G595" s="18" t="s">
        <v>275</v>
      </c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>
      <c r="A596" s="16" t="s">
        <v>1284</v>
      </c>
      <c r="B596" s="16" t="s">
        <v>288</v>
      </c>
      <c r="C596" s="16" t="s">
        <v>161</v>
      </c>
      <c r="D596" s="20">
        <v>45629.0</v>
      </c>
      <c r="E596" s="16" t="s">
        <v>9</v>
      </c>
      <c r="F596" s="16" t="s">
        <v>7424</v>
      </c>
      <c r="G596" s="18" t="s">
        <v>337</v>
      </c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>
      <c r="A597" s="16" t="s">
        <v>1289</v>
      </c>
      <c r="B597" s="16" t="s">
        <v>1290</v>
      </c>
      <c r="C597" s="16" t="s">
        <v>71</v>
      </c>
      <c r="D597" s="20">
        <v>45629.0</v>
      </c>
      <c r="E597" s="16" t="s">
        <v>9</v>
      </c>
      <c r="F597" s="16" t="s">
        <v>7425</v>
      </c>
      <c r="G597" s="18" t="s">
        <v>73</v>
      </c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>
      <c r="A598" s="16" t="s">
        <v>1292</v>
      </c>
      <c r="B598" s="16" t="s">
        <v>223</v>
      </c>
      <c r="C598" s="16" t="s">
        <v>83</v>
      </c>
      <c r="D598" s="20">
        <v>45629.0</v>
      </c>
      <c r="E598" s="16" t="s">
        <v>9</v>
      </c>
      <c r="F598" s="16" t="s">
        <v>7433</v>
      </c>
      <c r="G598" s="18" t="s">
        <v>88</v>
      </c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>
      <c r="A599" s="16" t="s">
        <v>1346</v>
      </c>
      <c r="B599" s="16" t="s">
        <v>1347</v>
      </c>
      <c r="C599" s="16" t="s">
        <v>935</v>
      </c>
      <c r="D599" s="20">
        <v>45629.0</v>
      </c>
      <c r="E599" s="16" t="s">
        <v>9</v>
      </c>
      <c r="F599" s="16" t="s">
        <v>7434</v>
      </c>
      <c r="G599" s="18" t="s">
        <v>937</v>
      </c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>
      <c r="A600" s="16" t="s">
        <v>1161</v>
      </c>
      <c r="B600" s="16" t="s">
        <v>61</v>
      </c>
      <c r="C600" s="16" t="s">
        <v>60</v>
      </c>
      <c r="D600" s="20">
        <v>45630.0</v>
      </c>
      <c r="E600" s="16" t="s">
        <v>9</v>
      </c>
      <c r="F600" s="16" t="s">
        <v>7423</v>
      </c>
      <c r="G600" s="18" t="s">
        <v>62</v>
      </c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>
      <c r="A601" s="16" t="s">
        <v>1172</v>
      </c>
      <c r="B601" s="16" t="s">
        <v>140</v>
      </c>
      <c r="C601" s="16" t="s">
        <v>55</v>
      </c>
      <c r="D601" s="20">
        <v>45630.0</v>
      </c>
      <c r="E601" s="16" t="s">
        <v>9</v>
      </c>
      <c r="F601" s="16" t="s">
        <v>7434</v>
      </c>
      <c r="G601" s="18" t="s">
        <v>58</v>
      </c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>
      <c r="A602" s="16" t="s">
        <v>1256</v>
      </c>
      <c r="B602" s="16" t="s">
        <v>204</v>
      </c>
      <c r="C602" s="16" t="s">
        <v>174</v>
      </c>
      <c r="D602" s="20">
        <v>45630.0</v>
      </c>
      <c r="E602" s="16" t="s">
        <v>9</v>
      </c>
      <c r="F602" s="16" t="s">
        <v>7431</v>
      </c>
      <c r="G602" s="18" t="s">
        <v>205</v>
      </c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>
      <c r="A603" s="16" t="s">
        <v>1265</v>
      </c>
      <c r="B603" s="16" t="s">
        <v>184</v>
      </c>
      <c r="C603" s="16" t="s">
        <v>183</v>
      </c>
      <c r="D603" s="20">
        <v>45630.0</v>
      </c>
      <c r="E603" s="16" t="s">
        <v>9</v>
      </c>
      <c r="F603" s="16" t="s">
        <v>7429</v>
      </c>
      <c r="G603" s="18" t="s">
        <v>185</v>
      </c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>
      <c r="A604" s="16" t="s">
        <v>1296</v>
      </c>
      <c r="B604" s="16" t="s">
        <v>1297</v>
      </c>
      <c r="C604" s="16" t="s">
        <v>126</v>
      </c>
      <c r="D604" s="20">
        <v>45630.0</v>
      </c>
      <c r="E604" s="16" t="s">
        <v>9</v>
      </c>
      <c r="F604" s="16" t="s">
        <v>7428</v>
      </c>
      <c r="G604" s="18" t="s">
        <v>128</v>
      </c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>
      <c r="A605" s="16" t="s">
        <v>1299</v>
      </c>
      <c r="B605" s="16" t="s">
        <v>81</v>
      </c>
      <c r="C605" s="16" t="s">
        <v>77</v>
      </c>
      <c r="D605" s="20">
        <v>45630.0</v>
      </c>
      <c r="E605" s="16" t="s">
        <v>9</v>
      </c>
      <c r="F605" s="16" t="s">
        <v>7432</v>
      </c>
      <c r="G605" s="18" t="s">
        <v>79</v>
      </c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>
      <c r="A606" s="16" t="s">
        <v>1307</v>
      </c>
      <c r="B606" s="16" t="s">
        <v>249</v>
      </c>
      <c r="C606" s="16" t="s">
        <v>248</v>
      </c>
      <c r="D606" s="20">
        <v>45630.0</v>
      </c>
      <c r="E606" s="16" t="s">
        <v>9</v>
      </c>
      <c r="F606" s="16" t="s">
        <v>7426</v>
      </c>
      <c r="G606" s="18" t="s">
        <v>250</v>
      </c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>
      <c r="A607" s="16" t="s">
        <v>1311</v>
      </c>
      <c r="B607" s="16" t="s">
        <v>19</v>
      </c>
      <c r="C607" s="16" t="s">
        <v>18</v>
      </c>
      <c r="D607" s="20">
        <v>45630.0</v>
      </c>
      <c r="E607" s="16" t="s">
        <v>9</v>
      </c>
      <c r="F607" s="16" t="s">
        <v>7424</v>
      </c>
      <c r="G607" s="18" t="s">
        <v>20</v>
      </c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>
      <c r="A608" s="16" t="s">
        <v>1335</v>
      </c>
      <c r="B608" s="16" t="s">
        <v>118</v>
      </c>
      <c r="C608" s="16" t="s">
        <v>117</v>
      </c>
      <c r="D608" s="20">
        <v>45630.0</v>
      </c>
      <c r="E608" s="16" t="s">
        <v>9</v>
      </c>
      <c r="F608" s="16" t="s">
        <v>7433</v>
      </c>
      <c r="G608" s="18" t="s">
        <v>119</v>
      </c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>
      <c r="A609" s="16" t="s">
        <v>1345</v>
      </c>
      <c r="B609" s="16" t="s">
        <v>144</v>
      </c>
      <c r="C609" s="16" t="s">
        <v>143</v>
      </c>
      <c r="D609" s="20">
        <v>45630.0</v>
      </c>
      <c r="E609" s="16" t="s">
        <v>9</v>
      </c>
      <c r="F609" s="16" t="s">
        <v>7425</v>
      </c>
      <c r="G609" s="18" t="s">
        <v>145</v>
      </c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>
      <c r="A610" s="16" t="s">
        <v>1389</v>
      </c>
      <c r="B610" s="16" t="s">
        <v>31</v>
      </c>
      <c r="C610" s="16" t="s">
        <v>22</v>
      </c>
      <c r="D610" s="20">
        <v>45632.0</v>
      </c>
      <c r="E610" s="16" t="s">
        <v>24</v>
      </c>
      <c r="F610" s="16" t="s">
        <v>7431</v>
      </c>
      <c r="G610" s="18" t="s">
        <v>1390</v>
      </c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>
      <c r="A611" s="16" t="s">
        <v>1304</v>
      </c>
      <c r="B611" s="16" t="s">
        <v>1109</v>
      </c>
      <c r="C611" s="16" t="s">
        <v>12</v>
      </c>
      <c r="D611" s="20">
        <v>45631.0</v>
      </c>
      <c r="E611" s="16" t="s">
        <v>9</v>
      </c>
      <c r="F611" s="16" t="s">
        <v>7434</v>
      </c>
      <c r="G611" s="18" t="s">
        <v>292</v>
      </c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>
      <c r="A612" s="16" t="s">
        <v>1310</v>
      </c>
      <c r="B612" s="16" t="s">
        <v>673</v>
      </c>
      <c r="C612" s="16" t="s">
        <v>27</v>
      </c>
      <c r="D612" s="20">
        <v>45631.0</v>
      </c>
      <c r="E612" s="16" t="s">
        <v>9</v>
      </c>
      <c r="F612" s="16" t="s">
        <v>7431</v>
      </c>
      <c r="G612" s="18" t="s">
        <v>29</v>
      </c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>
      <c r="A613" s="16" t="s">
        <v>1312</v>
      </c>
      <c r="B613" s="16" t="s">
        <v>1313</v>
      </c>
      <c r="C613" s="16" t="s">
        <v>573</v>
      </c>
      <c r="D613" s="20">
        <v>45631.0</v>
      </c>
      <c r="E613" s="16" t="s">
        <v>24</v>
      </c>
      <c r="F613" s="16" t="s">
        <v>7429</v>
      </c>
      <c r="G613" s="18" t="s">
        <v>1314</v>
      </c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>
      <c r="A614" s="16" t="s">
        <v>1327</v>
      </c>
      <c r="B614" s="16" t="s">
        <v>303</v>
      </c>
      <c r="C614" s="16" t="s">
        <v>192</v>
      </c>
      <c r="D614" s="20">
        <v>45631.0</v>
      </c>
      <c r="E614" s="16" t="s">
        <v>9</v>
      </c>
      <c r="F614" s="16" t="s">
        <v>7428</v>
      </c>
      <c r="G614" s="18" t="s">
        <v>796</v>
      </c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>
      <c r="A615" s="16" t="s">
        <v>1336</v>
      </c>
      <c r="B615" s="16" t="s">
        <v>118</v>
      </c>
      <c r="C615" s="16" t="s">
        <v>117</v>
      </c>
      <c r="D615" s="20">
        <v>45631.0</v>
      </c>
      <c r="E615" s="16" t="s">
        <v>9</v>
      </c>
      <c r="F615" s="16" t="s">
        <v>7432</v>
      </c>
      <c r="G615" s="18" t="s">
        <v>119</v>
      </c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>
      <c r="A616" s="16" t="s">
        <v>1344</v>
      </c>
      <c r="B616" s="16" t="s">
        <v>84</v>
      </c>
      <c r="C616" s="16" t="s">
        <v>83</v>
      </c>
      <c r="D616" s="20">
        <v>45631.0</v>
      </c>
      <c r="E616" s="16" t="s">
        <v>9</v>
      </c>
      <c r="F616" s="16" t="s">
        <v>7426</v>
      </c>
      <c r="G616" s="18" t="s">
        <v>312</v>
      </c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>
      <c r="A617" s="16" t="s">
        <v>1348</v>
      </c>
      <c r="B617" s="16" t="s">
        <v>1018</v>
      </c>
      <c r="C617" s="16" t="s">
        <v>935</v>
      </c>
      <c r="D617" s="20">
        <v>45631.0</v>
      </c>
      <c r="E617" s="16" t="s">
        <v>9</v>
      </c>
      <c r="F617" s="16" t="s">
        <v>7424</v>
      </c>
      <c r="G617" s="18" t="s">
        <v>937</v>
      </c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>
      <c r="A618" s="16" t="s">
        <v>1365</v>
      </c>
      <c r="B618" s="16" t="s">
        <v>127</v>
      </c>
      <c r="C618" s="16" t="s">
        <v>126</v>
      </c>
      <c r="D618" s="20">
        <v>45631.0</v>
      </c>
      <c r="E618" s="16" t="s">
        <v>9</v>
      </c>
      <c r="F618" s="16" t="s">
        <v>7433</v>
      </c>
      <c r="G618" s="18" t="s">
        <v>128</v>
      </c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>
      <c r="A619" s="16" t="s">
        <v>1379</v>
      </c>
      <c r="B619" s="16" t="s">
        <v>72</v>
      </c>
      <c r="C619" s="16" t="s">
        <v>71</v>
      </c>
      <c r="D619" s="20">
        <v>45631.0</v>
      </c>
      <c r="E619" s="16" t="s">
        <v>9</v>
      </c>
      <c r="F619" s="16" t="s">
        <v>7425</v>
      </c>
      <c r="G619" s="18" t="s">
        <v>73</v>
      </c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>
      <c r="A620" s="16" t="s">
        <v>1385</v>
      </c>
      <c r="B620" s="16" t="s">
        <v>931</v>
      </c>
      <c r="C620" s="16" t="s">
        <v>930</v>
      </c>
      <c r="D620" s="20">
        <v>45632.0</v>
      </c>
      <c r="E620" s="16" t="s">
        <v>24</v>
      </c>
      <c r="F620" s="16" t="s">
        <v>7424</v>
      </c>
      <c r="G620" s="18" t="s">
        <v>932</v>
      </c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>
      <c r="A621" s="16" t="s">
        <v>1384</v>
      </c>
      <c r="B621" s="16" t="s">
        <v>72</v>
      </c>
      <c r="C621" s="16" t="s">
        <v>71</v>
      </c>
      <c r="D621" s="20">
        <v>45632.0</v>
      </c>
      <c r="E621" s="16" t="s">
        <v>24</v>
      </c>
      <c r="F621" s="16" t="s">
        <v>7426</v>
      </c>
      <c r="G621" s="18" t="s">
        <v>73</v>
      </c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>
      <c r="A622" s="16" t="s">
        <v>1381</v>
      </c>
      <c r="B622" s="16" t="s">
        <v>118</v>
      </c>
      <c r="C622" s="16" t="s">
        <v>117</v>
      </c>
      <c r="D622" s="20">
        <v>45632.0</v>
      </c>
      <c r="E622" s="16" t="s">
        <v>9</v>
      </c>
      <c r="F622" s="16" t="s">
        <v>7428</v>
      </c>
      <c r="G622" s="18" t="s">
        <v>119</v>
      </c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>
      <c r="A623" s="16" t="s">
        <v>1382</v>
      </c>
      <c r="B623" s="16" t="s">
        <v>40</v>
      </c>
      <c r="C623" s="16" t="s">
        <v>39</v>
      </c>
      <c r="D623" s="20">
        <v>45632.0</v>
      </c>
      <c r="E623" s="16" t="s">
        <v>24</v>
      </c>
      <c r="F623" s="16" t="s">
        <v>7432</v>
      </c>
      <c r="G623" s="18" t="s">
        <v>1383</v>
      </c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>
      <c r="A624" s="16" t="s">
        <v>1378</v>
      </c>
      <c r="B624" s="16" t="s">
        <v>1109</v>
      </c>
      <c r="C624" s="16" t="s">
        <v>12</v>
      </c>
      <c r="D624" s="20">
        <v>45632.0</v>
      </c>
      <c r="E624" s="16" t="s">
        <v>24</v>
      </c>
      <c r="F624" s="16" t="s">
        <v>7429</v>
      </c>
      <c r="G624" s="18" t="s">
        <v>292</v>
      </c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>
      <c r="A625" s="16" t="s">
        <v>1375</v>
      </c>
      <c r="B625" s="16" t="s">
        <v>447</v>
      </c>
      <c r="C625" s="16" t="s">
        <v>109</v>
      </c>
      <c r="D625" s="20">
        <v>45632.0</v>
      </c>
      <c r="E625" s="16" t="s">
        <v>9</v>
      </c>
      <c r="F625" s="16" t="s">
        <v>7434</v>
      </c>
      <c r="G625" s="18" t="s">
        <v>583</v>
      </c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>
      <c r="A626" s="16" t="s">
        <v>1366</v>
      </c>
      <c r="B626" s="16" t="s">
        <v>127</v>
      </c>
      <c r="C626" s="16" t="s">
        <v>126</v>
      </c>
      <c r="D626" s="20">
        <v>45632.0</v>
      </c>
      <c r="E626" s="16" t="s">
        <v>9</v>
      </c>
      <c r="F626" s="16" t="s">
        <v>7423</v>
      </c>
      <c r="G626" s="18" t="s">
        <v>1367</v>
      </c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>
      <c r="A627" s="16" t="s">
        <v>1388</v>
      </c>
      <c r="B627" s="16" t="s">
        <v>299</v>
      </c>
      <c r="C627" s="16" t="s">
        <v>295</v>
      </c>
      <c r="D627" s="20">
        <v>45632.0</v>
      </c>
      <c r="E627" s="16" t="s">
        <v>24</v>
      </c>
      <c r="F627" s="16" t="s">
        <v>7433</v>
      </c>
      <c r="G627" s="18" t="s">
        <v>503</v>
      </c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>
      <c r="A628" s="16" t="s">
        <v>1387</v>
      </c>
      <c r="B628" s="16" t="s">
        <v>875</v>
      </c>
      <c r="C628" s="16" t="s">
        <v>101</v>
      </c>
      <c r="D628" s="20">
        <v>45632.0</v>
      </c>
      <c r="E628" s="16" t="s">
        <v>9</v>
      </c>
      <c r="F628" s="16" t="s">
        <v>7425</v>
      </c>
      <c r="G628" s="18" t="s">
        <v>235</v>
      </c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>
      <c r="A629" s="16" t="s">
        <v>1420</v>
      </c>
      <c r="B629" s="16" t="s">
        <v>566</v>
      </c>
      <c r="C629" s="16" t="s">
        <v>565</v>
      </c>
      <c r="D629" s="20">
        <v>45638.0</v>
      </c>
      <c r="E629" s="16" t="s">
        <v>24</v>
      </c>
      <c r="F629" s="16" t="s">
        <v>7432</v>
      </c>
      <c r="G629" s="18" t="s">
        <v>567</v>
      </c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>
      <c r="A630" s="16" t="s">
        <v>1253</v>
      </c>
      <c r="B630" s="16" t="s">
        <v>40</v>
      </c>
      <c r="C630" s="16" t="s">
        <v>39</v>
      </c>
      <c r="D630" s="20">
        <v>45636.0</v>
      </c>
      <c r="E630" s="16" t="s">
        <v>9</v>
      </c>
      <c r="F630" s="16" t="s">
        <v>7423</v>
      </c>
      <c r="G630" s="18" t="s">
        <v>1254</v>
      </c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>
      <c r="A631" s="16" t="s">
        <v>1291</v>
      </c>
      <c r="B631" s="16" t="s">
        <v>72</v>
      </c>
      <c r="C631" s="16" t="s">
        <v>71</v>
      </c>
      <c r="D631" s="20">
        <v>45636.0</v>
      </c>
      <c r="E631" s="16" t="s">
        <v>9</v>
      </c>
      <c r="F631" s="16" t="s">
        <v>7434</v>
      </c>
      <c r="G631" s="18" t="s">
        <v>73</v>
      </c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>
      <c r="A632" s="16" t="s">
        <v>1293</v>
      </c>
      <c r="B632" s="16" t="s">
        <v>223</v>
      </c>
      <c r="C632" s="16" t="s">
        <v>83</v>
      </c>
      <c r="D632" s="20">
        <v>45636.0</v>
      </c>
      <c r="E632" s="16" t="s">
        <v>9</v>
      </c>
      <c r="F632" s="16" t="s">
        <v>7431</v>
      </c>
      <c r="G632" s="18" t="s">
        <v>88</v>
      </c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>
      <c r="A633" s="16" t="s">
        <v>1308</v>
      </c>
      <c r="B633" s="16" t="s">
        <v>250</v>
      </c>
      <c r="C633" s="16" t="s">
        <v>248</v>
      </c>
      <c r="D633" s="20">
        <v>45636.0</v>
      </c>
      <c r="E633" s="16" t="s">
        <v>9</v>
      </c>
      <c r="F633" s="16" t="s">
        <v>7428</v>
      </c>
      <c r="G633" s="18" t="s">
        <v>250</v>
      </c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>
      <c r="A634" s="16" t="s">
        <v>1315</v>
      </c>
      <c r="B634" s="16" t="s">
        <v>1313</v>
      </c>
      <c r="C634" s="16" t="s">
        <v>573</v>
      </c>
      <c r="D634" s="20">
        <v>45636.0</v>
      </c>
      <c r="E634" s="16" t="s">
        <v>24</v>
      </c>
      <c r="F634" s="16" t="s">
        <v>7432</v>
      </c>
      <c r="G634" s="18" t="s">
        <v>1314</v>
      </c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>
      <c r="A635" s="16" t="s">
        <v>1317</v>
      </c>
      <c r="B635" s="16" t="s">
        <v>243</v>
      </c>
      <c r="C635" s="16" t="s">
        <v>242</v>
      </c>
      <c r="D635" s="20">
        <v>45636.0</v>
      </c>
      <c r="E635" s="16" t="s">
        <v>9</v>
      </c>
      <c r="F635" s="16" t="s">
        <v>7426</v>
      </c>
      <c r="G635" s="18" t="s">
        <v>246</v>
      </c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>
      <c r="A636" s="16" t="s">
        <v>1321</v>
      </c>
      <c r="B636" s="16" t="s">
        <v>1242</v>
      </c>
      <c r="C636" s="16" t="s">
        <v>970</v>
      </c>
      <c r="D636" s="20">
        <v>45636.0</v>
      </c>
      <c r="E636" s="16" t="s">
        <v>9</v>
      </c>
      <c r="F636" s="16" t="s">
        <v>7424</v>
      </c>
      <c r="G636" s="18" t="s">
        <v>972</v>
      </c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>
      <c r="A637" s="16" t="s">
        <v>1329</v>
      </c>
      <c r="B637" s="16" t="s">
        <v>428</v>
      </c>
      <c r="C637" s="16" t="s">
        <v>105</v>
      </c>
      <c r="D637" s="20">
        <v>45636.0</v>
      </c>
      <c r="E637" s="16" t="s">
        <v>9</v>
      </c>
      <c r="F637" s="16" t="s">
        <v>7425</v>
      </c>
      <c r="G637" s="18" t="s">
        <v>151</v>
      </c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>
      <c r="A638" s="16" t="s">
        <v>7498</v>
      </c>
      <c r="B638" s="16" t="s">
        <v>1407</v>
      </c>
      <c r="C638" s="18" t="s">
        <v>34</v>
      </c>
      <c r="D638" s="20">
        <v>45636.0</v>
      </c>
      <c r="E638" s="16" t="s">
        <v>57</v>
      </c>
      <c r="F638" s="16" t="s">
        <v>7432</v>
      </c>
      <c r="G638" s="18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>
      <c r="A639" s="16" t="s">
        <v>1338</v>
      </c>
      <c r="B639" s="16" t="s">
        <v>716</v>
      </c>
      <c r="C639" s="16" t="s">
        <v>27</v>
      </c>
      <c r="D639" s="20">
        <v>45636.0</v>
      </c>
      <c r="E639" s="16" t="s">
        <v>9</v>
      </c>
      <c r="F639" s="16" t="s">
        <v>7429</v>
      </c>
      <c r="G639" s="18" t="s">
        <v>29</v>
      </c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>
      <c r="A640" s="16" t="s">
        <v>1398</v>
      </c>
      <c r="B640" s="16" t="s">
        <v>114</v>
      </c>
      <c r="C640" s="16" t="s">
        <v>113</v>
      </c>
      <c r="D640" s="20">
        <v>45636.0</v>
      </c>
      <c r="E640" s="16" t="s">
        <v>9</v>
      </c>
      <c r="F640" s="16" t="s">
        <v>7433</v>
      </c>
      <c r="G640" s="18" t="s">
        <v>451</v>
      </c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>
      <c r="A641" s="16" t="s">
        <v>1342</v>
      </c>
      <c r="B641" s="16" t="s">
        <v>1242</v>
      </c>
      <c r="C641" s="16" t="s">
        <v>970</v>
      </c>
      <c r="D641" s="20">
        <v>45637.0</v>
      </c>
      <c r="E641" s="16" t="s">
        <v>9</v>
      </c>
      <c r="F641" s="16" t="s">
        <v>7434</v>
      </c>
      <c r="G641" s="18" t="s">
        <v>972</v>
      </c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>
      <c r="A642" s="16" t="s">
        <v>1351</v>
      </c>
      <c r="B642" s="16" t="s">
        <v>204</v>
      </c>
      <c r="C642" s="16" t="s">
        <v>174</v>
      </c>
      <c r="D642" s="20">
        <v>45637.0</v>
      </c>
      <c r="E642" s="16" t="s">
        <v>9</v>
      </c>
      <c r="F642" s="16" t="s">
        <v>7431</v>
      </c>
      <c r="G642" s="18" t="s">
        <v>205</v>
      </c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>
      <c r="A643" s="16" t="s">
        <v>1358</v>
      </c>
      <c r="B643" s="16" t="s">
        <v>184</v>
      </c>
      <c r="C643" s="16" t="s">
        <v>183</v>
      </c>
      <c r="D643" s="20">
        <v>45637.0</v>
      </c>
      <c r="E643" s="16" t="s">
        <v>9</v>
      </c>
      <c r="F643" s="16" t="s">
        <v>7429</v>
      </c>
      <c r="G643" s="18" t="s">
        <v>1359</v>
      </c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>
      <c r="A644" s="16" t="s">
        <v>1368</v>
      </c>
      <c r="B644" s="16" t="s">
        <v>140</v>
      </c>
      <c r="C644" s="16" t="s">
        <v>55</v>
      </c>
      <c r="D644" s="20">
        <v>45637.0</v>
      </c>
      <c r="E644" s="16" t="s">
        <v>9</v>
      </c>
      <c r="F644" s="16" t="s">
        <v>7428</v>
      </c>
      <c r="G644" s="18" t="s">
        <v>58</v>
      </c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>
      <c r="A645" s="16" t="s">
        <v>1380</v>
      </c>
      <c r="B645" s="16" t="s">
        <v>249</v>
      </c>
      <c r="C645" s="16" t="s">
        <v>248</v>
      </c>
      <c r="D645" s="20">
        <v>45637.0</v>
      </c>
      <c r="E645" s="16" t="s">
        <v>9</v>
      </c>
      <c r="F645" s="16" t="s">
        <v>7432</v>
      </c>
      <c r="G645" s="18" t="s">
        <v>250</v>
      </c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>
      <c r="A646" s="16" t="s">
        <v>1401</v>
      </c>
      <c r="B646" s="16" t="s">
        <v>84</v>
      </c>
      <c r="C646" s="16" t="s">
        <v>83</v>
      </c>
      <c r="D646" s="20">
        <v>45637.0</v>
      </c>
      <c r="E646" s="16" t="s">
        <v>9</v>
      </c>
      <c r="F646" s="16" t="s">
        <v>7426</v>
      </c>
      <c r="G646" s="18" t="s">
        <v>312</v>
      </c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>
      <c r="A647" s="16" t="s">
        <v>1406</v>
      </c>
      <c r="B647" s="16" t="s">
        <v>1407</v>
      </c>
      <c r="C647" s="16" t="s">
        <v>34</v>
      </c>
      <c r="D647" s="20">
        <v>45637.0</v>
      </c>
      <c r="E647" s="16" t="s">
        <v>9</v>
      </c>
      <c r="F647" s="16" t="s">
        <v>7424</v>
      </c>
      <c r="G647" s="18" t="s">
        <v>634</v>
      </c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>
      <c r="A648" s="16" t="s">
        <v>1413</v>
      </c>
      <c r="B648" s="16" t="s">
        <v>809</v>
      </c>
      <c r="C648" s="16" t="s">
        <v>808</v>
      </c>
      <c r="D648" s="20">
        <v>45637.0</v>
      </c>
      <c r="E648" s="16" t="s">
        <v>24</v>
      </c>
      <c r="F648" s="16" t="s">
        <v>7425</v>
      </c>
      <c r="G648" s="18" t="s">
        <v>862</v>
      </c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>
      <c r="A649" s="16" t="s">
        <v>1416</v>
      </c>
      <c r="B649" s="16" t="s">
        <v>642</v>
      </c>
      <c r="C649" s="16" t="s">
        <v>12</v>
      </c>
      <c r="D649" s="20">
        <v>45637.0</v>
      </c>
      <c r="E649" s="16" t="s">
        <v>9</v>
      </c>
      <c r="F649" s="16" t="s">
        <v>7433</v>
      </c>
      <c r="G649" s="18" t="s">
        <v>292</v>
      </c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>
      <c r="A650" s="16" t="s">
        <v>1423</v>
      </c>
      <c r="B650" s="16" t="s">
        <v>127</v>
      </c>
      <c r="C650" s="16" t="s">
        <v>126</v>
      </c>
      <c r="D650" s="20">
        <v>45637.0</v>
      </c>
      <c r="E650" s="16" t="s">
        <v>9</v>
      </c>
      <c r="F650" s="16" t="s">
        <v>7423</v>
      </c>
      <c r="G650" s="18" t="s">
        <v>128</v>
      </c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>
      <c r="A651" s="16" t="s">
        <v>1377</v>
      </c>
      <c r="B651" s="16" t="s">
        <v>84</v>
      </c>
      <c r="C651" s="16" t="s">
        <v>83</v>
      </c>
      <c r="D651" s="20">
        <v>45638.0</v>
      </c>
      <c r="E651" s="16" t="s">
        <v>9</v>
      </c>
      <c r="F651" s="16" t="s">
        <v>7423</v>
      </c>
      <c r="G651" s="18" t="s">
        <v>312</v>
      </c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>
      <c r="A652" s="16" t="s">
        <v>1396</v>
      </c>
      <c r="B652" s="16" t="s">
        <v>61</v>
      </c>
      <c r="C652" s="16" t="s">
        <v>60</v>
      </c>
      <c r="D652" s="20">
        <v>45638.0</v>
      </c>
      <c r="E652" s="16" t="s">
        <v>9</v>
      </c>
      <c r="F652" s="16" t="s">
        <v>7434</v>
      </c>
      <c r="G652" s="18" t="s">
        <v>62</v>
      </c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>
      <c r="A653" s="16" t="s">
        <v>1408</v>
      </c>
      <c r="B653" s="16" t="s">
        <v>1407</v>
      </c>
      <c r="C653" s="16" t="s">
        <v>34</v>
      </c>
      <c r="D653" s="20">
        <v>45638.0</v>
      </c>
      <c r="E653" s="16" t="s">
        <v>9</v>
      </c>
      <c r="F653" s="16" t="s">
        <v>7429</v>
      </c>
      <c r="G653" s="18" t="s">
        <v>634</v>
      </c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>
      <c r="A654" s="16" t="s">
        <v>1417</v>
      </c>
      <c r="B654" s="16" t="s">
        <v>642</v>
      </c>
      <c r="C654" s="16" t="s">
        <v>12</v>
      </c>
      <c r="D654" s="20">
        <v>45638.0</v>
      </c>
      <c r="E654" s="16" t="s">
        <v>24</v>
      </c>
      <c r="F654" s="16" t="s">
        <v>7428</v>
      </c>
      <c r="G654" s="18" t="s">
        <v>292</v>
      </c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>
      <c r="A655" s="16" t="s">
        <v>1425</v>
      </c>
      <c r="B655" s="16" t="s">
        <v>1427</v>
      </c>
      <c r="C655" s="16" t="s">
        <v>1426</v>
      </c>
      <c r="D655" s="20">
        <v>45638.0</v>
      </c>
      <c r="E655" s="16" t="s">
        <v>9</v>
      </c>
      <c r="F655" s="16" t="s">
        <v>7424</v>
      </c>
      <c r="G655" s="18" t="s">
        <v>1428</v>
      </c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>
      <c r="A656" s="16" t="s">
        <v>1424</v>
      </c>
      <c r="B656" s="16" t="s">
        <v>127</v>
      </c>
      <c r="C656" s="16" t="s">
        <v>126</v>
      </c>
      <c r="D656" s="20">
        <v>45638.0</v>
      </c>
      <c r="E656" s="16" t="s">
        <v>9</v>
      </c>
      <c r="F656" s="16" t="s">
        <v>7426</v>
      </c>
      <c r="G656" s="18" t="s">
        <v>128</v>
      </c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>
      <c r="A657" s="16" t="s">
        <v>1491</v>
      </c>
      <c r="B657" s="16" t="s">
        <v>1493</v>
      </c>
      <c r="C657" s="16" t="s">
        <v>1492</v>
      </c>
      <c r="D657" s="20">
        <v>45644.0</v>
      </c>
      <c r="E657" s="16" t="s">
        <v>24</v>
      </c>
      <c r="F657" s="16" t="s">
        <v>7429</v>
      </c>
      <c r="G657" s="18" t="s">
        <v>1494</v>
      </c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>
      <c r="A658" s="16" t="s">
        <v>1434</v>
      </c>
      <c r="B658" s="16" t="s">
        <v>204</v>
      </c>
      <c r="C658" s="16" t="s">
        <v>174</v>
      </c>
      <c r="D658" s="20">
        <v>45638.0</v>
      </c>
      <c r="E658" s="16" t="s">
        <v>57</v>
      </c>
      <c r="F658" s="16" t="s">
        <v>7428</v>
      </c>
      <c r="G658" s="18" t="s">
        <v>205</v>
      </c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>
      <c r="A659" s="16" t="s">
        <v>1436</v>
      </c>
      <c r="B659" s="16" t="s">
        <v>249</v>
      </c>
      <c r="C659" s="16" t="s">
        <v>248</v>
      </c>
      <c r="D659" s="20">
        <v>45638.0</v>
      </c>
      <c r="E659" s="16" t="s">
        <v>57</v>
      </c>
      <c r="F659" s="16" t="s">
        <v>7432</v>
      </c>
      <c r="G659" s="18" t="s">
        <v>1437</v>
      </c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>
      <c r="A660" s="16" t="s">
        <v>1438</v>
      </c>
      <c r="B660" s="16" t="s">
        <v>40</v>
      </c>
      <c r="C660" s="16" t="s">
        <v>39</v>
      </c>
      <c r="D660" s="20">
        <v>45638.0</v>
      </c>
      <c r="E660" s="16" t="s">
        <v>9</v>
      </c>
      <c r="F660" s="16" t="s">
        <v>7425</v>
      </c>
      <c r="G660" s="18" t="s">
        <v>1439</v>
      </c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>
      <c r="A661" s="16" t="s">
        <v>1446</v>
      </c>
      <c r="B661" s="16" t="s">
        <v>56</v>
      </c>
      <c r="C661" s="16" t="s">
        <v>55</v>
      </c>
      <c r="D661" s="20">
        <v>45638.0</v>
      </c>
      <c r="E661" s="16" t="s">
        <v>57</v>
      </c>
      <c r="F661" s="16" t="s">
        <v>7431</v>
      </c>
      <c r="G661" s="18" t="s">
        <v>58</v>
      </c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>
      <c r="A662" s="16" t="s">
        <v>1445</v>
      </c>
      <c r="B662" s="16" t="s">
        <v>40</v>
      </c>
      <c r="C662" s="16" t="s">
        <v>39</v>
      </c>
      <c r="D662" s="20">
        <v>45639.0</v>
      </c>
      <c r="E662" s="16" t="s">
        <v>9</v>
      </c>
      <c r="F662" s="16" t="s">
        <v>7423</v>
      </c>
      <c r="G662" s="18" t="s">
        <v>1068</v>
      </c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>
      <c r="A663" s="16" t="s">
        <v>1403</v>
      </c>
      <c r="B663" s="16" t="s">
        <v>809</v>
      </c>
      <c r="C663" s="16" t="s">
        <v>808</v>
      </c>
      <c r="D663" s="20">
        <v>45642.0</v>
      </c>
      <c r="E663" s="16" t="s">
        <v>9</v>
      </c>
      <c r="F663" s="16" t="s">
        <v>7423</v>
      </c>
      <c r="G663" s="18" t="s">
        <v>812</v>
      </c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>
      <c r="A664" s="16" t="s">
        <v>1458</v>
      </c>
      <c r="B664" s="16" t="s">
        <v>1459</v>
      </c>
      <c r="C664" s="16" t="s">
        <v>101</v>
      </c>
      <c r="D664" s="20">
        <v>45642.0</v>
      </c>
      <c r="E664" s="16" t="s">
        <v>9</v>
      </c>
      <c r="F664" s="16" t="s">
        <v>7431</v>
      </c>
      <c r="G664" s="18" t="s">
        <v>103</v>
      </c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>
      <c r="A665" s="16" t="s">
        <v>1466</v>
      </c>
      <c r="B665" s="16" t="s">
        <v>299</v>
      </c>
      <c r="C665" s="16" t="s">
        <v>295</v>
      </c>
      <c r="D665" s="20">
        <v>45642.0</v>
      </c>
      <c r="E665" s="16" t="s">
        <v>24</v>
      </c>
      <c r="F665" s="16" t="s">
        <v>7429</v>
      </c>
      <c r="G665" s="18" t="s">
        <v>503</v>
      </c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>
      <c r="A666" s="16" t="s">
        <v>1471</v>
      </c>
      <c r="B666" s="16" t="s">
        <v>642</v>
      </c>
      <c r="C666" s="16" t="s">
        <v>12</v>
      </c>
      <c r="D666" s="20">
        <v>45642.0</v>
      </c>
      <c r="E666" s="16" t="s">
        <v>9</v>
      </c>
      <c r="F666" s="16" t="s">
        <v>7428</v>
      </c>
      <c r="G666" s="18" t="s">
        <v>292</v>
      </c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>
      <c r="A667" s="16" t="s">
        <v>1285</v>
      </c>
      <c r="B667" s="16" t="s">
        <v>713</v>
      </c>
      <c r="C667" s="16" t="s">
        <v>161</v>
      </c>
      <c r="D667" s="20">
        <v>45643.0</v>
      </c>
      <c r="E667" s="16" t="s">
        <v>9</v>
      </c>
      <c r="F667" s="16" t="s">
        <v>7423</v>
      </c>
      <c r="G667" s="18" t="s">
        <v>337</v>
      </c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>
      <c r="A668" s="16" t="s">
        <v>1318</v>
      </c>
      <c r="B668" s="16" t="s">
        <v>243</v>
      </c>
      <c r="C668" s="16" t="s">
        <v>242</v>
      </c>
      <c r="D668" s="20">
        <v>45643.0</v>
      </c>
      <c r="E668" s="16" t="s">
        <v>9</v>
      </c>
      <c r="F668" s="16" t="s">
        <v>7434</v>
      </c>
      <c r="G668" s="18" t="s">
        <v>246</v>
      </c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>
      <c r="A669" s="16" t="s">
        <v>1337</v>
      </c>
      <c r="B669" s="16" t="s">
        <v>118</v>
      </c>
      <c r="C669" s="16" t="s">
        <v>117</v>
      </c>
      <c r="D669" s="20">
        <v>45643.0</v>
      </c>
      <c r="E669" s="16" t="s">
        <v>9</v>
      </c>
      <c r="F669" s="16" t="s">
        <v>7429</v>
      </c>
      <c r="G669" s="18" t="s">
        <v>119</v>
      </c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>
      <c r="A670" s="16" t="s">
        <v>1339</v>
      </c>
      <c r="B670" s="16" t="s">
        <v>716</v>
      </c>
      <c r="C670" s="16" t="s">
        <v>27</v>
      </c>
      <c r="D670" s="20">
        <v>45643.0</v>
      </c>
      <c r="E670" s="16" t="s">
        <v>9</v>
      </c>
      <c r="F670" s="16" t="s">
        <v>7428</v>
      </c>
      <c r="G670" s="18" t="s">
        <v>29</v>
      </c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>
      <c r="A671" s="16" t="s">
        <v>1340</v>
      </c>
      <c r="B671" s="16" t="s">
        <v>40</v>
      </c>
      <c r="C671" s="16" t="s">
        <v>39</v>
      </c>
      <c r="D671" s="20">
        <v>45643.0</v>
      </c>
      <c r="E671" s="16" t="s">
        <v>9</v>
      </c>
      <c r="F671" s="16" t="s">
        <v>7432</v>
      </c>
      <c r="G671" s="18" t="s">
        <v>998</v>
      </c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>
      <c r="A672" s="16" t="s">
        <v>1355</v>
      </c>
      <c r="B672" s="16" t="s">
        <v>582</v>
      </c>
      <c r="C672" s="16" t="s">
        <v>109</v>
      </c>
      <c r="D672" s="20">
        <v>45643.0</v>
      </c>
      <c r="E672" s="16" t="s">
        <v>9</v>
      </c>
      <c r="F672" s="16" t="s">
        <v>7424</v>
      </c>
      <c r="G672" s="18" t="s">
        <v>583</v>
      </c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>
      <c r="A673" s="16" t="s">
        <v>1357</v>
      </c>
      <c r="B673" s="16" t="s">
        <v>249</v>
      </c>
      <c r="C673" s="16" t="s">
        <v>248</v>
      </c>
      <c r="D673" s="20">
        <v>45643.0</v>
      </c>
      <c r="E673" s="16" t="s">
        <v>9</v>
      </c>
      <c r="F673" s="16" t="s">
        <v>7425</v>
      </c>
      <c r="G673" s="18" t="s">
        <v>250</v>
      </c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>
      <c r="A674" s="16" t="s">
        <v>1399</v>
      </c>
      <c r="B674" s="16" t="s">
        <v>114</v>
      </c>
      <c r="C674" s="16" t="s">
        <v>113</v>
      </c>
      <c r="D674" s="20">
        <v>45643.0</v>
      </c>
      <c r="E674" s="16" t="s">
        <v>9</v>
      </c>
      <c r="F674" s="16" t="s">
        <v>7431</v>
      </c>
      <c r="G674" s="18" t="s">
        <v>451</v>
      </c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>
      <c r="A675" s="16" t="s">
        <v>1485</v>
      </c>
      <c r="B675" s="16" t="s">
        <v>127</v>
      </c>
      <c r="C675" s="16" t="s">
        <v>126</v>
      </c>
      <c r="D675" s="20">
        <v>45643.0</v>
      </c>
      <c r="E675" s="16" t="s">
        <v>9</v>
      </c>
      <c r="F675" s="16" t="s">
        <v>7433</v>
      </c>
      <c r="G675" s="18" t="s">
        <v>128</v>
      </c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>
      <c r="A676" s="16" t="s">
        <v>1414</v>
      </c>
      <c r="B676" s="16" t="s">
        <v>72</v>
      </c>
      <c r="C676" s="16" t="s">
        <v>71</v>
      </c>
      <c r="D676" s="20">
        <v>45643.0</v>
      </c>
      <c r="E676" s="16" t="s">
        <v>9</v>
      </c>
      <c r="F676" s="16" t="s">
        <v>7426</v>
      </c>
      <c r="G676" s="18" t="s">
        <v>73</v>
      </c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>
      <c r="A677" s="16" t="s">
        <v>1391</v>
      </c>
      <c r="B677" s="16" t="s">
        <v>1392</v>
      </c>
      <c r="C677" s="16" t="s">
        <v>117</v>
      </c>
      <c r="D677" s="20">
        <v>45644.0</v>
      </c>
      <c r="E677" s="16" t="s">
        <v>9</v>
      </c>
      <c r="F677" s="16" t="s">
        <v>7431</v>
      </c>
      <c r="G677" s="18" t="s">
        <v>119</v>
      </c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>
      <c r="A678" s="16" t="s">
        <v>1405</v>
      </c>
      <c r="B678" s="16" t="s">
        <v>28</v>
      </c>
      <c r="C678" s="16" t="s">
        <v>27</v>
      </c>
      <c r="D678" s="20">
        <v>45644.0</v>
      </c>
      <c r="E678" s="16" t="s">
        <v>57</v>
      </c>
      <c r="F678" s="16" t="s">
        <v>7429</v>
      </c>
      <c r="G678" s="18" t="s">
        <v>29</v>
      </c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>
      <c r="A679" s="16" t="s">
        <v>1433</v>
      </c>
      <c r="B679" s="16" t="s">
        <v>223</v>
      </c>
      <c r="C679" s="16" t="s">
        <v>83</v>
      </c>
      <c r="D679" s="20">
        <v>45644.0</v>
      </c>
      <c r="E679" s="16" t="s">
        <v>9</v>
      </c>
      <c r="F679" s="16" t="s">
        <v>7426</v>
      </c>
      <c r="G679" s="18" t="s">
        <v>88</v>
      </c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>
      <c r="A680" s="16" t="s">
        <v>1472</v>
      </c>
      <c r="B680" s="16" t="s">
        <v>184</v>
      </c>
      <c r="C680" s="16" t="s">
        <v>183</v>
      </c>
      <c r="D680" s="20">
        <v>45644.0</v>
      </c>
      <c r="E680" s="16" t="s">
        <v>9</v>
      </c>
      <c r="F680" s="16" t="s">
        <v>7433</v>
      </c>
      <c r="G680" s="18" t="s">
        <v>185</v>
      </c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>
      <c r="A681" s="16" t="s">
        <v>1448</v>
      </c>
      <c r="B681" s="16" t="s">
        <v>31</v>
      </c>
      <c r="C681" s="16" t="s">
        <v>22</v>
      </c>
      <c r="D681" s="20">
        <v>45652.0</v>
      </c>
      <c r="E681" s="16" t="s">
        <v>24</v>
      </c>
      <c r="F681" s="16" t="s">
        <v>7423</v>
      </c>
      <c r="G681" s="18" t="s">
        <v>188</v>
      </c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>
      <c r="A682" s="16" t="s">
        <v>1474</v>
      </c>
      <c r="B682" s="16" t="s">
        <v>603</v>
      </c>
      <c r="C682" s="16" t="s">
        <v>602</v>
      </c>
      <c r="D682" s="20">
        <v>45645.0</v>
      </c>
      <c r="E682" s="16" t="s">
        <v>57</v>
      </c>
      <c r="F682" s="16" t="s">
        <v>7425</v>
      </c>
      <c r="G682" s="18" t="s">
        <v>604</v>
      </c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>
      <c r="A683" s="16" t="s">
        <v>7499</v>
      </c>
      <c r="B683" s="16" t="s">
        <v>1407</v>
      </c>
      <c r="C683" s="18" t="s">
        <v>34</v>
      </c>
      <c r="D683" s="20">
        <v>45645.0</v>
      </c>
      <c r="E683" s="16" t="s">
        <v>9</v>
      </c>
      <c r="F683" s="16" t="s">
        <v>7423</v>
      </c>
      <c r="G683" s="18" t="s">
        <v>634</v>
      </c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>
      <c r="A684" s="16" t="s">
        <v>1441</v>
      </c>
      <c r="B684" s="16" t="s">
        <v>118</v>
      </c>
      <c r="C684" s="16" t="s">
        <v>117</v>
      </c>
      <c r="D684" s="20">
        <v>45645.0</v>
      </c>
      <c r="E684" s="16" t="s">
        <v>24</v>
      </c>
      <c r="F684" s="16" t="s">
        <v>7434</v>
      </c>
      <c r="G684" s="18" t="s">
        <v>119</v>
      </c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>
      <c r="A685" s="16" t="s">
        <v>1453</v>
      </c>
      <c r="B685" s="16" t="s">
        <v>140</v>
      </c>
      <c r="C685" s="16" t="s">
        <v>55</v>
      </c>
      <c r="D685" s="20">
        <v>45645.0</v>
      </c>
      <c r="E685" s="16" t="s">
        <v>57</v>
      </c>
      <c r="F685" s="16" t="s">
        <v>7434</v>
      </c>
      <c r="G685" s="18" t="s">
        <v>58</v>
      </c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>
      <c r="A686" s="16" t="s">
        <v>1442</v>
      </c>
      <c r="B686" s="16" t="s">
        <v>1443</v>
      </c>
      <c r="C686" s="16" t="s">
        <v>83</v>
      </c>
      <c r="D686" s="20">
        <v>45645.0</v>
      </c>
      <c r="E686" s="16" t="s">
        <v>9</v>
      </c>
      <c r="F686" s="16" t="s">
        <v>7431</v>
      </c>
      <c r="G686" s="18" t="s">
        <v>312</v>
      </c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>
      <c r="A687" s="16" t="s">
        <v>1444</v>
      </c>
      <c r="B687" s="16" t="s">
        <v>1313</v>
      </c>
      <c r="C687" s="16" t="s">
        <v>573</v>
      </c>
      <c r="D687" s="20">
        <v>45645.0</v>
      </c>
      <c r="E687" s="16" t="s">
        <v>9</v>
      </c>
      <c r="F687" s="16" t="s">
        <v>7429</v>
      </c>
      <c r="G687" s="18" t="s">
        <v>848</v>
      </c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>
      <c r="A688" s="16" t="s">
        <v>1461</v>
      </c>
      <c r="B688" s="16" t="s">
        <v>249</v>
      </c>
      <c r="C688" s="16" t="s">
        <v>248</v>
      </c>
      <c r="D688" s="20">
        <v>45645.0</v>
      </c>
      <c r="E688" s="16" t="s">
        <v>9</v>
      </c>
      <c r="F688" s="16" t="s">
        <v>7432</v>
      </c>
      <c r="G688" s="18" t="s">
        <v>250</v>
      </c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>
      <c r="A689" s="16" t="s">
        <v>1464</v>
      </c>
      <c r="B689" s="16" t="s">
        <v>1407</v>
      </c>
      <c r="C689" s="16" t="s">
        <v>34</v>
      </c>
      <c r="D689" s="20">
        <v>45645.0</v>
      </c>
      <c r="E689" s="16" t="s">
        <v>9</v>
      </c>
      <c r="F689" s="16" t="s">
        <v>7424</v>
      </c>
      <c r="G689" s="18" t="s">
        <v>634</v>
      </c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>
      <c r="A690" s="16" t="s">
        <v>1478</v>
      </c>
      <c r="B690" s="16" t="s">
        <v>428</v>
      </c>
      <c r="C690" s="16" t="s">
        <v>105</v>
      </c>
      <c r="D690" s="20">
        <v>45645.0</v>
      </c>
      <c r="E690" s="16" t="s">
        <v>57</v>
      </c>
      <c r="F690" s="16" t="s">
        <v>7426</v>
      </c>
      <c r="G690" s="18" t="s">
        <v>1479</v>
      </c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>
      <c r="A691" s="16" t="s">
        <v>1435</v>
      </c>
      <c r="B691" s="16" t="s">
        <v>184</v>
      </c>
      <c r="C691" s="16" t="s">
        <v>183</v>
      </c>
      <c r="D691" s="20">
        <v>45646.0</v>
      </c>
      <c r="E691" s="16" t="s">
        <v>9</v>
      </c>
      <c r="F691" s="16" t="s">
        <v>7423</v>
      </c>
      <c r="G691" s="18" t="s">
        <v>185</v>
      </c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>
      <c r="A692" s="16" t="s">
        <v>7500</v>
      </c>
      <c r="B692" s="16" t="s">
        <v>1407</v>
      </c>
      <c r="C692" s="18" t="s">
        <v>34</v>
      </c>
      <c r="D692" s="20">
        <v>45646.0</v>
      </c>
      <c r="E692" s="16" t="s">
        <v>24</v>
      </c>
      <c r="F692" s="16" t="s">
        <v>7434</v>
      </c>
      <c r="G692" s="18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>
      <c r="A693" s="16" t="s">
        <v>1484</v>
      </c>
      <c r="B693" s="16" t="s">
        <v>144</v>
      </c>
      <c r="C693" s="16" t="s">
        <v>143</v>
      </c>
      <c r="D693" s="20">
        <v>45646.0</v>
      </c>
      <c r="E693" s="16" t="s">
        <v>9</v>
      </c>
      <c r="F693" s="16" t="s">
        <v>7431</v>
      </c>
      <c r="G693" s="18" t="s">
        <v>145</v>
      </c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>
      <c r="A694" s="16" t="s">
        <v>1490</v>
      </c>
      <c r="B694" s="16" t="s">
        <v>1109</v>
      </c>
      <c r="C694" s="16" t="s">
        <v>12</v>
      </c>
      <c r="D694" s="20">
        <v>45649.0</v>
      </c>
      <c r="E694" s="16" t="s">
        <v>9</v>
      </c>
      <c r="F694" s="16" t="s">
        <v>7423</v>
      </c>
      <c r="G694" s="18" t="s">
        <v>292</v>
      </c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>
      <c r="A695" s="16" t="s">
        <v>1501</v>
      </c>
      <c r="B695" s="16" t="s">
        <v>35</v>
      </c>
      <c r="C695" s="16" t="s">
        <v>34</v>
      </c>
      <c r="D695" s="20">
        <v>45649.0</v>
      </c>
      <c r="E695" s="16" t="s">
        <v>9</v>
      </c>
      <c r="F695" s="16" t="s">
        <v>7434</v>
      </c>
      <c r="G695" s="18" t="s">
        <v>507</v>
      </c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>
      <c r="A696" s="47" t="s">
        <v>1502</v>
      </c>
      <c r="B696" s="47" t="s">
        <v>428</v>
      </c>
      <c r="C696" s="47" t="s">
        <v>105</v>
      </c>
      <c r="D696" s="48">
        <v>45649.0</v>
      </c>
      <c r="E696" s="16" t="s">
        <v>9</v>
      </c>
      <c r="F696" s="16" t="s">
        <v>7431</v>
      </c>
      <c r="G696" s="18" t="s">
        <v>151</v>
      </c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>
      <c r="A697" s="16" t="s">
        <v>1510</v>
      </c>
      <c r="B697" s="16" t="s">
        <v>303</v>
      </c>
      <c r="C697" s="16" t="s">
        <v>192</v>
      </c>
      <c r="D697" s="20">
        <v>45649.0</v>
      </c>
      <c r="E697" s="16" t="s">
        <v>9</v>
      </c>
      <c r="F697" s="16" t="s">
        <v>7429</v>
      </c>
      <c r="G697" s="18" t="s">
        <v>1122</v>
      </c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>
      <c r="A698" s="16" t="s">
        <v>1524</v>
      </c>
      <c r="B698" s="16" t="s">
        <v>923</v>
      </c>
      <c r="C698" s="16" t="s">
        <v>479</v>
      </c>
      <c r="D698" s="20">
        <v>45649.0</v>
      </c>
      <c r="E698" s="16" t="s">
        <v>9</v>
      </c>
      <c r="F698" s="16" t="s">
        <v>7428</v>
      </c>
      <c r="G698" s="18" t="s">
        <v>924</v>
      </c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>
      <c r="A699" s="16" t="s">
        <v>1528</v>
      </c>
      <c r="B699" s="16" t="s">
        <v>118</v>
      </c>
      <c r="C699" s="16" t="s">
        <v>117</v>
      </c>
      <c r="D699" s="20">
        <v>45649.0</v>
      </c>
      <c r="E699" s="16" t="s">
        <v>9</v>
      </c>
      <c r="F699" s="16" t="s">
        <v>7432</v>
      </c>
      <c r="G699" s="18" t="s">
        <v>119</v>
      </c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>
      <c r="A700" s="16" t="s">
        <v>1531</v>
      </c>
      <c r="B700" s="16" t="s">
        <v>223</v>
      </c>
      <c r="C700" s="16" t="s">
        <v>83</v>
      </c>
      <c r="D700" s="20">
        <v>45649.0</v>
      </c>
      <c r="E700" s="16" t="s">
        <v>24</v>
      </c>
      <c r="F700" s="16" t="s">
        <v>7426</v>
      </c>
      <c r="G700" s="18" t="s">
        <v>88</v>
      </c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>
      <c r="A701" s="16" t="s">
        <v>1539</v>
      </c>
      <c r="B701" s="16" t="s">
        <v>314</v>
      </c>
      <c r="C701" s="16" t="s">
        <v>126</v>
      </c>
      <c r="D701" s="20">
        <v>45650.0</v>
      </c>
      <c r="E701" s="16" t="s">
        <v>24</v>
      </c>
      <c r="F701" s="16" t="s">
        <v>7423</v>
      </c>
      <c r="G701" s="18" t="s">
        <v>253</v>
      </c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>
      <c r="A702" s="16" t="s">
        <v>1511</v>
      </c>
      <c r="B702" s="16" t="s">
        <v>1512</v>
      </c>
      <c r="C702" s="16" t="s">
        <v>1073</v>
      </c>
      <c r="D702" s="20">
        <v>45652.0</v>
      </c>
      <c r="E702" s="16" t="s">
        <v>9</v>
      </c>
      <c r="F702" s="16" t="s">
        <v>7426</v>
      </c>
      <c r="G702" s="18" t="s">
        <v>1078</v>
      </c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>
      <c r="A703" s="16" t="s">
        <v>1473</v>
      </c>
      <c r="B703" s="16" t="s">
        <v>40</v>
      </c>
      <c r="C703" s="16" t="s">
        <v>39</v>
      </c>
      <c r="D703" s="20">
        <v>45652.0</v>
      </c>
      <c r="E703" s="16" t="s">
        <v>9</v>
      </c>
      <c r="F703" s="16" t="s">
        <v>7434</v>
      </c>
      <c r="G703" s="18" t="s">
        <v>1068</v>
      </c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>
      <c r="A704" s="16" t="s">
        <v>1481</v>
      </c>
      <c r="B704" s="16" t="s">
        <v>223</v>
      </c>
      <c r="C704" s="16" t="s">
        <v>83</v>
      </c>
      <c r="D704" s="20">
        <v>45652.0</v>
      </c>
      <c r="E704" s="16" t="s">
        <v>9</v>
      </c>
      <c r="F704" s="16" t="s">
        <v>7431</v>
      </c>
      <c r="G704" s="18" t="s">
        <v>85</v>
      </c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>
      <c r="A705" s="16" t="s">
        <v>1486</v>
      </c>
      <c r="B705" s="16" t="s">
        <v>892</v>
      </c>
      <c r="C705" s="16" t="s">
        <v>27</v>
      </c>
      <c r="D705" s="20">
        <v>45652.0</v>
      </c>
      <c r="E705" s="16" t="s">
        <v>9</v>
      </c>
      <c r="F705" s="16" t="s">
        <v>7429</v>
      </c>
      <c r="G705" s="18" t="s">
        <v>1487</v>
      </c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>
      <c r="A706" s="16" t="s">
        <v>1500</v>
      </c>
      <c r="B706" s="16" t="s">
        <v>574</v>
      </c>
      <c r="C706" s="16" t="s">
        <v>573</v>
      </c>
      <c r="D706" s="20">
        <v>45652.0</v>
      </c>
      <c r="E706" s="16" t="s">
        <v>24</v>
      </c>
      <c r="F706" s="16" t="s">
        <v>7432</v>
      </c>
      <c r="G706" s="18" t="s">
        <v>848</v>
      </c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>
      <c r="A707" s="16" t="s">
        <v>1555</v>
      </c>
      <c r="B707" s="16" t="s">
        <v>31</v>
      </c>
      <c r="C707" s="16" t="s">
        <v>22</v>
      </c>
      <c r="D707" s="20">
        <v>45659.0</v>
      </c>
      <c r="E707" s="16" t="s">
        <v>24</v>
      </c>
      <c r="F707" s="16" t="s">
        <v>7423</v>
      </c>
      <c r="G707" s="18" t="s">
        <v>327</v>
      </c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>
      <c r="A708" s="16" t="s">
        <v>1516</v>
      </c>
      <c r="B708" s="16" t="s">
        <v>1517</v>
      </c>
      <c r="C708" s="16" t="s">
        <v>105</v>
      </c>
      <c r="D708" s="20">
        <v>45652.0</v>
      </c>
      <c r="E708" s="16" t="s">
        <v>9</v>
      </c>
      <c r="F708" s="16" t="s">
        <v>7424</v>
      </c>
      <c r="G708" s="18" t="s">
        <v>107</v>
      </c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>
      <c r="A709" s="16" t="s">
        <v>1518</v>
      </c>
      <c r="B709" s="16" t="s">
        <v>1519</v>
      </c>
      <c r="C709" s="16" t="s">
        <v>113</v>
      </c>
      <c r="D709" s="20">
        <v>45652.0</v>
      </c>
      <c r="E709" s="16" t="s">
        <v>9</v>
      </c>
      <c r="F709" s="16" t="s">
        <v>7425</v>
      </c>
      <c r="G709" s="18" t="s">
        <v>451</v>
      </c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>
      <c r="A710" s="16" t="s">
        <v>1527</v>
      </c>
      <c r="B710" s="16" t="s">
        <v>256</v>
      </c>
      <c r="C710" s="16" t="s">
        <v>136</v>
      </c>
      <c r="D710" s="20">
        <v>45652.0</v>
      </c>
      <c r="E710" s="16" t="s">
        <v>9</v>
      </c>
      <c r="F710" s="16" t="s">
        <v>7433</v>
      </c>
      <c r="G710" s="18" t="s">
        <v>138</v>
      </c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>
      <c r="A711" s="16" t="s">
        <v>1532</v>
      </c>
      <c r="B711" s="16" t="s">
        <v>72</v>
      </c>
      <c r="C711" s="16" t="s">
        <v>71</v>
      </c>
      <c r="D711" s="20">
        <v>45652.0</v>
      </c>
      <c r="E711" s="16" t="s">
        <v>9</v>
      </c>
      <c r="F711" s="16" t="s">
        <v>7428</v>
      </c>
      <c r="G711" s="18" t="s">
        <v>798</v>
      </c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>
      <c r="A712" s="16" t="s">
        <v>1542</v>
      </c>
      <c r="B712" s="16" t="s">
        <v>303</v>
      </c>
      <c r="C712" s="16" t="s">
        <v>192</v>
      </c>
      <c r="D712" s="20">
        <v>45653.0</v>
      </c>
      <c r="E712" s="16" t="s">
        <v>9</v>
      </c>
      <c r="F712" s="16" t="s">
        <v>7423</v>
      </c>
      <c r="G712" s="18" t="s">
        <v>1122</v>
      </c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>
      <c r="A713" s="16" t="s">
        <v>1559</v>
      </c>
      <c r="B713" s="16" t="s">
        <v>314</v>
      </c>
      <c r="C713" s="16" t="s">
        <v>126</v>
      </c>
      <c r="D713" s="20">
        <v>45656.0</v>
      </c>
      <c r="E713" s="16" t="s">
        <v>24</v>
      </c>
      <c r="F713" s="16" t="s">
        <v>7423</v>
      </c>
      <c r="G713" s="18" t="s">
        <v>253</v>
      </c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>
      <c r="A714" s="16" t="s">
        <v>1409</v>
      </c>
      <c r="B714" s="16" t="s">
        <v>31</v>
      </c>
      <c r="C714" s="16" t="s">
        <v>22</v>
      </c>
      <c r="D714" s="20">
        <v>45664.0</v>
      </c>
      <c r="E714" s="16" t="s">
        <v>9</v>
      </c>
      <c r="F714" s="16" t="s">
        <v>7423</v>
      </c>
      <c r="G714" s="18" t="s">
        <v>275</v>
      </c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>
      <c r="A715" s="16" t="s">
        <v>1565</v>
      </c>
      <c r="B715" s="16" t="s">
        <v>1566</v>
      </c>
      <c r="C715" s="16" t="s">
        <v>95</v>
      </c>
      <c r="D715" s="20">
        <v>45659.0</v>
      </c>
      <c r="E715" s="16" t="s">
        <v>9</v>
      </c>
      <c r="F715" s="16" t="s">
        <v>7434</v>
      </c>
      <c r="G715" s="18" t="s">
        <v>1567</v>
      </c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>
      <c r="A716" s="16" t="s">
        <v>1568</v>
      </c>
      <c r="B716" s="16" t="s">
        <v>256</v>
      </c>
      <c r="C716" s="16" t="s">
        <v>136</v>
      </c>
      <c r="D716" s="20">
        <v>45659.0</v>
      </c>
      <c r="E716" s="16" t="s">
        <v>24</v>
      </c>
      <c r="F716" s="16" t="s">
        <v>7431</v>
      </c>
      <c r="G716" s="18" t="s">
        <v>1569</v>
      </c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>
      <c r="A717" s="16" t="s">
        <v>1558</v>
      </c>
      <c r="B717" s="16" t="s">
        <v>140</v>
      </c>
      <c r="C717" s="16" t="s">
        <v>55</v>
      </c>
      <c r="D717" s="20">
        <v>45660.0</v>
      </c>
      <c r="E717" s="16" t="s">
        <v>9</v>
      </c>
      <c r="F717" s="16" t="s">
        <v>7423</v>
      </c>
      <c r="G717" s="18" t="s">
        <v>58</v>
      </c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>
      <c r="A718" s="16" t="s">
        <v>1583</v>
      </c>
      <c r="B718" s="16" t="s">
        <v>744</v>
      </c>
      <c r="C718" s="16" t="s">
        <v>743</v>
      </c>
      <c r="D718" s="20">
        <v>45660.0</v>
      </c>
      <c r="E718" s="16" t="s">
        <v>57</v>
      </c>
      <c r="F718" s="16" t="s">
        <v>7434</v>
      </c>
      <c r="G718" s="18" t="s">
        <v>1584</v>
      </c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>
      <c r="A719" s="16" t="s">
        <v>1585</v>
      </c>
      <c r="B719" s="16" t="s">
        <v>471</v>
      </c>
      <c r="C719" s="16" t="s">
        <v>95</v>
      </c>
      <c r="D719" s="20">
        <v>45660.0</v>
      </c>
      <c r="E719" s="16" t="s">
        <v>57</v>
      </c>
      <c r="F719" s="16" t="s">
        <v>7431</v>
      </c>
      <c r="G719" s="18" t="s">
        <v>1586</v>
      </c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>
      <c r="A720" s="16" t="s">
        <v>1543</v>
      </c>
      <c r="B720" s="16" t="s">
        <v>303</v>
      </c>
      <c r="C720" s="16" t="s">
        <v>192</v>
      </c>
      <c r="D720" s="20">
        <v>45663.0</v>
      </c>
      <c r="E720" s="16" t="s">
        <v>9</v>
      </c>
      <c r="F720" s="16" t="s">
        <v>7423</v>
      </c>
      <c r="G720" s="18" t="s">
        <v>1122</v>
      </c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>
      <c r="A721" s="16" t="s">
        <v>1551</v>
      </c>
      <c r="B721" s="16" t="s">
        <v>407</v>
      </c>
      <c r="C721" s="16" t="s">
        <v>77</v>
      </c>
      <c r="D721" s="20">
        <v>45663.0</v>
      </c>
      <c r="E721" s="16" t="s">
        <v>9</v>
      </c>
      <c r="F721" s="16" t="s">
        <v>7434</v>
      </c>
      <c r="G721" s="18" t="s">
        <v>79</v>
      </c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>
      <c r="A722" s="16" t="s">
        <v>1590</v>
      </c>
      <c r="B722" s="16" t="s">
        <v>299</v>
      </c>
      <c r="C722" s="16" t="s">
        <v>295</v>
      </c>
      <c r="D722" s="20">
        <v>45663.0</v>
      </c>
      <c r="E722" s="16" t="s">
        <v>24</v>
      </c>
      <c r="F722" s="16" t="s">
        <v>7431</v>
      </c>
      <c r="G722" s="18" t="s">
        <v>503</v>
      </c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>
      <c r="A723" s="16" t="s">
        <v>1573</v>
      </c>
      <c r="B723" s="16" t="s">
        <v>31</v>
      </c>
      <c r="C723" s="16" t="s">
        <v>22</v>
      </c>
      <c r="D723" s="20">
        <v>45666.0</v>
      </c>
      <c r="E723" s="16" t="s">
        <v>24</v>
      </c>
      <c r="F723" s="16" t="s">
        <v>7431</v>
      </c>
      <c r="G723" s="18" t="s">
        <v>275</v>
      </c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>
      <c r="A724" s="16" t="s">
        <v>1457</v>
      </c>
      <c r="B724" s="16" t="s">
        <v>40</v>
      </c>
      <c r="C724" s="16" t="s">
        <v>39</v>
      </c>
      <c r="D724" s="20">
        <v>45664.0</v>
      </c>
      <c r="E724" s="16" t="s">
        <v>9</v>
      </c>
      <c r="F724" s="16" t="s">
        <v>7434</v>
      </c>
      <c r="G724" s="18" t="s">
        <v>1068</v>
      </c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>
      <c r="A725" s="16" t="s">
        <v>1503</v>
      </c>
      <c r="B725" s="16" t="s">
        <v>428</v>
      </c>
      <c r="C725" s="16" t="s">
        <v>105</v>
      </c>
      <c r="D725" s="20">
        <v>45664.0</v>
      </c>
      <c r="E725" s="16" t="s">
        <v>9</v>
      </c>
      <c r="F725" s="16" t="s">
        <v>7431</v>
      </c>
      <c r="G725" s="18" t="s">
        <v>151</v>
      </c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>
      <c r="A726" s="16" t="s">
        <v>1504</v>
      </c>
      <c r="B726" s="16" t="s">
        <v>249</v>
      </c>
      <c r="C726" s="16" t="s">
        <v>248</v>
      </c>
      <c r="D726" s="20">
        <v>45664.0</v>
      </c>
      <c r="E726" s="16" t="s">
        <v>9</v>
      </c>
      <c r="F726" s="16" t="s">
        <v>7429</v>
      </c>
      <c r="G726" s="18" t="s">
        <v>250</v>
      </c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>
      <c r="A727" s="16" t="s">
        <v>1509</v>
      </c>
      <c r="B727" s="16" t="s">
        <v>1109</v>
      </c>
      <c r="C727" s="16" t="s">
        <v>12</v>
      </c>
      <c r="D727" s="20">
        <v>45664.0</v>
      </c>
      <c r="E727" s="16" t="s">
        <v>9</v>
      </c>
      <c r="F727" s="16" t="s">
        <v>7428</v>
      </c>
      <c r="G727" s="18" t="s">
        <v>292</v>
      </c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>
      <c r="A728" s="16" t="s">
        <v>1520</v>
      </c>
      <c r="B728" s="16" t="s">
        <v>1521</v>
      </c>
      <c r="C728" s="16" t="s">
        <v>113</v>
      </c>
      <c r="D728" s="20">
        <v>45664.0</v>
      </c>
      <c r="E728" s="16" t="s">
        <v>9</v>
      </c>
      <c r="F728" s="16" t="s">
        <v>7432</v>
      </c>
      <c r="G728" s="18" t="s">
        <v>451</v>
      </c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>
      <c r="A729" s="16" t="s">
        <v>1529</v>
      </c>
      <c r="B729" s="16" t="s">
        <v>118</v>
      </c>
      <c r="C729" s="16" t="s">
        <v>117</v>
      </c>
      <c r="D729" s="20">
        <v>45664.0</v>
      </c>
      <c r="E729" s="16" t="s">
        <v>9</v>
      </c>
      <c r="F729" s="16" t="s">
        <v>7426</v>
      </c>
      <c r="G729" s="18" t="s">
        <v>119</v>
      </c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>
      <c r="A730" s="16" t="s">
        <v>1535</v>
      </c>
      <c r="B730" s="16" t="s">
        <v>1537</v>
      </c>
      <c r="C730" s="16" t="s">
        <v>1536</v>
      </c>
      <c r="D730" s="20">
        <v>45664.0</v>
      </c>
      <c r="E730" s="16" t="s">
        <v>9</v>
      </c>
      <c r="F730" s="16" t="s">
        <v>7424</v>
      </c>
      <c r="G730" s="18" t="s">
        <v>1538</v>
      </c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>
      <c r="A731" s="16" t="s">
        <v>1544</v>
      </c>
      <c r="B731" s="16" t="s">
        <v>582</v>
      </c>
      <c r="C731" s="16" t="s">
        <v>109</v>
      </c>
      <c r="D731" s="20">
        <v>45664.0</v>
      </c>
      <c r="E731" s="16" t="s">
        <v>9</v>
      </c>
      <c r="F731" s="16" t="s">
        <v>7425</v>
      </c>
      <c r="G731" s="18" t="s">
        <v>583</v>
      </c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>
      <c r="A732" s="16" t="s">
        <v>1552</v>
      </c>
      <c r="B732" s="16" t="s">
        <v>407</v>
      </c>
      <c r="C732" s="16" t="s">
        <v>77</v>
      </c>
      <c r="D732" s="20">
        <v>45664.0</v>
      </c>
      <c r="E732" s="16" t="s">
        <v>9</v>
      </c>
      <c r="F732" s="16" t="s">
        <v>7433</v>
      </c>
      <c r="G732" s="18" t="s">
        <v>79</v>
      </c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>
      <c r="A733" s="16" t="s">
        <v>1497</v>
      </c>
      <c r="B733" s="16" t="s">
        <v>140</v>
      </c>
      <c r="C733" s="16" t="s">
        <v>55</v>
      </c>
      <c r="D733" s="20">
        <v>45665.0</v>
      </c>
      <c r="E733" s="16" t="s">
        <v>9</v>
      </c>
      <c r="F733" s="16" t="s">
        <v>7423</v>
      </c>
      <c r="G733" s="18" t="s">
        <v>58</v>
      </c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>
      <c r="A734" s="16" t="s">
        <v>1530</v>
      </c>
      <c r="B734" s="16" t="s">
        <v>118</v>
      </c>
      <c r="C734" s="16" t="s">
        <v>117</v>
      </c>
      <c r="D734" s="20">
        <v>45665.0</v>
      </c>
      <c r="E734" s="16" t="s">
        <v>9</v>
      </c>
      <c r="F734" s="16" t="s">
        <v>7431</v>
      </c>
      <c r="G734" s="18" t="s">
        <v>119</v>
      </c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>
      <c r="A735" s="16" t="s">
        <v>1553</v>
      </c>
      <c r="B735" s="16" t="s">
        <v>407</v>
      </c>
      <c r="C735" s="16" t="s">
        <v>77</v>
      </c>
      <c r="D735" s="20">
        <v>45665.0</v>
      </c>
      <c r="E735" s="16" t="s">
        <v>9</v>
      </c>
      <c r="F735" s="16" t="s">
        <v>7429</v>
      </c>
      <c r="G735" s="18" t="s">
        <v>79</v>
      </c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>
      <c r="A736" s="16" t="s">
        <v>1575</v>
      </c>
      <c r="B736" s="16" t="s">
        <v>204</v>
      </c>
      <c r="C736" s="16" t="s">
        <v>174</v>
      </c>
      <c r="D736" s="20">
        <v>45665.0</v>
      </c>
      <c r="E736" s="16" t="s">
        <v>9</v>
      </c>
      <c r="F736" s="16" t="s">
        <v>7426</v>
      </c>
      <c r="G736" s="18" t="s">
        <v>205</v>
      </c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>
      <c r="A737" s="16" t="s">
        <v>1607</v>
      </c>
      <c r="B737" s="16" t="s">
        <v>296</v>
      </c>
      <c r="C737" s="16" t="s">
        <v>295</v>
      </c>
      <c r="D737" s="20">
        <v>45665.0</v>
      </c>
      <c r="E737" s="16" t="s">
        <v>9</v>
      </c>
      <c r="F737" s="16" t="s">
        <v>7432</v>
      </c>
      <c r="G737" s="18" t="s">
        <v>735</v>
      </c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>
      <c r="A738" s="16" t="s">
        <v>1616</v>
      </c>
      <c r="B738" s="16" t="s">
        <v>314</v>
      </c>
      <c r="C738" s="16" t="s">
        <v>126</v>
      </c>
      <c r="D738" s="20">
        <v>45665.0</v>
      </c>
      <c r="E738" s="16" t="s">
        <v>9</v>
      </c>
      <c r="F738" s="16" t="s">
        <v>7428</v>
      </c>
      <c r="G738" s="18" t="s">
        <v>253</v>
      </c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>
      <c r="A739" s="16" t="s">
        <v>1554</v>
      </c>
      <c r="B739" s="16" t="s">
        <v>40</v>
      </c>
      <c r="C739" s="16" t="s">
        <v>39</v>
      </c>
      <c r="D739" s="20">
        <v>45666.0</v>
      </c>
      <c r="E739" s="16" t="s">
        <v>9</v>
      </c>
      <c r="F739" s="16" t="s">
        <v>7423</v>
      </c>
      <c r="G739" s="18" t="s">
        <v>1068</v>
      </c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>
      <c r="A740" s="16" t="s">
        <v>1571</v>
      </c>
      <c r="B740" s="16" t="s">
        <v>574</v>
      </c>
      <c r="C740" s="16" t="s">
        <v>573</v>
      </c>
      <c r="D740" s="20">
        <v>45666.0</v>
      </c>
      <c r="E740" s="16" t="s">
        <v>24</v>
      </c>
      <c r="F740" s="16" t="s">
        <v>7434</v>
      </c>
      <c r="G740" s="18" t="s">
        <v>848</v>
      </c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>
      <c r="A741" s="16" t="s">
        <v>1617</v>
      </c>
      <c r="B741" s="16" t="s">
        <v>475</v>
      </c>
      <c r="C741" s="16" t="s">
        <v>457</v>
      </c>
      <c r="D741" s="20">
        <v>45666.0</v>
      </c>
      <c r="E741" s="16" t="s">
        <v>24</v>
      </c>
      <c r="F741" s="16" t="s">
        <v>7433</v>
      </c>
      <c r="G741" s="18" t="s">
        <v>1422</v>
      </c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>
      <c r="A742" s="16" t="s">
        <v>1580</v>
      </c>
      <c r="B742" s="16" t="s">
        <v>72</v>
      </c>
      <c r="C742" s="16" t="s">
        <v>71</v>
      </c>
      <c r="D742" s="20">
        <v>45666.0</v>
      </c>
      <c r="E742" s="16" t="s">
        <v>9</v>
      </c>
      <c r="F742" s="16" t="s">
        <v>7429</v>
      </c>
      <c r="G742" s="18" t="s">
        <v>73</v>
      </c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>
      <c r="A743" s="16" t="s">
        <v>1588</v>
      </c>
      <c r="B743" s="16" t="s">
        <v>1537</v>
      </c>
      <c r="C743" s="16" t="s">
        <v>1536</v>
      </c>
      <c r="D743" s="20">
        <v>45666.0</v>
      </c>
      <c r="E743" s="16" t="s">
        <v>57</v>
      </c>
      <c r="F743" s="16" t="s">
        <v>7434</v>
      </c>
      <c r="G743" s="18" t="s">
        <v>1538</v>
      </c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>
      <c r="A744" s="16" t="s">
        <v>1592</v>
      </c>
      <c r="B744" s="16" t="s">
        <v>1209</v>
      </c>
      <c r="C744" s="16" t="s">
        <v>101</v>
      </c>
      <c r="D744" s="20">
        <v>45666.0</v>
      </c>
      <c r="E744" s="16" t="s">
        <v>9</v>
      </c>
      <c r="F744" s="16" t="s">
        <v>7428</v>
      </c>
      <c r="G744" s="18" t="s">
        <v>235</v>
      </c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>
      <c r="A745" s="16" t="s">
        <v>1604</v>
      </c>
      <c r="B745" s="16" t="s">
        <v>1109</v>
      </c>
      <c r="C745" s="16" t="s">
        <v>12</v>
      </c>
      <c r="D745" s="20">
        <v>45666.0</v>
      </c>
      <c r="E745" s="16" t="s">
        <v>9</v>
      </c>
      <c r="F745" s="16" t="s">
        <v>7432</v>
      </c>
      <c r="G745" s="18" t="s">
        <v>292</v>
      </c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>
      <c r="A746" s="16" t="s">
        <v>1606</v>
      </c>
      <c r="B746" s="16" t="s">
        <v>923</v>
      </c>
      <c r="C746" s="16" t="s">
        <v>479</v>
      </c>
      <c r="D746" s="20">
        <v>45666.0</v>
      </c>
      <c r="E746" s="16" t="s">
        <v>9</v>
      </c>
      <c r="F746" s="16" t="s">
        <v>7426</v>
      </c>
      <c r="G746" s="18" t="s">
        <v>924</v>
      </c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>
      <c r="A747" s="16" t="s">
        <v>1611</v>
      </c>
      <c r="B747" s="16" t="s">
        <v>81</v>
      </c>
      <c r="C747" s="16" t="s">
        <v>77</v>
      </c>
      <c r="D747" s="20">
        <v>45666.0</v>
      </c>
      <c r="E747" s="16" t="s">
        <v>9</v>
      </c>
      <c r="F747" s="16" t="s">
        <v>7424</v>
      </c>
      <c r="G747" s="18" t="s">
        <v>79</v>
      </c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>
      <c r="A748" s="16" t="s">
        <v>1556</v>
      </c>
      <c r="B748" s="16" t="s">
        <v>31</v>
      </c>
      <c r="C748" s="16" t="s">
        <v>22</v>
      </c>
      <c r="D748" s="20">
        <v>45671.0</v>
      </c>
      <c r="E748" s="16" t="s">
        <v>9</v>
      </c>
      <c r="F748" s="16" t="s">
        <v>7432</v>
      </c>
      <c r="G748" s="18" t="s">
        <v>275</v>
      </c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>
      <c r="A749" s="16" t="s">
        <v>1623</v>
      </c>
      <c r="B749" s="16" t="s">
        <v>118</v>
      </c>
      <c r="C749" s="16" t="s">
        <v>117</v>
      </c>
      <c r="D749" s="20">
        <v>45666.0</v>
      </c>
      <c r="E749" s="16" t="s">
        <v>57</v>
      </c>
      <c r="F749" s="16" t="s">
        <v>7431</v>
      </c>
      <c r="G749" s="18" t="s">
        <v>119</v>
      </c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>
      <c r="A750" s="16" t="s">
        <v>1634</v>
      </c>
      <c r="B750" s="16" t="s">
        <v>144</v>
      </c>
      <c r="C750" s="16" t="s">
        <v>143</v>
      </c>
      <c r="D750" s="20">
        <v>45667.0</v>
      </c>
      <c r="E750" s="16" t="s">
        <v>9</v>
      </c>
      <c r="F750" s="16" t="s">
        <v>7423</v>
      </c>
      <c r="G750" s="18" t="s">
        <v>145</v>
      </c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>
      <c r="A751" s="16" t="s">
        <v>1627</v>
      </c>
      <c r="B751" s="16" t="s">
        <v>407</v>
      </c>
      <c r="C751" s="16" t="s">
        <v>77</v>
      </c>
      <c r="D751" s="20">
        <v>45670.0</v>
      </c>
      <c r="E751" s="16" t="s">
        <v>9</v>
      </c>
      <c r="F751" s="16" t="s">
        <v>7423</v>
      </c>
      <c r="G751" s="18" t="s">
        <v>79</v>
      </c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>
      <c r="A752" s="16" t="s">
        <v>1515</v>
      </c>
      <c r="B752" s="16" t="s">
        <v>40</v>
      </c>
      <c r="C752" s="16" t="s">
        <v>39</v>
      </c>
      <c r="D752" s="20">
        <v>45671.0</v>
      </c>
      <c r="E752" s="16" t="s">
        <v>9</v>
      </c>
      <c r="F752" s="16" t="s">
        <v>7423</v>
      </c>
      <c r="G752" s="18" t="s">
        <v>1068</v>
      </c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>
      <c r="A753" s="16" t="s">
        <v>1522</v>
      </c>
      <c r="B753" s="16" t="s">
        <v>453</v>
      </c>
      <c r="C753" s="16" t="s">
        <v>113</v>
      </c>
      <c r="D753" s="20">
        <v>45671.0</v>
      </c>
      <c r="E753" s="16" t="s">
        <v>9</v>
      </c>
      <c r="F753" s="16" t="s">
        <v>7434</v>
      </c>
      <c r="G753" s="18" t="s">
        <v>451</v>
      </c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>
      <c r="A754" s="16" t="s">
        <v>1540</v>
      </c>
      <c r="B754" s="16" t="s">
        <v>249</v>
      </c>
      <c r="C754" s="16" t="s">
        <v>248</v>
      </c>
      <c r="D754" s="20">
        <v>45671.0</v>
      </c>
      <c r="E754" s="16" t="s">
        <v>9</v>
      </c>
      <c r="F754" s="16" t="s">
        <v>7431</v>
      </c>
      <c r="G754" s="18" t="s">
        <v>250</v>
      </c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>
      <c r="A755" s="16" t="s">
        <v>1545</v>
      </c>
      <c r="B755" s="16" t="s">
        <v>197</v>
      </c>
      <c r="C755" s="16" t="s">
        <v>109</v>
      </c>
      <c r="D755" s="20">
        <v>45671.0</v>
      </c>
      <c r="E755" s="16" t="s">
        <v>9</v>
      </c>
      <c r="F755" s="16" t="s">
        <v>7429</v>
      </c>
      <c r="G755" s="18" t="s">
        <v>583</v>
      </c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>
      <c r="A756" s="16" t="s">
        <v>1547</v>
      </c>
      <c r="B756" s="16" t="s">
        <v>28</v>
      </c>
      <c r="C756" s="16" t="s">
        <v>27</v>
      </c>
      <c r="D756" s="20">
        <v>45671.0</v>
      </c>
      <c r="E756" s="16" t="s">
        <v>9</v>
      </c>
      <c r="F756" s="16" t="s">
        <v>7428</v>
      </c>
      <c r="G756" s="18" t="s">
        <v>29</v>
      </c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>
      <c r="A757" s="16" t="s">
        <v>1670</v>
      </c>
      <c r="B757" s="16" t="s">
        <v>1672</v>
      </c>
      <c r="C757" s="16" t="s">
        <v>1671</v>
      </c>
      <c r="D757" s="20">
        <v>45677.0</v>
      </c>
      <c r="E757" s="16" t="s">
        <v>9</v>
      </c>
      <c r="F757" s="16" t="s">
        <v>7432</v>
      </c>
      <c r="G757" s="18" t="s">
        <v>151</v>
      </c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>
      <c r="A758" s="16" t="s">
        <v>1564</v>
      </c>
      <c r="B758" s="16" t="s">
        <v>140</v>
      </c>
      <c r="C758" s="16" t="s">
        <v>55</v>
      </c>
      <c r="D758" s="20">
        <v>45671.0</v>
      </c>
      <c r="E758" s="16" t="s">
        <v>24</v>
      </c>
      <c r="F758" s="16" t="s">
        <v>7424</v>
      </c>
      <c r="G758" s="18" t="s">
        <v>58</v>
      </c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>
      <c r="A759" s="16" t="s">
        <v>1576</v>
      </c>
      <c r="B759" s="16" t="s">
        <v>1577</v>
      </c>
      <c r="C759" s="16" t="s">
        <v>105</v>
      </c>
      <c r="D759" s="20">
        <v>45671.0</v>
      </c>
      <c r="E759" s="16" t="s">
        <v>9</v>
      </c>
      <c r="F759" s="16" t="s">
        <v>7433</v>
      </c>
      <c r="G759" s="18" t="s">
        <v>151</v>
      </c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>
      <c r="A760" s="16" t="s">
        <v>1581</v>
      </c>
      <c r="B760" s="16" t="s">
        <v>72</v>
      </c>
      <c r="C760" s="16" t="s">
        <v>71</v>
      </c>
      <c r="D760" s="20">
        <v>45671.0</v>
      </c>
      <c r="E760" s="16" t="s">
        <v>9</v>
      </c>
      <c r="F760" s="16" t="s">
        <v>7426</v>
      </c>
      <c r="G760" s="18" t="s">
        <v>73</v>
      </c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>
      <c r="A761" s="16" t="s">
        <v>1598</v>
      </c>
      <c r="B761" s="16" t="s">
        <v>1600</v>
      </c>
      <c r="C761" s="16" t="s">
        <v>1599</v>
      </c>
      <c r="D761" s="20">
        <v>45671.0</v>
      </c>
      <c r="E761" s="16" t="s">
        <v>9</v>
      </c>
      <c r="F761" s="16" t="s">
        <v>7425</v>
      </c>
      <c r="G761" s="18" t="s">
        <v>1601</v>
      </c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>
      <c r="A762" s="16" t="s">
        <v>1549</v>
      </c>
      <c r="B762" s="16" t="s">
        <v>140</v>
      </c>
      <c r="C762" s="16" t="s">
        <v>55</v>
      </c>
      <c r="D762" s="20">
        <v>45672.0</v>
      </c>
      <c r="E762" s="16" t="s">
        <v>9</v>
      </c>
      <c r="F762" s="16" t="s">
        <v>7423</v>
      </c>
      <c r="G762" s="18" t="s">
        <v>58</v>
      </c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>
      <c r="A763" s="16" t="s">
        <v>1593</v>
      </c>
      <c r="B763" s="16" t="s">
        <v>61</v>
      </c>
      <c r="C763" s="16" t="s">
        <v>60</v>
      </c>
      <c r="D763" s="20">
        <v>45672.0</v>
      </c>
      <c r="E763" s="16" t="s">
        <v>9</v>
      </c>
      <c r="F763" s="16" t="s">
        <v>7434</v>
      </c>
      <c r="G763" s="18" t="s">
        <v>62</v>
      </c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>
      <c r="A764" s="16" t="s">
        <v>1621</v>
      </c>
      <c r="B764" s="16" t="s">
        <v>204</v>
      </c>
      <c r="C764" s="16" t="s">
        <v>174</v>
      </c>
      <c r="D764" s="20">
        <v>45672.0</v>
      </c>
      <c r="E764" s="16" t="s">
        <v>9</v>
      </c>
      <c r="F764" s="16" t="s">
        <v>7431</v>
      </c>
      <c r="G764" s="18" t="s">
        <v>205</v>
      </c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>
      <c r="A765" s="16" t="s">
        <v>1624</v>
      </c>
      <c r="B765" s="16" t="s">
        <v>118</v>
      </c>
      <c r="C765" s="16" t="s">
        <v>117</v>
      </c>
      <c r="D765" s="20">
        <v>45672.0</v>
      </c>
      <c r="E765" s="16" t="s">
        <v>9</v>
      </c>
      <c r="F765" s="16" t="s">
        <v>7429</v>
      </c>
      <c r="G765" s="18" t="s">
        <v>119</v>
      </c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>
      <c r="A766" s="16" t="s">
        <v>1628</v>
      </c>
      <c r="B766" s="16" t="s">
        <v>407</v>
      </c>
      <c r="C766" s="16" t="s">
        <v>77</v>
      </c>
      <c r="D766" s="20">
        <v>45672.0</v>
      </c>
      <c r="E766" s="16" t="s">
        <v>9</v>
      </c>
      <c r="F766" s="16" t="s">
        <v>7428</v>
      </c>
      <c r="G766" s="18" t="s">
        <v>79</v>
      </c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>
      <c r="A767" s="16" t="s">
        <v>1637</v>
      </c>
      <c r="B767" s="16" t="s">
        <v>611</v>
      </c>
      <c r="C767" s="16" t="s">
        <v>18</v>
      </c>
      <c r="D767" s="20">
        <v>45672.0</v>
      </c>
      <c r="E767" s="16" t="s">
        <v>9</v>
      </c>
      <c r="F767" s="16" t="s">
        <v>7432</v>
      </c>
      <c r="G767" s="18" t="s">
        <v>20</v>
      </c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>
      <c r="A768" s="16" t="s">
        <v>1640</v>
      </c>
      <c r="B768" s="16" t="s">
        <v>249</v>
      </c>
      <c r="C768" s="16" t="s">
        <v>248</v>
      </c>
      <c r="D768" s="20">
        <v>45672.0</v>
      </c>
      <c r="E768" s="16" t="s">
        <v>9</v>
      </c>
      <c r="F768" s="16" t="s">
        <v>7424</v>
      </c>
      <c r="G768" s="18" t="s">
        <v>250</v>
      </c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>
      <c r="A769" s="16" t="s">
        <v>1639</v>
      </c>
      <c r="B769" s="16" t="s">
        <v>809</v>
      </c>
      <c r="C769" s="16" t="s">
        <v>808</v>
      </c>
      <c r="D769" s="20">
        <v>45673.0</v>
      </c>
      <c r="E769" s="16" t="s">
        <v>9</v>
      </c>
      <c r="F769" s="16" t="s">
        <v>7423</v>
      </c>
      <c r="G769" s="18" t="s">
        <v>812</v>
      </c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>
      <c r="A770" s="16" t="s">
        <v>1674</v>
      </c>
      <c r="B770" s="16" t="s">
        <v>480</v>
      </c>
      <c r="C770" s="16" t="s">
        <v>479</v>
      </c>
      <c r="D770" s="20">
        <v>45673.0</v>
      </c>
      <c r="E770" s="16" t="s">
        <v>9</v>
      </c>
      <c r="F770" s="16" t="s">
        <v>7429</v>
      </c>
      <c r="G770" s="18" t="s">
        <v>1675</v>
      </c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>
      <c r="A771" s="16" t="s">
        <v>1629</v>
      </c>
      <c r="B771" s="16" t="s">
        <v>407</v>
      </c>
      <c r="C771" s="16" t="s">
        <v>77</v>
      </c>
      <c r="D771" s="20">
        <v>45674.0</v>
      </c>
      <c r="E771" s="16" t="s">
        <v>9</v>
      </c>
      <c r="F771" s="16" t="s">
        <v>7423</v>
      </c>
      <c r="G771" s="18" t="s">
        <v>79</v>
      </c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>
      <c r="A772" s="16" t="s">
        <v>1677</v>
      </c>
      <c r="B772" s="16" t="s">
        <v>118</v>
      </c>
      <c r="C772" s="16" t="s">
        <v>117</v>
      </c>
      <c r="D772" s="20">
        <v>45674.0</v>
      </c>
      <c r="E772" s="16" t="s">
        <v>24</v>
      </c>
      <c r="F772" s="16" t="s">
        <v>7434</v>
      </c>
      <c r="G772" s="18" t="s">
        <v>119</v>
      </c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>
      <c r="A773" s="16" t="s">
        <v>1680</v>
      </c>
      <c r="B773" s="16" t="s">
        <v>69</v>
      </c>
      <c r="C773" s="16" t="s">
        <v>12</v>
      </c>
      <c r="D773" s="20">
        <v>45674.0</v>
      </c>
      <c r="E773" s="16" t="s">
        <v>9</v>
      </c>
      <c r="F773" s="16" t="s">
        <v>7431</v>
      </c>
      <c r="G773" s="18" t="s">
        <v>292</v>
      </c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>
      <c r="A774" s="16" t="s">
        <v>1691</v>
      </c>
      <c r="B774" s="16" t="s">
        <v>299</v>
      </c>
      <c r="C774" s="16" t="s">
        <v>295</v>
      </c>
      <c r="D774" s="20">
        <v>45674.0</v>
      </c>
      <c r="E774" s="16" t="s">
        <v>24</v>
      </c>
      <c r="F774" s="16" t="s">
        <v>7429</v>
      </c>
      <c r="G774" s="18" t="s">
        <v>593</v>
      </c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>
      <c r="A775" s="16" t="s">
        <v>1646</v>
      </c>
      <c r="B775" s="16" t="s">
        <v>642</v>
      </c>
      <c r="C775" s="16" t="s">
        <v>12</v>
      </c>
      <c r="D775" s="20">
        <v>45677.0</v>
      </c>
      <c r="E775" s="16" t="s">
        <v>9</v>
      </c>
      <c r="F775" s="16" t="s">
        <v>7423</v>
      </c>
      <c r="G775" s="18" t="s">
        <v>292</v>
      </c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>
      <c r="A776" s="16" t="s">
        <v>1651</v>
      </c>
      <c r="B776" s="16" t="s">
        <v>1537</v>
      </c>
      <c r="C776" s="16" t="s">
        <v>1536</v>
      </c>
      <c r="D776" s="20">
        <v>45677.0</v>
      </c>
      <c r="E776" s="16" t="s">
        <v>9</v>
      </c>
      <c r="F776" s="16" t="s">
        <v>7434</v>
      </c>
      <c r="G776" s="18" t="s">
        <v>1650</v>
      </c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>
      <c r="A777" s="16" t="s">
        <v>1658</v>
      </c>
      <c r="B777" s="16" t="s">
        <v>114</v>
      </c>
      <c r="C777" s="16" t="s">
        <v>113</v>
      </c>
      <c r="D777" s="20">
        <v>45677.0</v>
      </c>
      <c r="E777" s="16" t="s">
        <v>9</v>
      </c>
      <c r="F777" s="16" t="s">
        <v>7431</v>
      </c>
      <c r="G777" s="18" t="s">
        <v>451</v>
      </c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>
      <c r="A778" s="16" t="s">
        <v>1667</v>
      </c>
      <c r="B778" s="16" t="s">
        <v>582</v>
      </c>
      <c r="C778" s="16" t="s">
        <v>109</v>
      </c>
      <c r="D778" s="20">
        <v>45677.0</v>
      </c>
      <c r="E778" s="16" t="s">
        <v>24</v>
      </c>
      <c r="F778" s="16" t="s">
        <v>7429</v>
      </c>
      <c r="G778" s="18" t="s">
        <v>583</v>
      </c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>
      <c r="A779" s="16" t="s">
        <v>1668</v>
      </c>
      <c r="B779" s="16" t="s">
        <v>249</v>
      </c>
      <c r="C779" s="16" t="s">
        <v>248</v>
      </c>
      <c r="D779" s="20">
        <v>45677.0</v>
      </c>
      <c r="E779" s="16" t="s">
        <v>9</v>
      </c>
      <c r="F779" s="16" t="s">
        <v>7428</v>
      </c>
      <c r="G779" s="18" t="s">
        <v>250</v>
      </c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>
      <c r="A780" s="16" t="s">
        <v>1596</v>
      </c>
      <c r="B780" s="16" t="s">
        <v>31</v>
      </c>
      <c r="C780" s="16" t="s">
        <v>22</v>
      </c>
      <c r="D780" s="20">
        <v>45678.0</v>
      </c>
      <c r="E780" s="16" t="s">
        <v>9</v>
      </c>
      <c r="F780" s="16" t="s">
        <v>7428</v>
      </c>
      <c r="G780" s="18" t="s">
        <v>327</v>
      </c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>
      <c r="A781" s="16" t="s">
        <v>1676</v>
      </c>
      <c r="B781" s="16" t="s">
        <v>480</v>
      </c>
      <c r="C781" s="16" t="s">
        <v>479</v>
      </c>
      <c r="D781" s="20">
        <v>45677.0</v>
      </c>
      <c r="E781" s="16" t="s">
        <v>9</v>
      </c>
      <c r="F781" s="16" t="s">
        <v>7426</v>
      </c>
      <c r="G781" s="18" t="s">
        <v>924</v>
      </c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>
      <c r="A782" s="16" t="s">
        <v>1692</v>
      </c>
      <c r="B782" s="16" t="s">
        <v>1694</v>
      </c>
      <c r="C782" s="16" t="s">
        <v>1693</v>
      </c>
      <c r="D782" s="20">
        <v>45677.0</v>
      </c>
      <c r="E782" s="16" t="s">
        <v>9</v>
      </c>
      <c r="F782" s="16" t="s">
        <v>7424</v>
      </c>
      <c r="G782" s="18" t="s">
        <v>1695</v>
      </c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>
      <c r="A783" s="16" t="s">
        <v>1696</v>
      </c>
      <c r="B783" s="16" t="s">
        <v>1698</v>
      </c>
      <c r="C783" s="16" t="s">
        <v>1697</v>
      </c>
      <c r="D783" s="20">
        <v>45677.0</v>
      </c>
      <c r="E783" s="16" t="s">
        <v>9</v>
      </c>
      <c r="F783" s="16" t="s">
        <v>7425</v>
      </c>
      <c r="G783" s="18" t="s">
        <v>1699</v>
      </c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>
      <c r="A784" s="16" t="s">
        <v>1701</v>
      </c>
      <c r="B784" s="16" t="s">
        <v>118</v>
      </c>
      <c r="C784" s="16" t="s">
        <v>117</v>
      </c>
      <c r="D784" s="20">
        <v>45677.0</v>
      </c>
      <c r="E784" s="16" t="s">
        <v>9</v>
      </c>
      <c r="F784" s="16" t="s">
        <v>7433</v>
      </c>
      <c r="G784" s="18" t="s">
        <v>362</v>
      </c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>
      <c r="A785" s="16" t="s">
        <v>1578</v>
      </c>
      <c r="B785" s="16" t="s">
        <v>1577</v>
      </c>
      <c r="C785" s="16" t="s">
        <v>105</v>
      </c>
      <c r="D785" s="20">
        <v>45678.0</v>
      </c>
      <c r="E785" s="16" t="s">
        <v>9</v>
      </c>
      <c r="F785" s="16" t="s">
        <v>7423</v>
      </c>
      <c r="G785" s="18" t="s">
        <v>151</v>
      </c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>
      <c r="A786" s="16" t="s">
        <v>1582</v>
      </c>
      <c r="B786" s="16" t="s">
        <v>72</v>
      </c>
      <c r="C786" s="16" t="s">
        <v>71</v>
      </c>
      <c r="D786" s="20">
        <v>45678.0</v>
      </c>
      <c r="E786" s="16" t="s">
        <v>9</v>
      </c>
      <c r="F786" s="16" t="s">
        <v>7434</v>
      </c>
      <c r="G786" s="18" t="s">
        <v>73</v>
      </c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>
      <c r="A787" s="16" t="s">
        <v>1587</v>
      </c>
      <c r="B787" s="16" t="s">
        <v>1537</v>
      </c>
      <c r="C787" s="16" t="s">
        <v>1536</v>
      </c>
      <c r="D787" s="20">
        <v>45678.0</v>
      </c>
      <c r="E787" s="16" t="s">
        <v>9</v>
      </c>
      <c r="F787" s="16" t="s">
        <v>7431</v>
      </c>
      <c r="G787" s="18" t="s">
        <v>1538</v>
      </c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>
      <c r="A788" s="16" t="s">
        <v>1591</v>
      </c>
      <c r="B788" s="16" t="s">
        <v>118</v>
      </c>
      <c r="C788" s="16" t="s">
        <v>117</v>
      </c>
      <c r="D788" s="20">
        <v>45678.0</v>
      </c>
      <c r="E788" s="16" t="s">
        <v>9</v>
      </c>
      <c r="F788" s="16" t="s">
        <v>7429</v>
      </c>
      <c r="G788" s="18" t="s">
        <v>119</v>
      </c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>
      <c r="A789" s="16" t="s">
        <v>1619</v>
      </c>
      <c r="B789" s="16" t="s">
        <v>475</v>
      </c>
      <c r="C789" s="16" t="s">
        <v>457</v>
      </c>
      <c r="D789" s="20">
        <v>45678.0</v>
      </c>
      <c r="E789" s="16" t="s">
        <v>24</v>
      </c>
      <c r="F789" s="16" t="s">
        <v>7425</v>
      </c>
      <c r="G789" s="18" t="s">
        <v>1422</v>
      </c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>
      <c r="A790" s="16" t="s">
        <v>1597</v>
      </c>
      <c r="B790" s="16" t="s">
        <v>40</v>
      </c>
      <c r="C790" s="16" t="s">
        <v>39</v>
      </c>
      <c r="D790" s="20">
        <v>45678.0</v>
      </c>
      <c r="E790" s="16" t="s">
        <v>9</v>
      </c>
      <c r="F790" s="16" t="s">
        <v>7432</v>
      </c>
      <c r="G790" s="18" t="s">
        <v>1068</v>
      </c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>
      <c r="A791" s="16" t="s">
        <v>1602</v>
      </c>
      <c r="B791" s="16" t="s">
        <v>1600</v>
      </c>
      <c r="C791" s="16" t="s">
        <v>1599</v>
      </c>
      <c r="D791" s="20">
        <v>45678.0</v>
      </c>
      <c r="E791" s="16" t="s">
        <v>9</v>
      </c>
      <c r="F791" s="16" t="s">
        <v>7426</v>
      </c>
      <c r="G791" s="18" t="s">
        <v>1601</v>
      </c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>
      <c r="A792" s="16" t="s">
        <v>1743</v>
      </c>
      <c r="B792" s="16" t="s">
        <v>1745</v>
      </c>
      <c r="C792" s="16" t="s">
        <v>1744</v>
      </c>
      <c r="D792" s="20">
        <v>45678.0</v>
      </c>
      <c r="E792" s="16" t="s">
        <v>24</v>
      </c>
      <c r="F792" s="16" t="s">
        <v>7424</v>
      </c>
      <c r="G792" s="18" t="s">
        <v>1746</v>
      </c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>
      <c r="A793" s="16" t="s">
        <v>1643</v>
      </c>
      <c r="B793" s="16" t="s">
        <v>447</v>
      </c>
      <c r="C793" s="16" t="s">
        <v>109</v>
      </c>
      <c r="D793" s="20">
        <v>45678.0</v>
      </c>
      <c r="E793" s="16" t="s">
        <v>57</v>
      </c>
      <c r="F793" s="16" t="s">
        <v>7425</v>
      </c>
      <c r="G793" s="18" t="s">
        <v>583</v>
      </c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>
      <c r="A794" s="16" t="s">
        <v>1705</v>
      </c>
      <c r="B794" s="16" t="s">
        <v>204</v>
      </c>
      <c r="C794" s="16" t="s">
        <v>174</v>
      </c>
      <c r="D794" s="20">
        <v>45678.0</v>
      </c>
      <c r="E794" s="16" t="s">
        <v>24</v>
      </c>
      <c r="F794" s="16" t="s">
        <v>7433</v>
      </c>
      <c r="G794" s="18" t="s">
        <v>205</v>
      </c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>
      <c r="A795" s="16" t="s">
        <v>1716</v>
      </c>
      <c r="B795" s="16" t="s">
        <v>1074</v>
      </c>
      <c r="C795" s="16" t="s">
        <v>1073</v>
      </c>
      <c r="D795" s="20">
        <v>45679.0</v>
      </c>
      <c r="E795" s="16" t="s">
        <v>57</v>
      </c>
      <c r="F795" s="16" t="s">
        <v>7424</v>
      </c>
      <c r="G795" s="18" t="s">
        <v>1078</v>
      </c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>
      <c r="A796" s="16" t="s">
        <v>1642</v>
      </c>
      <c r="B796" s="16" t="s">
        <v>140</v>
      </c>
      <c r="C796" s="16" t="s">
        <v>55</v>
      </c>
      <c r="D796" s="20">
        <v>45679.0</v>
      </c>
      <c r="E796" s="16" t="s">
        <v>9</v>
      </c>
      <c r="F796" s="16" t="s">
        <v>7434</v>
      </c>
      <c r="G796" s="18" t="s">
        <v>58</v>
      </c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>
      <c r="A797" s="16" t="s">
        <v>1656</v>
      </c>
      <c r="B797" s="16" t="s">
        <v>1242</v>
      </c>
      <c r="C797" s="16" t="s">
        <v>970</v>
      </c>
      <c r="D797" s="20">
        <v>45679.0</v>
      </c>
      <c r="E797" s="16" t="s">
        <v>9</v>
      </c>
      <c r="F797" s="16" t="s">
        <v>7431</v>
      </c>
      <c r="G797" s="18" t="s">
        <v>972</v>
      </c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>
      <c r="A798" s="16" t="s">
        <v>1689</v>
      </c>
      <c r="B798" s="16" t="s">
        <v>407</v>
      </c>
      <c r="C798" s="16" t="s">
        <v>77</v>
      </c>
      <c r="D798" s="20">
        <v>45679.0</v>
      </c>
      <c r="E798" s="16" t="s">
        <v>9</v>
      </c>
      <c r="F798" s="16" t="s">
        <v>7428</v>
      </c>
      <c r="G798" s="18" t="s">
        <v>79</v>
      </c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>
      <c r="A799" s="16" t="s">
        <v>1704</v>
      </c>
      <c r="B799" s="16" t="s">
        <v>204</v>
      </c>
      <c r="C799" s="16" t="s">
        <v>174</v>
      </c>
      <c r="D799" s="20">
        <v>45679.0</v>
      </c>
      <c r="E799" s="16" t="s">
        <v>9</v>
      </c>
      <c r="F799" s="16" t="s">
        <v>7432</v>
      </c>
      <c r="G799" s="18" t="s">
        <v>205</v>
      </c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>
      <c r="A800" s="16" t="s">
        <v>1708</v>
      </c>
      <c r="B800" s="16" t="s">
        <v>118</v>
      </c>
      <c r="C800" s="16" t="s">
        <v>117</v>
      </c>
      <c r="D800" s="20">
        <v>45679.0</v>
      </c>
      <c r="E800" s="16" t="s">
        <v>9</v>
      </c>
      <c r="F800" s="16" t="s">
        <v>7426</v>
      </c>
      <c r="G800" s="18" t="s">
        <v>119</v>
      </c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>
      <c r="A801" s="16" t="s">
        <v>1753</v>
      </c>
      <c r="B801" s="16" t="s">
        <v>1755</v>
      </c>
      <c r="C801" s="16" t="s">
        <v>1754</v>
      </c>
      <c r="D801" s="20">
        <v>45679.0</v>
      </c>
      <c r="E801" s="16" t="s">
        <v>24</v>
      </c>
      <c r="F801" s="16" t="s">
        <v>7424</v>
      </c>
      <c r="G801" s="18" t="s">
        <v>1756</v>
      </c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>
      <c r="A802" s="16" t="s">
        <v>1722</v>
      </c>
      <c r="B802" s="16" t="s">
        <v>1723</v>
      </c>
      <c r="C802" s="16" t="s">
        <v>130</v>
      </c>
      <c r="D802" s="20">
        <v>45679.0</v>
      </c>
      <c r="E802" s="16" t="s">
        <v>9</v>
      </c>
      <c r="F802" s="16" t="s">
        <v>7425</v>
      </c>
      <c r="G802" s="18" t="s">
        <v>1724</v>
      </c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>
      <c r="A803" s="16" t="s">
        <v>1736</v>
      </c>
      <c r="B803" s="16" t="s">
        <v>1734</v>
      </c>
      <c r="C803" s="16" t="s">
        <v>1697</v>
      </c>
      <c r="D803" s="20">
        <v>45679.0</v>
      </c>
      <c r="E803" s="16" t="s">
        <v>9</v>
      </c>
      <c r="F803" s="16" t="s">
        <v>7433</v>
      </c>
      <c r="G803" s="18" t="s">
        <v>1735</v>
      </c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>
      <c r="A804" s="16" t="s">
        <v>1752</v>
      </c>
      <c r="B804" s="16" t="s">
        <v>144</v>
      </c>
      <c r="C804" s="16" t="s">
        <v>143</v>
      </c>
      <c r="D804" s="20">
        <v>45679.0</v>
      </c>
      <c r="E804" s="16" t="s">
        <v>9</v>
      </c>
      <c r="F804" s="16" t="s">
        <v>7423</v>
      </c>
      <c r="G804" s="18" t="s">
        <v>145</v>
      </c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>
      <c r="A805" s="16" t="s">
        <v>1757</v>
      </c>
      <c r="B805" s="16" t="s">
        <v>1758</v>
      </c>
      <c r="C805" s="16" t="s">
        <v>1744</v>
      </c>
      <c r="D805" s="20">
        <v>45679.0</v>
      </c>
      <c r="E805" s="16" t="s">
        <v>24</v>
      </c>
      <c r="F805" s="16" t="s">
        <v>7429</v>
      </c>
      <c r="G805" s="18" t="s">
        <v>1759</v>
      </c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>
      <c r="A806" s="16" t="s">
        <v>1765</v>
      </c>
      <c r="B806" s="16" t="s">
        <v>1672</v>
      </c>
      <c r="C806" s="16" t="s">
        <v>1671</v>
      </c>
      <c r="D806" s="20">
        <v>45680.0</v>
      </c>
      <c r="E806" s="16" t="s">
        <v>57</v>
      </c>
      <c r="F806" s="16" t="s">
        <v>7432</v>
      </c>
      <c r="G806" s="18" t="s">
        <v>151</v>
      </c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>
      <c r="A807" s="16" t="s">
        <v>1647</v>
      </c>
      <c r="B807" s="16" t="s">
        <v>748</v>
      </c>
      <c r="C807" s="16" t="s">
        <v>12</v>
      </c>
      <c r="D807" s="20">
        <v>45680.0</v>
      </c>
      <c r="E807" s="16" t="s">
        <v>9</v>
      </c>
      <c r="F807" s="16" t="s">
        <v>7423</v>
      </c>
      <c r="G807" s="18" t="s">
        <v>292</v>
      </c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>
      <c r="A808" s="16" t="s">
        <v>1657</v>
      </c>
      <c r="B808" s="16" t="s">
        <v>1242</v>
      </c>
      <c r="C808" s="16" t="s">
        <v>970</v>
      </c>
      <c r="D808" s="20">
        <v>45680.0</v>
      </c>
      <c r="E808" s="16" t="s">
        <v>9</v>
      </c>
      <c r="F808" s="16" t="s">
        <v>7434</v>
      </c>
      <c r="G808" s="18" t="s">
        <v>972</v>
      </c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>
      <c r="A809" s="16" t="s">
        <v>1690</v>
      </c>
      <c r="B809" s="16" t="s">
        <v>407</v>
      </c>
      <c r="C809" s="16" t="s">
        <v>77</v>
      </c>
      <c r="D809" s="20">
        <v>45680.0</v>
      </c>
      <c r="E809" s="16" t="s">
        <v>9</v>
      </c>
      <c r="F809" s="16" t="s">
        <v>7431</v>
      </c>
      <c r="G809" s="18" t="s">
        <v>79</v>
      </c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>
      <c r="A810" s="16" t="s">
        <v>1725</v>
      </c>
      <c r="B810" s="16" t="s">
        <v>875</v>
      </c>
      <c r="C810" s="16" t="s">
        <v>101</v>
      </c>
      <c r="D810" s="20">
        <v>45680.0</v>
      </c>
      <c r="E810" s="16" t="s">
        <v>9</v>
      </c>
      <c r="F810" s="16" t="s">
        <v>7429</v>
      </c>
      <c r="G810" s="18" t="s">
        <v>235</v>
      </c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>
      <c r="A811" s="16" t="s">
        <v>1737</v>
      </c>
      <c r="B811" s="16" t="s">
        <v>1734</v>
      </c>
      <c r="C811" s="16" t="s">
        <v>1697</v>
      </c>
      <c r="D811" s="20">
        <v>45680.0</v>
      </c>
      <c r="E811" s="16" t="s">
        <v>9</v>
      </c>
      <c r="F811" s="16" t="s">
        <v>7428</v>
      </c>
      <c r="G811" s="18" t="s">
        <v>1735</v>
      </c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>
      <c r="A812" s="16" t="s">
        <v>1625</v>
      </c>
      <c r="B812" s="16" t="s">
        <v>31</v>
      </c>
      <c r="C812" s="16" t="s">
        <v>22</v>
      </c>
      <c r="D812" s="20">
        <v>45685.0</v>
      </c>
      <c r="E812" s="16" t="s">
        <v>9</v>
      </c>
      <c r="F812" s="16" t="s">
        <v>7428</v>
      </c>
      <c r="G812" s="18" t="s">
        <v>275</v>
      </c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>
      <c r="A813" s="16" t="s">
        <v>1766</v>
      </c>
      <c r="B813" s="16" t="s">
        <v>1768</v>
      </c>
      <c r="C813" s="16" t="s">
        <v>1767</v>
      </c>
      <c r="D813" s="20">
        <v>45680.0</v>
      </c>
      <c r="E813" s="16" t="s">
        <v>57</v>
      </c>
      <c r="F813" s="16" t="s">
        <v>7426</v>
      </c>
      <c r="G813" s="18" t="s">
        <v>1769</v>
      </c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>
      <c r="A814" s="16" t="s">
        <v>1772</v>
      </c>
      <c r="B814" s="16" t="s">
        <v>118</v>
      </c>
      <c r="C814" s="16" t="s">
        <v>117</v>
      </c>
      <c r="D814" s="20">
        <v>45680.0</v>
      </c>
      <c r="E814" s="16" t="s">
        <v>9</v>
      </c>
      <c r="F814" s="16" t="s">
        <v>7424</v>
      </c>
      <c r="G814" s="18" t="s">
        <v>119</v>
      </c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>
      <c r="A815" s="16" t="s">
        <v>1727</v>
      </c>
      <c r="B815" s="16" t="s">
        <v>1729</v>
      </c>
      <c r="C815" s="16" t="s">
        <v>1728</v>
      </c>
      <c r="D815" s="20">
        <v>45681.0</v>
      </c>
      <c r="E815" s="16" t="s">
        <v>9</v>
      </c>
      <c r="F815" s="16" t="s">
        <v>7434</v>
      </c>
      <c r="G815" s="18" t="s">
        <v>1730</v>
      </c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>
      <c r="A816" s="16" t="s">
        <v>1750</v>
      </c>
      <c r="B816" s="16" t="s">
        <v>1685</v>
      </c>
      <c r="C816" s="16" t="s">
        <v>1684</v>
      </c>
      <c r="D816" s="20">
        <v>45681.0</v>
      </c>
      <c r="E816" s="16" t="s">
        <v>9</v>
      </c>
      <c r="F816" s="16" t="s">
        <v>7431</v>
      </c>
      <c r="G816" s="18" t="s">
        <v>1686</v>
      </c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>
      <c r="A817" s="16" t="s">
        <v>1773</v>
      </c>
      <c r="B817" s="16" t="s">
        <v>1242</v>
      </c>
      <c r="C817" s="16" t="s">
        <v>970</v>
      </c>
      <c r="D817" s="20">
        <v>45681.0</v>
      </c>
      <c r="E817" s="16" t="s">
        <v>9</v>
      </c>
      <c r="F817" s="16" t="s">
        <v>7423</v>
      </c>
      <c r="G817" s="18" t="s">
        <v>1774</v>
      </c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>
      <c r="A818" s="16" t="s">
        <v>1778</v>
      </c>
      <c r="B818" s="16" t="s">
        <v>407</v>
      </c>
      <c r="C818" s="16" t="s">
        <v>77</v>
      </c>
      <c r="D818" s="20">
        <v>45681.0</v>
      </c>
      <c r="E818" s="16" t="s">
        <v>9</v>
      </c>
      <c r="F818" s="16" t="s">
        <v>7429</v>
      </c>
      <c r="G818" s="18" t="s">
        <v>79</v>
      </c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>
      <c r="A819" s="16" t="s">
        <v>1780</v>
      </c>
      <c r="B819" s="16" t="s">
        <v>303</v>
      </c>
      <c r="C819" s="16" t="s">
        <v>192</v>
      </c>
      <c r="D819" s="20">
        <v>45681.0</v>
      </c>
      <c r="E819" s="16" t="s">
        <v>9</v>
      </c>
      <c r="F819" s="16" t="s">
        <v>7428</v>
      </c>
      <c r="G819" s="18" t="s">
        <v>796</v>
      </c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>
      <c r="A820" s="16" t="s">
        <v>1659</v>
      </c>
      <c r="B820" s="16" t="s">
        <v>114</v>
      </c>
      <c r="C820" s="16" t="s">
        <v>113</v>
      </c>
      <c r="D820" s="20">
        <v>45684.0</v>
      </c>
      <c r="E820" s="16" t="s">
        <v>9</v>
      </c>
      <c r="F820" s="16" t="s">
        <v>7423</v>
      </c>
      <c r="G820" s="18" t="s">
        <v>451</v>
      </c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>
      <c r="A821" s="16" t="s">
        <v>1731</v>
      </c>
      <c r="B821" s="16" t="s">
        <v>69</v>
      </c>
      <c r="C821" s="16" t="s">
        <v>12</v>
      </c>
      <c r="D821" s="20">
        <v>45684.0</v>
      </c>
      <c r="E821" s="16" t="s">
        <v>9</v>
      </c>
      <c r="F821" s="16" t="s">
        <v>7434</v>
      </c>
      <c r="G821" s="18" t="s">
        <v>292</v>
      </c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>
      <c r="A822" s="16" t="s">
        <v>1751</v>
      </c>
      <c r="B822" s="16" t="s">
        <v>582</v>
      </c>
      <c r="C822" s="16" t="s">
        <v>109</v>
      </c>
      <c r="D822" s="20">
        <v>45684.0</v>
      </c>
      <c r="E822" s="16" t="s">
        <v>24</v>
      </c>
      <c r="F822" s="16" t="s">
        <v>7431</v>
      </c>
      <c r="G822" s="18" t="s">
        <v>583</v>
      </c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>
      <c r="A823" s="16" t="s">
        <v>1785</v>
      </c>
      <c r="B823" s="16" t="s">
        <v>299</v>
      </c>
      <c r="C823" s="16" t="s">
        <v>295</v>
      </c>
      <c r="D823" s="20">
        <v>45684.0</v>
      </c>
      <c r="E823" s="16" t="s">
        <v>24</v>
      </c>
      <c r="F823" s="16" t="s">
        <v>7428</v>
      </c>
      <c r="G823" s="18" t="s">
        <v>503</v>
      </c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>
      <c r="A824" s="16" t="s">
        <v>1787</v>
      </c>
      <c r="B824" s="16" t="s">
        <v>118</v>
      </c>
      <c r="C824" s="16" t="s">
        <v>117</v>
      </c>
      <c r="D824" s="20">
        <v>45684.0</v>
      </c>
      <c r="E824" s="16" t="s">
        <v>9</v>
      </c>
      <c r="F824" s="16" t="s">
        <v>7432</v>
      </c>
      <c r="G824" s="18" t="s">
        <v>119</v>
      </c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>
      <c r="A825" s="16" t="s">
        <v>1595</v>
      </c>
      <c r="B825" s="16" t="s">
        <v>1537</v>
      </c>
      <c r="C825" s="16" t="s">
        <v>1536</v>
      </c>
      <c r="D825" s="20">
        <v>45685.0</v>
      </c>
      <c r="E825" s="16" t="s">
        <v>9</v>
      </c>
      <c r="F825" s="16" t="s">
        <v>7423</v>
      </c>
      <c r="G825" s="18" t="s">
        <v>1538</v>
      </c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>
      <c r="A826" s="16" t="s">
        <v>1603</v>
      </c>
      <c r="B826" s="16" t="s">
        <v>1600</v>
      </c>
      <c r="C826" s="16" t="s">
        <v>1599</v>
      </c>
      <c r="D826" s="20">
        <v>45685.0</v>
      </c>
      <c r="E826" s="16" t="s">
        <v>9</v>
      </c>
      <c r="F826" s="16" t="s">
        <v>7434</v>
      </c>
      <c r="G826" s="18" t="s">
        <v>1601</v>
      </c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>
      <c r="A827" s="16" t="s">
        <v>1605</v>
      </c>
      <c r="B827" s="16" t="s">
        <v>892</v>
      </c>
      <c r="C827" s="16" t="s">
        <v>27</v>
      </c>
      <c r="D827" s="20">
        <v>45685.0</v>
      </c>
      <c r="E827" s="16" t="s">
        <v>9</v>
      </c>
      <c r="F827" s="16" t="s">
        <v>7431</v>
      </c>
      <c r="G827" s="18" t="s">
        <v>29</v>
      </c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>
      <c r="A828" s="16" t="s">
        <v>1837</v>
      </c>
      <c r="B828" s="16" t="s">
        <v>1838</v>
      </c>
      <c r="C828" s="16" t="s">
        <v>1661</v>
      </c>
      <c r="D828" s="20">
        <v>45687.0</v>
      </c>
      <c r="E828" s="16" t="s">
        <v>9</v>
      </c>
      <c r="F828" s="16" t="s">
        <v>7428</v>
      </c>
      <c r="G828" s="18" t="s">
        <v>604</v>
      </c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>
      <c r="A829" s="16" t="s">
        <v>1641</v>
      </c>
      <c r="B829" s="16" t="s">
        <v>249</v>
      </c>
      <c r="C829" s="16" t="s">
        <v>248</v>
      </c>
      <c r="D829" s="20">
        <v>45685.0</v>
      </c>
      <c r="E829" s="16" t="s">
        <v>9</v>
      </c>
      <c r="F829" s="16" t="s">
        <v>7424</v>
      </c>
      <c r="G829" s="18" t="s">
        <v>250</v>
      </c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>
      <c r="A830" s="16" t="s">
        <v>1644</v>
      </c>
      <c r="B830" s="16" t="s">
        <v>582</v>
      </c>
      <c r="C830" s="16" t="s">
        <v>109</v>
      </c>
      <c r="D830" s="20">
        <v>45685.0</v>
      </c>
      <c r="E830" s="16" t="s">
        <v>9</v>
      </c>
      <c r="F830" s="16" t="s">
        <v>7425</v>
      </c>
      <c r="G830" s="18" t="s">
        <v>583</v>
      </c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>
      <c r="A831" s="16" t="s">
        <v>1652</v>
      </c>
      <c r="B831" s="16" t="s">
        <v>574</v>
      </c>
      <c r="C831" s="16" t="s">
        <v>573</v>
      </c>
      <c r="D831" s="20">
        <v>45685.0</v>
      </c>
      <c r="E831" s="16" t="s">
        <v>24</v>
      </c>
      <c r="F831" s="16" t="s">
        <v>7433</v>
      </c>
      <c r="G831" s="18" t="s">
        <v>848</v>
      </c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>
      <c r="A832" s="16" t="s">
        <v>1653</v>
      </c>
      <c r="B832" s="16" t="s">
        <v>909</v>
      </c>
      <c r="C832" s="16" t="s">
        <v>161</v>
      </c>
      <c r="D832" s="20">
        <v>45685.0</v>
      </c>
      <c r="E832" s="16" t="s">
        <v>9</v>
      </c>
      <c r="F832" s="16" t="s">
        <v>7429</v>
      </c>
      <c r="G832" s="18" t="s">
        <v>337</v>
      </c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>
      <c r="A833" s="16" t="s">
        <v>1663</v>
      </c>
      <c r="B833" s="16" t="s">
        <v>72</v>
      </c>
      <c r="C833" s="16" t="s">
        <v>71</v>
      </c>
      <c r="D833" s="20">
        <v>45685.0</v>
      </c>
      <c r="E833" s="16" t="s">
        <v>9</v>
      </c>
      <c r="F833" s="16" t="s">
        <v>7432</v>
      </c>
      <c r="G833" s="18" t="s">
        <v>73</v>
      </c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>
      <c r="A834" s="16" t="s">
        <v>1809</v>
      </c>
      <c r="B834" s="16" t="s">
        <v>256</v>
      </c>
      <c r="C834" s="16" t="s">
        <v>136</v>
      </c>
      <c r="D834" s="20">
        <v>45685.0</v>
      </c>
      <c r="E834" s="16" t="s">
        <v>9</v>
      </c>
      <c r="F834" s="16" t="s">
        <v>7426</v>
      </c>
      <c r="G834" s="18" t="s">
        <v>412</v>
      </c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>
      <c r="A835" s="16" t="s">
        <v>1665</v>
      </c>
      <c r="B835" s="16" t="s">
        <v>140</v>
      </c>
      <c r="C835" s="16" t="s">
        <v>55</v>
      </c>
      <c r="D835" s="20">
        <v>45686.0</v>
      </c>
      <c r="E835" s="16" t="s">
        <v>9</v>
      </c>
      <c r="F835" s="16" t="s">
        <v>7423</v>
      </c>
      <c r="G835" s="18" t="s">
        <v>58</v>
      </c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>
      <c r="A836" s="16" t="s">
        <v>1717</v>
      </c>
      <c r="B836" s="16" t="s">
        <v>204</v>
      </c>
      <c r="C836" s="16" t="s">
        <v>174</v>
      </c>
      <c r="D836" s="20">
        <v>45686.0</v>
      </c>
      <c r="E836" s="16" t="s">
        <v>9</v>
      </c>
      <c r="F836" s="16" t="s">
        <v>7434</v>
      </c>
      <c r="G836" s="18" t="s">
        <v>205</v>
      </c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>
      <c r="A837" s="16" t="s">
        <v>1742</v>
      </c>
      <c r="B837" s="16" t="s">
        <v>144</v>
      </c>
      <c r="C837" s="16" t="s">
        <v>143</v>
      </c>
      <c r="D837" s="20">
        <v>45686.0</v>
      </c>
      <c r="E837" s="16" t="s">
        <v>9</v>
      </c>
      <c r="F837" s="16" t="s">
        <v>7431</v>
      </c>
      <c r="G837" s="18" t="s">
        <v>145</v>
      </c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>
      <c r="A838" s="16" t="s">
        <v>1747</v>
      </c>
      <c r="B838" s="16" t="s">
        <v>61</v>
      </c>
      <c r="C838" s="16" t="s">
        <v>60</v>
      </c>
      <c r="D838" s="20">
        <v>45686.0</v>
      </c>
      <c r="E838" s="16" t="s">
        <v>9</v>
      </c>
      <c r="F838" s="16" t="s">
        <v>7429</v>
      </c>
      <c r="G838" s="18" t="s">
        <v>62</v>
      </c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>
      <c r="A839" s="16" t="s">
        <v>1779</v>
      </c>
      <c r="B839" s="16" t="s">
        <v>407</v>
      </c>
      <c r="C839" s="16" t="s">
        <v>77</v>
      </c>
      <c r="D839" s="20">
        <v>45686.0</v>
      </c>
      <c r="E839" s="16" t="s">
        <v>9</v>
      </c>
      <c r="F839" s="16" t="s">
        <v>7428</v>
      </c>
      <c r="G839" s="18" t="s">
        <v>79</v>
      </c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>
      <c r="A840" s="16" t="s">
        <v>7501</v>
      </c>
      <c r="B840" s="16" t="s">
        <v>19</v>
      </c>
      <c r="C840" s="16" t="s">
        <v>18</v>
      </c>
      <c r="D840" s="20">
        <v>45686.0</v>
      </c>
      <c r="E840" s="16" t="s">
        <v>9</v>
      </c>
      <c r="F840" s="16" t="s">
        <v>7432</v>
      </c>
      <c r="G840" s="18" t="s">
        <v>20</v>
      </c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>
      <c r="A841" s="16" t="s">
        <v>1788</v>
      </c>
      <c r="B841" s="16" t="s">
        <v>1789</v>
      </c>
      <c r="C841" s="16" t="s">
        <v>117</v>
      </c>
      <c r="D841" s="20">
        <v>45686.0</v>
      </c>
      <c r="E841" s="16" t="s">
        <v>9</v>
      </c>
      <c r="F841" s="16" t="s">
        <v>7426</v>
      </c>
      <c r="G841" s="18" t="s">
        <v>119</v>
      </c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>
      <c r="A842" s="16" t="s">
        <v>1795</v>
      </c>
      <c r="B842" s="16" t="s">
        <v>1734</v>
      </c>
      <c r="C842" s="16" t="s">
        <v>1697</v>
      </c>
      <c r="D842" s="20">
        <v>45686.0</v>
      </c>
      <c r="E842" s="16" t="s">
        <v>9</v>
      </c>
      <c r="F842" s="16" t="s">
        <v>7425</v>
      </c>
      <c r="G842" s="18" t="s">
        <v>1735</v>
      </c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>
      <c r="A843" s="16" t="s">
        <v>1823</v>
      </c>
      <c r="B843" s="16" t="s">
        <v>1109</v>
      </c>
      <c r="C843" s="16" t="s">
        <v>12</v>
      </c>
      <c r="D843" s="20">
        <v>45686.0</v>
      </c>
      <c r="E843" s="16" t="s">
        <v>9</v>
      </c>
      <c r="F843" s="16" t="s">
        <v>7433</v>
      </c>
      <c r="G843" s="18" t="s">
        <v>292</v>
      </c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>
      <c r="A844" s="16" t="s">
        <v>1790</v>
      </c>
      <c r="B844" s="16" t="s">
        <v>118</v>
      </c>
      <c r="C844" s="16" t="s">
        <v>117</v>
      </c>
      <c r="D844" s="20">
        <v>45687.0</v>
      </c>
      <c r="E844" s="16" t="s">
        <v>9</v>
      </c>
      <c r="F844" s="16" t="s">
        <v>7434</v>
      </c>
      <c r="G844" s="18" t="s">
        <v>119</v>
      </c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>
      <c r="A845" s="16" t="s">
        <v>1792</v>
      </c>
      <c r="B845" s="16" t="s">
        <v>1169</v>
      </c>
      <c r="C845" s="16" t="s">
        <v>970</v>
      </c>
      <c r="D845" s="20">
        <v>45687.0</v>
      </c>
      <c r="E845" s="16" t="s">
        <v>9</v>
      </c>
      <c r="F845" s="16" t="s">
        <v>7431</v>
      </c>
      <c r="G845" s="18" t="s">
        <v>972</v>
      </c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>
      <c r="A846" s="16" t="s">
        <v>1796</v>
      </c>
      <c r="B846" s="16" t="s">
        <v>1797</v>
      </c>
      <c r="C846" s="16" t="s">
        <v>1697</v>
      </c>
      <c r="D846" s="20">
        <v>45687.0</v>
      </c>
      <c r="E846" s="16" t="s">
        <v>9</v>
      </c>
      <c r="F846" s="16" t="s">
        <v>7429</v>
      </c>
      <c r="G846" s="18" t="s">
        <v>1735</v>
      </c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>
      <c r="A847" s="16" t="s">
        <v>1679</v>
      </c>
      <c r="B847" s="16" t="s">
        <v>31</v>
      </c>
      <c r="C847" s="16" t="s">
        <v>22</v>
      </c>
      <c r="D847" s="20">
        <v>45692.0</v>
      </c>
      <c r="E847" s="16" t="s">
        <v>9</v>
      </c>
      <c r="F847" s="16" t="s">
        <v>7429</v>
      </c>
      <c r="G847" s="18" t="s">
        <v>188</v>
      </c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>
      <c r="A848" s="16" t="s">
        <v>1794</v>
      </c>
      <c r="B848" s="16" t="s">
        <v>809</v>
      </c>
      <c r="C848" s="16" t="s">
        <v>808</v>
      </c>
      <c r="D848" s="20">
        <v>45688.0</v>
      </c>
      <c r="E848" s="16" t="s">
        <v>9</v>
      </c>
      <c r="F848" s="16" t="s">
        <v>7423</v>
      </c>
      <c r="G848" s="18" t="s">
        <v>812</v>
      </c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>
      <c r="A849" s="16" t="s">
        <v>1654</v>
      </c>
      <c r="B849" s="16" t="s">
        <v>909</v>
      </c>
      <c r="C849" s="16" t="s">
        <v>161</v>
      </c>
      <c r="D849" s="20">
        <v>45692.0</v>
      </c>
      <c r="E849" s="16" t="s">
        <v>9</v>
      </c>
      <c r="F849" s="16" t="s">
        <v>7423</v>
      </c>
      <c r="G849" s="18" t="s">
        <v>163</v>
      </c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>
      <c r="A850" s="16" t="s">
        <v>1664</v>
      </c>
      <c r="B850" s="16" t="s">
        <v>72</v>
      </c>
      <c r="C850" s="16" t="s">
        <v>71</v>
      </c>
      <c r="D850" s="20">
        <v>45692.0</v>
      </c>
      <c r="E850" s="16" t="s">
        <v>9</v>
      </c>
      <c r="F850" s="16" t="s">
        <v>7434</v>
      </c>
      <c r="G850" s="18" t="s">
        <v>73</v>
      </c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>
      <c r="A851" s="16" t="s">
        <v>1771</v>
      </c>
      <c r="B851" s="16" t="s">
        <v>31</v>
      </c>
      <c r="C851" s="16" t="s">
        <v>22</v>
      </c>
      <c r="D851" s="20">
        <v>45699.0</v>
      </c>
      <c r="E851" s="16" t="s">
        <v>9</v>
      </c>
      <c r="F851" s="16" t="s">
        <v>7424</v>
      </c>
      <c r="G851" s="18" t="s">
        <v>275</v>
      </c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>
      <c r="A852" s="16" t="s">
        <v>1681</v>
      </c>
      <c r="B852" s="16" t="s">
        <v>1682</v>
      </c>
      <c r="C852" s="16" t="s">
        <v>1599</v>
      </c>
      <c r="D852" s="20">
        <v>45692.0</v>
      </c>
      <c r="E852" s="16" t="s">
        <v>9</v>
      </c>
      <c r="F852" s="16" t="s">
        <v>7428</v>
      </c>
      <c r="G852" s="18" t="s">
        <v>1601</v>
      </c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>
      <c r="A853" s="16" t="s">
        <v>1688</v>
      </c>
      <c r="B853" s="16" t="s">
        <v>892</v>
      </c>
      <c r="C853" s="16" t="s">
        <v>27</v>
      </c>
      <c r="D853" s="20">
        <v>45692.0</v>
      </c>
      <c r="E853" s="16" t="s">
        <v>9</v>
      </c>
      <c r="F853" s="16" t="s">
        <v>7432</v>
      </c>
      <c r="G853" s="18" t="s">
        <v>29</v>
      </c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>
      <c r="A854" s="16" t="s">
        <v>1702</v>
      </c>
      <c r="B854" s="16" t="s">
        <v>40</v>
      </c>
      <c r="C854" s="16" t="s">
        <v>39</v>
      </c>
      <c r="D854" s="20">
        <v>45692.0</v>
      </c>
      <c r="E854" s="16" t="s">
        <v>9</v>
      </c>
      <c r="F854" s="16" t="s">
        <v>7426</v>
      </c>
      <c r="G854" s="18" t="s">
        <v>660</v>
      </c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>
      <c r="A855" s="16" t="s">
        <v>1703</v>
      </c>
      <c r="B855" s="16" t="s">
        <v>249</v>
      </c>
      <c r="C855" s="16" t="s">
        <v>248</v>
      </c>
      <c r="D855" s="20">
        <v>45692.0</v>
      </c>
      <c r="E855" s="16" t="s">
        <v>9</v>
      </c>
      <c r="F855" s="16" t="s">
        <v>7424</v>
      </c>
      <c r="G855" s="18" t="s">
        <v>250</v>
      </c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>
      <c r="A856" s="16" t="s">
        <v>1709</v>
      </c>
      <c r="B856" s="16" t="s">
        <v>574</v>
      </c>
      <c r="C856" s="16" t="s">
        <v>573</v>
      </c>
      <c r="D856" s="20">
        <v>45692.0</v>
      </c>
      <c r="E856" s="16" t="s">
        <v>24</v>
      </c>
      <c r="F856" s="16" t="s">
        <v>7425</v>
      </c>
      <c r="G856" s="18" t="s">
        <v>848</v>
      </c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>
      <c r="A857" s="16" t="s">
        <v>1710</v>
      </c>
      <c r="B857" s="16" t="s">
        <v>84</v>
      </c>
      <c r="C857" s="16" t="s">
        <v>83</v>
      </c>
      <c r="D857" s="20">
        <v>45692.0</v>
      </c>
      <c r="E857" s="16" t="s">
        <v>9</v>
      </c>
      <c r="F857" s="16" t="s">
        <v>7433</v>
      </c>
      <c r="G857" s="18" t="s">
        <v>88</v>
      </c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>
      <c r="A858" s="16" t="s">
        <v>1720</v>
      </c>
      <c r="B858" s="16" t="s">
        <v>1362</v>
      </c>
      <c r="C858" s="16" t="s">
        <v>242</v>
      </c>
      <c r="D858" s="20">
        <v>45692.0</v>
      </c>
      <c r="E858" s="16" t="s">
        <v>9</v>
      </c>
      <c r="F858" s="16" t="s">
        <v>7431</v>
      </c>
      <c r="G858" s="18" t="s">
        <v>377</v>
      </c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>
      <c r="A859" s="16" t="s">
        <v>1872</v>
      </c>
      <c r="B859" s="16" t="s">
        <v>582</v>
      </c>
      <c r="C859" s="16" t="s">
        <v>109</v>
      </c>
      <c r="D859" s="20">
        <v>45692.0</v>
      </c>
      <c r="E859" s="16" t="s">
        <v>57</v>
      </c>
      <c r="F859" s="16" t="s">
        <v>7425</v>
      </c>
      <c r="G859" s="18" t="s">
        <v>583</v>
      </c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>
      <c r="A860" s="16" t="s">
        <v>1806</v>
      </c>
      <c r="B860" s="16" t="s">
        <v>1807</v>
      </c>
      <c r="C860" s="16" t="s">
        <v>12</v>
      </c>
      <c r="D860" s="20">
        <v>45693.0</v>
      </c>
      <c r="E860" s="16" t="s">
        <v>9</v>
      </c>
      <c r="F860" s="16" t="s">
        <v>7423</v>
      </c>
      <c r="G860" s="18" t="s">
        <v>292</v>
      </c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>
      <c r="A861" s="16" t="s">
        <v>1814</v>
      </c>
      <c r="B861" s="16" t="s">
        <v>204</v>
      </c>
      <c r="C861" s="16" t="s">
        <v>174</v>
      </c>
      <c r="D861" s="20">
        <v>45693.0</v>
      </c>
      <c r="E861" s="16" t="s">
        <v>9</v>
      </c>
      <c r="F861" s="16" t="s">
        <v>7434</v>
      </c>
      <c r="G861" s="18" t="s">
        <v>205</v>
      </c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>
      <c r="A862" s="16" t="s">
        <v>1824</v>
      </c>
      <c r="B862" s="16" t="s">
        <v>1169</v>
      </c>
      <c r="C862" s="16" t="s">
        <v>970</v>
      </c>
      <c r="D862" s="20">
        <v>45693.0</v>
      </c>
      <c r="E862" s="16" t="s">
        <v>9</v>
      </c>
      <c r="F862" s="16" t="s">
        <v>7431</v>
      </c>
      <c r="G862" s="18" t="s">
        <v>972</v>
      </c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>
      <c r="A863" s="16" t="s">
        <v>1831</v>
      </c>
      <c r="B863" s="16" t="s">
        <v>1830</v>
      </c>
      <c r="C863" s="16" t="s">
        <v>1728</v>
      </c>
      <c r="D863" s="20">
        <v>45693.0</v>
      </c>
      <c r="E863" s="16" t="s">
        <v>9</v>
      </c>
      <c r="F863" s="16" t="s">
        <v>7429</v>
      </c>
      <c r="G863" s="18" t="s">
        <v>1730</v>
      </c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>
      <c r="A864" s="16" t="s">
        <v>1839</v>
      </c>
      <c r="B864" s="16" t="s">
        <v>1840</v>
      </c>
      <c r="C864" s="16" t="s">
        <v>77</v>
      </c>
      <c r="D864" s="20">
        <v>45693.0</v>
      </c>
      <c r="E864" s="16" t="s">
        <v>9</v>
      </c>
      <c r="F864" s="16" t="s">
        <v>7428</v>
      </c>
      <c r="G864" s="18" t="s">
        <v>79</v>
      </c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>
      <c r="A865" s="16" t="s">
        <v>1846</v>
      </c>
      <c r="B865" s="16" t="s">
        <v>184</v>
      </c>
      <c r="C865" s="16" t="s">
        <v>183</v>
      </c>
      <c r="D865" s="20">
        <v>45693.0</v>
      </c>
      <c r="E865" s="16" t="s">
        <v>9</v>
      </c>
      <c r="F865" s="16" t="s">
        <v>7432</v>
      </c>
      <c r="G865" s="18" t="s">
        <v>1359</v>
      </c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>
      <c r="A866" s="16" t="s">
        <v>1848</v>
      </c>
      <c r="B866" s="16" t="s">
        <v>19</v>
      </c>
      <c r="C866" s="16" t="s">
        <v>18</v>
      </c>
      <c r="D866" s="20">
        <v>45693.0</v>
      </c>
      <c r="E866" s="16" t="s">
        <v>9</v>
      </c>
      <c r="F866" s="16" t="s">
        <v>7426</v>
      </c>
      <c r="G866" s="18" t="s">
        <v>1053</v>
      </c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>
      <c r="A867" s="16" t="s">
        <v>1853</v>
      </c>
      <c r="B867" s="16" t="s">
        <v>118</v>
      </c>
      <c r="C867" s="16" t="s">
        <v>117</v>
      </c>
      <c r="D867" s="20">
        <v>45693.0</v>
      </c>
      <c r="E867" s="16" t="s">
        <v>9</v>
      </c>
      <c r="F867" s="16" t="s">
        <v>7424</v>
      </c>
      <c r="G867" s="18" t="s">
        <v>119</v>
      </c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>
      <c r="A868" s="16" t="s">
        <v>1856</v>
      </c>
      <c r="B868" s="16" t="s">
        <v>127</v>
      </c>
      <c r="C868" s="16" t="s">
        <v>126</v>
      </c>
      <c r="D868" s="20">
        <v>45693.0</v>
      </c>
      <c r="E868" s="16" t="s">
        <v>9</v>
      </c>
      <c r="F868" s="16" t="s">
        <v>7425</v>
      </c>
      <c r="G868" s="18" t="s">
        <v>128</v>
      </c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>
      <c r="A869" s="16" t="s">
        <v>1858</v>
      </c>
      <c r="B869" s="16" t="s">
        <v>1783</v>
      </c>
      <c r="C869" s="16" t="s">
        <v>130</v>
      </c>
      <c r="D869" s="20">
        <v>45693.0</v>
      </c>
      <c r="E869" s="16" t="s">
        <v>57</v>
      </c>
      <c r="F869" s="16" t="s">
        <v>7433</v>
      </c>
      <c r="G869" s="18" t="s">
        <v>124</v>
      </c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>
      <c r="A870" s="16" t="s">
        <v>1887</v>
      </c>
      <c r="B870" s="16" t="s">
        <v>223</v>
      </c>
      <c r="C870" s="16" t="s">
        <v>83</v>
      </c>
      <c r="D870" s="20">
        <v>45693.0</v>
      </c>
      <c r="E870" s="16" t="s">
        <v>24</v>
      </c>
      <c r="F870" s="16" t="s">
        <v>7433</v>
      </c>
      <c r="G870" s="18" t="s">
        <v>88</v>
      </c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>
      <c r="A871" s="16" t="s">
        <v>1712</v>
      </c>
      <c r="B871" s="16" t="s">
        <v>90</v>
      </c>
      <c r="C871" s="16" t="s">
        <v>83</v>
      </c>
      <c r="D871" s="20">
        <v>45694.0</v>
      </c>
      <c r="E871" s="16" t="s">
        <v>9</v>
      </c>
      <c r="F871" s="16" t="s">
        <v>7423</v>
      </c>
      <c r="G871" s="18" t="s">
        <v>88</v>
      </c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>
      <c r="A872" s="16" t="s">
        <v>7502</v>
      </c>
      <c r="B872" s="16" t="s">
        <v>40</v>
      </c>
      <c r="C872" s="16" t="s">
        <v>39</v>
      </c>
      <c r="D872" s="20">
        <v>45694.0</v>
      </c>
      <c r="E872" s="16" t="s">
        <v>9</v>
      </c>
      <c r="F872" s="16" t="s">
        <v>7434</v>
      </c>
      <c r="G872" s="18" t="s">
        <v>1764</v>
      </c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>
      <c r="A873" s="16" t="s">
        <v>1819</v>
      </c>
      <c r="B873" s="16" t="s">
        <v>1768</v>
      </c>
      <c r="C873" s="16" t="s">
        <v>1767</v>
      </c>
      <c r="D873" s="20">
        <v>45694.0</v>
      </c>
      <c r="E873" s="16" t="s">
        <v>9</v>
      </c>
      <c r="F873" s="16" t="s">
        <v>7429</v>
      </c>
      <c r="G873" s="18" t="s">
        <v>1769</v>
      </c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>
      <c r="A874" s="16" t="s">
        <v>1820</v>
      </c>
      <c r="B874" s="16" t="s">
        <v>1537</v>
      </c>
      <c r="C874" s="16" t="s">
        <v>1536</v>
      </c>
      <c r="D874" s="20">
        <v>45694.0</v>
      </c>
      <c r="E874" s="16" t="s">
        <v>9</v>
      </c>
      <c r="F874" s="16" t="s">
        <v>7428</v>
      </c>
      <c r="G874" s="18" t="s">
        <v>1650</v>
      </c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>
      <c r="A875" s="16" t="s">
        <v>1821</v>
      </c>
      <c r="B875" s="16" t="s">
        <v>1822</v>
      </c>
      <c r="C875" s="16" t="s">
        <v>161</v>
      </c>
      <c r="D875" s="20">
        <v>45694.0</v>
      </c>
      <c r="E875" s="16" t="s">
        <v>9</v>
      </c>
      <c r="F875" s="16" t="s">
        <v>7432</v>
      </c>
      <c r="G875" s="18" t="s">
        <v>337</v>
      </c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>
      <c r="A876" s="16" t="s">
        <v>1825</v>
      </c>
      <c r="B876" s="16" t="s">
        <v>1169</v>
      </c>
      <c r="C876" s="16" t="s">
        <v>970</v>
      </c>
      <c r="D876" s="20">
        <v>45694.0</v>
      </c>
      <c r="E876" s="16" t="s">
        <v>9</v>
      </c>
      <c r="F876" s="16" t="s">
        <v>7426</v>
      </c>
      <c r="G876" s="18" t="s">
        <v>972</v>
      </c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>
      <c r="A877" s="16" t="s">
        <v>1836</v>
      </c>
      <c r="B877" s="16" t="s">
        <v>28</v>
      </c>
      <c r="C877" s="16" t="s">
        <v>27</v>
      </c>
      <c r="D877" s="20">
        <v>45694.0</v>
      </c>
      <c r="E877" s="16" t="s">
        <v>9</v>
      </c>
      <c r="F877" s="16" t="s">
        <v>7424</v>
      </c>
      <c r="G877" s="18" t="s">
        <v>29</v>
      </c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>
      <c r="A878" s="16" t="s">
        <v>1841</v>
      </c>
      <c r="B878" s="16" t="s">
        <v>407</v>
      </c>
      <c r="C878" s="16" t="s">
        <v>77</v>
      </c>
      <c r="D878" s="20">
        <v>45694.0</v>
      </c>
      <c r="E878" s="16" t="s">
        <v>9</v>
      </c>
      <c r="F878" s="16" t="s">
        <v>7425</v>
      </c>
      <c r="G878" s="18" t="s">
        <v>79</v>
      </c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>
      <c r="A879" s="16" t="s">
        <v>1894</v>
      </c>
      <c r="B879" s="16" t="s">
        <v>249</v>
      </c>
      <c r="C879" s="16" t="s">
        <v>248</v>
      </c>
      <c r="D879" s="20">
        <v>45694.0</v>
      </c>
      <c r="E879" s="16" t="s">
        <v>24</v>
      </c>
      <c r="F879" s="16" t="s">
        <v>7431</v>
      </c>
      <c r="G879" s="18" t="s">
        <v>250</v>
      </c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>
      <c r="A880" s="16" t="s">
        <v>1852</v>
      </c>
      <c r="B880" s="16" t="s">
        <v>447</v>
      </c>
      <c r="C880" s="16" t="s">
        <v>109</v>
      </c>
      <c r="D880" s="20">
        <v>45694.0</v>
      </c>
      <c r="E880" s="16" t="s">
        <v>9</v>
      </c>
      <c r="F880" s="16" t="s">
        <v>7433</v>
      </c>
      <c r="G880" s="18" t="s">
        <v>583</v>
      </c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>
      <c r="A881" s="16" t="s">
        <v>1850</v>
      </c>
      <c r="B881" s="16" t="s">
        <v>61</v>
      </c>
      <c r="C881" s="16" t="s">
        <v>60</v>
      </c>
      <c r="D881" s="20">
        <v>45695.0</v>
      </c>
      <c r="E881" s="16" t="s">
        <v>24</v>
      </c>
      <c r="F881" s="16" t="s">
        <v>7423</v>
      </c>
      <c r="G881" s="18" t="s">
        <v>62</v>
      </c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>
      <c r="A882" s="16" t="s">
        <v>1906</v>
      </c>
      <c r="B882" s="16" t="s">
        <v>1109</v>
      </c>
      <c r="C882" s="16" t="s">
        <v>12</v>
      </c>
      <c r="D882" s="20">
        <v>45695.0</v>
      </c>
      <c r="E882" s="16" t="s">
        <v>24</v>
      </c>
      <c r="F882" s="16" t="s">
        <v>7431</v>
      </c>
      <c r="G882" s="18" t="s">
        <v>292</v>
      </c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>
      <c r="A883" s="16" t="s">
        <v>1909</v>
      </c>
      <c r="B883" s="16" t="s">
        <v>1817</v>
      </c>
      <c r="C883" s="16" t="s">
        <v>1728</v>
      </c>
      <c r="D883" s="20">
        <v>45695.0</v>
      </c>
      <c r="E883" s="16" t="s">
        <v>24</v>
      </c>
      <c r="F883" s="16" t="s">
        <v>7429</v>
      </c>
      <c r="G883" s="18" t="s">
        <v>1730</v>
      </c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>
      <c r="A884" s="16" t="s">
        <v>1910</v>
      </c>
      <c r="B884" s="16" t="s">
        <v>144</v>
      </c>
      <c r="C884" s="16" t="s">
        <v>143</v>
      </c>
      <c r="D884" s="20">
        <v>45695.0</v>
      </c>
      <c r="E884" s="16" t="s">
        <v>9</v>
      </c>
      <c r="F884" s="16" t="s">
        <v>7428</v>
      </c>
      <c r="G884" s="18" t="s">
        <v>145</v>
      </c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>
      <c r="A885" s="16" t="s">
        <v>1912</v>
      </c>
      <c r="B885" s="16" t="s">
        <v>480</v>
      </c>
      <c r="C885" s="16" t="s">
        <v>479</v>
      </c>
      <c r="D885" s="20">
        <v>45695.0</v>
      </c>
      <c r="E885" s="16" t="s">
        <v>24</v>
      </c>
      <c r="F885" s="16" t="s">
        <v>7432</v>
      </c>
      <c r="G885" s="18" t="s">
        <v>924</v>
      </c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>
      <c r="A886" s="16" t="s">
        <v>1913</v>
      </c>
      <c r="B886" s="16" t="s">
        <v>223</v>
      </c>
      <c r="C886" s="16" t="s">
        <v>83</v>
      </c>
      <c r="D886" s="20">
        <v>45695.0</v>
      </c>
      <c r="E886" s="16" t="s">
        <v>24</v>
      </c>
      <c r="F886" s="16" t="s">
        <v>7426</v>
      </c>
      <c r="G886" s="18" t="s">
        <v>88</v>
      </c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>
      <c r="A887" s="16" t="s">
        <v>1914</v>
      </c>
      <c r="B887" s="16" t="s">
        <v>256</v>
      </c>
      <c r="C887" s="16" t="s">
        <v>136</v>
      </c>
      <c r="D887" s="20">
        <v>45695.0</v>
      </c>
      <c r="E887" s="16" t="s">
        <v>24</v>
      </c>
      <c r="F887" s="16" t="s">
        <v>7424</v>
      </c>
      <c r="G887" s="18" t="s">
        <v>412</v>
      </c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>
      <c r="A888" s="16" t="s">
        <v>7503</v>
      </c>
      <c r="B888" s="16" t="s">
        <v>7504</v>
      </c>
      <c r="C888" s="18" t="s">
        <v>644</v>
      </c>
      <c r="D888" s="20">
        <v>45517.0</v>
      </c>
      <c r="E888" s="16" t="s">
        <v>9</v>
      </c>
      <c r="F888" s="16" t="s">
        <v>7433</v>
      </c>
      <c r="G888" s="18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>
      <c r="A889" s="16" t="s">
        <v>1925</v>
      </c>
      <c r="B889" s="16" t="s">
        <v>127</v>
      </c>
      <c r="C889" s="16" t="s">
        <v>126</v>
      </c>
      <c r="D889" s="20">
        <v>45698.0</v>
      </c>
      <c r="E889" s="16" t="s">
        <v>24</v>
      </c>
      <c r="F889" s="16" t="s">
        <v>7434</v>
      </c>
      <c r="G889" s="18" t="s">
        <v>128</v>
      </c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>
      <c r="A890" s="16" t="s">
        <v>1926</v>
      </c>
      <c r="B890" s="16" t="s">
        <v>1927</v>
      </c>
      <c r="C890" s="16" t="s">
        <v>1697</v>
      </c>
      <c r="D890" s="20">
        <v>45698.0</v>
      </c>
      <c r="E890" s="16" t="s">
        <v>57</v>
      </c>
      <c r="F890" s="16" t="s">
        <v>7434</v>
      </c>
      <c r="G890" s="18" t="s">
        <v>1928</v>
      </c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>
      <c r="A891" s="16" t="s">
        <v>1936</v>
      </c>
      <c r="B891" s="16" t="s">
        <v>118</v>
      </c>
      <c r="C891" s="16" t="s">
        <v>117</v>
      </c>
      <c r="D891" s="20">
        <v>45698.0</v>
      </c>
      <c r="E891" s="16" t="s">
        <v>9</v>
      </c>
      <c r="F891" s="16" t="s">
        <v>7431</v>
      </c>
      <c r="G891" s="18" t="s">
        <v>119</v>
      </c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>
      <c r="A892" s="16" t="s">
        <v>1940</v>
      </c>
      <c r="B892" s="16" t="s">
        <v>256</v>
      </c>
      <c r="C892" s="16" t="s">
        <v>136</v>
      </c>
      <c r="D892" s="20">
        <v>45698.0</v>
      </c>
      <c r="E892" s="16" t="s">
        <v>57</v>
      </c>
      <c r="F892" s="16" t="s">
        <v>7429</v>
      </c>
      <c r="G892" s="18" t="s">
        <v>138</v>
      </c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>
      <c r="A893" s="16" t="s">
        <v>1655</v>
      </c>
      <c r="B893" s="16" t="s">
        <v>909</v>
      </c>
      <c r="C893" s="16" t="s">
        <v>161</v>
      </c>
      <c r="D893" s="20">
        <v>45699.0</v>
      </c>
      <c r="E893" s="16" t="s">
        <v>9</v>
      </c>
      <c r="F893" s="16" t="s">
        <v>7423</v>
      </c>
      <c r="G893" s="18" t="s">
        <v>337</v>
      </c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>
      <c r="A894" s="16" t="s">
        <v>1711</v>
      </c>
      <c r="B894" s="16" t="s">
        <v>90</v>
      </c>
      <c r="C894" s="16" t="s">
        <v>83</v>
      </c>
      <c r="D894" s="20">
        <v>45699.0</v>
      </c>
      <c r="E894" s="16" t="s">
        <v>9</v>
      </c>
      <c r="F894" s="16" t="s">
        <v>7434</v>
      </c>
      <c r="G894" s="18" t="s">
        <v>88</v>
      </c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>
      <c r="A895" s="16" t="s">
        <v>1721</v>
      </c>
      <c r="B895" s="16" t="s">
        <v>1362</v>
      </c>
      <c r="C895" s="16" t="s">
        <v>242</v>
      </c>
      <c r="D895" s="20">
        <v>45699.0</v>
      </c>
      <c r="E895" s="16" t="s">
        <v>9</v>
      </c>
      <c r="F895" s="16" t="s">
        <v>7431</v>
      </c>
      <c r="G895" s="18" t="s">
        <v>377</v>
      </c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>
      <c r="A896" s="16" t="s">
        <v>1738</v>
      </c>
      <c r="B896" s="16" t="s">
        <v>1537</v>
      </c>
      <c r="C896" s="16" t="s">
        <v>1536</v>
      </c>
      <c r="D896" s="20">
        <v>45699.0</v>
      </c>
      <c r="E896" s="16" t="s">
        <v>9</v>
      </c>
      <c r="F896" s="16" t="s">
        <v>7429</v>
      </c>
      <c r="G896" s="18" t="s">
        <v>1538</v>
      </c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>
      <c r="A897" s="16" t="s">
        <v>1739</v>
      </c>
      <c r="B897" s="16" t="s">
        <v>1740</v>
      </c>
      <c r="C897" s="16" t="s">
        <v>105</v>
      </c>
      <c r="D897" s="20">
        <v>45699.0</v>
      </c>
      <c r="E897" s="16" t="s">
        <v>9</v>
      </c>
      <c r="F897" s="16" t="s">
        <v>7428</v>
      </c>
      <c r="G897" s="18" t="s">
        <v>151</v>
      </c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>
      <c r="A898" s="16" t="s">
        <v>1762</v>
      </c>
      <c r="B898" s="16" t="s">
        <v>1600</v>
      </c>
      <c r="C898" s="16" t="s">
        <v>1599</v>
      </c>
      <c r="D898" s="20">
        <v>45699.0</v>
      </c>
      <c r="E898" s="16" t="s">
        <v>9</v>
      </c>
      <c r="F898" s="16" t="s">
        <v>7432</v>
      </c>
      <c r="G898" s="18" t="s">
        <v>1601</v>
      </c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>
      <c r="A899" s="16" t="s">
        <v>1770</v>
      </c>
      <c r="B899" s="16" t="s">
        <v>249</v>
      </c>
      <c r="C899" s="16" t="s">
        <v>248</v>
      </c>
      <c r="D899" s="20">
        <v>45699.0</v>
      </c>
      <c r="E899" s="16" t="s">
        <v>9</v>
      </c>
      <c r="F899" s="16" t="s">
        <v>7426</v>
      </c>
      <c r="G899" s="18" t="s">
        <v>250</v>
      </c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>
      <c r="A900" s="16" t="s">
        <v>1977</v>
      </c>
      <c r="B900" s="16" t="s">
        <v>1976</v>
      </c>
      <c r="C900" s="16" t="s">
        <v>1975</v>
      </c>
      <c r="D900" s="20">
        <v>45701.0</v>
      </c>
      <c r="E900" s="16" t="s">
        <v>57</v>
      </c>
      <c r="F900" s="16" t="s">
        <v>7428</v>
      </c>
      <c r="G900" s="18" t="s">
        <v>412</v>
      </c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>
      <c r="A901" s="16" t="s">
        <v>1786</v>
      </c>
      <c r="B901" s="16" t="s">
        <v>892</v>
      </c>
      <c r="C901" s="16" t="s">
        <v>27</v>
      </c>
      <c r="D901" s="20">
        <v>45699.0</v>
      </c>
      <c r="E901" s="16" t="s">
        <v>9</v>
      </c>
      <c r="F901" s="16" t="s">
        <v>7425</v>
      </c>
      <c r="G901" s="18" t="s">
        <v>29</v>
      </c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>
      <c r="A902" s="16" t="s">
        <v>1793</v>
      </c>
      <c r="B902" s="16" t="s">
        <v>574</v>
      </c>
      <c r="C902" s="16" t="s">
        <v>573</v>
      </c>
      <c r="D902" s="20">
        <v>45699.0</v>
      </c>
      <c r="E902" s="16" t="s">
        <v>24</v>
      </c>
      <c r="F902" s="16" t="s">
        <v>7433</v>
      </c>
      <c r="G902" s="18" t="s">
        <v>848</v>
      </c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>
      <c r="A903" s="16" t="s">
        <v>1915</v>
      </c>
      <c r="B903" s="16" t="s">
        <v>582</v>
      </c>
      <c r="C903" s="16" t="s">
        <v>109</v>
      </c>
      <c r="D903" s="20">
        <v>45699.0</v>
      </c>
      <c r="E903" s="16" t="s">
        <v>57</v>
      </c>
      <c r="F903" s="16" t="s">
        <v>7433</v>
      </c>
      <c r="G903" s="18" t="s">
        <v>583</v>
      </c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>
      <c r="A904" s="16" t="s">
        <v>1888</v>
      </c>
      <c r="B904" s="16" t="s">
        <v>1362</v>
      </c>
      <c r="C904" s="16" t="s">
        <v>242</v>
      </c>
      <c r="D904" s="20">
        <v>45700.0</v>
      </c>
      <c r="E904" s="16" t="s">
        <v>9</v>
      </c>
      <c r="F904" s="16" t="s">
        <v>7425</v>
      </c>
      <c r="G904" s="18" t="s">
        <v>246</v>
      </c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>
      <c r="A905" s="16" t="s">
        <v>1891</v>
      </c>
      <c r="B905" s="16" t="s">
        <v>1600</v>
      </c>
      <c r="C905" s="16" t="s">
        <v>1599</v>
      </c>
      <c r="D905" s="20">
        <v>45700.0</v>
      </c>
      <c r="E905" s="16" t="s">
        <v>24</v>
      </c>
      <c r="F905" s="16" t="s">
        <v>7433</v>
      </c>
      <c r="G905" s="18" t="s">
        <v>1601</v>
      </c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>
      <c r="A906" s="16" t="s">
        <v>1932</v>
      </c>
      <c r="B906" s="16" t="s">
        <v>407</v>
      </c>
      <c r="C906" s="16" t="s">
        <v>77</v>
      </c>
      <c r="D906" s="20">
        <v>45700.0</v>
      </c>
      <c r="E906" s="16" t="s">
        <v>9</v>
      </c>
      <c r="F906" s="16" t="s">
        <v>7423</v>
      </c>
      <c r="G906" s="18" t="s">
        <v>79</v>
      </c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>
      <c r="A907" s="16" t="s">
        <v>1801</v>
      </c>
      <c r="B907" s="16" t="s">
        <v>428</v>
      </c>
      <c r="C907" s="16" t="s">
        <v>105</v>
      </c>
      <c r="D907" s="20">
        <v>45700.0</v>
      </c>
      <c r="E907" s="16" t="s">
        <v>24</v>
      </c>
      <c r="F907" s="16" t="s">
        <v>7434</v>
      </c>
      <c r="G907" s="18" t="s">
        <v>151</v>
      </c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>
      <c r="A908" s="16" t="s">
        <v>1812</v>
      </c>
      <c r="B908" s="16" t="s">
        <v>582</v>
      </c>
      <c r="C908" s="16" t="s">
        <v>109</v>
      </c>
      <c r="D908" s="20">
        <v>45700.0</v>
      </c>
      <c r="E908" s="16" t="s">
        <v>24</v>
      </c>
      <c r="F908" s="16" t="s">
        <v>7431</v>
      </c>
      <c r="G908" s="18" t="s">
        <v>583</v>
      </c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>
      <c r="A909" s="16" t="s">
        <v>1826</v>
      </c>
      <c r="B909" s="16" t="s">
        <v>574</v>
      </c>
      <c r="C909" s="16" t="s">
        <v>573</v>
      </c>
      <c r="D909" s="20">
        <v>45700.0</v>
      </c>
      <c r="E909" s="16" t="s">
        <v>24</v>
      </c>
      <c r="F909" s="16" t="s">
        <v>7429</v>
      </c>
      <c r="G909" s="18" t="s">
        <v>848</v>
      </c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>
      <c r="A910" s="16" t="s">
        <v>1855</v>
      </c>
      <c r="B910" s="16" t="s">
        <v>118</v>
      </c>
      <c r="C910" s="16" t="s">
        <v>117</v>
      </c>
      <c r="D910" s="20">
        <v>45700.0</v>
      </c>
      <c r="E910" s="16" t="s">
        <v>9</v>
      </c>
      <c r="F910" s="16" t="s">
        <v>7432</v>
      </c>
      <c r="G910" s="18" t="s">
        <v>119</v>
      </c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>
      <c r="A911" s="16" t="s">
        <v>1929</v>
      </c>
      <c r="B911" s="16" t="s">
        <v>1927</v>
      </c>
      <c r="C911" s="16" t="s">
        <v>1697</v>
      </c>
      <c r="D911" s="20">
        <v>45700.0</v>
      </c>
      <c r="E911" s="16" t="s">
        <v>9</v>
      </c>
      <c r="F911" s="16" t="s">
        <v>7428</v>
      </c>
      <c r="G911" s="18" t="s">
        <v>1735</v>
      </c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>
      <c r="A912" s="16" t="s">
        <v>1877</v>
      </c>
      <c r="B912" s="16" t="s">
        <v>303</v>
      </c>
      <c r="C912" s="16" t="s">
        <v>192</v>
      </c>
      <c r="D912" s="20">
        <v>45700.0</v>
      </c>
      <c r="E912" s="16" t="s">
        <v>9</v>
      </c>
      <c r="F912" s="16" t="s">
        <v>7426</v>
      </c>
      <c r="G912" s="18" t="s">
        <v>796</v>
      </c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>
      <c r="A913" s="16" t="s">
        <v>1886</v>
      </c>
      <c r="B913" s="16" t="s">
        <v>270</v>
      </c>
      <c r="C913" s="16" t="s">
        <v>269</v>
      </c>
      <c r="D913" s="20">
        <v>45700.0</v>
      </c>
      <c r="E913" s="16" t="s">
        <v>9</v>
      </c>
      <c r="F913" s="16" t="s">
        <v>7424</v>
      </c>
      <c r="G913" s="18" t="s">
        <v>271</v>
      </c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>
      <c r="A914" s="16" t="s">
        <v>1901</v>
      </c>
      <c r="B914" s="16" t="s">
        <v>1109</v>
      </c>
      <c r="C914" s="16" t="s">
        <v>12</v>
      </c>
      <c r="D914" s="20">
        <v>45701.0</v>
      </c>
      <c r="E914" s="16" t="s">
        <v>9</v>
      </c>
      <c r="F914" s="16" t="s">
        <v>7423</v>
      </c>
      <c r="G914" s="18" t="s">
        <v>292</v>
      </c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>
      <c r="A915" s="16" t="s">
        <v>1922</v>
      </c>
      <c r="B915" s="16" t="s">
        <v>118</v>
      </c>
      <c r="C915" s="16" t="s">
        <v>117</v>
      </c>
      <c r="D915" s="20">
        <v>45701.0</v>
      </c>
      <c r="E915" s="16" t="s">
        <v>9</v>
      </c>
      <c r="F915" s="16" t="s">
        <v>7434</v>
      </c>
      <c r="G915" s="18" t="s">
        <v>119</v>
      </c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>
      <c r="A916" s="16" t="s">
        <v>1933</v>
      </c>
      <c r="B916" s="16" t="s">
        <v>407</v>
      </c>
      <c r="C916" s="16" t="s">
        <v>77</v>
      </c>
      <c r="D916" s="20">
        <v>45701.0</v>
      </c>
      <c r="E916" s="16" t="s">
        <v>9</v>
      </c>
      <c r="F916" s="16" t="s">
        <v>7429</v>
      </c>
      <c r="G916" s="18" t="s">
        <v>79</v>
      </c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>
      <c r="A917" s="16" t="s">
        <v>1954</v>
      </c>
      <c r="B917" s="16" t="s">
        <v>72</v>
      </c>
      <c r="C917" s="16" t="s">
        <v>71</v>
      </c>
      <c r="D917" s="20">
        <v>45701.0</v>
      </c>
      <c r="E917" s="16" t="s">
        <v>9</v>
      </c>
      <c r="F917" s="16" t="s">
        <v>7431</v>
      </c>
      <c r="G917" s="18" t="s">
        <v>73</v>
      </c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>
      <c r="A918" s="16" t="s">
        <v>1958</v>
      </c>
      <c r="B918" s="16" t="s">
        <v>1694</v>
      </c>
      <c r="C918" s="16" t="s">
        <v>1693</v>
      </c>
      <c r="D918" s="20">
        <v>45701.0</v>
      </c>
      <c r="E918" s="16" t="s">
        <v>24</v>
      </c>
      <c r="F918" s="16" t="s">
        <v>7428</v>
      </c>
      <c r="G918" s="18" t="s">
        <v>1695</v>
      </c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>
      <c r="A919" s="16" t="s">
        <v>1962</v>
      </c>
      <c r="B919" s="16" t="s">
        <v>249</v>
      </c>
      <c r="C919" s="16" t="s">
        <v>248</v>
      </c>
      <c r="D919" s="20">
        <v>45701.0</v>
      </c>
      <c r="E919" s="16" t="s">
        <v>9</v>
      </c>
      <c r="F919" s="16" t="s">
        <v>7426</v>
      </c>
      <c r="G919" s="18" t="s">
        <v>250</v>
      </c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>
      <c r="A920" s="16" t="s">
        <v>1964</v>
      </c>
      <c r="B920" s="16" t="s">
        <v>84</v>
      </c>
      <c r="C920" s="16" t="s">
        <v>83</v>
      </c>
      <c r="D920" s="20">
        <v>45701.0</v>
      </c>
      <c r="E920" s="16" t="s">
        <v>9</v>
      </c>
      <c r="F920" s="16" t="s">
        <v>7424</v>
      </c>
      <c r="G920" s="18" t="s">
        <v>312</v>
      </c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>
      <c r="A921" s="16" t="s">
        <v>1966</v>
      </c>
      <c r="B921" s="16" t="s">
        <v>1967</v>
      </c>
      <c r="C921" s="16" t="s">
        <v>1767</v>
      </c>
      <c r="D921" s="20">
        <v>45701.0</v>
      </c>
      <c r="E921" s="16" t="s">
        <v>9</v>
      </c>
      <c r="F921" s="16" t="s">
        <v>7432</v>
      </c>
      <c r="G921" s="18" t="s">
        <v>1769</v>
      </c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>
      <c r="A922" s="16" t="s">
        <v>1968</v>
      </c>
      <c r="B922" s="16" t="s">
        <v>923</v>
      </c>
      <c r="C922" s="16" t="s">
        <v>479</v>
      </c>
      <c r="D922" s="20">
        <v>45701.0</v>
      </c>
      <c r="E922" s="16" t="s">
        <v>9</v>
      </c>
      <c r="F922" s="16" t="s">
        <v>7425</v>
      </c>
      <c r="G922" s="18" t="s">
        <v>924</v>
      </c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>
      <c r="A923" s="16" t="s">
        <v>6173</v>
      </c>
      <c r="B923" s="16" t="s">
        <v>1169</v>
      </c>
      <c r="C923" s="18" t="s">
        <v>970</v>
      </c>
      <c r="D923" s="20">
        <v>46083.0</v>
      </c>
      <c r="E923" s="16" t="s">
        <v>9</v>
      </c>
      <c r="F923" s="16" t="s">
        <v>7428</v>
      </c>
      <c r="G923" s="18" t="s">
        <v>972</v>
      </c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>
      <c r="A924" s="16" t="s">
        <v>1815</v>
      </c>
      <c r="B924" s="16" t="s">
        <v>31</v>
      </c>
      <c r="C924" s="16" t="s">
        <v>22</v>
      </c>
      <c r="D924" s="20">
        <v>45706.0</v>
      </c>
      <c r="E924" s="16" t="s">
        <v>9</v>
      </c>
      <c r="F924" s="16" t="s">
        <v>7431</v>
      </c>
      <c r="G924" s="18" t="s">
        <v>188</v>
      </c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>
      <c r="A925" s="16" t="s">
        <v>1902</v>
      </c>
      <c r="B925" s="16" t="s">
        <v>1109</v>
      </c>
      <c r="C925" s="16" t="s">
        <v>12</v>
      </c>
      <c r="D925" s="20">
        <v>45702.0</v>
      </c>
      <c r="E925" s="16" t="s">
        <v>9</v>
      </c>
      <c r="F925" s="16" t="s">
        <v>7423</v>
      </c>
      <c r="G925" s="18" t="s">
        <v>292</v>
      </c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>
      <c r="A926" s="16" t="s">
        <v>1987</v>
      </c>
      <c r="B926" s="16" t="s">
        <v>69</v>
      </c>
      <c r="C926" s="16" t="s">
        <v>12</v>
      </c>
      <c r="D926" s="20">
        <v>45705.0</v>
      </c>
      <c r="E926" s="16" t="s">
        <v>9</v>
      </c>
      <c r="F926" s="16" t="s">
        <v>7423</v>
      </c>
      <c r="G926" s="18" t="s">
        <v>292</v>
      </c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>
      <c r="A927" s="16" t="s">
        <v>1990</v>
      </c>
      <c r="B927" s="16" t="s">
        <v>301</v>
      </c>
      <c r="C927" s="16" t="s">
        <v>295</v>
      </c>
      <c r="D927" s="20">
        <v>45705.0</v>
      </c>
      <c r="E927" s="16" t="s">
        <v>9</v>
      </c>
      <c r="F927" s="16" t="s">
        <v>7434</v>
      </c>
      <c r="G927" s="18" t="s">
        <v>593</v>
      </c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>
      <c r="A928" s="16" t="s">
        <v>1799</v>
      </c>
      <c r="B928" s="16" t="s">
        <v>72</v>
      </c>
      <c r="C928" s="16" t="s">
        <v>71</v>
      </c>
      <c r="D928" s="20">
        <v>45706.0</v>
      </c>
      <c r="E928" s="16" t="s">
        <v>9</v>
      </c>
      <c r="F928" s="16" t="s">
        <v>7423</v>
      </c>
      <c r="G928" s="18" t="s">
        <v>73</v>
      </c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>
      <c r="A929" s="16" t="s">
        <v>1800</v>
      </c>
      <c r="B929" s="16" t="s">
        <v>1537</v>
      </c>
      <c r="C929" s="16" t="s">
        <v>1536</v>
      </c>
      <c r="D929" s="20">
        <v>45706.0</v>
      </c>
      <c r="E929" s="16" t="s">
        <v>9</v>
      </c>
      <c r="F929" s="16" t="s">
        <v>7434</v>
      </c>
      <c r="G929" s="18" t="s">
        <v>1650</v>
      </c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>
      <c r="A930" s="16" t="s">
        <v>2028</v>
      </c>
      <c r="B930" s="16" t="s">
        <v>1976</v>
      </c>
      <c r="C930" s="16" t="s">
        <v>1975</v>
      </c>
      <c r="D930" s="20">
        <v>45708.0</v>
      </c>
      <c r="E930" s="16" t="s">
        <v>9</v>
      </c>
      <c r="F930" s="16" t="s">
        <v>7425</v>
      </c>
      <c r="G930" s="18" t="s">
        <v>138</v>
      </c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>
      <c r="A931" s="16" t="s">
        <v>1828</v>
      </c>
      <c r="B931" s="16" t="s">
        <v>1600</v>
      </c>
      <c r="C931" s="16" t="s">
        <v>1599</v>
      </c>
      <c r="D931" s="20">
        <v>45706.0</v>
      </c>
      <c r="E931" s="16" t="s">
        <v>9</v>
      </c>
      <c r="F931" s="16" t="s">
        <v>7429</v>
      </c>
      <c r="G931" s="18" t="s">
        <v>1601</v>
      </c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>
      <c r="A932" s="16" t="s">
        <v>1834</v>
      </c>
      <c r="B932" s="16" t="s">
        <v>114</v>
      </c>
      <c r="C932" s="16" t="s">
        <v>113</v>
      </c>
      <c r="D932" s="20">
        <v>45706.0</v>
      </c>
      <c r="E932" s="16" t="s">
        <v>9</v>
      </c>
      <c r="F932" s="16" t="s">
        <v>7428</v>
      </c>
      <c r="G932" s="18" t="s">
        <v>451</v>
      </c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>
      <c r="A933" s="16" t="s">
        <v>1845</v>
      </c>
      <c r="B933" s="16" t="s">
        <v>249</v>
      </c>
      <c r="C933" s="16" t="s">
        <v>248</v>
      </c>
      <c r="D933" s="20">
        <v>45706.0</v>
      </c>
      <c r="E933" s="16" t="s">
        <v>9</v>
      </c>
      <c r="F933" s="16" t="s">
        <v>7432</v>
      </c>
      <c r="G933" s="18" t="s">
        <v>250</v>
      </c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>
      <c r="A934" s="16" t="s">
        <v>1870</v>
      </c>
      <c r="B934" s="16" t="s">
        <v>40</v>
      </c>
      <c r="C934" s="16" t="s">
        <v>39</v>
      </c>
      <c r="D934" s="20">
        <v>45706.0</v>
      </c>
      <c r="E934" s="16" t="s">
        <v>9</v>
      </c>
      <c r="F934" s="16" t="s">
        <v>7426</v>
      </c>
      <c r="G934" s="18" t="s">
        <v>1869</v>
      </c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>
      <c r="A935" s="16" t="s">
        <v>1880</v>
      </c>
      <c r="B935" s="16" t="s">
        <v>1768</v>
      </c>
      <c r="C935" s="16" t="s">
        <v>1767</v>
      </c>
      <c r="D935" s="20">
        <v>45706.0</v>
      </c>
      <c r="E935" s="16" t="s">
        <v>9</v>
      </c>
      <c r="F935" s="16" t="s">
        <v>7424</v>
      </c>
      <c r="G935" s="18" t="s">
        <v>1769</v>
      </c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>
      <c r="A936" s="16" t="s">
        <v>1883</v>
      </c>
      <c r="B936" s="16" t="s">
        <v>713</v>
      </c>
      <c r="C936" s="16" t="s">
        <v>161</v>
      </c>
      <c r="D936" s="20">
        <v>45706.0</v>
      </c>
      <c r="E936" s="16" t="s">
        <v>9</v>
      </c>
      <c r="F936" s="16" t="s">
        <v>7425</v>
      </c>
      <c r="G936" s="18" t="s">
        <v>337</v>
      </c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>
      <c r="A937" s="16" t="s">
        <v>1884</v>
      </c>
      <c r="B937" s="16" t="s">
        <v>447</v>
      </c>
      <c r="C937" s="16" t="s">
        <v>109</v>
      </c>
      <c r="D937" s="20">
        <v>45706.0</v>
      </c>
      <c r="E937" s="16" t="s">
        <v>9</v>
      </c>
      <c r="F937" s="16" t="s">
        <v>7433</v>
      </c>
      <c r="G937" s="18" t="s">
        <v>583</v>
      </c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>
      <c r="A938" s="16" t="s">
        <v>1776</v>
      </c>
      <c r="B938" s="16" t="s">
        <v>140</v>
      </c>
      <c r="C938" s="16" t="s">
        <v>55</v>
      </c>
      <c r="D938" s="20">
        <v>45707.0</v>
      </c>
      <c r="E938" s="16" t="s">
        <v>9</v>
      </c>
      <c r="F938" s="16" t="s">
        <v>7434</v>
      </c>
      <c r="G938" s="18" t="s">
        <v>58</v>
      </c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>
      <c r="A939" s="16" t="s">
        <v>1843</v>
      </c>
      <c r="B939" s="16" t="s">
        <v>204</v>
      </c>
      <c r="C939" s="16" t="s">
        <v>174</v>
      </c>
      <c r="D939" s="20">
        <v>45707.0</v>
      </c>
      <c r="E939" s="16" t="s">
        <v>9</v>
      </c>
      <c r="F939" s="16" t="s">
        <v>7431</v>
      </c>
      <c r="G939" s="18" t="s">
        <v>205</v>
      </c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>
      <c r="A940" s="16" t="s">
        <v>1934</v>
      </c>
      <c r="B940" s="16" t="s">
        <v>407</v>
      </c>
      <c r="C940" s="16" t="s">
        <v>77</v>
      </c>
      <c r="D940" s="20">
        <v>45707.0</v>
      </c>
      <c r="E940" s="16" t="s">
        <v>9</v>
      </c>
      <c r="F940" s="16" t="s">
        <v>7432</v>
      </c>
      <c r="G940" s="18" t="s">
        <v>79</v>
      </c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>
      <c r="A941" s="16" t="s">
        <v>1951</v>
      </c>
      <c r="B941" s="16" t="s">
        <v>144</v>
      </c>
      <c r="C941" s="16" t="s">
        <v>143</v>
      </c>
      <c r="D941" s="20">
        <v>45707.0</v>
      </c>
      <c r="E941" s="16" t="s">
        <v>9</v>
      </c>
      <c r="F941" s="16" t="s">
        <v>7428</v>
      </c>
      <c r="G941" s="18" t="s">
        <v>145</v>
      </c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>
      <c r="A942" s="16" t="s">
        <v>1953</v>
      </c>
      <c r="B942" s="16" t="s">
        <v>19</v>
      </c>
      <c r="C942" s="16" t="s">
        <v>18</v>
      </c>
      <c r="D942" s="20">
        <v>45707.0</v>
      </c>
      <c r="E942" s="16" t="s">
        <v>9</v>
      </c>
      <c r="F942" s="16" t="s">
        <v>7426</v>
      </c>
      <c r="G942" s="18" t="s">
        <v>1053</v>
      </c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>
      <c r="A943" s="16" t="s">
        <v>1963</v>
      </c>
      <c r="B943" s="16" t="s">
        <v>184</v>
      </c>
      <c r="C943" s="16" t="s">
        <v>183</v>
      </c>
      <c r="D943" s="20">
        <v>45707.0</v>
      </c>
      <c r="E943" s="16" t="s">
        <v>9</v>
      </c>
      <c r="F943" s="16" t="s">
        <v>7424</v>
      </c>
      <c r="G943" s="18" t="s">
        <v>185</v>
      </c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>
      <c r="A944" s="16" t="s">
        <v>1978</v>
      </c>
      <c r="B944" s="16" t="s">
        <v>127</v>
      </c>
      <c r="C944" s="16" t="s">
        <v>126</v>
      </c>
      <c r="D944" s="20">
        <v>45707.0</v>
      </c>
      <c r="E944" s="16" t="s">
        <v>9</v>
      </c>
      <c r="F944" s="16" t="s">
        <v>7425</v>
      </c>
      <c r="G944" s="18" t="s">
        <v>128</v>
      </c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>
      <c r="A945" s="16" t="s">
        <v>1981</v>
      </c>
      <c r="B945" s="16" t="s">
        <v>1861</v>
      </c>
      <c r="C945" s="16" t="s">
        <v>1697</v>
      </c>
      <c r="D945" s="20">
        <v>45707.0</v>
      </c>
      <c r="E945" s="16" t="s">
        <v>9</v>
      </c>
      <c r="F945" s="16" t="s">
        <v>7433</v>
      </c>
      <c r="G945" s="18" t="s">
        <v>1863</v>
      </c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>
      <c r="A946" s="16" t="s">
        <v>2030</v>
      </c>
      <c r="B946" s="16" t="s">
        <v>2031</v>
      </c>
      <c r="C946" s="16" t="s">
        <v>161</v>
      </c>
      <c r="D946" s="20">
        <v>45707.0</v>
      </c>
      <c r="E946" s="16" t="s">
        <v>9</v>
      </c>
      <c r="F946" s="16" t="s">
        <v>7423</v>
      </c>
      <c r="G946" s="18" t="s">
        <v>511</v>
      </c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>
      <c r="A947" s="16" t="s">
        <v>2032</v>
      </c>
      <c r="B947" s="16" t="s">
        <v>1600</v>
      </c>
      <c r="C947" s="16" t="s">
        <v>1599</v>
      </c>
      <c r="D947" s="20">
        <v>45707.0</v>
      </c>
      <c r="E947" s="16" t="s">
        <v>9</v>
      </c>
      <c r="F947" s="16" t="s">
        <v>7429</v>
      </c>
      <c r="G947" s="18" t="s">
        <v>1601</v>
      </c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>
      <c r="A948" s="16" t="s">
        <v>1970</v>
      </c>
      <c r="B948" s="16" t="s">
        <v>140</v>
      </c>
      <c r="C948" s="16" t="s">
        <v>55</v>
      </c>
      <c r="D948" s="20">
        <v>45708.0</v>
      </c>
      <c r="E948" s="16" t="s">
        <v>9</v>
      </c>
      <c r="F948" s="16" t="s">
        <v>7423</v>
      </c>
      <c r="G948" s="18" t="s">
        <v>58</v>
      </c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>
      <c r="A949" s="16" t="s">
        <v>1982</v>
      </c>
      <c r="B949" s="16" t="s">
        <v>1861</v>
      </c>
      <c r="C949" s="16" t="s">
        <v>1697</v>
      </c>
      <c r="D949" s="20">
        <v>45708.0</v>
      </c>
      <c r="E949" s="16" t="s">
        <v>24</v>
      </c>
      <c r="F949" s="16" t="s">
        <v>7434</v>
      </c>
      <c r="G949" s="18" t="s">
        <v>1863</v>
      </c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>
      <c r="A950" s="16" t="s">
        <v>1983</v>
      </c>
      <c r="B950" s="16" t="s">
        <v>407</v>
      </c>
      <c r="C950" s="16" t="s">
        <v>77</v>
      </c>
      <c r="D950" s="20">
        <v>45708.0</v>
      </c>
      <c r="E950" s="16" t="s">
        <v>9</v>
      </c>
      <c r="F950" s="16" t="s">
        <v>7431</v>
      </c>
      <c r="G950" s="18" t="s">
        <v>79</v>
      </c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>
      <c r="A951" s="16" t="s">
        <v>1996</v>
      </c>
      <c r="B951" s="16" t="s">
        <v>582</v>
      </c>
      <c r="C951" s="16" t="s">
        <v>109</v>
      </c>
      <c r="D951" s="20">
        <v>45708.0</v>
      </c>
      <c r="E951" s="16" t="s">
        <v>57</v>
      </c>
      <c r="F951" s="16" t="s">
        <v>7434</v>
      </c>
      <c r="G951" s="18" t="s">
        <v>583</v>
      </c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>
      <c r="A952" s="16" t="s">
        <v>2039</v>
      </c>
      <c r="B952" s="16" t="s">
        <v>1672</v>
      </c>
      <c r="C952" s="16" t="s">
        <v>1671</v>
      </c>
      <c r="D952" s="20">
        <v>45708.0</v>
      </c>
      <c r="E952" s="16" t="s">
        <v>9</v>
      </c>
      <c r="F952" s="16" t="s">
        <v>7433</v>
      </c>
      <c r="G952" s="18" t="s">
        <v>1538</v>
      </c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>
      <c r="A953" s="16" t="s">
        <v>1997</v>
      </c>
      <c r="B953" s="16" t="s">
        <v>1169</v>
      </c>
      <c r="C953" s="16" t="s">
        <v>970</v>
      </c>
      <c r="D953" s="20">
        <v>45708.0</v>
      </c>
      <c r="E953" s="16" t="s">
        <v>9</v>
      </c>
      <c r="F953" s="16" t="s">
        <v>7432</v>
      </c>
      <c r="G953" s="18" t="s">
        <v>972</v>
      </c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>
      <c r="A954" s="16" t="s">
        <v>2001</v>
      </c>
      <c r="B954" s="16" t="s">
        <v>480</v>
      </c>
      <c r="C954" s="16" t="s">
        <v>479</v>
      </c>
      <c r="D954" s="20">
        <v>45708.0</v>
      </c>
      <c r="E954" s="16" t="s">
        <v>9</v>
      </c>
      <c r="F954" s="16" t="s">
        <v>7426</v>
      </c>
      <c r="G954" s="18" t="s">
        <v>924</v>
      </c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>
      <c r="A955" s="16" t="s">
        <v>2025</v>
      </c>
      <c r="B955" s="16" t="s">
        <v>249</v>
      </c>
      <c r="C955" s="16" t="s">
        <v>248</v>
      </c>
      <c r="D955" s="20">
        <v>45708.0</v>
      </c>
      <c r="E955" s="16" t="s">
        <v>9</v>
      </c>
      <c r="F955" s="16" t="s">
        <v>7424</v>
      </c>
      <c r="G955" s="18" t="s">
        <v>250</v>
      </c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>
      <c r="A956" s="16" t="s">
        <v>2060</v>
      </c>
      <c r="B956" s="16" t="s">
        <v>2062</v>
      </c>
      <c r="C956" s="16" t="s">
        <v>2061</v>
      </c>
      <c r="D956" s="20">
        <v>45709.0</v>
      </c>
      <c r="E956" s="16" t="s">
        <v>24</v>
      </c>
      <c r="F956" s="16" t="s">
        <v>7425</v>
      </c>
      <c r="G956" s="18" t="s">
        <v>2063</v>
      </c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>
      <c r="A957" s="16" t="s">
        <v>1878</v>
      </c>
      <c r="B957" s="16" t="s">
        <v>31</v>
      </c>
      <c r="C957" s="16" t="s">
        <v>22</v>
      </c>
      <c r="D957" s="20">
        <v>45713.0</v>
      </c>
      <c r="E957" s="16" t="s">
        <v>9</v>
      </c>
      <c r="F957" s="16" t="s">
        <v>7434</v>
      </c>
      <c r="G957" s="18" t="s">
        <v>188</v>
      </c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>
      <c r="A958" s="16" t="s">
        <v>2047</v>
      </c>
      <c r="B958" s="16" t="s">
        <v>118</v>
      </c>
      <c r="C958" s="16" t="s">
        <v>117</v>
      </c>
      <c r="D958" s="20">
        <v>45708.0</v>
      </c>
      <c r="E958" s="16" t="s">
        <v>24</v>
      </c>
      <c r="F958" s="16" t="s">
        <v>7429</v>
      </c>
      <c r="G958" s="18" t="s">
        <v>119</v>
      </c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>
      <c r="A959" s="16" t="s">
        <v>2005</v>
      </c>
      <c r="B959" s="16" t="s">
        <v>303</v>
      </c>
      <c r="C959" s="16" t="s">
        <v>192</v>
      </c>
      <c r="D959" s="20">
        <v>45709.0</v>
      </c>
      <c r="E959" s="16" t="s">
        <v>9</v>
      </c>
      <c r="F959" s="16" t="s">
        <v>7423</v>
      </c>
      <c r="G959" s="18" t="s">
        <v>1122</v>
      </c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>
      <c r="A960" s="16" t="s">
        <v>2023</v>
      </c>
      <c r="B960" s="16" t="s">
        <v>270</v>
      </c>
      <c r="C960" s="16" t="s">
        <v>269</v>
      </c>
      <c r="D960" s="20">
        <v>45709.0</v>
      </c>
      <c r="E960" s="16" t="s">
        <v>9</v>
      </c>
      <c r="F960" s="16" t="s">
        <v>7434</v>
      </c>
      <c r="G960" s="18" t="s">
        <v>2024</v>
      </c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>
      <c r="A961" s="16" t="s">
        <v>2034</v>
      </c>
      <c r="B961" s="16" t="s">
        <v>1209</v>
      </c>
      <c r="C961" s="16" t="s">
        <v>101</v>
      </c>
      <c r="D961" s="20">
        <v>45709.0</v>
      </c>
      <c r="E961" s="16" t="s">
        <v>9</v>
      </c>
      <c r="F961" s="16" t="s">
        <v>7431</v>
      </c>
      <c r="G961" s="18" t="s">
        <v>235</v>
      </c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>
      <c r="A962" s="16" t="s">
        <v>2036</v>
      </c>
      <c r="B962" s="16" t="s">
        <v>84</v>
      </c>
      <c r="C962" s="16" t="s">
        <v>83</v>
      </c>
      <c r="D962" s="20">
        <v>45709.0</v>
      </c>
      <c r="E962" s="16" t="s">
        <v>24</v>
      </c>
      <c r="F962" s="16" t="s">
        <v>7429</v>
      </c>
      <c r="G962" s="18" t="s">
        <v>312</v>
      </c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>
      <c r="A963" s="16" t="s">
        <v>2040</v>
      </c>
      <c r="B963" s="16" t="s">
        <v>1362</v>
      </c>
      <c r="C963" s="16" t="s">
        <v>242</v>
      </c>
      <c r="D963" s="20">
        <v>45709.0</v>
      </c>
      <c r="E963" s="16" t="s">
        <v>24</v>
      </c>
      <c r="F963" s="16" t="s">
        <v>7428</v>
      </c>
      <c r="G963" s="18" t="s">
        <v>377</v>
      </c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>
      <c r="A964" s="16" t="s">
        <v>2044</v>
      </c>
      <c r="B964" s="16" t="s">
        <v>204</v>
      </c>
      <c r="C964" s="16" t="s">
        <v>174</v>
      </c>
      <c r="D964" s="20">
        <v>45709.0</v>
      </c>
      <c r="E964" s="16" t="s">
        <v>9</v>
      </c>
      <c r="F964" s="16" t="s">
        <v>7432</v>
      </c>
      <c r="G964" s="18" t="s">
        <v>205</v>
      </c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>
      <c r="A965" s="16" t="s">
        <v>2053</v>
      </c>
      <c r="B965" s="16" t="s">
        <v>1109</v>
      </c>
      <c r="C965" s="16" t="s">
        <v>12</v>
      </c>
      <c r="D965" s="20">
        <v>45709.0</v>
      </c>
      <c r="E965" s="16" t="s">
        <v>9</v>
      </c>
      <c r="F965" s="16" t="s">
        <v>7426</v>
      </c>
      <c r="G965" s="18" t="s">
        <v>292</v>
      </c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>
      <c r="A966" s="16" t="s">
        <v>2059</v>
      </c>
      <c r="B966" s="16" t="s">
        <v>118</v>
      </c>
      <c r="C966" s="16" t="s">
        <v>117</v>
      </c>
      <c r="D966" s="20">
        <v>45709.0</v>
      </c>
      <c r="E966" s="16" t="s">
        <v>24</v>
      </c>
      <c r="F966" s="16" t="s">
        <v>7424</v>
      </c>
      <c r="G966" s="18" t="s">
        <v>119</v>
      </c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>
      <c r="A967" s="16" t="s">
        <v>2107</v>
      </c>
      <c r="B967" s="16" t="s">
        <v>2108</v>
      </c>
      <c r="C967" s="16" t="s">
        <v>1671</v>
      </c>
      <c r="D967" s="20">
        <v>45715.0</v>
      </c>
      <c r="E967" s="16" t="s">
        <v>24</v>
      </c>
      <c r="F967" s="16" t="s">
        <v>7432</v>
      </c>
      <c r="G967" s="18" t="s">
        <v>1538</v>
      </c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>
      <c r="A968" s="16" t="s">
        <v>1835</v>
      </c>
      <c r="B968" s="16" t="s">
        <v>114</v>
      </c>
      <c r="C968" s="16" t="s">
        <v>113</v>
      </c>
      <c r="D968" s="20">
        <v>45713.0</v>
      </c>
      <c r="E968" s="16" t="s">
        <v>9</v>
      </c>
      <c r="F968" s="16" t="s">
        <v>7423</v>
      </c>
      <c r="G968" s="18" t="s">
        <v>451</v>
      </c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>
      <c r="A969" s="16" t="s">
        <v>1985</v>
      </c>
      <c r="B969" s="16" t="s">
        <v>31</v>
      </c>
      <c r="C969" s="16" t="s">
        <v>22</v>
      </c>
      <c r="D969" s="20">
        <v>45719.0</v>
      </c>
      <c r="E969" s="16" t="s">
        <v>9</v>
      </c>
      <c r="F969" s="16" t="s">
        <v>7423</v>
      </c>
      <c r="G969" s="18" t="s">
        <v>1483</v>
      </c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>
      <c r="A970" s="16" t="s">
        <v>1893</v>
      </c>
      <c r="B970" s="16" t="s">
        <v>428</v>
      </c>
      <c r="C970" s="16" t="s">
        <v>105</v>
      </c>
      <c r="D970" s="20">
        <v>45713.0</v>
      </c>
      <c r="E970" s="16" t="s">
        <v>9</v>
      </c>
      <c r="F970" s="16" t="s">
        <v>7431</v>
      </c>
      <c r="G970" s="18" t="s">
        <v>151</v>
      </c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>
      <c r="A971" s="16" t="s">
        <v>1896</v>
      </c>
      <c r="B971" s="16" t="s">
        <v>40</v>
      </c>
      <c r="C971" s="16" t="s">
        <v>39</v>
      </c>
      <c r="D971" s="20">
        <v>45713.0</v>
      </c>
      <c r="E971" s="16" t="s">
        <v>9</v>
      </c>
      <c r="F971" s="16" t="s">
        <v>7429</v>
      </c>
      <c r="G971" s="18" t="s">
        <v>1869</v>
      </c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>
      <c r="A972" s="16" t="s">
        <v>1897</v>
      </c>
      <c r="B972" s="16" t="s">
        <v>28</v>
      </c>
      <c r="C972" s="16" t="s">
        <v>27</v>
      </c>
      <c r="D972" s="20">
        <v>45713.0</v>
      </c>
      <c r="E972" s="16" t="s">
        <v>9</v>
      </c>
      <c r="F972" s="16" t="s">
        <v>7428</v>
      </c>
      <c r="G972" s="18" t="s">
        <v>29</v>
      </c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>
      <c r="A973" s="16" t="s">
        <v>1907</v>
      </c>
      <c r="B973" s="16" t="s">
        <v>1537</v>
      </c>
      <c r="C973" s="16" t="s">
        <v>1536</v>
      </c>
      <c r="D973" s="20">
        <v>45713.0</v>
      </c>
      <c r="E973" s="16" t="s">
        <v>9</v>
      </c>
      <c r="F973" s="16" t="s">
        <v>7432</v>
      </c>
      <c r="G973" s="18" t="s">
        <v>1650</v>
      </c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>
      <c r="A974" s="16" t="s">
        <v>1924</v>
      </c>
      <c r="B974" s="16" t="s">
        <v>223</v>
      </c>
      <c r="C974" s="16" t="s">
        <v>83</v>
      </c>
      <c r="D974" s="20">
        <v>45713.0</v>
      </c>
      <c r="E974" s="16" t="s">
        <v>9</v>
      </c>
      <c r="F974" s="16" t="s">
        <v>7426</v>
      </c>
      <c r="G974" s="18" t="s">
        <v>88</v>
      </c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>
      <c r="A975" s="16" t="s">
        <v>1935</v>
      </c>
      <c r="B975" s="16" t="s">
        <v>72</v>
      </c>
      <c r="C975" s="16" t="s">
        <v>71</v>
      </c>
      <c r="D975" s="20">
        <v>45713.0</v>
      </c>
      <c r="E975" s="16" t="s">
        <v>9</v>
      </c>
      <c r="F975" s="16" t="s">
        <v>7424</v>
      </c>
      <c r="G975" s="18" t="s">
        <v>73</v>
      </c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>
      <c r="A976" s="16" t="s">
        <v>1937</v>
      </c>
      <c r="B976" s="16" t="s">
        <v>1938</v>
      </c>
      <c r="C976" s="16" t="s">
        <v>1767</v>
      </c>
      <c r="D976" s="20">
        <v>45713.0</v>
      </c>
      <c r="E976" s="16" t="s">
        <v>9</v>
      </c>
      <c r="F976" s="16" t="s">
        <v>7425</v>
      </c>
      <c r="G976" s="18" t="s">
        <v>1769</v>
      </c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>
      <c r="A977" s="16" t="s">
        <v>1941</v>
      </c>
      <c r="B977" s="16" t="s">
        <v>249</v>
      </c>
      <c r="C977" s="16" t="s">
        <v>248</v>
      </c>
      <c r="D977" s="20">
        <v>45713.0</v>
      </c>
      <c r="E977" s="16" t="s">
        <v>9</v>
      </c>
      <c r="F977" s="16" t="s">
        <v>7433</v>
      </c>
      <c r="G977" s="18" t="s">
        <v>250</v>
      </c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>
      <c r="A978" s="16" t="s">
        <v>1917</v>
      </c>
      <c r="B978" s="16" t="s">
        <v>140</v>
      </c>
      <c r="C978" s="16" t="s">
        <v>55</v>
      </c>
      <c r="D978" s="20">
        <v>45714.0</v>
      </c>
      <c r="E978" s="16" t="s">
        <v>9</v>
      </c>
      <c r="F978" s="16" t="s">
        <v>7434</v>
      </c>
      <c r="G978" s="18" t="s">
        <v>58</v>
      </c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>
      <c r="A979" s="16" t="s">
        <v>1984</v>
      </c>
      <c r="B979" s="16" t="s">
        <v>407</v>
      </c>
      <c r="C979" s="16" t="s">
        <v>77</v>
      </c>
      <c r="D979" s="20">
        <v>45714.0</v>
      </c>
      <c r="E979" s="16" t="s">
        <v>9</v>
      </c>
      <c r="F979" s="16" t="s">
        <v>7431</v>
      </c>
      <c r="G979" s="18" t="s">
        <v>79</v>
      </c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>
      <c r="A980" s="16" t="s">
        <v>1998</v>
      </c>
      <c r="B980" s="16" t="s">
        <v>1169</v>
      </c>
      <c r="C980" s="16" t="s">
        <v>970</v>
      </c>
      <c r="D980" s="20">
        <v>45714.0</v>
      </c>
      <c r="E980" s="16" t="s">
        <v>9</v>
      </c>
      <c r="F980" s="16" t="s">
        <v>7429</v>
      </c>
      <c r="G980" s="18" t="s">
        <v>972</v>
      </c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>
      <c r="A981" s="16" t="s">
        <v>2037</v>
      </c>
      <c r="B981" s="16" t="s">
        <v>1734</v>
      </c>
      <c r="C981" s="16" t="s">
        <v>1697</v>
      </c>
      <c r="D981" s="20">
        <v>45714.0</v>
      </c>
      <c r="E981" s="16" t="s">
        <v>9</v>
      </c>
      <c r="F981" s="16" t="s">
        <v>7428</v>
      </c>
      <c r="G981" s="18" t="s">
        <v>1863</v>
      </c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>
      <c r="A982" s="16" t="s">
        <v>2045</v>
      </c>
      <c r="B982" s="16" t="s">
        <v>19</v>
      </c>
      <c r="C982" s="16" t="s">
        <v>18</v>
      </c>
      <c r="D982" s="20">
        <v>45714.0</v>
      </c>
      <c r="E982" s="16" t="s">
        <v>9</v>
      </c>
      <c r="F982" s="16" t="s">
        <v>7432</v>
      </c>
      <c r="G982" s="18" t="s">
        <v>1053</v>
      </c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>
      <c r="A983" s="16" t="s">
        <v>2046</v>
      </c>
      <c r="B983" s="16" t="s">
        <v>184</v>
      </c>
      <c r="C983" s="16" t="s">
        <v>183</v>
      </c>
      <c r="D983" s="20">
        <v>45714.0</v>
      </c>
      <c r="E983" s="16" t="s">
        <v>9</v>
      </c>
      <c r="F983" s="16" t="s">
        <v>7426</v>
      </c>
      <c r="G983" s="18" t="s">
        <v>185</v>
      </c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>
      <c r="A984" s="16" t="s">
        <v>2054</v>
      </c>
      <c r="B984" s="16" t="s">
        <v>1109</v>
      </c>
      <c r="C984" s="16" t="s">
        <v>12</v>
      </c>
      <c r="D984" s="20">
        <v>45714.0</v>
      </c>
      <c r="E984" s="16" t="s">
        <v>9</v>
      </c>
      <c r="F984" s="16" t="s">
        <v>7424</v>
      </c>
      <c r="G984" s="18" t="s">
        <v>292</v>
      </c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>
      <c r="A985" s="16" t="s">
        <v>2064</v>
      </c>
      <c r="B985" s="16" t="s">
        <v>144</v>
      </c>
      <c r="C985" s="16" t="s">
        <v>143</v>
      </c>
      <c r="D985" s="20">
        <v>45714.0</v>
      </c>
      <c r="E985" s="16" t="s">
        <v>9</v>
      </c>
      <c r="F985" s="16" t="s">
        <v>7425</v>
      </c>
      <c r="G985" s="18" t="s">
        <v>145</v>
      </c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>
      <c r="A986" s="16" t="s">
        <v>2066</v>
      </c>
      <c r="B986" s="16" t="s">
        <v>118</v>
      </c>
      <c r="C986" s="16" t="s">
        <v>117</v>
      </c>
      <c r="D986" s="20">
        <v>45714.0</v>
      </c>
      <c r="E986" s="16" t="s">
        <v>9</v>
      </c>
      <c r="F986" s="16" t="s">
        <v>7423</v>
      </c>
      <c r="G986" s="18" t="s">
        <v>119</v>
      </c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>
      <c r="A987" s="16" t="s">
        <v>2100</v>
      </c>
      <c r="B987" s="16" t="s">
        <v>2013</v>
      </c>
      <c r="C987" s="16" t="s">
        <v>2012</v>
      </c>
      <c r="D987" s="20">
        <v>45714.0</v>
      </c>
      <c r="E987" s="16" t="s">
        <v>57</v>
      </c>
      <c r="F987" s="16" t="s">
        <v>7433</v>
      </c>
      <c r="G987" s="18" t="s">
        <v>1601</v>
      </c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>
      <c r="A988" s="16" t="s">
        <v>1999</v>
      </c>
      <c r="B988" s="16" t="s">
        <v>1169</v>
      </c>
      <c r="C988" s="16" t="s">
        <v>970</v>
      </c>
      <c r="D988" s="20">
        <v>45715.0</v>
      </c>
      <c r="E988" s="16" t="s">
        <v>9</v>
      </c>
      <c r="F988" s="16" t="s">
        <v>7423</v>
      </c>
      <c r="G988" s="18" t="s">
        <v>972</v>
      </c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>
      <c r="A989" s="16" t="s">
        <v>2011</v>
      </c>
      <c r="B989" s="16" t="s">
        <v>2013</v>
      </c>
      <c r="C989" s="16" t="s">
        <v>2012</v>
      </c>
      <c r="D989" s="20">
        <v>45715.0</v>
      </c>
      <c r="E989" s="16" t="s">
        <v>57</v>
      </c>
      <c r="F989" s="16" t="s">
        <v>7434</v>
      </c>
      <c r="G989" s="18" t="s">
        <v>2014</v>
      </c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>
      <c r="A990" s="16" t="s">
        <v>2038</v>
      </c>
      <c r="B990" s="16" t="s">
        <v>1734</v>
      </c>
      <c r="C990" s="16" t="s">
        <v>1697</v>
      </c>
      <c r="D990" s="20">
        <v>45715.0</v>
      </c>
      <c r="E990" s="16" t="s">
        <v>24</v>
      </c>
      <c r="F990" s="16" t="s">
        <v>7434</v>
      </c>
      <c r="G990" s="18" t="s">
        <v>1863</v>
      </c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>
      <c r="A991" s="16" t="s">
        <v>2067</v>
      </c>
      <c r="B991" s="16" t="s">
        <v>118</v>
      </c>
      <c r="C991" s="16" t="s">
        <v>117</v>
      </c>
      <c r="D991" s="20">
        <v>45715.0</v>
      </c>
      <c r="E991" s="16" t="s">
        <v>9</v>
      </c>
      <c r="F991" s="16" t="s">
        <v>7431</v>
      </c>
      <c r="G991" s="18" t="s">
        <v>119</v>
      </c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>
      <c r="A992" s="16" t="s">
        <v>2068</v>
      </c>
      <c r="B992" s="16" t="s">
        <v>407</v>
      </c>
      <c r="C992" s="16" t="s">
        <v>77</v>
      </c>
      <c r="D992" s="20">
        <v>45715.0</v>
      </c>
      <c r="E992" s="16" t="s">
        <v>9</v>
      </c>
      <c r="F992" s="16" t="s">
        <v>7429</v>
      </c>
      <c r="G992" s="18" t="s">
        <v>79</v>
      </c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>
      <c r="A993" s="16" t="s">
        <v>2081</v>
      </c>
      <c r="B993" s="16" t="s">
        <v>162</v>
      </c>
      <c r="C993" s="16" t="s">
        <v>161</v>
      </c>
      <c r="D993" s="20">
        <v>45715.0</v>
      </c>
      <c r="E993" s="16" t="s">
        <v>9</v>
      </c>
      <c r="F993" s="16" t="s">
        <v>7428</v>
      </c>
      <c r="G993" s="18" t="s">
        <v>163</v>
      </c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>
      <c r="A994" s="16" t="s">
        <v>2141</v>
      </c>
      <c r="B994" s="16" t="s">
        <v>2142</v>
      </c>
      <c r="C994" s="16" t="s">
        <v>22</v>
      </c>
      <c r="D994" s="20">
        <v>45722.0</v>
      </c>
      <c r="E994" s="16" t="s">
        <v>9</v>
      </c>
      <c r="F994" s="16" t="s">
        <v>7425</v>
      </c>
      <c r="G994" s="18" t="s">
        <v>1269</v>
      </c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>
      <c r="A995" s="16" t="s">
        <v>2112</v>
      </c>
      <c r="B995" s="16" t="s">
        <v>1768</v>
      </c>
      <c r="C995" s="16" t="s">
        <v>1767</v>
      </c>
      <c r="D995" s="20">
        <v>45715.0</v>
      </c>
      <c r="E995" s="16" t="s">
        <v>9</v>
      </c>
      <c r="F995" s="16" t="s">
        <v>7426</v>
      </c>
      <c r="G995" s="18" t="s">
        <v>1769</v>
      </c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>
      <c r="A996" s="16" t="s">
        <v>2114</v>
      </c>
      <c r="B996" s="16" t="s">
        <v>1109</v>
      </c>
      <c r="C996" s="16" t="s">
        <v>12</v>
      </c>
      <c r="D996" s="20">
        <v>45715.0</v>
      </c>
      <c r="E996" s="16" t="s">
        <v>24</v>
      </c>
      <c r="F996" s="16" t="s">
        <v>7424</v>
      </c>
      <c r="G996" s="18" t="s">
        <v>292</v>
      </c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>
      <c r="A997" s="16" t="s">
        <v>2115</v>
      </c>
      <c r="B997" s="16" t="s">
        <v>127</v>
      </c>
      <c r="C997" s="16" t="s">
        <v>126</v>
      </c>
      <c r="D997" s="20">
        <v>45715.0</v>
      </c>
      <c r="E997" s="16" t="s">
        <v>9</v>
      </c>
      <c r="F997" s="16" t="s">
        <v>7425</v>
      </c>
      <c r="G997" s="18" t="s">
        <v>128</v>
      </c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>
      <c r="A998" s="16" t="s">
        <v>2116</v>
      </c>
      <c r="B998" s="16" t="s">
        <v>256</v>
      </c>
      <c r="C998" s="16" t="s">
        <v>136</v>
      </c>
      <c r="D998" s="20">
        <v>45715.0</v>
      </c>
      <c r="E998" s="16" t="s">
        <v>9</v>
      </c>
      <c r="F998" s="16" t="s">
        <v>7433</v>
      </c>
      <c r="G998" s="18" t="s">
        <v>412</v>
      </c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>
      <c r="A999" s="16" t="s">
        <v>2033</v>
      </c>
      <c r="B999" s="16" t="s">
        <v>1219</v>
      </c>
      <c r="C999" s="16" t="s">
        <v>22</v>
      </c>
      <c r="D999" s="20">
        <v>45727.0</v>
      </c>
      <c r="E999" s="16" t="s">
        <v>9</v>
      </c>
      <c r="F999" s="16" t="s">
        <v>7426</v>
      </c>
      <c r="G999" s="18" t="s">
        <v>1483</v>
      </c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>
      <c r="A1000" s="16" t="s">
        <v>2119</v>
      </c>
      <c r="B1000" s="16" t="s">
        <v>1109</v>
      </c>
      <c r="C1000" s="16" t="s">
        <v>12</v>
      </c>
      <c r="D1000" s="20">
        <v>45719.0</v>
      </c>
      <c r="E1000" s="16" t="s">
        <v>9</v>
      </c>
      <c r="F1000" s="16" t="s">
        <v>7434</v>
      </c>
      <c r="G1000" s="18" t="s">
        <v>292</v>
      </c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  <row r="1001">
      <c r="A1001" s="16" t="s">
        <v>2128</v>
      </c>
      <c r="B1001" s="16" t="s">
        <v>299</v>
      </c>
      <c r="C1001" s="16" t="s">
        <v>295</v>
      </c>
      <c r="D1001" s="20">
        <v>45719.0</v>
      </c>
      <c r="E1001" s="16" t="s">
        <v>24</v>
      </c>
      <c r="F1001" s="16" t="s">
        <v>7431</v>
      </c>
      <c r="G1001" s="18" t="s">
        <v>593</v>
      </c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</row>
    <row r="1002">
      <c r="A1002" s="16" t="s">
        <v>1957</v>
      </c>
      <c r="B1002" s="16" t="s">
        <v>1631</v>
      </c>
      <c r="C1002" s="16" t="s">
        <v>105</v>
      </c>
      <c r="D1002" s="20">
        <v>45720.0</v>
      </c>
      <c r="E1002" s="16" t="s">
        <v>9</v>
      </c>
      <c r="F1002" s="16" t="s">
        <v>7432</v>
      </c>
      <c r="G1002" s="18" t="s">
        <v>151</v>
      </c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</row>
    <row r="1003">
      <c r="A1003" s="16" t="s">
        <v>1908</v>
      </c>
      <c r="B1003" s="16" t="s">
        <v>40</v>
      </c>
      <c r="C1003" s="16" t="s">
        <v>39</v>
      </c>
      <c r="D1003" s="20">
        <v>45720.0</v>
      </c>
      <c r="E1003" s="16" t="s">
        <v>9</v>
      </c>
      <c r="F1003" s="16" t="s">
        <v>7423</v>
      </c>
      <c r="G1003" s="18" t="s">
        <v>1869</v>
      </c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</row>
    <row r="1004">
      <c r="A1004" s="16" t="s">
        <v>1946</v>
      </c>
      <c r="B1004" s="16" t="s">
        <v>84</v>
      </c>
      <c r="C1004" s="16" t="s">
        <v>83</v>
      </c>
      <c r="D1004" s="20">
        <v>45720.0</v>
      </c>
      <c r="E1004" s="16" t="s">
        <v>9</v>
      </c>
      <c r="F1004" s="16" t="s">
        <v>7434</v>
      </c>
      <c r="G1004" s="18" t="s">
        <v>312</v>
      </c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</row>
    <row r="1005">
      <c r="A1005" s="16" t="s">
        <v>1948</v>
      </c>
      <c r="B1005" s="16" t="s">
        <v>1537</v>
      </c>
      <c r="C1005" s="16" t="s">
        <v>1536</v>
      </c>
      <c r="D1005" s="20">
        <v>45720.0</v>
      </c>
      <c r="E1005" s="16" t="s">
        <v>9</v>
      </c>
      <c r="F1005" s="16" t="s">
        <v>7431</v>
      </c>
      <c r="G1005" s="18" t="s">
        <v>1650</v>
      </c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</row>
    <row r="1006">
      <c r="A1006" s="16" t="s">
        <v>1949</v>
      </c>
      <c r="B1006" s="16" t="s">
        <v>892</v>
      </c>
      <c r="C1006" s="16" t="s">
        <v>27</v>
      </c>
      <c r="D1006" s="20">
        <v>45720.0</v>
      </c>
      <c r="E1006" s="16" t="s">
        <v>9</v>
      </c>
      <c r="F1006" s="16" t="s">
        <v>7429</v>
      </c>
      <c r="G1006" s="18" t="s">
        <v>29</v>
      </c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</row>
    <row r="1007">
      <c r="A1007" s="16" t="s">
        <v>1950</v>
      </c>
      <c r="B1007" s="16" t="s">
        <v>1313</v>
      </c>
      <c r="C1007" s="16" t="s">
        <v>573</v>
      </c>
      <c r="D1007" s="20">
        <v>45720.0</v>
      </c>
      <c r="E1007" s="16" t="s">
        <v>24</v>
      </c>
      <c r="F1007" s="16" t="s">
        <v>7428</v>
      </c>
      <c r="G1007" s="18" t="s">
        <v>1364</v>
      </c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</row>
    <row r="1008">
      <c r="A1008" s="16" t="s">
        <v>1969</v>
      </c>
      <c r="B1008" s="16" t="s">
        <v>1600</v>
      </c>
      <c r="C1008" s="16" t="s">
        <v>1599</v>
      </c>
      <c r="D1008" s="20">
        <v>45720.0</v>
      </c>
      <c r="E1008" s="16" t="s">
        <v>9</v>
      </c>
      <c r="F1008" s="16" t="s">
        <v>7426</v>
      </c>
      <c r="G1008" s="18" t="s">
        <v>1601</v>
      </c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</row>
    <row r="1009">
      <c r="A1009" s="16" t="s">
        <v>1986</v>
      </c>
      <c r="B1009" s="16" t="s">
        <v>249</v>
      </c>
      <c r="C1009" s="16" t="s">
        <v>248</v>
      </c>
      <c r="D1009" s="20">
        <v>45720.0</v>
      </c>
      <c r="E1009" s="16" t="s">
        <v>9</v>
      </c>
      <c r="F1009" s="16" t="s">
        <v>7424</v>
      </c>
      <c r="G1009" s="18" t="s">
        <v>250</v>
      </c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</row>
    <row r="1010">
      <c r="A1010" s="16" t="s">
        <v>1993</v>
      </c>
      <c r="B1010" s="16" t="s">
        <v>582</v>
      </c>
      <c r="C1010" s="16" t="s">
        <v>109</v>
      </c>
      <c r="D1010" s="20">
        <v>45720.0</v>
      </c>
      <c r="E1010" s="16" t="s">
        <v>9</v>
      </c>
      <c r="F1010" s="16" t="s">
        <v>7425</v>
      </c>
      <c r="G1010" s="18" t="s">
        <v>583</v>
      </c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</row>
    <row r="1011">
      <c r="A1011" s="16" t="s">
        <v>1995</v>
      </c>
      <c r="B1011" s="16" t="s">
        <v>303</v>
      </c>
      <c r="C1011" s="16" t="s">
        <v>192</v>
      </c>
      <c r="D1011" s="20">
        <v>45720.0</v>
      </c>
      <c r="E1011" s="16" t="s">
        <v>9</v>
      </c>
      <c r="F1011" s="16" t="s">
        <v>7433</v>
      </c>
      <c r="G1011" s="18" t="s">
        <v>1055</v>
      </c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</row>
    <row r="1012">
      <c r="A1012" s="16" t="s">
        <v>2004</v>
      </c>
      <c r="B1012" s="16" t="s">
        <v>204</v>
      </c>
      <c r="C1012" s="16" t="s">
        <v>174</v>
      </c>
      <c r="D1012" s="20">
        <v>45721.0</v>
      </c>
      <c r="E1012" s="16" t="s">
        <v>9</v>
      </c>
      <c r="F1012" s="16" t="s">
        <v>7423</v>
      </c>
      <c r="G1012" s="18" t="s">
        <v>205</v>
      </c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</row>
    <row r="1013">
      <c r="A1013" s="16" t="s">
        <v>2069</v>
      </c>
      <c r="B1013" s="16" t="s">
        <v>407</v>
      </c>
      <c r="C1013" s="16" t="s">
        <v>77</v>
      </c>
      <c r="D1013" s="20">
        <v>45721.0</v>
      </c>
      <c r="E1013" s="16" t="s">
        <v>9</v>
      </c>
      <c r="F1013" s="16" t="s">
        <v>7431</v>
      </c>
      <c r="G1013" s="18" t="s">
        <v>79</v>
      </c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</row>
    <row r="1014">
      <c r="A1014" s="16" t="s">
        <v>2073</v>
      </c>
      <c r="B1014" s="16" t="s">
        <v>140</v>
      </c>
      <c r="C1014" s="16" t="s">
        <v>55</v>
      </c>
      <c r="D1014" s="20">
        <v>45721.0</v>
      </c>
      <c r="E1014" s="16" t="s">
        <v>9</v>
      </c>
      <c r="F1014" s="16" t="s">
        <v>7429</v>
      </c>
      <c r="G1014" s="18" t="s">
        <v>58</v>
      </c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</row>
    <row r="1015">
      <c r="A1015" s="16" t="s">
        <v>2093</v>
      </c>
      <c r="B1015" s="16" t="s">
        <v>19</v>
      </c>
      <c r="C1015" s="16" t="s">
        <v>18</v>
      </c>
      <c r="D1015" s="20">
        <v>45721.0</v>
      </c>
      <c r="E1015" s="16" t="s">
        <v>9</v>
      </c>
      <c r="F1015" s="16" t="s">
        <v>7428</v>
      </c>
      <c r="G1015" s="18" t="s">
        <v>20</v>
      </c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</row>
    <row r="1016">
      <c r="A1016" s="16" t="s">
        <v>2099</v>
      </c>
      <c r="B1016" s="16" t="s">
        <v>1109</v>
      </c>
      <c r="C1016" s="16" t="s">
        <v>12</v>
      </c>
      <c r="D1016" s="20">
        <v>45721.0</v>
      </c>
      <c r="E1016" s="16" t="s">
        <v>24</v>
      </c>
      <c r="F1016" s="16" t="s">
        <v>7432</v>
      </c>
      <c r="G1016" s="18" t="s">
        <v>292</v>
      </c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</row>
    <row r="1017">
      <c r="A1017" s="16" t="s">
        <v>2110</v>
      </c>
      <c r="B1017" s="16" t="s">
        <v>184</v>
      </c>
      <c r="C1017" s="16" t="s">
        <v>183</v>
      </c>
      <c r="D1017" s="20">
        <v>45721.0</v>
      </c>
      <c r="E1017" s="16" t="s">
        <v>9</v>
      </c>
      <c r="F1017" s="16" t="s">
        <v>7426</v>
      </c>
      <c r="G1017" s="18" t="s">
        <v>185</v>
      </c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</row>
    <row r="1018">
      <c r="A1018" s="16" t="s">
        <v>2117</v>
      </c>
      <c r="B1018" s="16" t="s">
        <v>249</v>
      </c>
      <c r="C1018" s="16" t="s">
        <v>248</v>
      </c>
      <c r="D1018" s="20">
        <v>45721.0</v>
      </c>
      <c r="E1018" s="16" t="s">
        <v>9</v>
      </c>
      <c r="F1018" s="16" t="s">
        <v>7424</v>
      </c>
      <c r="G1018" s="18" t="s">
        <v>250</v>
      </c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</row>
    <row r="1019">
      <c r="A1019" s="16" t="s">
        <v>2132</v>
      </c>
      <c r="B1019" s="16" t="s">
        <v>1797</v>
      </c>
      <c r="C1019" s="16" t="s">
        <v>1697</v>
      </c>
      <c r="D1019" s="20">
        <v>45721.0</v>
      </c>
      <c r="E1019" s="16" t="s">
        <v>9</v>
      </c>
      <c r="F1019" s="16" t="s">
        <v>7433</v>
      </c>
      <c r="G1019" s="18" t="s">
        <v>1735</v>
      </c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</row>
    <row r="1020">
      <c r="A1020" s="16" t="s">
        <v>2143</v>
      </c>
      <c r="B1020" s="16" t="s">
        <v>127</v>
      </c>
      <c r="C1020" s="16" t="s">
        <v>126</v>
      </c>
      <c r="D1020" s="20">
        <v>45721.0</v>
      </c>
      <c r="E1020" s="16" t="s">
        <v>9</v>
      </c>
      <c r="F1020" s="16" t="s">
        <v>7434</v>
      </c>
      <c r="G1020" s="18" t="s">
        <v>128</v>
      </c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</row>
    <row r="1021">
      <c r="A1021" s="16" t="s">
        <v>2171</v>
      </c>
      <c r="B1021" s="16" t="s">
        <v>144</v>
      </c>
      <c r="C1021" s="16" t="s">
        <v>143</v>
      </c>
      <c r="D1021" s="20">
        <v>45721.0</v>
      </c>
      <c r="E1021" s="16" t="s">
        <v>57</v>
      </c>
      <c r="F1021" s="16" t="s">
        <v>7432</v>
      </c>
      <c r="G1021" s="18" t="s">
        <v>145</v>
      </c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</row>
    <row r="1022">
      <c r="A1022" s="16" t="s">
        <v>1979</v>
      </c>
      <c r="B1022" s="16" t="s">
        <v>1313</v>
      </c>
      <c r="C1022" s="16" t="s">
        <v>573</v>
      </c>
      <c r="D1022" s="20">
        <v>45722.0</v>
      </c>
      <c r="E1022" s="16" t="s">
        <v>24</v>
      </c>
      <c r="F1022" s="16" t="s">
        <v>7434</v>
      </c>
      <c r="G1022" s="18" t="s">
        <v>1364</v>
      </c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</row>
    <row r="1023">
      <c r="A1023" s="16" t="s">
        <v>2103</v>
      </c>
      <c r="B1023" s="16" t="s">
        <v>72</v>
      </c>
      <c r="C1023" s="16" t="s">
        <v>71</v>
      </c>
      <c r="D1023" s="20">
        <v>45722.0</v>
      </c>
      <c r="E1023" s="16" t="s">
        <v>9</v>
      </c>
      <c r="F1023" s="16" t="s">
        <v>7428</v>
      </c>
      <c r="G1023" s="18" t="s">
        <v>73</v>
      </c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</row>
    <row r="1024">
      <c r="A1024" s="16" t="s">
        <v>2125</v>
      </c>
      <c r="B1024" s="16" t="s">
        <v>270</v>
      </c>
      <c r="C1024" s="16" t="s">
        <v>269</v>
      </c>
      <c r="D1024" s="20">
        <v>45722.0</v>
      </c>
      <c r="E1024" s="16" t="s">
        <v>9</v>
      </c>
      <c r="F1024" s="16" t="s">
        <v>7426</v>
      </c>
      <c r="G1024" s="18" t="s">
        <v>2124</v>
      </c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</row>
    <row r="1025">
      <c r="A1025" s="16" t="s">
        <v>2136</v>
      </c>
      <c r="B1025" s="16" t="s">
        <v>931</v>
      </c>
      <c r="C1025" s="16" t="s">
        <v>930</v>
      </c>
      <c r="D1025" s="20">
        <v>45722.0</v>
      </c>
      <c r="E1025" s="16" t="s">
        <v>9</v>
      </c>
      <c r="F1025" s="16" t="s">
        <v>7423</v>
      </c>
      <c r="G1025" s="18" t="s">
        <v>932</v>
      </c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</row>
    <row r="1026">
      <c r="A1026" s="16" t="s">
        <v>2139</v>
      </c>
      <c r="B1026" s="16" t="s">
        <v>84</v>
      </c>
      <c r="C1026" s="16" t="s">
        <v>83</v>
      </c>
      <c r="D1026" s="20">
        <v>45722.0</v>
      </c>
      <c r="E1026" s="16" t="s">
        <v>24</v>
      </c>
      <c r="F1026" s="16" t="s">
        <v>7429</v>
      </c>
      <c r="G1026" s="18" t="s">
        <v>312</v>
      </c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</row>
    <row r="1027">
      <c r="A1027" s="16" t="s">
        <v>2311</v>
      </c>
      <c r="B1027" s="16" t="s">
        <v>2051</v>
      </c>
      <c r="C1027" s="16" t="s">
        <v>2050</v>
      </c>
      <c r="D1027" s="20">
        <v>45736.0</v>
      </c>
      <c r="E1027" s="16" t="s">
        <v>9</v>
      </c>
      <c r="F1027" s="16" t="s">
        <v>7432</v>
      </c>
      <c r="G1027" s="18" t="s">
        <v>2052</v>
      </c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</row>
    <row r="1028">
      <c r="A1028" s="16" t="s">
        <v>2144</v>
      </c>
      <c r="B1028" s="16" t="s">
        <v>127</v>
      </c>
      <c r="C1028" s="16" t="s">
        <v>126</v>
      </c>
      <c r="D1028" s="20">
        <v>45722.0</v>
      </c>
      <c r="E1028" s="16" t="s">
        <v>9</v>
      </c>
      <c r="F1028" s="16" t="s">
        <v>7433</v>
      </c>
      <c r="G1028" s="18" t="s">
        <v>128</v>
      </c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</row>
    <row r="1029">
      <c r="A1029" s="16" t="s">
        <v>2178</v>
      </c>
      <c r="B1029" s="16" t="s">
        <v>256</v>
      </c>
      <c r="C1029" s="16" t="s">
        <v>136</v>
      </c>
      <c r="D1029" s="20">
        <v>45722.0</v>
      </c>
      <c r="E1029" s="16" t="s">
        <v>9</v>
      </c>
      <c r="F1029" s="16" t="s">
        <v>7432</v>
      </c>
      <c r="G1029" s="18" t="s">
        <v>412</v>
      </c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</row>
    <row r="1030">
      <c r="A1030" s="16" t="s">
        <v>2179</v>
      </c>
      <c r="B1030" s="16" t="s">
        <v>1169</v>
      </c>
      <c r="C1030" s="16" t="s">
        <v>970</v>
      </c>
      <c r="D1030" s="20">
        <v>45722.0</v>
      </c>
      <c r="E1030" s="16" t="s">
        <v>9</v>
      </c>
      <c r="F1030" s="16" t="s">
        <v>7424</v>
      </c>
      <c r="G1030" s="18" t="s">
        <v>972</v>
      </c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</row>
    <row r="1031">
      <c r="A1031" s="16" t="s">
        <v>2183</v>
      </c>
      <c r="B1031" s="16" t="s">
        <v>2182</v>
      </c>
      <c r="C1031" s="16" t="s">
        <v>2161</v>
      </c>
      <c r="D1031" s="20">
        <v>45722.0</v>
      </c>
      <c r="E1031" s="16" t="s">
        <v>57</v>
      </c>
      <c r="F1031" s="16" t="s">
        <v>7434</v>
      </c>
      <c r="G1031" s="18" t="s">
        <v>2163</v>
      </c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</row>
    <row r="1032">
      <c r="A1032" s="16" t="s">
        <v>2126</v>
      </c>
      <c r="B1032" s="16" t="s">
        <v>270</v>
      </c>
      <c r="C1032" s="16" t="s">
        <v>269</v>
      </c>
      <c r="D1032" s="20">
        <v>45723.0</v>
      </c>
      <c r="E1032" s="16" t="s">
        <v>9</v>
      </c>
      <c r="F1032" s="16" t="s">
        <v>7423</v>
      </c>
      <c r="G1032" s="18" t="s">
        <v>2124</v>
      </c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</row>
    <row r="1033">
      <c r="A1033" s="16" t="s">
        <v>2145</v>
      </c>
      <c r="B1033" s="16" t="s">
        <v>127</v>
      </c>
      <c r="C1033" s="16" t="s">
        <v>126</v>
      </c>
      <c r="D1033" s="20">
        <v>45723.0</v>
      </c>
      <c r="E1033" s="16" t="s">
        <v>9</v>
      </c>
      <c r="F1033" s="16" t="s">
        <v>7434</v>
      </c>
      <c r="G1033" s="18" t="s">
        <v>128</v>
      </c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</row>
    <row r="1034">
      <c r="A1034" s="16" t="s">
        <v>2180</v>
      </c>
      <c r="B1034" s="16" t="s">
        <v>1830</v>
      </c>
      <c r="C1034" s="16" t="s">
        <v>1728</v>
      </c>
      <c r="D1034" s="20">
        <v>45723.0</v>
      </c>
      <c r="E1034" s="16" t="s">
        <v>9</v>
      </c>
      <c r="F1034" s="16" t="s">
        <v>7431</v>
      </c>
      <c r="G1034" s="18" t="s">
        <v>1730</v>
      </c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</row>
    <row r="1035">
      <c r="A1035" s="16" t="s">
        <v>2187</v>
      </c>
      <c r="B1035" s="16" t="s">
        <v>303</v>
      </c>
      <c r="C1035" s="16" t="s">
        <v>192</v>
      </c>
      <c r="D1035" s="20">
        <v>45723.0</v>
      </c>
      <c r="E1035" s="16" t="s">
        <v>9</v>
      </c>
      <c r="F1035" s="16" t="s">
        <v>7429</v>
      </c>
      <c r="G1035" s="18" t="s">
        <v>796</v>
      </c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</row>
    <row r="1036">
      <c r="A1036" s="16" t="s">
        <v>2215</v>
      </c>
      <c r="B1036" s="16" t="s">
        <v>296</v>
      </c>
      <c r="C1036" s="16" t="s">
        <v>295</v>
      </c>
      <c r="D1036" s="20">
        <v>45726.0</v>
      </c>
      <c r="E1036" s="16" t="s">
        <v>9</v>
      </c>
      <c r="F1036" s="16" t="s">
        <v>7423</v>
      </c>
      <c r="G1036" s="18" t="s">
        <v>503</v>
      </c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</row>
    <row r="1037">
      <c r="A1037" s="16" t="s">
        <v>2220</v>
      </c>
      <c r="B1037" s="16" t="s">
        <v>127</v>
      </c>
      <c r="C1037" s="16" t="s">
        <v>126</v>
      </c>
      <c r="D1037" s="20">
        <v>45726.0</v>
      </c>
      <c r="E1037" s="16" t="s">
        <v>57</v>
      </c>
      <c r="F1037" s="16" t="s">
        <v>7434</v>
      </c>
      <c r="G1037" s="18" t="s">
        <v>128</v>
      </c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</row>
    <row r="1038">
      <c r="A1038" s="16" t="s">
        <v>1980</v>
      </c>
      <c r="B1038" s="16" t="s">
        <v>1313</v>
      </c>
      <c r="C1038" s="16" t="s">
        <v>573</v>
      </c>
      <c r="D1038" s="20">
        <v>45727.0</v>
      </c>
      <c r="E1038" s="16" t="s">
        <v>9</v>
      </c>
      <c r="F1038" s="16" t="s">
        <v>7423</v>
      </c>
      <c r="G1038" s="18" t="s">
        <v>1364</v>
      </c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</row>
    <row r="1039">
      <c r="A1039" s="16" t="s">
        <v>2015</v>
      </c>
      <c r="B1039" s="16" t="s">
        <v>892</v>
      </c>
      <c r="C1039" s="16" t="s">
        <v>27</v>
      </c>
      <c r="D1039" s="20">
        <v>45727.0</v>
      </c>
      <c r="E1039" s="16" t="s">
        <v>9</v>
      </c>
      <c r="F1039" s="16" t="s">
        <v>7431</v>
      </c>
      <c r="G1039" s="18" t="s">
        <v>29</v>
      </c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</row>
    <row r="1040">
      <c r="A1040" s="16" t="s">
        <v>2150</v>
      </c>
      <c r="B1040" s="16" t="s">
        <v>1219</v>
      </c>
      <c r="C1040" s="16" t="s">
        <v>22</v>
      </c>
      <c r="D1040" s="20">
        <v>45741.0</v>
      </c>
      <c r="E1040" s="16" t="s">
        <v>9</v>
      </c>
      <c r="F1040" s="16" t="s">
        <v>7428</v>
      </c>
      <c r="G1040" s="18" t="s">
        <v>778</v>
      </c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</row>
    <row r="1041">
      <c r="A1041" s="16" t="s">
        <v>2043</v>
      </c>
      <c r="B1041" s="16" t="s">
        <v>1362</v>
      </c>
      <c r="C1041" s="16" t="s">
        <v>242</v>
      </c>
      <c r="D1041" s="20">
        <v>45727.0</v>
      </c>
      <c r="E1041" s="16" t="s">
        <v>9</v>
      </c>
      <c r="F1041" s="16" t="s">
        <v>7424</v>
      </c>
      <c r="G1041" s="18" t="s">
        <v>377</v>
      </c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</row>
    <row r="1042">
      <c r="A1042" s="16" t="s">
        <v>2058</v>
      </c>
      <c r="B1042" s="16" t="s">
        <v>249</v>
      </c>
      <c r="C1042" s="16" t="s">
        <v>248</v>
      </c>
      <c r="D1042" s="20">
        <v>45727.0</v>
      </c>
      <c r="E1042" s="16" t="s">
        <v>9</v>
      </c>
      <c r="F1042" s="16" t="s">
        <v>7433</v>
      </c>
      <c r="G1042" s="18" t="s">
        <v>250</v>
      </c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</row>
    <row r="1043">
      <c r="A1043" s="16" t="s">
        <v>2077</v>
      </c>
      <c r="B1043" s="16" t="s">
        <v>2078</v>
      </c>
      <c r="C1043" s="16" t="s">
        <v>161</v>
      </c>
      <c r="D1043" s="20">
        <v>45727.0</v>
      </c>
      <c r="E1043" s="16" t="s">
        <v>9</v>
      </c>
      <c r="F1043" s="16" t="s">
        <v>7429</v>
      </c>
      <c r="G1043" s="18" t="s">
        <v>163</v>
      </c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</row>
    <row r="1044">
      <c r="A1044" s="16" t="s">
        <v>2223</v>
      </c>
      <c r="B1044" s="16" t="s">
        <v>256</v>
      </c>
      <c r="C1044" s="16" t="s">
        <v>136</v>
      </c>
      <c r="D1044" s="20">
        <v>45727.0</v>
      </c>
      <c r="E1044" s="16" t="s">
        <v>9</v>
      </c>
      <c r="F1044" s="16" t="s">
        <v>7432</v>
      </c>
      <c r="G1044" s="18" t="s">
        <v>138</v>
      </c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</row>
    <row r="1045">
      <c r="A1045" s="16" t="s">
        <v>2104</v>
      </c>
      <c r="B1045" s="16" t="s">
        <v>72</v>
      </c>
      <c r="C1045" s="16" t="s">
        <v>71</v>
      </c>
      <c r="D1045" s="20">
        <v>45727.0</v>
      </c>
      <c r="E1045" s="16" t="s">
        <v>9</v>
      </c>
      <c r="F1045" s="16" t="s">
        <v>7425</v>
      </c>
      <c r="G1045" s="18" t="s">
        <v>73</v>
      </c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</row>
    <row r="1046">
      <c r="A1046" s="16" t="s">
        <v>2195</v>
      </c>
      <c r="B1046" s="16" t="s">
        <v>270</v>
      </c>
      <c r="C1046" s="16" t="s">
        <v>269</v>
      </c>
      <c r="D1046" s="20">
        <v>45727.0</v>
      </c>
      <c r="E1046" s="16" t="s">
        <v>9</v>
      </c>
      <c r="F1046" s="16" t="s">
        <v>7428</v>
      </c>
      <c r="G1046" s="18" t="s">
        <v>2024</v>
      </c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</row>
    <row r="1047">
      <c r="A1047" s="16" t="s">
        <v>2071</v>
      </c>
      <c r="B1047" s="16" t="s">
        <v>61</v>
      </c>
      <c r="C1047" s="16" t="s">
        <v>60</v>
      </c>
      <c r="D1047" s="20">
        <v>45728.0</v>
      </c>
      <c r="E1047" s="16" t="s">
        <v>9</v>
      </c>
      <c r="F1047" s="16" t="s">
        <v>7423</v>
      </c>
      <c r="G1047" s="18" t="s">
        <v>62</v>
      </c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</row>
    <row r="1048">
      <c r="A1048" s="16" t="s">
        <v>2074</v>
      </c>
      <c r="B1048" s="16" t="s">
        <v>140</v>
      </c>
      <c r="C1048" s="16" t="s">
        <v>55</v>
      </c>
      <c r="D1048" s="20">
        <v>45728.0</v>
      </c>
      <c r="E1048" s="16" t="s">
        <v>9</v>
      </c>
      <c r="F1048" s="16" t="s">
        <v>7434</v>
      </c>
      <c r="G1048" s="18" t="s">
        <v>58</v>
      </c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</row>
    <row r="1049">
      <c r="A1049" s="16" t="s">
        <v>2135</v>
      </c>
      <c r="B1049" s="16" t="s">
        <v>204</v>
      </c>
      <c r="C1049" s="16" t="s">
        <v>174</v>
      </c>
      <c r="D1049" s="20">
        <v>45728.0</v>
      </c>
      <c r="E1049" s="16" t="s">
        <v>9</v>
      </c>
      <c r="F1049" s="16" t="s">
        <v>7428</v>
      </c>
      <c r="G1049" s="18" t="s">
        <v>205</v>
      </c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</row>
    <row r="1050">
      <c r="A1050" s="16" t="s">
        <v>2166</v>
      </c>
      <c r="B1050" s="16" t="s">
        <v>2168</v>
      </c>
      <c r="C1050" s="16" t="s">
        <v>2167</v>
      </c>
      <c r="D1050" s="20">
        <v>45728.0</v>
      </c>
      <c r="E1050" s="16" t="s">
        <v>9</v>
      </c>
      <c r="F1050" s="16" t="s">
        <v>7432</v>
      </c>
      <c r="G1050" s="18" t="s">
        <v>2169</v>
      </c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</row>
    <row r="1051">
      <c r="A1051" s="16" t="s">
        <v>2196</v>
      </c>
      <c r="B1051" s="16" t="s">
        <v>270</v>
      </c>
      <c r="C1051" s="16" t="s">
        <v>269</v>
      </c>
      <c r="D1051" s="20">
        <v>45728.0</v>
      </c>
      <c r="E1051" s="16" t="s">
        <v>9</v>
      </c>
      <c r="F1051" s="16" t="s">
        <v>7426</v>
      </c>
      <c r="G1051" s="18" t="s">
        <v>2024</v>
      </c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</row>
    <row r="1052">
      <c r="A1052" s="16" t="s">
        <v>2221</v>
      </c>
      <c r="B1052" s="16" t="s">
        <v>127</v>
      </c>
      <c r="C1052" s="16" t="s">
        <v>126</v>
      </c>
      <c r="D1052" s="20">
        <v>45728.0</v>
      </c>
      <c r="E1052" s="16" t="s">
        <v>9</v>
      </c>
      <c r="F1052" s="16" t="s">
        <v>7424</v>
      </c>
      <c r="G1052" s="18" t="s">
        <v>128</v>
      </c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</row>
    <row r="1053">
      <c r="A1053" s="16" t="s">
        <v>2242</v>
      </c>
      <c r="B1053" s="16" t="s">
        <v>249</v>
      </c>
      <c r="C1053" s="16" t="s">
        <v>248</v>
      </c>
      <c r="D1053" s="20">
        <v>45728.0</v>
      </c>
      <c r="E1053" s="16" t="s">
        <v>9</v>
      </c>
      <c r="F1053" s="16" t="s">
        <v>7425</v>
      </c>
      <c r="G1053" s="18" t="s">
        <v>250</v>
      </c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</row>
    <row r="1054">
      <c r="A1054" s="16" t="s">
        <v>2255</v>
      </c>
      <c r="B1054" s="16" t="s">
        <v>1927</v>
      </c>
      <c r="C1054" s="16" t="s">
        <v>1697</v>
      </c>
      <c r="D1054" s="20">
        <v>45728.0</v>
      </c>
      <c r="E1054" s="16" t="s">
        <v>24</v>
      </c>
      <c r="F1054" s="16" t="s">
        <v>7429</v>
      </c>
      <c r="G1054" s="18" t="s">
        <v>1735</v>
      </c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</row>
    <row r="1055">
      <c r="A1055" s="16" t="s">
        <v>2134</v>
      </c>
      <c r="B1055" s="16" t="s">
        <v>118</v>
      </c>
      <c r="C1055" s="16" t="s">
        <v>117</v>
      </c>
      <c r="D1055" s="20">
        <v>45729.0</v>
      </c>
      <c r="E1055" s="16" t="s">
        <v>9</v>
      </c>
      <c r="F1055" s="16" t="s">
        <v>7423</v>
      </c>
      <c r="G1055" s="18" t="s">
        <v>119</v>
      </c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</row>
    <row r="1056">
      <c r="A1056" s="16" t="s">
        <v>2193</v>
      </c>
      <c r="B1056" s="16" t="s">
        <v>2194</v>
      </c>
      <c r="C1056" s="16" t="s">
        <v>2167</v>
      </c>
      <c r="D1056" s="20">
        <v>45729.0</v>
      </c>
      <c r="E1056" s="16" t="s">
        <v>24</v>
      </c>
      <c r="F1056" s="16" t="s">
        <v>7434</v>
      </c>
      <c r="G1056" s="18" t="s">
        <v>2169</v>
      </c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</row>
    <row r="1057">
      <c r="A1057" s="16" t="s">
        <v>2203</v>
      </c>
      <c r="B1057" s="16" t="s">
        <v>447</v>
      </c>
      <c r="C1057" s="16" t="s">
        <v>109</v>
      </c>
      <c r="D1057" s="20">
        <v>45729.0</v>
      </c>
      <c r="E1057" s="16" t="s">
        <v>9</v>
      </c>
      <c r="F1057" s="16" t="s">
        <v>7431</v>
      </c>
      <c r="G1057" s="18" t="s">
        <v>951</v>
      </c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</row>
    <row r="1058">
      <c r="A1058" s="16" t="s">
        <v>2210</v>
      </c>
      <c r="B1058" s="16" t="s">
        <v>2211</v>
      </c>
      <c r="C1058" s="16" t="s">
        <v>1767</v>
      </c>
      <c r="D1058" s="20">
        <v>45729.0</v>
      </c>
      <c r="E1058" s="16" t="s">
        <v>9</v>
      </c>
      <c r="F1058" s="16" t="s">
        <v>7428</v>
      </c>
      <c r="G1058" s="18" t="s">
        <v>1769</v>
      </c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</row>
    <row r="1059">
      <c r="A1059" s="16" t="s">
        <v>2213</v>
      </c>
      <c r="B1059" s="16" t="s">
        <v>114</v>
      </c>
      <c r="C1059" s="16" t="s">
        <v>113</v>
      </c>
      <c r="D1059" s="20">
        <v>45729.0</v>
      </c>
      <c r="E1059" s="16" t="s">
        <v>9</v>
      </c>
      <c r="F1059" s="16" t="s">
        <v>7426</v>
      </c>
      <c r="G1059" s="18" t="s">
        <v>451</v>
      </c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</row>
    <row r="1060">
      <c r="A1060" s="16" t="s">
        <v>2214</v>
      </c>
      <c r="B1060" s="16" t="s">
        <v>1537</v>
      </c>
      <c r="C1060" s="16" t="s">
        <v>1536</v>
      </c>
      <c r="D1060" s="20">
        <v>45729.0</v>
      </c>
      <c r="E1060" s="16" t="s">
        <v>9</v>
      </c>
      <c r="F1060" s="16" t="s">
        <v>7424</v>
      </c>
      <c r="G1060" s="18" t="s">
        <v>1650</v>
      </c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</row>
    <row r="1061">
      <c r="A1061" s="16" t="s">
        <v>2227</v>
      </c>
      <c r="B1061" s="16" t="s">
        <v>764</v>
      </c>
      <c r="C1061" s="16" t="s">
        <v>136</v>
      </c>
      <c r="D1061" s="20">
        <v>45729.0</v>
      </c>
      <c r="E1061" s="16" t="s">
        <v>9</v>
      </c>
      <c r="F1061" s="16" t="s">
        <v>7425</v>
      </c>
      <c r="G1061" s="18" t="s">
        <v>138</v>
      </c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</row>
    <row r="1062">
      <c r="A1062" s="16" t="s">
        <v>2236</v>
      </c>
      <c r="B1062" s="16" t="s">
        <v>1169</v>
      </c>
      <c r="C1062" s="16" t="s">
        <v>970</v>
      </c>
      <c r="D1062" s="20">
        <v>45729.0</v>
      </c>
      <c r="E1062" s="16" t="s">
        <v>9</v>
      </c>
      <c r="F1062" s="16" t="s">
        <v>7433</v>
      </c>
      <c r="G1062" s="18" t="s">
        <v>972</v>
      </c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</row>
    <row r="1063">
      <c r="A1063" s="16" t="s">
        <v>2248</v>
      </c>
      <c r="B1063" s="16" t="s">
        <v>2031</v>
      </c>
      <c r="C1063" s="16" t="s">
        <v>161</v>
      </c>
      <c r="D1063" s="20">
        <v>45729.0</v>
      </c>
      <c r="E1063" s="16" t="s">
        <v>9</v>
      </c>
      <c r="F1063" s="16" t="s">
        <v>7429</v>
      </c>
      <c r="G1063" s="18" t="s">
        <v>337</v>
      </c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</row>
    <row r="1064">
      <c r="A1064" s="16" t="s">
        <v>2277</v>
      </c>
      <c r="B1064" s="16" t="s">
        <v>2279</v>
      </c>
      <c r="C1064" s="16" t="s">
        <v>2278</v>
      </c>
      <c r="D1064" s="20">
        <v>45729.0</v>
      </c>
      <c r="E1064" s="16" t="s">
        <v>9</v>
      </c>
      <c r="F1064" s="16" t="s">
        <v>7432</v>
      </c>
      <c r="G1064" s="18" t="s">
        <v>79</v>
      </c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</row>
    <row r="1065">
      <c r="A1065" s="16" t="s">
        <v>2240</v>
      </c>
      <c r="B1065" s="16" t="s">
        <v>1192</v>
      </c>
      <c r="C1065" s="16" t="s">
        <v>1191</v>
      </c>
      <c r="D1065" s="20">
        <v>45730.0</v>
      </c>
      <c r="E1065" s="16" t="s">
        <v>24</v>
      </c>
      <c r="F1065" s="16" t="s">
        <v>7423</v>
      </c>
      <c r="G1065" s="18" t="s">
        <v>2241</v>
      </c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</row>
    <row r="1066">
      <c r="A1066" s="16" t="s">
        <v>2268</v>
      </c>
      <c r="B1066" s="16" t="s">
        <v>407</v>
      </c>
      <c r="C1066" s="16" t="s">
        <v>77</v>
      </c>
      <c r="D1066" s="20">
        <v>45730.0</v>
      </c>
      <c r="E1066" s="16" t="s">
        <v>9</v>
      </c>
      <c r="F1066" s="16" t="s">
        <v>7431</v>
      </c>
      <c r="G1066" s="18" t="s">
        <v>79</v>
      </c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</row>
    <row r="1067">
      <c r="A1067" s="16" t="s">
        <v>2284</v>
      </c>
      <c r="B1067" s="16" t="s">
        <v>1830</v>
      </c>
      <c r="C1067" s="16" t="s">
        <v>1728</v>
      </c>
      <c r="D1067" s="20">
        <v>45730.0</v>
      </c>
      <c r="E1067" s="16" t="s">
        <v>9</v>
      </c>
      <c r="F1067" s="16" t="s">
        <v>7429</v>
      </c>
      <c r="G1067" s="18" t="s">
        <v>1730</v>
      </c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</row>
    <row r="1068">
      <c r="A1068" s="16" t="s">
        <v>2285</v>
      </c>
      <c r="B1068" s="16" t="s">
        <v>96</v>
      </c>
      <c r="C1068" s="16" t="s">
        <v>95</v>
      </c>
      <c r="D1068" s="20">
        <v>45730.0</v>
      </c>
      <c r="E1068" s="16" t="s">
        <v>9</v>
      </c>
      <c r="F1068" s="16" t="s">
        <v>7428</v>
      </c>
      <c r="G1068" s="18" t="s">
        <v>2286</v>
      </c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</row>
    <row r="1069">
      <c r="A1069" s="16" t="s">
        <v>2288</v>
      </c>
      <c r="B1069" s="16" t="s">
        <v>127</v>
      </c>
      <c r="C1069" s="16" t="s">
        <v>126</v>
      </c>
      <c r="D1069" s="20">
        <v>45730.0</v>
      </c>
      <c r="E1069" s="16" t="s">
        <v>9</v>
      </c>
      <c r="F1069" s="16" t="s">
        <v>7432</v>
      </c>
      <c r="G1069" s="18" t="s">
        <v>128</v>
      </c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</row>
    <row r="1070">
      <c r="A1070" s="16" t="s">
        <v>2198</v>
      </c>
      <c r="B1070" s="16" t="s">
        <v>69</v>
      </c>
      <c r="C1070" s="16" t="s">
        <v>12</v>
      </c>
      <c r="D1070" s="20">
        <v>45733.0</v>
      </c>
      <c r="E1070" s="16" t="s">
        <v>9</v>
      </c>
      <c r="F1070" s="16" t="s">
        <v>7423</v>
      </c>
      <c r="G1070" s="18" t="s">
        <v>292</v>
      </c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</row>
    <row r="1071">
      <c r="A1071" s="16" t="s">
        <v>2233</v>
      </c>
      <c r="B1071" s="16" t="s">
        <v>96</v>
      </c>
      <c r="C1071" s="16" t="s">
        <v>95</v>
      </c>
      <c r="D1071" s="20">
        <v>45733.0</v>
      </c>
      <c r="E1071" s="16" t="s">
        <v>9</v>
      </c>
      <c r="F1071" s="16" t="s">
        <v>7431</v>
      </c>
      <c r="G1071" s="18" t="s">
        <v>2234</v>
      </c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</row>
    <row r="1072">
      <c r="A1072" s="16" t="s">
        <v>2246</v>
      </c>
      <c r="B1072" s="16" t="s">
        <v>118</v>
      </c>
      <c r="C1072" s="16" t="s">
        <v>117</v>
      </c>
      <c r="D1072" s="20">
        <v>45733.0</v>
      </c>
      <c r="E1072" s="16" t="s">
        <v>9</v>
      </c>
      <c r="F1072" s="16" t="s">
        <v>7429</v>
      </c>
      <c r="G1072" s="18" t="s">
        <v>119</v>
      </c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</row>
    <row r="1073">
      <c r="A1073" s="16" t="s">
        <v>2247</v>
      </c>
      <c r="B1073" s="16" t="s">
        <v>223</v>
      </c>
      <c r="C1073" s="16" t="s">
        <v>83</v>
      </c>
      <c r="D1073" s="20">
        <v>45733.0</v>
      </c>
      <c r="E1073" s="16" t="s">
        <v>9</v>
      </c>
      <c r="F1073" s="16" t="s">
        <v>7428</v>
      </c>
      <c r="G1073" s="18" t="s">
        <v>85</v>
      </c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</row>
    <row r="1074">
      <c r="A1074" s="16" t="s">
        <v>2249</v>
      </c>
      <c r="B1074" s="16" t="s">
        <v>875</v>
      </c>
      <c r="C1074" s="16" t="s">
        <v>101</v>
      </c>
      <c r="D1074" s="20">
        <v>45733.0</v>
      </c>
      <c r="E1074" s="16" t="s">
        <v>9</v>
      </c>
      <c r="F1074" s="16" t="s">
        <v>7432</v>
      </c>
      <c r="G1074" s="18" t="s">
        <v>235</v>
      </c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</row>
    <row r="1075">
      <c r="A1075" s="16" t="s">
        <v>2259</v>
      </c>
      <c r="B1075" s="16" t="s">
        <v>144</v>
      </c>
      <c r="C1075" s="16" t="s">
        <v>143</v>
      </c>
      <c r="D1075" s="20">
        <v>45733.0</v>
      </c>
      <c r="E1075" s="16" t="s">
        <v>9</v>
      </c>
      <c r="F1075" s="16" t="s">
        <v>7426</v>
      </c>
      <c r="G1075" s="18" t="s">
        <v>145</v>
      </c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</row>
    <row r="1076">
      <c r="A1076" s="16" t="s">
        <v>2275</v>
      </c>
      <c r="B1076" s="16" t="s">
        <v>270</v>
      </c>
      <c r="C1076" s="16" t="s">
        <v>269</v>
      </c>
      <c r="D1076" s="20">
        <v>45733.0</v>
      </c>
      <c r="E1076" s="16" t="s">
        <v>9</v>
      </c>
      <c r="F1076" s="16" t="s">
        <v>7425</v>
      </c>
      <c r="G1076" s="18" t="s">
        <v>2024</v>
      </c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</row>
    <row r="1077">
      <c r="A1077" s="16" t="s">
        <v>2303</v>
      </c>
      <c r="B1077" s="16" t="s">
        <v>184</v>
      </c>
      <c r="C1077" s="16" t="s">
        <v>183</v>
      </c>
      <c r="D1077" s="20">
        <v>45733.0</v>
      </c>
      <c r="E1077" s="16" t="s">
        <v>9</v>
      </c>
      <c r="F1077" s="16" t="s">
        <v>7433</v>
      </c>
      <c r="G1077" s="18" t="s">
        <v>185</v>
      </c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</row>
    <row r="1078">
      <c r="A1078" s="16" t="s">
        <v>7505</v>
      </c>
      <c r="B1078" s="16" t="s">
        <v>7506</v>
      </c>
      <c r="C1078" s="18" t="s">
        <v>71</v>
      </c>
      <c r="D1078" s="20">
        <v>45733.0</v>
      </c>
      <c r="E1078" s="16" t="s">
        <v>57</v>
      </c>
      <c r="F1078" s="16" t="s">
        <v>7434</v>
      </c>
      <c r="G1078" s="18" t="s">
        <v>79</v>
      </c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</row>
    <row r="1079">
      <c r="A1079" s="16" t="s">
        <v>2070</v>
      </c>
      <c r="B1079" s="16" t="s">
        <v>1967</v>
      </c>
      <c r="C1079" s="16" t="s">
        <v>1767</v>
      </c>
      <c r="D1079" s="20">
        <v>45734.0</v>
      </c>
      <c r="E1079" s="16" t="s">
        <v>9</v>
      </c>
      <c r="F1079" s="16" t="s">
        <v>7423</v>
      </c>
      <c r="G1079" s="18" t="s">
        <v>1769</v>
      </c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</row>
    <row r="1080">
      <c r="A1080" s="16" t="s">
        <v>2075</v>
      </c>
      <c r="B1080" s="16" t="s">
        <v>84</v>
      </c>
      <c r="C1080" s="16" t="s">
        <v>83</v>
      </c>
      <c r="D1080" s="20">
        <v>45734.0</v>
      </c>
      <c r="E1080" s="16" t="s">
        <v>9</v>
      </c>
      <c r="F1080" s="16" t="s">
        <v>7434</v>
      </c>
      <c r="G1080" s="18" t="s">
        <v>312</v>
      </c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</row>
    <row r="1081">
      <c r="A1081" s="16" t="s">
        <v>2088</v>
      </c>
      <c r="B1081" s="16" t="s">
        <v>40</v>
      </c>
      <c r="C1081" s="16" t="s">
        <v>39</v>
      </c>
      <c r="D1081" s="20">
        <v>45734.0</v>
      </c>
      <c r="E1081" s="16" t="s">
        <v>9</v>
      </c>
      <c r="F1081" s="16" t="s">
        <v>7428</v>
      </c>
      <c r="G1081" s="18" t="s">
        <v>190</v>
      </c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</row>
    <row r="1082">
      <c r="A1082" s="16" t="s">
        <v>2089</v>
      </c>
      <c r="B1082" s="16" t="s">
        <v>1600</v>
      </c>
      <c r="C1082" s="16" t="s">
        <v>1599</v>
      </c>
      <c r="D1082" s="20">
        <v>45734.0</v>
      </c>
      <c r="E1082" s="16" t="s">
        <v>9</v>
      </c>
      <c r="F1082" s="16" t="s">
        <v>7432</v>
      </c>
      <c r="G1082" s="18" t="s">
        <v>1601</v>
      </c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</row>
    <row r="1083">
      <c r="A1083" s="16" t="s">
        <v>2091</v>
      </c>
      <c r="B1083" s="16" t="s">
        <v>582</v>
      </c>
      <c r="C1083" s="16" t="s">
        <v>109</v>
      </c>
      <c r="D1083" s="20">
        <v>45734.0</v>
      </c>
      <c r="E1083" s="16" t="s">
        <v>9</v>
      </c>
      <c r="F1083" s="16" t="s">
        <v>7426</v>
      </c>
      <c r="G1083" s="18" t="s">
        <v>583</v>
      </c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</row>
    <row r="1084">
      <c r="A1084" s="16" t="s">
        <v>2094</v>
      </c>
      <c r="B1084" s="16" t="s">
        <v>1537</v>
      </c>
      <c r="C1084" s="16" t="s">
        <v>1536</v>
      </c>
      <c r="D1084" s="20">
        <v>45734.0</v>
      </c>
      <c r="E1084" s="16" t="s">
        <v>9</v>
      </c>
      <c r="F1084" s="16" t="s">
        <v>7424</v>
      </c>
      <c r="G1084" s="18" t="s">
        <v>1650</v>
      </c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</row>
    <row r="1085">
      <c r="A1085" s="16" t="s">
        <v>2096</v>
      </c>
      <c r="B1085" s="16" t="s">
        <v>571</v>
      </c>
      <c r="C1085" s="16" t="s">
        <v>27</v>
      </c>
      <c r="D1085" s="20">
        <v>45734.0</v>
      </c>
      <c r="E1085" s="16" t="s">
        <v>9</v>
      </c>
      <c r="F1085" s="16" t="s">
        <v>7425</v>
      </c>
      <c r="G1085" s="18" t="s">
        <v>29</v>
      </c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</row>
    <row r="1086">
      <c r="A1086" s="16" t="s">
        <v>2098</v>
      </c>
      <c r="B1086" s="16" t="s">
        <v>1109</v>
      </c>
      <c r="C1086" s="16" t="s">
        <v>12</v>
      </c>
      <c r="D1086" s="20">
        <v>45734.0</v>
      </c>
      <c r="E1086" s="16" t="s">
        <v>9</v>
      </c>
      <c r="F1086" s="16" t="s">
        <v>7433</v>
      </c>
      <c r="G1086" s="18" t="s">
        <v>292</v>
      </c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</row>
    <row r="1087">
      <c r="A1087" s="16" t="s">
        <v>2105</v>
      </c>
      <c r="B1087" s="16" t="s">
        <v>72</v>
      </c>
      <c r="C1087" s="16" t="s">
        <v>71</v>
      </c>
      <c r="D1087" s="20">
        <v>45734.0</v>
      </c>
      <c r="E1087" s="16" t="s">
        <v>9</v>
      </c>
      <c r="F1087" s="16" t="s">
        <v>7431</v>
      </c>
      <c r="G1087" s="18" t="s">
        <v>73</v>
      </c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</row>
    <row r="1088">
      <c r="A1088" s="16" t="s">
        <v>2318</v>
      </c>
      <c r="B1088" s="16" t="s">
        <v>270</v>
      </c>
      <c r="C1088" s="16" t="s">
        <v>269</v>
      </c>
      <c r="D1088" s="20">
        <v>45734.0</v>
      </c>
      <c r="E1088" s="16" t="s">
        <v>9</v>
      </c>
      <c r="F1088" s="16" t="s">
        <v>7429</v>
      </c>
      <c r="G1088" s="18" t="s">
        <v>2024</v>
      </c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</row>
    <row r="1089">
      <c r="A1089" s="16" t="s">
        <v>2072</v>
      </c>
      <c r="B1089" s="16" t="s">
        <v>61</v>
      </c>
      <c r="C1089" s="16" t="s">
        <v>60</v>
      </c>
      <c r="D1089" s="20">
        <v>45735.0</v>
      </c>
      <c r="E1089" s="16" t="s">
        <v>9</v>
      </c>
      <c r="F1089" s="16" t="s">
        <v>7423</v>
      </c>
      <c r="G1089" s="18" t="s">
        <v>62</v>
      </c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</row>
    <row r="1090">
      <c r="A1090" s="16" t="s">
        <v>2165</v>
      </c>
      <c r="B1090" s="16" t="s">
        <v>1109</v>
      </c>
      <c r="C1090" s="16" t="s">
        <v>12</v>
      </c>
      <c r="D1090" s="20">
        <v>45735.0</v>
      </c>
      <c r="E1090" s="16" t="s">
        <v>9</v>
      </c>
      <c r="F1090" s="16" t="s">
        <v>7434</v>
      </c>
      <c r="G1090" s="18" t="s">
        <v>292</v>
      </c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</row>
    <row r="1091">
      <c r="A1091" s="16" t="s">
        <v>2188</v>
      </c>
      <c r="B1091" s="16" t="s">
        <v>303</v>
      </c>
      <c r="C1091" s="16" t="s">
        <v>192</v>
      </c>
      <c r="D1091" s="20">
        <v>45735.0</v>
      </c>
      <c r="E1091" s="16" t="s">
        <v>9</v>
      </c>
      <c r="F1091" s="16" t="s">
        <v>7429</v>
      </c>
      <c r="G1091" s="18" t="s">
        <v>1055</v>
      </c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</row>
    <row r="1092">
      <c r="A1092" s="16" t="s">
        <v>2219</v>
      </c>
      <c r="B1092" s="16" t="s">
        <v>140</v>
      </c>
      <c r="C1092" s="16" t="s">
        <v>55</v>
      </c>
      <c r="D1092" s="20">
        <v>45735.0</v>
      </c>
      <c r="E1092" s="16" t="s">
        <v>9</v>
      </c>
      <c r="F1092" s="16" t="s">
        <v>7432</v>
      </c>
      <c r="G1092" s="18" t="s">
        <v>58</v>
      </c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</row>
    <row r="1093">
      <c r="A1093" s="16" t="s">
        <v>2235</v>
      </c>
      <c r="B1093" s="16" t="s">
        <v>144</v>
      </c>
      <c r="C1093" s="16" t="s">
        <v>143</v>
      </c>
      <c r="D1093" s="20">
        <v>45735.0</v>
      </c>
      <c r="E1093" s="16" t="s">
        <v>9</v>
      </c>
      <c r="F1093" s="16" t="s">
        <v>7431</v>
      </c>
      <c r="G1093" s="18" t="s">
        <v>145</v>
      </c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</row>
    <row r="1094">
      <c r="A1094" s="16" t="s">
        <v>2250</v>
      </c>
      <c r="B1094" s="16" t="s">
        <v>1209</v>
      </c>
      <c r="C1094" s="16" t="s">
        <v>101</v>
      </c>
      <c r="D1094" s="20">
        <v>45735.0</v>
      </c>
      <c r="E1094" s="16" t="s">
        <v>9</v>
      </c>
      <c r="F1094" s="16" t="s">
        <v>7425</v>
      </c>
      <c r="G1094" s="18" t="s">
        <v>235</v>
      </c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</row>
    <row r="1095">
      <c r="A1095" s="16" t="s">
        <v>2254</v>
      </c>
      <c r="B1095" s="16" t="s">
        <v>270</v>
      </c>
      <c r="C1095" s="16" t="s">
        <v>269</v>
      </c>
      <c r="D1095" s="20">
        <v>45735.0</v>
      </c>
      <c r="E1095" s="16" t="s">
        <v>9</v>
      </c>
      <c r="F1095" s="16" t="s">
        <v>7433</v>
      </c>
      <c r="G1095" s="18" t="s">
        <v>2024</v>
      </c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</row>
    <row r="1096">
      <c r="A1096" s="16" t="s">
        <v>2290</v>
      </c>
      <c r="B1096" s="16" t="s">
        <v>127</v>
      </c>
      <c r="C1096" s="16" t="s">
        <v>126</v>
      </c>
      <c r="D1096" s="20">
        <v>45735.0</v>
      </c>
      <c r="E1096" s="16" t="s">
        <v>9</v>
      </c>
      <c r="F1096" s="16" t="s">
        <v>7424</v>
      </c>
      <c r="G1096" s="18" t="s">
        <v>128</v>
      </c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</row>
    <row r="1097">
      <c r="A1097" s="16" t="s">
        <v>2324</v>
      </c>
      <c r="B1097" s="16" t="s">
        <v>2326</v>
      </c>
      <c r="C1097" s="16" t="s">
        <v>2325</v>
      </c>
      <c r="D1097" s="20">
        <v>45735.0</v>
      </c>
      <c r="E1097" s="16" t="s">
        <v>9</v>
      </c>
      <c r="F1097" s="16" t="s">
        <v>7428</v>
      </c>
      <c r="G1097" s="18" t="s">
        <v>2327</v>
      </c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</row>
    <row r="1098">
      <c r="A1098" s="16" t="s">
        <v>2092</v>
      </c>
      <c r="B1098" s="16" t="s">
        <v>140</v>
      </c>
      <c r="C1098" s="16" t="s">
        <v>55</v>
      </c>
      <c r="D1098" s="20">
        <v>45736.0</v>
      </c>
      <c r="E1098" s="16" t="s">
        <v>57</v>
      </c>
      <c r="F1098" s="16" t="s">
        <v>7423</v>
      </c>
      <c r="G1098" s="18" t="s">
        <v>58</v>
      </c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</row>
    <row r="1099">
      <c r="A1099" s="16" t="s">
        <v>2200</v>
      </c>
      <c r="B1099" s="16" t="s">
        <v>303</v>
      </c>
      <c r="C1099" s="16" t="s">
        <v>192</v>
      </c>
      <c r="D1099" s="20">
        <v>45736.0</v>
      </c>
      <c r="E1099" s="16" t="s">
        <v>9</v>
      </c>
      <c r="F1099" s="16" t="s">
        <v>7434</v>
      </c>
      <c r="G1099" s="18" t="s">
        <v>796</v>
      </c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</row>
    <row r="1100">
      <c r="A1100" s="16" t="s">
        <v>2218</v>
      </c>
      <c r="B1100" s="16" t="s">
        <v>204</v>
      </c>
      <c r="C1100" s="16" t="s">
        <v>174</v>
      </c>
      <c r="D1100" s="20">
        <v>45736.0</v>
      </c>
      <c r="E1100" s="16" t="s">
        <v>9</v>
      </c>
      <c r="F1100" s="16" t="s">
        <v>7431</v>
      </c>
      <c r="G1100" s="18" t="s">
        <v>205</v>
      </c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</row>
    <row r="1101">
      <c r="A1101" s="16" t="s">
        <v>2260</v>
      </c>
      <c r="B1101" s="16" t="s">
        <v>324</v>
      </c>
      <c r="C1101" s="16" t="s">
        <v>230</v>
      </c>
      <c r="D1101" s="20">
        <v>45736.0</v>
      </c>
      <c r="E1101" s="16" t="s">
        <v>9</v>
      </c>
      <c r="F1101" s="16" t="s">
        <v>7428</v>
      </c>
      <c r="G1101" s="18" t="s">
        <v>2261</v>
      </c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</row>
    <row r="1102">
      <c r="A1102" s="16" t="s">
        <v>2280</v>
      </c>
      <c r="B1102" s="16" t="s">
        <v>428</v>
      </c>
      <c r="C1102" s="16" t="s">
        <v>105</v>
      </c>
      <c r="D1102" s="20">
        <v>45736.0</v>
      </c>
      <c r="E1102" s="16" t="s">
        <v>9</v>
      </c>
      <c r="F1102" s="16" t="s">
        <v>7426</v>
      </c>
      <c r="G1102" s="18" t="s">
        <v>151</v>
      </c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</row>
    <row r="1103">
      <c r="A1103" s="16" t="s">
        <v>2282</v>
      </c>
      <c r="B1103" s="16" t="s">
        <v>2283</v>
      </c>
      <c r="C1103" s="16" t="s">
        <v>1767</v>
      </c>
      <c r="D1103" s="20">
        <v>45736.0</v>
      </c>
      <c r="E1103" s="16" t="s">
        <v>9</v>
      </c>
      <c r="F1103" s="16" t="s">
        <v>7424</v>
      </c>
      <c r="G1103" s="18" t="s">
        <v>1769</v>
      </c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</row>
    <row r="1104">
      <c r="A1104" s="16" t="s">
        <v>2292</v>
      </c>
      <c r="B1104" s="16" t="s">
        <v>127</v>
      </c>
      <c r="C1104" s="16" t="s">
        <v>126</v>
      </c>
      <c r="D1104" s="20">
        <v>45736.0</v>
      </c>
      <c r="E1104" s="16" t="s">
        <v>9</v>
      </c>
      <c r="F1104" s="16" t="s">
        <v>7425</v>
      </c>
      <c r="G1104" s="18" t="s">
        <v>128</v>
      </c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</row>
    <row r="1105">
      <c r="A1105" s="16" t="s">
        <v>2298</v>
      </c>
      <c r="B1105" s="16" t="s">
        <v>288</v>
      </c>
      <c r="C1105" s="16" t="s">
        <v>161</v>
      </c>
      <c r="D1105" s="20">
        <v>45736.0</v>
      </c>
      <c r="E1105" s="16" t="s">
        <v>9</v>
      </c>
      <c r="F1105" s="16" t="s">
        <v>7433</v>
      </c>
      <c r="G1105" s="18" t="s">
        <v>511</v>
      </c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</row>
    <row r="1106">
      <c r="A1106" s="16" t="s">
        <v>2185</v>
      </c>
      <c r="B1106" s="16" t="s">
        <v>31</v>
      </c>
      <c r="C1106" s="16" t="s">
        <v>22</v>
      </c>
      <c r="D1106" s="20">
        <v>45748.0</v>
      </c>
      <c r="E1106" s="16" t="s">
        <v>9</v>
      </c>
      <c r="F1106" s="16" t="s">
        <v>7424</v>
      </c>
      <c r="G1106" s="18" t="s">
        <v>188</v>
      </c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</row>
    <row r="1107">
      <c r="A1107" s="16" t="s">
        <v>2316</v>
      </c>
      <c r="B1107" s="16" t="s">
        <v>118</v>
      </c>
      <c r="C1107" s="16" t="s">
        <v>117</v>
      </c>
      <c r="D1107" s="20">
        <v>45736.0</v>
      </c>
      <c r="E1107" s="16" t="s">
        <v>9</v>
      </c>
      <c r="F1107" s="16" t="s">
        <v>7429</v>
      </c>
      <c r="G1107" s="18" t="s">
        <v>119</v>
      </c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</row>
    <row r="1108">
      <c r="A1108" s="16" t="s">
        <v>2351</v>
      </c>
      <c r="B1108" s="16" t="s">
        <v>923</v>
      </c>
      <c r="C1108" s="16" t="s">
        <v>479</v>
      </c>
      <c r="D1108" s="20">
        <v>45736.0</v>
      </c>
      <c r="E1108" s="16" t="s">
        <v>24</v>
      </c>
      <c r="F1108" s="16" t="s">
        <v>7423</v>
      </c>
      <c r="G1108" s="18" t="s">
        <v>924</v>
      </c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</row>
    <row r="1109">
      <c r="A1109" s="16" t="s">
        <v>2308</v>
      </c>
      <c r="B1109" s="16" t="s">
        <v>1830</v>
      </c>
      <c r="C1109" s="16" t="s">
        <v>1728</v>
      </c>
      <c r="D1109" s="20">
        <v>45737.0</v>
      </c>
      <c r="E1109" s="16" t="s">
        <v>9</v>
      </c>
      <c r="F1109" s="16" t="s">
        <v>7423</v>
      </c>
      <c r="G1109" s="18" t="s">
        <v>1730</v>
      </c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</row>
    <row r="1110">
      <c r="A1110" s="16" t="s">
        <v>2334</v>
      </c>
      <c r="B1110" s="16" t="s">
        <v>642</v>
      </c>
      <c r="C1110" s="16" t="s">
        <v>12</v>
      </c>
      <c r="D1110" s="20">
        <v>45737.0</v>
      </c>
      <c r="E1110" s="16" t="s">
        <v>24</v>
      </c>
      <c r="F1110" s="16" t="s">
        <v>7434</v>
      </c>
      <c r="G1110" s="18" t="s">
        <v>292</v>
      </c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</row>
    <row r="1111">
      <c r="A1111" s="16" t="s">
        <v>2346</v>
      </c>
      <c r="B1111" s="16" t="s">
        <v>875</v>
      </c>
      <c r="C1111" s="16" t="s">
        <v>101</v>
      </c>
      <c r="D1111" s="20">
        <v>45737.0</v>
      </c>
      <c r="E1111" s="16" t="s">
        <v>9</v>
      </c>
      <c r="F1111" s="16" t="s">
        <v>7431</v>
      </c>
      <c r="G1111" s="18" t="s">
        <v>2347</v>
      </c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</row>
    <row r="1112">
      <c r="A1112" s="16" t="s">
        <v>2357</v>
      </c>
      <c r="B1112" s="16" t="s">
        <v>127</v>
      </c>
      <c r="C1112" s="16" t="s">
        <v>126</v>
      </c>
      <c r="D1112" s="20">
        <v>45737.0</v>
      </c>
      <c r="E1112" s="16" t="s">
        <v>9</v>
      </c>
      <c r="F1112" s="16" t="s">
        <v>7429</v>
      </c>
      <c r="G1112" s="18" t="s">
        <v>128</v>
      </c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</row>
    <row r="1113">
      <c r="A1113" s="16" t="s">
        <v>2358</v>
      </c>
      <c r="B1113" s="16" t="s">
        <v>471</v>
      </c>
      <c r="C1113" s="16" t="s">
        <v>95</v>
      </c>
      <c r="D1113" s="20">
        <v>45737.0</v>
      </c>
      <c r="E1113" s="16" t="s">
        <v>9</v>
      </c>
      <c r="F1113" s="16" t="s">
        <v>7428</v>
      </c>
      <c r="G1113" s="18" t="s">
        <v>2359</v>
      </c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</row>
    <row r="1114">
      <c r="A1114" s="16" t="s">
        <v>2360</v>
      </c>
      <c r="B1114" s="16" t="s">
        <v>118</v>
      </c>
      <c r="C1114" s="16" t="s">
        <v>117</v>
      </c>
      <c r="D1114" s="20">
        <v>45737.0</v>
      </c>
      <c r="E1114" s="16" t="s">
        <v>24</v>
      </c>
      <c r="F1114" s="16" t="s">
        <v>7432</v>
      </c>
      <c r="G1114" s="18" t="s">
        <v>119</v>
      </c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</row>
    <row r="1115">
      <c r="A1115" s="16" t="s">
        <v>2331</v>
      </c>
      <c r="B1115" s="16" t="s">
        <v>19</v>
      </c>
      <c r="C1115" s="16" t="s">
        <v>18</v>
      </c>
      <c r="D1115" s="20">
        <v>45740.0</v>
      </c>
      <c r="E1115" s="16" t="s">
        <v>9</v>
      </c>
      <c r="F1115" s="16" t="s">
        <v>7423</v>
      </c>
      <c r="G1115" s="18" t="s">
        <v>1053</v>
      </c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</row>
    <row r="1116">
      <c r="A1116" s="16" t="s">
        <v>2332</v>
      </c>
      <c r="B1116" s="16" t="s">
        <v>184</v>
      </c>
      <c r="C1116" s="16" t="s">
        <v>183</v>
      </c>
      <c r="D1116" s="20">
        <v>45740.0</v>
      </c>
      <c r="E1116" s="16" t="s">
        <v>9</v>
      </c>
      <c r="F1116" s="16" t="s">
        <v>7434</v>
      </c>
      <c r="G1116" s="18" t="s">
        <v>185</v>
      </c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</row>
    <row r="1117">
      <c r="A1117" s="16" t="s">
        <v>2361</v>
      </c>
      <c r="B1117" s="16" t="s">
        <v>144</v>
      </c>
      <c r="C1117" s="16" t="s">
        <v>143</v>
      </c>
      <c r="D1117" s="20">
        <v>45740.0</v>
      </c>
      <c r="E1117" s="16" t="s">
        <v>9</v>
      </c>
      <c r="F1117" s="16" t="s">
        <v>7431</v>
      </c>
      <c r="G1117" s="18" t="s">
        <v>145</v>
      </c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</row>
    <row r="1118">
      <c r="A1118" s="16" t="s">
        <v>2367</v>
      </c>
      <c r="B1118" s="16" t="s">
        <v>642</v>
      </c>
      <c r="C1118" s="16" t="s">
        <v>12</v>
      </c>
      <c r="D1118" s="20">
        <v>45740.0</v>
      </c>
      <c r="E1118" s="16" t="s">
        <v>9</v>
      </c>
      <c r="F1118" s="16" t="s">
        <v>7429</v>
      </c>
      <c r="G1118" s="18" t="s">
        <v>14</v>
      </c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</row>
    <row r="1119">
      <c r="A1119" s="16" t="s">
        <v>2370</v>
      </c>
      <c r="B1119" s="16" t="s">
        <v>314</v>
      </c>
      <c r="C1119" s="16" t="s">
        <v>126</v>
      </c>
      <c r="D1119" s="20">
        <v>45740.0</v>
      </c>
      <c r="E1119" s="16" t="s">
        <v>9</v>
      </c>
      <c r="F1119" s="16" t="s">
        <v>7428</v>
      </c>
      <c r="G1119" s="18" t="s">
        <v>253</v>
      </c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</row>
    <row r="1120">
      <c r="A1120" s="16" t="s">
        <v>2374</v>
      </c>
      <c r="B1120" s="16" t="s">
        <v>118</v>
      </c>
      <c r="C1120" s="16" t="s">
        <v>117</v>
      </c>
      <c r="D1120" s="20">
        <v>45740.0</v>
      </c>
      <c r="E1120" s="16" t="s">
        <v>9</v>
      </c>
      <c r="F1120" s="16" t="s">
        <v>7432</v>
      </c>
      <c r="G1120" s="18" t="s">
        <v>119</v>
      </c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</row>
    <row r="1121">
      <c r="A1121" s="16" t="s">
        <v>2389</v>
      </c>
      <c r="B1121" s="16" t="s">
        <v>270</v>
      </c>
      <c r="C1121" s="16" t="s">
        <v>269</v>
      </c>
      <c r="D1121" s="20">
        <v>45741.0</v>
      </c>
      <c r="E1121" s="16" t="s">
        <v>9</v>
      </c>
      <c r="F1121" s="16" t="s">
        <v>7425</v>
      </c>
      <c r="G1121" s="18" t="s">
        <v>2024</v>
      </c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</row>
    <row r="1122">
      <c r="A1122" s="16" t="s">
        <v>2160</v>
      </c>
      <c r="B1122" s="16" t="s">
        <v>2162</v>
      </c>
      <c r="C1122" s="16" t="s">
        <v>2161</v>
      </c>
      <c r="D1122" s="20">
        <v>45741.0</v>
      </c>
      <c r="E1122" s="16" t="s">
        <v>9</v>
      </c>
      <c r="F1122" s="16" t="s">
        <v>7433</v>
      </c>
      <c r="G1122" s="18" t="s">
        <v>2163</v>
      </c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</row>
    <row r="1123">
      <c r="A1123" s="16" t="s">
        <v>2106</v>
      </c>
      <c r="B1123" s="16" t="s">
        <v>72</v>
      </c>
      <c r="C1123" s="16" t="s">
        <v>71</v>
      </c>
      <c r="D1123" s="20">
        <v>45741.0</v>
      </c>
      <c r="E1123" s="16" t="s">
        <v>9</v>
      </c>
      <c r="F1123" s="16" t="s">
        <v>7423</v>
      </c>
      <c r="G1123" s="18" t="s">
        <v>73</v>
      </c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</row>
    <row r="1124">
      <c r="A1124" s="16" t="s">
        <v>2109</v>
      </c>
      <c r="B1124" s="16" t="s">
        <v>428</v>
      </c>
      <c r="C1124" s="16" t="s">
        <v>105</v>
      </c>
      <c r="D1124" s="20">
        <v>45741.0</v>
      </c>
      <c r="E1124" s="16" t="s">
        <v>9</v>
      </c>
      <c r="F1124" s="16" t="s">
        <v>7434</v>
      </c>
      <c r="G1124" s="18" t="s">
        <v>151</v>
      </c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</row>
    <row r="1125">
      <c r="A1125" s="16" t="s">
        <v>2118</v>
      </c>
      <c r="B1125" s="16" t="s">
        <v>162</v>
      </c>
      <c r="C1125" s="16" t="s">
        <v>161</v>
      </c>
      <c r="D1125" s="20">
        <v>45741.0</v>
      </c>
      <c r="E1125" s="16" t="s">
        <v>9</v>
      </c>
      <c r="F1125" s="16" t="s">
        <v>7431</v>
      </c>
      <c r="G1125" s="18" t="s">
        <v>337</v>
      </c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</row>
    <row r="1126">
      <c r="A1126" s="16" t="s">
        <v>2137</v>
      </c>
      <c r="B1126" s="16" t="s">
        <v>931</v>
      </c>
      <c r="C1126" s="16" t="s">
        <v>930</v>
      </c>
      <c r="D1126" s="20">
        <v>45741.0</v>
      </c>
      <c r="E1126" s="16" t="s">
        <v>9</v>
      </c>
      <c r="F1126" s="16" t="s">
        <v>7429</v>
      </c>
      <c r="G1126" s="18" t="s">
        <v>932</v>
      </c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</row>
    <row r="1127">
      <c r="A1127" s="16" t="s">
        <v>2151</v>
      </c>
      <c r="B1127" s="16" t="s">
        <v>243</v>
      </c>
      <c r="C1127" s="16" t="s">
        <v>242</v>
      </c>
      <c r="D1127" s="20">
        <v>45741.0</v>
      </c>
      <c r="E1127" s="16" t="s">
        <v>9</v>
      </c>
      <c r="F1127" s="16" t="s">
        <v>7432</v>
      </c>
      <c r="G1127" s="18" t="s">
        <v>246</v>
      </c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</row>
    <row r="1128">
      <c r="A1128" s="16" t="s">
        <v>2313</v>
      </c>
      <c r="B1128" s="16" t="s">
        <v>31</v>
      </c>
      <c r="C1128" s="16" t="s">
        <v>22</v>
      </c>
      <c r="D1128" s="20">
        <v>45755.0</v>
      </c>
      <c r="E1128" s="16" t="s">
        <v>9</v>
      </c>
      <c r="F1128" s="16" t="s">
        <v>7425</v>
      </c>
      <c r="G1128" s="18" t="s">
        <v>835</v>
      </c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</row>
    <row r="1129">
      <c r="A1129" s="16" t="s">
        <v>2153</v>
      </c>
      <c r="B1129" s="16" t="s">
        <v>574</v>
      </c>
      <c r="C1129" s="16" t="s">
        <v>573</v>
      </c>
      <c r="D1129" s="20">
        <v>45741.0</v>
      </c>
      <c r="E1129" s="16" t="s">
        <v>24</v>
      </c>
      <c r="F1129" s="16" t="s">
        <v>7426</v>
      </c>
      <c r="G1129" s="18" t="s">
        <v>848</v>
      </c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</row>
    <row r="1130">
      <c r="A1130" s="16" t="s">
        <v>2154</v>
      </c>
      <c r="B1130" s="16" t="s">
        <v>892</v>
      </c>
      <c r="C1130" s="16" t="s">
        <v>27</v>
      </c>
      <c r="D1130" s="20">
        <v>45741.0</v>
      </c>
      <c r="E1130" s="16" t="s">
        <v>9</v>
      </c>
      <c r="F1130" s="16" t="s">
        <v>7424</v>
      </c>
      <c r="G1130" s="18" t="s">
        <v>29</v>
      </c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</row>
    <row r="1131">
      <c r="A1131" s="16" t="s">
        <v>2274</v>
      </c>
      <c r="B1131" s="16" t="s">
        <v>19</v>
      </c>
      <c r="C1131" s="16" t="s">
        <v>18</v>
      </c>
      <c r="D1131" s="20">
        <v>45742.0</v>
      </c>
      <c r="E1131" s="16" t="s">
        <v>9</v>
      </c>
      <c r="F1131" s="16" t="s">
        <v>7423</v>
      </c>
      <c r="G1131" s="18" t="s">
        <v>1053</v>
      </c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</row>
    <row r="1132">
      <c r="A1132" s="16" t="s">
        <v>2287</v>
      </c>
      <c r="B1132" s="16" t="s">
        <v>140</v>
      </c>
      <c r="C1132" s="16" t="s">
        <v>55</v>
      </c>
      <c r="D1132" s="20">
        <v>45742.0</v>
      </c>
      <c r="E1132" s="16" t="s">
        <v>9</v>
      </c>
      <c r="F1132" s="16" t="s">
        <v>7434</v>
      </c>
      <c r="G1132" s="18" t="s">
        <v>58</v>
      </c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</row>
    <row r="1133">
      <c r="A1133" s="16" t="s">
        <v>2304</v>
      </c>
      <c r="B1133" s="16" t="s">
        <v>1169</v>
      </c>
      <c r="C1133" s="16" t="s">
        <v>970</v>
      </c>
      <c r="D1133" s="20">
        <v>45742.0</v>
      </c>
      <c r="E1133" s="16" t="s">
        <v>9</v>
      </c>
      <c r="F1133" s="16" t="s">
        <v>7431</v>
      </c>
      <c r="G1133" s="18" t="s">
        <v>972</v>
      </c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</row>
    <row r="1134">
      <c r="A1134" s="16" t="s">
        <v>2307</v>
      </c>
      <c r="B1134" s="16" t="s">
        <v>2162</v>
      </c>
      <c r="C1134" s="16" t="s">
        <v>2161</v>
      </c>
      <c r="D1134" s="20">
        <v>45742.0</v>
      </c>
      <c r="E1134" s="16" t="s">
        <v>9</v>
      </c>
      <c r="F1134" s="16" t="s">
        <v>7429</v>
      </c>
      <c r="G1134" s="18" t="s">
        <v>2163</v>
      </c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</row>
    <row r="1135">
      <c r="A1135" s="16" t="s">
        <v>2312</v>
      </c>
      <c r="B1135" s="16" t="s">
        <v>61</v>
      </c>
      <c r="C1135" s="16" t="s">
        <v>60</v>
      </c>
      <c r="D1135" s="20">
        <v>45742.0</v>
      </c>
      <c r="E1135" s="16" t="s">
        <v>9</v>
      </c>
      <c r="F1135" s="16" t="s">
        <v>7428</v>
      </c>
      <c r="G1135" s="18" t="s">
        <v>62</v>
      </c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</row>
    <row r="1136">
      <c r="A1136" s="16" t="s">
        <v>2321</v>
      </c>
      <c r="B1136" s="16" t="s">
        <v>204</v>
      </c>
      <c r="C1136" s="16" t="s">
        <v>174</v>
      </c>
      <c r="D1136" s="20">
        <v>45742.0</v>
      </c>
      <c r="E1136" s="16" t="s">
        <v>9</v>
      </c>
      <c r="F1136" s="16" t="s">
        <v>7432</v>
      </c>
      <c r="G1136" s="18" t="s">
        <v>205</v>
      </c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</row>
    <row r="1137">
      <c r="A1137" s="16" t="s">
        <v>2323</v>
      </c>
      <c r="B1137" s="16" t="s">
        <v>2194</v>
      </c>
      <c r="C1137" s="16" t="s">
        <v>2167</v>
      </c>
      <c r="D1137" s="20">
        <v>45742.0</v>
      </c>
      <c r="E1137" s="16" t="s">
        <v>9</v>
      </c>
      <c r="F1137" s="16" t="s">
        <v>7426</v>
      </c>
      <c r="G1137" s="18" t="s">
        <v>2169</v>
      </c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</row>
    <row r="1138">
      <c r="A1138" s="16" t="s">
        <v>2341</v>
      </c>
      <c r="B1138" s="16" t="s">
        <v>407</v>
      </c>
      <c r="C1138" s="16" t="s">
        <v>77</v>
      </c>
      <c r="D1138" s="20">
        <v>45742.0</v>
      </c>
      <c r="E1138" s="16" t="s">
        <v>9</v>
      </c>
      <c r="F1138" s="16" t="s">
        <v>7425</v>
      </c>
      <c r="G1138" s="18" t="s">
        <v>79</v>
      </c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</row>
    <row r="1139">
      <c r="A1139" s="16" t="s">
        <v>2349</v>
      </c>
      <c r="B1139" s="16" t="s">
        <v>1734</v>
      </c>
      <c r="C1139" s="16" t="s">
        <v>1697</v>
      </c>
      <c r="D1139" s="20">
        <v>45742.0</v>
      </c>
      <c r="E1139" s="16" t="s">
        <v>9</v>
      </c>
      <c r="F1139" s="16" t="s">
        <v>7433</v>
      </c>
      <c r="G1139" s="18" t="s">
        <v>1863</v>
      </c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</row>
    <row r="1140">
      <c r="A1140" s="16" t="s">
        <v>2352</v>
      </c>
      <c r="B1140" s="16" t="s">
        <v>270</v>
      </c>
      <c r="C1140" s="16" t="s">
        <v>269</v>
      </c>
      <c r="D1140" s="20">
        <v>45742.0</v>
      </c>
      <c r="E1140" s="16" t="s">
        <v>9</v>
      </c>
      <c r="F1140" s="16" t="s">
        <v>7424</v>
      </c>
      <c r="G1140" s="18" t="s">
        <v>2024</v>
      </c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</row>
    <row r="1141">
      <c r="A1141" s="16" t="s">
        <v>2305</v>
      </c>
      <c r="B1141" s="16" t="s">
        <v>1169</v>
      </c>
      <c r="C1141" s="16" t="s">
        <v>970</v>
      </c>
      <c r="D1141" s="20">
        <v>45743.0</v>
      </c>
      <c r="E1141" s="16" t="s">
        <v>9</v>
      </c>
      <c r="F1141" s="16" t="s">
        <v>7423</v>
      </c>
      <c r="G1141" s="18" t="s">
        <v>972</v>
      </c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</row>
    <row r="1142">
      <c r="A1142" s="16" t="s">
        <v>2342</v>
      </c>
      <c r="B1142" s="16" t="s">
        <v>407</v>
      </c>
      <c r="C1142" s="16" t="s">
        <v>77</v>
      </c>
      <c r="D1142" s="20">
        <v>45743.0</v>
      </c>
      <c r="E1142" s="16" t="s">
        <v>9</v>
      </c>
      <c r="F1142" s="16" t="s">
        <v>7431</v>
      </c>
      <c r="G1142" s="18" t="s">
        <v>79</v>
      </c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</row>
    <row r="1143">
      <c r="A1143" s="16" t="s">
        <v>2353</v>
      </c>
      <c r="B1143" s="16" t="s">
        <v>140</v>
      </c>
      <c r="C1143" s="16" t="s">
        <v>55</v>
      </c>
      <c r="D1143" s="20">
        <v>45743.0</v>
      </c>
      <c r="E1143" s="16" t="s">
        <v>9</v>
      </c>
      <c r="F1143" s="16" t="s">
        <v>7429</v>
      </c>
      <c r="G1143" s="18" t="s">
        <v>58</v>
      </c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</row>
    <row r="1144">
      <c r="A1144" s="16" t="s">
        <v>2356</v>
      </c>
      <c r="B1144" s="16" t="s">
        <v>270</v>
      </c>
      <c r="C1144" s="16" t="s">
        <v>269</v>
      </c>
      <c r="D1144" s="20">
        <v>45743.0</v>
      </c>
      <c r="E1144" s="16" t="s">
        <v>9</v>
      </c>
      <c r="F1144" s="16" t="s">
        <v>7428</v>
      </c>
      <c r="G1144" s="18" t="s">
        <v>2024</v>
      </c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</row>
    <row r="1145">
      <c r="A1145" s="16" t="s">
        <v>2362</v>
      </c>
      <c r="B1145" s="16" t="s">
        <v>162</v>
      </c>
      <c r="C1145" s="16" t="s">
        <v>161</v>
      </c>
      <c r="D1145" s="20">
        <v>45743.0</v>
      </c>
      <c r="E1145" s="16" t="s">
        <v>57</v>
      </c>
      <c r="F1145" s="16" t="s">
        <v>7432</v>
      </c>
      <c r="G1145" s="18" t="s">
        <v>337</v>
      </c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</row>
    <row r="1146">
      <c r="A1146" s="16" t="s">
        <v>2365</v>
      </c>
      <c r="B1146" s="16" t="s">
        <v>2366</v>
      </c>
      <c r="C1146" s="16" t="s">
        <v>1536</v>
      </c>
      <c r="D1146" s="20">
        <v>45743.0</v>
      </c>
      <c r="E1146" s="16" t="s">
        <v>9</v>
      </c>
      <c r="F1146" s="16" t="s">
        <v>7426</v>
      </c>
      <c r="G1146" s="18" t="s">
        <v>1650</v>
      </c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</row>
    <row r="1147">
      <c r="A1147" s="16" t="s">
        <v>2375</v>
      </c>
      <c r="B1147" s="16" t="s">
        <v>118</v>
      </c>
      <c r="C1147" s="16" t="s">
        <v>117</v>
      </c>
      <c r="D1147" s="20">
        <v>45743.0</v>
      </c>
      <c r="E1147" s="16" t="s">
        <v>9</v>
      </c>
      <c r="F1147" s="16" t="s">
        <v>7424</v>
      </c>
      <c r="G1147" s="18" t="s">
        <v>2376</v>
      </c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</row>
    <row r="1148">
      <c r="A1148" s="16" t="s">
        <v>2377</v>
      </c>
      <c r="B1148" s="16" t="s">
        <v>449</v>
      </c>
      <c r="C1148" s="16" t="s">
        <v>109</v>
      </c>
      <c r="D1148" s="20">
        <v>45743.0</v>
      </c>
      <c r="E1148" s="16" t="s">
        <v>9</v>
      </c>
      <c r="F1148" s="16" t="s">
        <v>7425</v>
      </c>
      <c r="G1148" s="18" t="s">
        <v>583</v>
      </c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</row>
    <row r="1149">
      <c r="A1149" s="16" t="s">
        <v>7507</v>
      </c>
      <c r="B1149" s="16" t="s">
        <v>1600</v>
      </c>
      <c r="C1149" s="16" t="s">
        <v>1599</v>
      </c>
      <c r="D1149" s="20">
        <v>45743.0</v>
      </c>
      <c r="E1149" s="16" t="s">
        <v>9</v>
      </c>
      <c r="F1149" s="16" t="s">
        <v>7433</v>
      </c>
      <c r="G1149" s="18" t="s">
        <v>1601</v>
      </c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</row>
    <row r="1150">
      <c r="A1150" s="16" t="s">
        <v>2381</v>
      </c>
      <c r="B1150" s="16" t="s">
        <v>249</v>
      </c>
      <c r="C1150" s="16" t="s">
        <v>248</v>
      </c>
      <c r="D1150" s="20">
        <v>45743.0</v>
      </c>
      <c r="E1150" s="16" t="s">
        <v>24</v>
      </c>
      <c r="F1150" s="16" t="s">
        <v>7432</v>
      </c>
      <c r="G1150" s="18" t="s">
        <v>250</v>
      </c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</row>
    <row r="1151">
      <c r="A1151" s="16" t="s">
        <v>2392</v>
      </c>
      <c r="B1151" s="16" t="s">
        <v>1109</v>
      </c>
      <c r="C1151" s="16" t="s">
        <v>12</v>
      </c>
      <c r="D1151" s="20">
        <v>45743.0</v>
      </c>
      <c r="E1151" s="16" t="s">
        <v>9</v>
      </c>
      <c r="F1151" s="16" t="s">
        <v>7434</v>
      </c>
      <c r="G1151" s="18" t="s">
        <v>292</v>
      </c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</row>
    <row r="1152">
      <c r="A1152" s="16" t="s">
        <v>2395</v>
      </c>
      <c r="B1152" s="16" t="s">
        <v>2397</v>
      </c>
      <c r="C1152" s="16" t="s">
        <v>2396</v>
      </c>
      <c r="D1152" s="20">
        <v>45744.0</v>
      </c>
      <c r="E1152" s="16" t="s">
        <v>24</v>
      </c>
      <c r="F1152" s="16" t="s">
        <v>7423</v>
      </c>
      <c r="G1152" s="18" t="s">
        <v>2398</v>
      </c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</row>
    <row r="1153">
      <c r="A1153" s="16" t="s">
        <v>2400</v>
      </c>
      <c r="B1153" s="16" t="s">
        <v>127</v>
      </c>
      <c r="C1153" s="16" t="s">
        <v>126</v>
      </c>
      <c r="D1153" s="20">
        <v>45744.0</v>
      </c>
      <c r="E1153" s="16" t="s">
        <v>9</v>
      </c>
      <c r="F1153" s="16" t="s">
        <v>7434</v>
      </c>
      <c r="G1153" s="18" t="s">
        <v>128</v>
      </c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</row>
    <row r="1154">
      <c r="A1154" s="16" t="s">
        <v>2432</v>
      </c>
      <c r="B1154" s="16" t="s">
        <v>270</v>
      </c>
      <c r="C1154" s="16" t="s">
        <v>269</v>
      </c>
      <c r="D1154" s="20">
        <v>45744.0</v>
      </c>
      <c r="E1154" s="16" t="s">
        <v>24</v>
      </c>
      <c r="F1154" s="16" t="s">
        <v>7431</v>
      </c>
      <c r="G1154" s="18" t="s">
        <v>2024</v>
      </c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</row>
    <row r="1155">
      <c r="A1155" s="16" t="s">
        <v>2434</v>
      </c>
      <c r="B1155" s="16" t="s">
        <v>1830</v>
      </c>
      <c r="C1155" s="16" t="s">
        <v>1728</v>
      </c>
      <c r="D1155" s="20">
        <v>45744.0</v>
      </c>
      <c r="E1155" s="16" t="s">
        <v>9</v>
      </c>
      <c r="F1155" s="16" t="s">
        <v>7429</v>
      </c>
      <c r="G1155" s="18" t="s">
        <v>1730</v>
      </c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</row>
    <row r="1156">
      <c r="A1156" s="16" t="s">
        <v>2435</v>
      </c>
      <c r="B1156" s="16" t="s">
        <v>1861</v>
      </c>
      <c r="C1156" s="16" t="s">
        <v>1697</v>
      </c>
      <c r="D1156" s="20">
        <v>45744.0</v>
      </c>
      <c r="E1156" s="16" t="s">
        <v>24</v>
      </c>
      <c r="F1156" s="16" t="s">
        <v>7428</v>
      </c>
      <c r="G1156" s="18" t="s">
        <v>1863</v>
      </c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</row>
    <row r="1157">
      <c r="A1157" s="16" t="s">
        <v>2444</v>
      </c>
      <c r="B1157" s="16" t="s">
        <v>407</v>
      </c>
      <c r="C1157" s="16" t="s">
        <v>77</v>
      </c>
      <c r="D1157" s="20">
        <v>45747.0</v>
      </c>
      <c r="E1157" s="16" t="s">
        <v>9</v>
      </c>
      <c r="F1157" s="16" t="s">
        <v>7423</v>
      </c>
      <c r="G1157" s="18" t="s">
        <v>79</v>
      </c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</row>
    <row r="1158">
      <c r="A1158" s="16" t="s">
        <v>2448</v>
      </c>
      <c r="B1158" s="16" t="s">
        <v>127</v>
      </c>
      <c r="C1158" s="16" t="s">
        <v>126</v>
      </c>
      <c r="D1158" s="20">
        <v>45747.0</v>
      </c>
      <c r="E1158" s="16" t="s">
        <v>9</v>
      </c>
      <c r="F1158" s="16" t="s">
        <v>7434</v>
      </c>
      <c r="G1158" s="18" t="s">
        <v>128</v>
      </c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</row>
    <row r="1159">
      <c r="A1159" s="16" t="s">
        <v>2450</v>
      </c>
      <c r="B1159" s="16" t="s">
        <v>1109</v>
      </c>
      <c r="C1159" s="16" t="s">
        <v>12</v>
      </c>
      <c r="D1159" s="20">
        <v>45747.0</v>
      </c>
      <c r="E1159" s="16" t="s">
        <v>9</v>
      </c>
      <c r="F1159" s="16" t="s">
        <v>7431</v>
      </c>
      <c r="G1159" s="18" t="s">
        <v>292</v>
      </c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</row>
    <row r="1160">
      <c r="A1160" s="16" t="s">
        <v>2201</v>
      </c>
      <c r="B1160" s="16" t="s">
        <v>270</v>
      </c>
      <c r="C1160" s="16" t="s">
        <v>269</v>
      </c>
      <c r="D1160" s="20">
        <v>45748.0</v>
      </c>
      <c r="E1160" s="16" t="s">
        <v>9</v>
      </c>
      <c r="F1160" s="16" t="s">
        <v>7425</v>
      </c>
      <c r="G1160" s="18" t="s">
        <v>2024</v>
      </c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</row>
    <row r="1161">
      <c r="A1161" s="16" t="s">
        <v>2202</v>
      </c>
      <c r="B1161" s="16" t="s">
        <v>223</v>
      </c>
      <c r="C1161" s="16" t="s">
        <v>83</v>
      </c>
      <c r="D1161" s="20">
        <v>45748.0</v>
      </c>
      <c r="E1161" s="16" t="s">
        <v>9</v>
      </c>
      <c r="F1161" s="16" t="s">
        <v>7433</v>
      </c>
      <c r="G1161" s="18" t="s">
        <v>88</v>
      </c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</row>
    <row r="1162">
      <c r="A1162" s="16" t="s">
        <v>2460</v>
      </c>
      <c r="B1162" s="16" t="s">
        <v>2462</v>
      </c>
      <c r="C1162" s="16" t="s">
        <v>2461</v>
      </c>
      <c r="D1162" s="20">
        <v>45748.0</v>
      </c>
      <c r="E1162" s="16" t="s">
        <v>9</v>
      </c>
      <c r="F1162" s="16" t="s">
        <v>7423</v>
      </c>
      <c r="G1162" s="18" t="s">
        <v>2463</v>
      </c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</row>
    <row r="1163">
      <c r="A1163" s="16" t="s">
        <v>2146</v>
      </c>
      <c r="B1163" s="16" t="s">
        <v>2147</v>
      </c>
      <c r="C1163" s="16" t="s">
        <v>1536</v>
      </c>
      <c r="D1163" s="20">
        <v>45748.0</v>
      </c>
      <c r="E1163" s="16" t="s">
        <v>9</v>
      </c>
      <c r="F1163" s="16" t="s">
        <v>7434</v>
      </c>
      <c r="G1163" s="18" t="s">
        <v>1650</v>
      </c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</row>
    <row r="1164">
      <c r="A1164" s="16" t="s">
        <v>2387</v>
      </c>
      <c r="B1164" s="16" t="s">
        <v>1768</v>
      </c>
      <c r="C1164" s="16" t="s">
        <v>1767</v>
      </c>
      <c r="D1164" s="20">
        <v>45748.0</v>
      </c>
      <c r="E1164" s="16" t="s">
        <v>9</v>
      </c>
      <c r="F1164" s="16" t="s">
        <v>7431</v>
      </c>
      <c r="G1164" s="18" t="s">
        <v>2388</v>
      </c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</row>
    <row r="1165">
      <c r="A1165" s="16" t="s">
        <v>2172</v>
      </c>
      <c r="B1165" s="16" t="s">
        <v>249</v>
      </c>
      <c r="C1165" s="16" t="s">
        <v>248</v>
      </c>
      <c r="D1165" s="20">
        <v>45748.0</v>
      </c>
      <c r="E1165" s="16" t="s">
        <v>9</v>
      </c>
      <c r="F1165" s="16" t="s">
        <v>7429</v>
      </c>
      <c r="G1165" s="18" t="s">
        <v>250</v>
      </c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</row>
    <row r="1166">
      <c r="A1166" s="16" t="s">
        <v>2177</v>
      </c>
      <c r="B1166" s="16" t="s">
        <v>40</v>
      </c>
      <c r="C1166" s="16" t="s">
        <v>39</v>
      </c>
      <c r="D1166" s="20">
        <v>45748.0</v>
      </c>
      <c r="E1166" s="16" t="s">
        <v>9</v>
      </c>
      <c r="F1166" s="16" t="s">
        <v>7432</v>
      </c>
      <c r="G1166" s="18" t="s">
        <v>1068</v>
      </c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</row>
    <row r="1167">
      <c r="A1167" s="16" t="s">
        <v>2174</v>
      </c>
      <c r="B1167" s="16" t="s">
        <v>428</v>
      </c>
      <c r="C1167" s="16" t="s">
        <v>105</v>
      </c>
      <c r="D1167" s="20">
        <v>45748.0</v>
      </c>
      <c r="E1167" s="16" t="s">
        <v>9</v>
      </c>
      <c r="F1167" s="16" t="s">
        <v>7428</v>
      </c>
      <c r="G1167" s="18" t="s">
        <v>151</v>
      </c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</row>
    <row r="1168">
      <c r="A1168" s="16" t="s">
        <v>2184</v>
      </c>
      <c r="B1168" s="16" t="s">
        <v>574</v>
      </c>
      <c r="C1168" s="16" t="s">
        <v>573</v>
      </c>
      <c r="D1168" s="20">
        <v>45748.0</v>
      </c>
      <c r="E1168" s="16" t="s">
        <v>24</v>
      </c>
      <c r="F1168" s="16" t="s">
        <v>7426</v>
      </c>
      <c r="G1168" s="18" t="s">
        <v>848</v>
      </c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</row>
    <row r="1169">
      <c r="A1169" s="16" t="s">
        <v>2355</v>
      </c>
      <c r="B1169" s="16" t="s">
        <v>303</v>
      </c>
      <c r="C1169" s="16" t="s">
        <v>192</v>
      </c>
      <c r="D1169" s="20">
        <v>45748.0</v>
      </c>
      <c r="E1169" s="16" t="s">
        <v>57</v>
      </c>
      <c r="F1169" s="16" t="s">
        <v>7426</v>
      </c>
      <c r="G1169" s="18" t="s">
        <v>194</v>
      </c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</row>
    <row r="1170">
      <c r="A1170" s="16" t="s">
        <v>2487</v>
      </c>
      <c r="B1170" s="16" t="s">
        <v>31</v>
      </c>
      <c r="C1170" s="16" t="s">
        <v>22</v>
      </c>
      <c r="D1170" s="20">
        <v>45757.0</v>
      </c>
      <c r="E1170" s="16" t="s">
        <v>9</v>
      </c>
      <c r="F1170" s="16" t="s">
        <v>7434</v>
      </c>
      <c r="G1170" s="18" t="s">
        <v>2488</v>
      </c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</row>
    <row r="1171">
      <c r="A1171" s="16" t="s">
        <v>2379</v>
      </c>
      <c r="B1171" s="16" t="s">
        <v>204</v>
      </c>
      <c r="C1171" s="16" t="s">
        <v>174</v>
      </c>
      <c r="D1171" s="20">
        <v>45749.0</v>
      </c>
      <c r="E1171" s="16" t="s">
        <v>9</v>
      </c>
      <c r="F1171" s="16" t="s">
        <v>7423</v>
      </c>
      <c r="G1171" s="18" t="s">
        <v>205</v>
      </c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</row>
    <row r="1172">
      <c r="A1172" s="16" t="s">
        <v>2402</v>
      </c>
      <c r="B1172" s="16" t="s">
        <v>118</v>
      </c>
      <c r="C1172" s="16" t="s">
        <v>117</v>
      </c>
      <c r="D1172" s="20">
        <v>45749.0</v>
      </c>
      <c r="E1172" s="16" t="s">
        <v>9</v>
      </c>
      <c r="F1172" s="16" t="s">
        <v>7434</v>
      </c>
      <c r="G1172" s="18" t="s">
        <v>119</v>
      </c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</row>
    <row r="1173">
      <c r="A1173" s="16" t="s">
        <v>2406</v>
      </c>
      <c r="B1173" s="16" t="s">
        <v>1169</v>
      </c>
      <c r="C1173" s="16" t="s">
        <v>970</v>
      </c>
      <c r="D1173" s="20">
        <v>45749.0</v>
      </c>
      <c r="E1173" s="16" t="s">
        <v>9</v>
      </c>
      <c r="F1173" s="16" t="s">
        <v>7431</v>
      </c>
      <c r="G1173" s="18" t="s">
        <v>972</v>
      </c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</row>
    <row r="1174">
      <c r="A1174" s="16" t="s">
        <v>2420</v>
      </c>
      <c r="B1174" s="16" t="s">
        <v>2421</v>
      </c>
      <c r="C1174" s="16" t="s">
        <v>2167</v>
      </c>
      <c r="D1174" s="20">
        <v>45749.0</v>
      </c>
      <c r="E1174" s="16" t="s">
        <v>9</v>
      </c>
      <c r="F1174" s="16" t="s">
        <v>7429</v>
      </c>
      <c r="G1174" s="18" t="s">
        <v>2422</v>
      </c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</row>
    <row r="1175">
      <c r="A1175" s="16" t="s">
        <v>2425</v>
      </c>
      <c r="B1175" s="16" t="s">
        <v>184</v>
      </c>
      <c r="C1175" s="16" t="s">
        <v>183</v>
      </c>
      <c r="D1175" s="20">
        <v>45749.0</v>
      </c>
      <c r="E1175" s="16" t="s">
        <v>9</v>
      </c>
      <c r="F1175" s="16" t="s">
        <v>7428</v>
      </c>
      <c r="G1175" s="18" t="s">
        <v>185</v>
      </c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</row>
    <row r="1176">
      <c r="A1176" s="16" t="s">
        <v>2430</v>
      </c>
      <c r="B1176" s="16" t="s">
        <v>407</v>
      </c>
      <c r="C1176" s="16" t="s">
        <v>77</v>
      </c>
      <c r="D1176" s="20">
        <v>45749.0</v>
      </c>
      <c r="E1176" s="16" t="s">
        <v>9</v>
      </c>
      <c r="F1176" s="16" t="s">
        <v>7432</v>
      </c>
      <c r="G1176" s="18" t="s">
        <v>79</v>
      </c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</row>
    <row r="1177">
      <c r="A1177" s="16" t="s">
        <v>2436</v>
      </c>
      <c r="B1177" s="16" t="s">
        <v>1861</v>
      </c>
      <c r="C1177" s="16" t="s">
        <v>1697</v>
      </c>
      <c r="D1177" s="20">
        <v>45749.0</v>
      </c>
      <c r="E1177" s="16" t="s">
        <v>9</v>
      </c>
      <c r="F1177" s="16" t="s">
        <v>7424</v>
      </c>
      <c r="G1177" s="18" t="s">
        <v>1863</v>
      </c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</row>
    <row r="1178">
      <c r="A1178" s="16" t="s">
        <v>2447</v>
      </c>
      <c r="B1178" s="16" t="s">
        <v>19</v>
      </c>
      <c r="C1178" s="16" t="s">
        <v>18</v>
      </c>
      <c r="D1178" s="20">
        <v>45749.0</v>
      </c>
      <c r="E1178" s="16" t="s">
        <v>9</v>
      </c>
      <c r="F1178" s="16" t="s">
        <v>7425</v>
      </c>
      <c r="G1178" s="18" t="s">
        <v>1053</v>
      </c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</row>
    <row r="1179">
      <c r="A1179" s="16" t="s">
        <v>2449</v>
      </c>
      <c r="B1179" s="16" t="s">
        <v>127</v>
      </c>
      <c r="C1179" s="16" t="s">
        <v>126</v>
      </c>
      <c r="D1179" s="20">
        <v>45749.0</v>
      </c>
      <c r="E1179" s="16" t="s">
        <v>9</v>
      </c>
      <c r="F1179" s="16" t="s">
        <v>7433</v>
      </c>
      <c r="G1179" s="18" t="s">
        <v>128</v>
      </c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</row>
    <row r="1180">
      <c r="A1180" s="16" t="s">
        <v>2454</v>
      </c>
      <c r="B1180" s="16" t="s">
        <v>144</v>
      </c>
      <c r="C1180" s="16" t="s">
        <v>143</v>
      </c>
      <c r="D1180" s="20">
        <v>45749.0</v>
      </c>
      <c r="E1180" s="16" t="s">
        <v>9</v>
      </c>
      <c r="F1180" s="16" t="s">
        <v>7426</v>
      </c>
      <c r="G1180" s="18" t="s">
        <v>145</v>
      </c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</row>
    <row r="1181">
      <c r="A1181" s="16" t="s">
        <v>2403</v>
      </c>
      <c r="B1181" s="16" t="s">
        <v>118</v>
      </c>
      <c r="C1181" s="16" t="s">
        <v>117</v>
      </c>
      <c r="D1181" s="20">
        <v>45750.0</v>
      </c>
      <c r="E1181" s="16" t="s">
        <v>9</v>
      </c>
      <c r="F1181" s="16" t="s">
        <v>7423</v>
      </c>
      <c r="G1181" s="18" t="s">
        <v>119</v>
      </c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</row>
    <row r="1182">
      <c r="A1182" s="16" t="s">
        <v>2407</v>
      </c>
      <c r="B1182" s="16" t="s">
        <v>1169</v>
      </c>
      <c r="C1182" s="16" t="s">
        <v>970</v>
      </c>
      <c r="D1182" s="20">
        <v>45750.0</v>
      </c>
      <c r="E1182" s="16" t="s">
        <v>9</v>
      </c>
      <c r="F1182" s="16" t="s">
        <v>7434</v>
      </c>
      <c r="G1182" s="18" t="s">
        <v>972</v>
      </c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</row>
    <row r="1183">
      <c r="A1183" s="16" t="s">
        <v>2415</v>
      </c>
      <c r="B1183" s="16" t="s">
        <v>204</v>
      </c>
      <c r="C1183" s="16" t="s">
        <v>174</v>
      </c>
      <c r="D1183" s="20">
        <v>45750.0</v>
      </c>
      <c r="E1183" s="16" t="s">
        <v>9</v>
      </c>
      <c r="F1183" s="16" t="s">
        <v>7431</v>
      </c>
      <c r="G1183" s="18" t="s">
        <v>205</v>
      </c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</row>
    <row r="1184">
      <c r="A1184" s="16" t="s">
        <v>2423</v>
      </c>
      <c r="B1184" s="16" t="s">
        <v>2424</v>
      </c>
      <c r="C1184" s="16" t="s">
        <v>2167</v>
      </c>
      <c r="D1184" s="20">
        <v>45750.0</v>
      </c>
      <c r="E1184" s="16" t="s">
        <v>24</v>
      </c>
      <c r="F1184" s="16" t="s">
        <v>7429</v>
      </c>
      <c r="G1184" s="18" t="s">
        <v>2422</v>
      </c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</row>
    <row r="1185">
      <c r="A1185" s="16" t="s">
        <v>7508</v>
      </c>
      <c r="B1185" s="16" t="s">
        <v>407</v>
      </c>
      <c r="C1185" s="16" t="s">
        <v>77</v>
      </c>
      <c r="D1185" s="20">
        <v>45750.0</v>
      </c>
      <c r="E1185" s="16" t="s">
        <v>9</v>
      </c>
      <c r="F1185" s="16" t="s">
        <v>7428</v>
      </c>
      <c r="G1185" s="18" t="s">
        <v>79</v>
      </c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</row>
    <row r="1186">
      <c r="A1186" s="16" t="s">
        <v>2467</v>
      </c>
      <c r="B1186" s="16" t="s">
        <v>127</v>
      </c>
      <c r="C1186" s="16" t="s">
        <v>126</v>
      </c>
      <c r="D1186" s="20">
        <v>45750.0</v>
      </c>
      <c r="E1186" s="16" t="s">
        <v>9</v>
      </c>
      <c r="F1186" s="16" t="s">
        <v>7424</v>
      </c>
      <c r="G1186" s="18" t="s">
        <v>128</v>
      </c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</row>
    <row r="1187">
      <c r="A1187" s="16" t="s">
        <v>2479</v>
      </c>
      <c r="B1187" s="16" t="s">
        <v>249</v>
      </c>
      <c r="C1187" s="16" t="s">
        <v>248</v>
      </c>
      <c r="D1187" s="20">
        <v>45750.0</v>
      </c>
      <c r="E1187" s="16" t="s">
        <v>9</v>
      </c>
      <c r="F1187" s="16" t="s">
        <v>7425</v>
      </c>
      <c r="G1187" s="18" t="s">
        <v>250</v>
      </c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</row>
    <row r="1188">
      <c r="A1188" s="16" t="s">
        <v>2484</v>
      </c>
      <c r="B1188" s="16" t="s">
        <v>90</v>
      </c>
      <c r="C1188" s="16" t="s">
        <v>83</v>
      </c>
      <c r="D1188" s="20">
        <v>45750.0</v>
      </c>
      <c r="E1188" s="16" t="s">
        <v>9</v>
      </c>
      <c r="F1188" s="16" t="s">
        <v>7433</v>
      </c>
      <c r="G1188" s="18" t="s">
        <v>88</v>
      </c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</row>
    <row r="1189">
      <c r="A1189" s="16" t="s">
        <v>2499</v>
      </c>
      <c r="B1189" s="16" t="s">
        <v>2279</v>
      </c>
      <c r="C1189" s="16" t="s">
        <v>2278</v>
      </c>
      <c r="D1189" s="20">
        <v>45750.0</v>
      </c>
      <c r="E1189" s="16" t="s">
        <v>9</v>
      </c>
      <c r="F1189" s="16" t="s">
        <v>7432</v>
      </c>
      <c r="G1189" s="18" t="s">
        <v>2498</v>
      </c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</row>
    <row r="1190">
      <c r="A1190" s="16" t="s">
        <v>2500</v>
      </c>
      <c r="B1190" s="16" t="s">
        <v>1109</v>
      </c>
      <c r="C1190" s="16" t="s">
        <v>12</v>
      </c>
      <c r="D1190" s="20">
        <v>45750.0</v>
      </c>
      <c r="E1190" s="16" t="s">
        <v>24</v>
      </c>
      <c r="F1190" s="16" t="s">
        <v>7426</v>
      </c>
      <c r="G1190" s="18" t="s">
        <v>292</v>
      </c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</row>
    <row r="1191">
      <c r="A1191" s="16" t="s">
        <v>2330</v>
      </c>
      <c r="B1191" s="16" t="s">
        <v>303</v>
      </c>
      <c r="C1191" s="16" t="s">
        <v>192</v>
      </c>
      <c r="D1191" s="20">
        <v>45751.0</v>
      </c>
      <c r="E1191" s="16" t="s">
        <v>9</v>
      </c>
      <c r="F1191" s="16" t="s">
        <v>7423</v>
      </c>
      <c r="G1191" s="18" t="s">
        <v>796</v>
      </c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</row>
    <row r="1192">
      <c r="A1192" s="16" t="s">
        <v>2428</v>
      </c>
      <c r="B1192" s="16" t="s">
        <v>56</v>
      </c>
      <c r="C1192" s="16" t="s">
        <v>55</v>
      </c>
      <c r="D1192" s="20">
        <v>45751.0</v>
      </c>
      <c r="E1192" s="16" t="s">
        <v>24</v>
      </c>
      <c r="F1192" s="16" t="s">
        <v>7434</v>
      </c>
      <c r="G1192" s="18" t="s">
        <v>58</v>
      </c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</row>
    <row r="1193">
      <c r="A1193" s="16" t="s">
        <v>2458</v>
      </c>
      <c r="B1193" s="16" t="s">
        <v>428</v>
      </c>
      <c r="C1193" s="16" t="s">
        <v>105</v>
      </c>
      <c r="D1193" s="20">
        <v>45751.0</v>
      </c>
      <c r="E1193" s="16" t="s">
        <v>24</v>
      </c>
      <c r="F1193" s="16" t="s">
        <v>7429</v>
      </c>
      <c r="G1193" s="18" t="s">
        <v>151</v>
      </c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</row>
    <row r="1194">
      <c r="A1194" s="16" t="s">
        <v>2468</v>
      </c>
      <c r="B1194" s="16" t="s">
        <v>1768</v>
      </c>
      <c r="C1194" s="16" t="s">
        <v>1767</v>
      </c>
      <c r="D1194" s="20">
        <v>45751.0</v>
      </c>
      <c r="E1194" s="16" t="s">
        <v>24</v>
      </c>
      <c r="F1194" s="16" t="s">
        <v>7432</v>
      </c>
      <c r="G1194" s="18" t="s">
        <v>2388</v>
      </c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</row>
    <row r="1195">
      <c r="A1195" s="16" t="s">
        <v>2469</v>
      </c>
      <c r="B1195" s="16" t="s">
        <v>2300</v>
      </c>
      <c r="C1195" s="16" t="s">
        <v>1536</v>
      </c>
      <c r="D1195" s="20">
        <v>45751.0</v>
      </c>
      <c r="E1195" s="16" t="s">
        <v>24</v>
      </c>
      <c r="F1195" s="16" t="s">
        <v>7426</v>
      </c>
      <c r="G1195" s="18" t="s">
        <v>1650</v>
      </c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</row>
    <row r="1196">
      <c r="A1196" s="16" t="s">
        <v>2480</v>
      </c>
      <c r="B1196" s="16" t="s">
        <v>1600</v>
      </c>
      <c r="C1196" s="16" t="s">
        <v>1599</v>
      </c>
      <c r="D1196" s="20">
        <v>45751.0</v>
      </c>
      <c r="E1196" s="16" t="s">
        <v>9</v>
      </c>
      <c r="F1196" s="16" t="s">
        <v>7424</v>
      </c>
      <c r="G1196" s="18" t="s">
        <v>1601</v>
      </c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</row>
    <row r="1197">
      <c r="A1197" s="16" t="s">
        <v>2483</v>
      </c>
      <c r="B1197" s="16" t="s">
        <v>270</v>
      </c>
      <c r="C1197" s="16" t="s">
        <v>269</v>
      </c>
      <c r="D1197" s="20">
        <v>45751.0</v>
      </c>
      <c r="E1197" s="16" t="s">
        <v>9</v>
      </c>
      <c r="F1197" s="16" t="s">
        <v>7425</v>
      </c>
      <c r="G1197" s="18" t="s">
        <v>2024</v>
      </c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</row>
    <row r="1198">
      <c r="A1198" s="16" t="s">
        <v>2505</v>
      </c>
      <c r="B1198" s="16" t="s">
        <v>144</v>
      </c>
      <c r="C1198" s="16" t="s">
        <v>143</v>
      </c>
      <c r="D1198" s="20">
        <v>45751.0</v>
      </c>
      <c r="E1198" s="16" t="s">
        <v>9</v>
      </c>
      <c r="F1198" s="16" t="s">
        <v>7431</v>
      </c>
      <c r="G1198" s="18" t="s">
        <v>145</v>
      </c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</row>
    <row r="1199">
      <c r="A1199" s="16" t="s">
        <v>2507</v>
      </c>
      <c r="B1199" s="16" t="s">
        <v>72</v>
      </c>
      <c r="C1199" s="16" t="s">
        <v>71</v>
      </c>
      <c r="D1199" s="20">
        <v>45751.0</v>
      </c>
      <c r="E1199" s="16" t="s">
        <v>24</v>
      </c>
      <c r="F1199" s="16" t="s">
        <v>7428</v>
      </c>
      <c r="G1199" s="18" t="s">
        <v>73</v>
      </c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</row>
    <row r="1200">
      <c r="A1200" s="16" t="s">
        <v>2508</v>
      </c>
      <c r="B1200" s="16" t="s">
        <v>127</v>
      </c>
      <c r="C1200" s="16" t="s">
        <v>126</v>
      </c>
      <c r="D1200" s="20">
        <v>45751.0</v>
      </c>
      <c r="E1200" s="16" t="s">
        <v>9</v>
      </c>
      <c r="F1200" s="16" t="s">
        <v>7433</v>
      </c>
      <c r="G1200" s="18" t="s">
        <v>128</v>
      </c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</row>
    <row r="1201">
      <c r="A1201" s="16" t="s">
        <v>2521</v>
      </c>
      <c r="B1201" s="16" t="s">
        <v>127</v>
      </c>
      <c r="C1201" s="16" t="s">
        <v>126</v>
      </c>
      <c r="D1201" s="20">
        <v>45754.0</v>
      </c>
      <c r="E1201" s="16" t="s">
        <v>9</v>
      </c>
      <c r="F1201" s="16" t="s">
        <v>7423</v>
      </c>
      <c r="G1201" s="18" t="s">
        <v>128</v>
      </c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</row>
    <row r="1202">
      <c r="A1202" s="16" t="s">
        <v>2527</v>
      </c>
      <c r="B1202" s="16" t="s">
        <v>299</v>
      </c>
      <c r="C1202" s="16" t="s">
        <v>295</v>
      </c>
      <c r="D1202" s="20">
        <v>45754.0</v>
      </c>
      <c r="E1202" s="16" t="s">
        <v>24</v>
      </c>
      <c r="F1202" s="16" t="s">
        <v>7434</v>
      </c>
      <c r="G1202" s="18" t="s">
        <v>503</v>
      </c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</row>
    <row r="1203">
      <c r="A1203" s="16" t="s">
        <v>2537</v>
      </c>
      <c r="B1203" s="16" t="s">
        <v>1734</v>
      </c>
      <c r="C1203" s="16" t="s">
        <v>1697</v>
      </c>
      <c r="D1203" s="20">
        <v>45754.0</v>
      </c>
      <c r="E1203" s="16" t="s">
        <v>57</v>
      </c>
      <c r="F1203" s="16" t="s">
        <v>7434</v>
      </c>
      <c r="G1203" s="18" t="s">
        <v>1863</v>
      </c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</row>
    <row r="1204">
      <c r="A1204" s="16" t="s">
        <v>2539</v>
      </c>
      <c r="B1204" s="16" t="s">
        <v>1109</v>
      </c>
      <c r="C1204" s="16" t="s">
        <v>12</v>
      </c>
      <c r="D1204" s="20">
        <v>45754.0</v>
      </c>
      <c r="E1204" s="16" t="s">
        <v>9</v>
      </c>
      <c r="F1204" s="16" t="s">
        <v>7429</v>
      </c>
      <c r="G1204" s="18" t="s">
        <v>292</v>
      </c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</row>
    <row r="1205">
      <c r="A1205" s="16" t="s">
        <v>2225</v>
      </c>
      <c r="B1205" s="16" t="s">
        <v>40</v>
      </c>
      <c r="C1205" s="16" t="s">
        <v>39</v>
      </c>
      <c r="D1205" s="20">
        <v>45755.0</v>
      </c>
      <c r="E1205" s="16" t="s">
        <v>9</v>
      </c>
      <c r="F1205" s="16" t="s">
        <v>7423</v>
      </c>
      <c r="G1205" s="18" t="s">
        <v>2226</v>
      </c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</row>
    <row r="1206">
      <c r="A1206" s="16" t="s">
        <v>2239</v>
      </c>
      <c r="B1206" s="16" t="s">
        <v>72</v>
      </c>
      <c r="C1206" s="16" t="s">
        <v>71</v>
      </c>
      <c r="D1206" s="20">
        <v>45755.0</v>
      </c>
      <c r="E1206" s="16" t="s">
        <v>9</v>
      </c>
      <c r="F1206" s="16" t="s">
        <v>7434</v>
      </c>
      <c r="G1206" s="18" t="s">
        <v>73</v>
      </c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</row>
    <row r="1207">
      <c r="A1207" s="16" t="s">
        <v>2257</v>
      </c>
      <c r="B1207" s="16" t="s">
        <v>716</v>
      </c>
      <c r="C1207" s="16" t="s">
        <v>27</v>
      </c>
      <c r="D1207" s="20">
        <v>45755.0</v>
      </c>
      <c r="E1207" s="16" t="s">
        <v>9</v>
      </c>
      <c r="F1207" s="16" t="s">
        <v>7431</v>
      </c>
      <c r="G1207" s="18" t="s">
        <v>29</v>
      </c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</row>
    <row r="1208">
      <c r="A1208" s="16" t="s">
        <v>2263</v>
      </c>
      <c r="B1208" s="16" t="s">
        <v>1600</v>
      </c>
      <c r="C1208" s="16" t="s">
        <v>1599</v>
      </c>
      <c r="D1208" s="20">
        <v>45755.0</v>
      </c>
      <c r="E1208" s="16" t="s">
        <v>9</v>
      </c>
      <c r="F1208" s="16" t="s">
        <v>7429</v>
      </c>
      <c r="G1208" s="18" t="s">
        <v>1601</v>
      </c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</row>
    <row r="1209">
      <c r="A1209" s="16" t="s">
        <v>2295</v>
      </c>
      <c r="B1209" s="16" t="s">
        <v>114</v>
      </c>
      <c r="C1209" s="16" t="s">
        <v>113</v>
      </c>
      <c r="D1209" s="20">
        <v>45755.0</v>
      </c>
      <c r="E1209" s="16" t="s">
        <v>9</v>
      </c>
      <c r="F1209" s="16" t="s">
        <v>7428</v>
      </c>
      <c r="G1209" s="18" t="s">
        <v>451</v>
      </c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</row>
    <row r="1210">
      <c r="A1210" s="16" t="s">
        <v>2299</v>
      </c>
      <c r="B1210" s="16" t="s">
        <v>2300</v>
      </c>
      <c r="C1210" s="16" t="s">
        <v>1536</v>
      </c>
      <c r="D1210" s="20">
        <v>45755.0</v>
      </c>
      <c r="E1210" s="16" t="s">
        <v>9</v>
      </c>
      <c r="F1210" s="16" t="s">
        <v>7432</v>
      </c>
      <c r="G1210" s="18" t="s">
        <v>1650</v>
      </c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</row>
    <row r="1211">
      <c r="A1211" s="16" t="s">
        <v>2302</v>
      </c>
      <c r="B1211" s="16" t="s">
        <v>574</v>
      </c>
      <c r="C1211" s="16" t="s">
        <v>573</v>
      </c>
      <c r="D1211" s="20">
        <v>45755.0</v>
      </c>
      <c r="E1211" s="16" t="s">
        <v>24</v>
      </c>
      <c r="F1211" s="16" t="s">
        <v>7426</v>
      </c>
      <c r="G1211" s="18" t="s">
        <v>848</v>
      </c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</row>
    <row r="1212">
      <c r="A1212" s="16" t="s">
        <v>2309</v>
      </c>
      <c r="B1212" s="16" t="s">
        <v>249</v>
      </c>
      <c r="C1212" s="16" t="s">
        <v>248</v>
      </c>
      <c r="D1212" s="20">
        <v>45755.0</v>
      </c>
      <c r="E1212" s="16" t="s">
        <v>9</v>
      </c>
      <c r="F1212" s="16" t="s">
        <v>7424</v>
      </c>
      <c r="G1212" s="18" t="s">
        <v>250</v>
      </c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</row>
    <row r="1213">
      <c r="A1213" s="16" t="s">
        <v>2608</v>
      </c>
      <c r="B1213" s="16" t="s">
        <v>31</v>
      </c>
      <c r="C1213" s="16" t="s">
        <v>22</v>
      </c>
      <c r="D1213" s="20">
        <v>45758.0</v>
      </c>
      <c r="E1213" s="16" t="s">
        <v>24</v>
      </c>
      <c r="F1213" s="16" t="s">
        <v>7429</v>
      </c>
      <c r="G1213" s="18" t="s">
        <v>275</v>
      </c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</row>
    <row r="1214">
      <c r="A1214" s="16" t="s">
        <v>2314</v>
      </c>
      <c r="B1214" s="16" t="s">
        <v>1362</v>
      </c>
      <c r="C1214" s="16" t="s">
        <v>242</v>
      </c>
      <c r="D1214" s="20">
        <v>45755.0</v>
      </c>
      <c r="E1214" s="16" t="s">
        <v>9</v>
      </c>
      <c r="F1214" s="16" t="s">
        <v>7433</v>
      </c>
      <c r="G1214" s="18" t="s">
        <v>377</v>
      </c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</row>
    <row r="1215">
      <c r="A1215" s="16" t="s">
        <v>2383</v>
      </c>
      <c r="B1215" s="16" t="s">
        <v>428</v>
      </c>
      <c r="C1215" s="16" t="s">
        <v>105</v>
      </c>
      <c r="D1215" s="20">
        <v>45755.0</v>
      </c>
      <c r="E1215" s="16" t="s">
        <v>57</v>
      </c>
      <c r="F1215" s="16" t="s">
        <v>7426</v>
      </c>
      <c r="G1215" s="18" t="s">
        <v>151</v>
      </c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</row>
    <row r="1216">
      <c r="A1216" s="16" t="s">
        <v>2429</v>
      </c>
      <c r="B1216" s="16" t="s">
        <v>56</v>
      </c>
      <c r="C1216" s="16" t="s">
        <v>55</v>
      </c>
      <c r="D1216" s="20">
        <v>45756.0</v>
      </c>
      <c r="E1216" s="16" t="s">
        <v>9</v>
      </c>
      <c r="F1216" s="16" t="s">
        <v>7434</v>
      </c>
      <c r="G1216" s="18" t="s">
        <v>58</v>
      </c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</row>
    <row r="1217">
      <c r="A1217" s="16" t="s">
        <v>2441</v>
      </c>
      <c r="B1217" s="16" t="s">
        <v>118</v>
      </c>
      <c r="C1217" s="16" t="s">
        <v>117</v>
      </c>
      <c r="D1217" s="20">
        <v>45756.0</v>
      </c>
      <c r="E1217" s="16" t="s">
        <v>9</v>
      </c>
      <c r="F1217" s="16" t="s">
        <v>7431</v>
      </c>
      <c r="G1217" s="18" t="s">
        <v>119</v>
      </c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</row>
    <row r="1218">
      <c r="A1218" s="16" t="s">
        <v>2453</v>
      </c>
      <c r="B1218" s="16" t="s">
        <v>144</v>
      </c>
      <c r="C1218" s="16" t="s">
        <v>143</v>
      </c>
      <c r="D1218" s="20">
        <v>45756.0</v>
      </c>
      <c r="E1218" s="16" t="s">
        <v>9</v>
      </c>
      <c r="F1218" s="16" t="s">
        <v>7429</v>
      </c>
      <c r="G1218" s="18" t="s">
        <v>145</v>
      </c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</row>
    <row r="1219">
      <c r="A1219" s="16" t="s">
        <v>2502</v>
      </c>
      <c r="B1219" s="16" t="s">
        <v>184</v>
      </c>
      <c r="C1219" s="16" t="s">
        <v>183</v>
      </c>
      <c r="D1219" s="20">
        <v>45756.0</v>
      </c>
      <c r="E1219" s="16" t="s">
        <v>9</v>
      </c>
      <c r="F1219" s="16" t="s">
        <v>7426</v>
      </c>
      <c r="G1219" s="18" t="s">
        <v>185</v>
      </c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</row>
    <row r="1220">
      <c r="A1220" s="16" t="s">
        <v>2509</v>
      </c>
      <c r="B1220" s="16" t="s">
        <v>19</v>
      </c>
      <c r="C1220" s="16" t="s">
        <v>18</v>
      </c>
      <c r="D1220" s="20">
        <v>45756.0</v>
      </c>
      <c r="E1220" s="16" t="s">
        <v>9</v>
      </c>
      <c r="F1220" s="16" t="s">
        <v>7424</v>
      </c>
      <c r="G1220" s="18" t="s">
        <v>1053</v>
      </c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</row>
    <row r="1221">
      <c r="A1221" s="16" t="s">
        <v>2512</v>
      </c>
      <c r="B1221" s="16" t="s">
        <v>782</v>
      </c>
      <c r="C1221" s="16" t="s">
        <v>602</v>
      </c>
      <c r="D1221" s="20">
        <v>45756.0</v>
      </c>
      <c r="E1221" s="16" t="s">
        <v>9</v>
      </c>
      <c r="F1221" s="16" t="s">
        <v>7425</v>
      </c>
      <c r="G1221" s="18" t="s">
        <v>783</v>
      </c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</row>
    <row r="1222">
      <c r="A1222" s="16" t="s">
        <v>2522</v>
      </c>
      <c r="B1222" s="16" t="s">
        <v>1109</v>
      </c>
      <c r="C1222" s="16" t="s">
        <v>12</v>
      </c>
      <c r="D1222" s="20">
        <v>45756.0</v>
      </c>
      <c r="E1222" s="16" t="s">
        <v>9</v>
      </c>
      <c r="F1222" s="16" t="s">
        <v>7433</v>
      </c>
      <c r="G1222" s="18" t="s">
        <v>292</v>
      </c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</row>
    <row r="1223">
      <c r="A1223" s="16" t="s">
        <v>2570</v>
      </c>
      <c r="B1223" s="16" t="s">
        <v>288</v>
      </c>
      <c r="C1223" s="16" t="s">
        <v>161</v>
      </c>
      <c r="D1223" s="20">
        <v>45756.0</v>
      </c>
      <c r="E1223" s="16" t="s">
        <v>57</v>
      </c>
      <c r="F1223" s="16" t="s">
        <v>7428</v>
      </c>
      <c r="G1223" s="18" t="s">
        <v>511</v>
      </c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</row>
    <row r="1224">
      <c r="A1224" s="16" t="s">
        <v>2538</v>
      </c>
      <c r="B1224" s="16" t="s">
        <v>1734</v>
      </c>
      <c r="C1224" s="16" t="s">
        <v>1697</v>
      </c>
      <c r="D1224" s="20">
        <v>45756.0</v>
      </c>
      <c r="E1224" s="16" t="s">
        <v>9</v>
      </c>
      <c r="F1224" s="16" t="s">
        <v>7423</v>
      </c>
      <c r="G1224" s="18" t="s">
        <v>1735</v>
      </c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</row>
    <row r="1225">
      <c r="A1225" s="16" t="s">
        <v>2540</v>
      </c>
      <c r="B1225" s="16" t="s">
        <v>407</v>
      </c>
      <c r="C1225" s="16" t="s">
        <v>77</v>
      </c>
      <c r="D1225" s="20">
        <v>45756.0</v>
      </c>
      <c r="E1225" s="16" t="s">
        <v>9</v>
      </c>
      <c r="F1225" s="16" t="s">
        <v>7432</v>
      </c>
      <c r="G1225" s="18" t="s">
        <v>79</v>
      </c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</row>
    <row r="1226">
      <c r="A1226" s="16" t="s">
        <v>2473</v>
      </c>
      <c r="B1226" s="16" t="s">
        <v>2475</v>
      </c>
      <c r="C1226" s="16" t="s">
        <v>2474</v>
      </c>
      <c r="D1226" s="20">
        <v>45757.0</v>
      </c>
      <c r="E1226" s="16" t="s">
        <v>9</v>
      </c>
      <c r="F1226" s="16" t="s">
        <v>7423</v>
      </c>
      <c r="G1226" s="18" t="s">
        <v>2476</v>
      </c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</row>
    <row r="1227">
      <c r="A1227" s="16" t="s">
        <v>2625</v>
      </c>
      <c r="B1227" s="16" t="s">
        <v>2626</v>
      </c>
      <c r="C1227" s="16" t="s">
        <v>431</v>
      </c>
      <c r="D1227" s="20">
        <v>45761.0</v>
      </c>
      <c r="E1227" s="16" t="s">
        <v>24</v>
      </c>
      <c r="F1227" s="16" t="s">
        <v>7428</v>
      </c>
      <c r="G1227" s="18" t="s">
        <v>2627</v>
      </c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</row>
    <row r="1228">
      <c r="A1228" s="16" t="s">
        <v>2501</v>
      </c>
      <c r="B1228" s="16" t="s">
        <v>892</v>
      </c>
      <c r="C1228" s="16" t="s">
        <v>27</v>
      </c>
      <c r="D1228" s="20">
        <v>45757.0</v>
      </c>
      <c r="E1228" s="16" t="s">
        <v>9</v>
      </c>
      <c r="F1228" s="16" t="s">
        <v>7429</v>
      </c>
      <c r="G1228" s="18" t="s">
        <v>67</v>
      </c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</row>
    <row r="1229">
      <c r="A1229" s="16" t="s">
        <v>2582</v>
      </c>
      <c r="B1229" s="16" t="s">
        <v>296</v>
      </c>
      <c r="C1229" s="16" t="s">
        <v>295</v>
      </c>
      <c r="D1229" s="20">
        <v>45757.0</v>
      </c>
      <c r="E1229" s="16" t="s">
        <v>24</v>
      </c>
      <c r="F1229" s="16" t="s">
        <v>7428</v>
      </c>
      <c r="G1229" s="18" t="s">
        <v>735</v>
      </c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</row>
    <row r="1230">
      <c r="A1230" s="16" t="s">
        <v>2541</v>
      </c>
      <c r="B1230" s="16" t="s">
        <v>407</v>
      </c>
      <c r="C1230" s="16" t="s">
        <v>77</v>
      </c>
      <c r="D1230" s="20">
        <v>45757.0</v>
      </c>
      <c r="E1230" s="16" t="s">
        <v>9</v>
      </c>
      <c r="F1230" s="16" t="s">
        <v>7431</v>
      </c>
      <c r="G1230" s="18" t="s">
        <v>79</v>
      </c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</row>
    <row r="1231">
      <c r="A1231" s="16" t="s">
        <v>2567</v>
      </c>
      <c r="B1231" s="16" t="s">
        <v>127</v>
      </c>
      <c r="C1231" s="16" t="s">
        <v>126</v>
      </c>
      <c r="D1231" s="20">
        <v>45757.0</v>
      </c>
      <c r="E1231" s="16" t="s">
        <v>9</v>
      </c>
      <c r="F1231" s="16" t="s">
        <v>7426</v>
      </c>
      <c r="G1231" s="18" t="s">
        <v>128</v>
      </c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</row>
    <row r="1232">
      <c r="A1232" s="16" t="s">
        <v>2597</v>
      </c>
      <c r="B1232" s="16" t="s">
        <v>875</v>
      </c>
      <c r="C1232" s="16" t="s">
        <v>101</v>
      </c>
      <c r="D1232" s="20">
        <v>45757.0</v>
      </c>
      <c r="E1232" s="16" t="s">
        <v>9</v>
      </c>
      <c r="F1232" s="16" t="s">
        <v>7432</v>
      </c>
      <c r="G1232" s="18" t="s">
        <v>2598</v>
      </c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</row>
    <row r="1233">
      <c r="A1233" s="16" t="s">
        <v>2599</v>
      </c>
      <c r="B1233" s="16" t="s">
        <v>144</v>
      </c>
      <c r="C1233" s="16" t="s">
        <v>143</v>
      </c>
      <c r="D1233" s="20">
        <v>45757.0</v>
      </c>
      <c r="E1233" s="16" t="s">
        <v>9</v>
      </c>
      <c r="F1233" s="16" t="s">
        <v>7424</v>
      </c>
      <c r="G1233" s="18" t="s">
        <v>145</v>
      </c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</row>
    <row r="1234">
      <c r="A1234" s="16" t="s">
        <v>2623</v>
      </c>
      <c r="B1234" s="16" t="s">
        <v>713</v>
      </c>
      <c r="C1234" s="16" t="s">
        <v>161</v>
      </c>
      <c r="D1234" s="20">
        <v>45758.0</v>
      </c>
      <c r="E1234" s="16" t="s">
        <v>57</v>
      </c>
      <c r="F1234" s="16" t="s">
        <v>7434</v>
      </c>
      <c r="G1234" s="18" t="s">
        <v>337</v>
      </c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</row>
    <row r="1235">
      <c r="A1235" s="16" t="s">
        <v>2605</v>
      </c>
      <c r="B1235" s="16" t="s">
        <v>1109</v>
      </c>
      <c r="C1235" s="16" t="s">
        <v>12</v>
      </c>
      <c r="D1235" s="20">
        <v>45758.0</v>
      </c>
      <c r="E1235" s="16" t="s">
        <v>9</v>
      </c>
      <c r="F1235" s="16" t="s">
        <v>7423</v>
      </c>
      <c r="G1235" s="18" t="s">
        <v>292</v>
      </c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</row>
    <row r="1236">
      <c r="A1236" s="16" t="s">
        <v>2606</v>
      </c>
      <c r="B1236" s="16" t="s">
        <v>2530</v>
      </c>
      <c r="C1236" s="16" t="s">
        <v>2167</v>
      </c>
      <c r="D1236" s="20">
        <v>45758.0</v>
      </c>
      <c r="E1236" s="16" t="s">
        <v>24</v>
      </c>
      <c r="F1236" s="16" t="s">
        <v>7434</v>
      </c>
      <c r="G1236" s="18" t="s">
        <v>2422</v>
      </c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</row>
    <row r="1237">
      <c r="A1237" s="16" t="s">
        <v>2607</v>
      </c>
      <c r="B1237" s="16" t="s">
        <v>1768</v>
      </c>
      <c r="C1237" s="16" t="s">
        <v>1767</v>
      </c>
      <c r="D1237" s="20">
        <v>45758.0</v>
      </c>
      <c r="E1237" s="16" t="s">
        <v>9</v>
      </c>
      <c r="F1237" s="16" t="s">
        <v>7431</v>
      </c>
      <c r="G1237" s="18" t="s">
        <v>1769</v>
      </c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</row>
    <row r="1238">
      <c r="A1238" s="16" t="s">
        <v>2630</v>
      </c>
      <c r="B1238" s="16" t="s">
        <v>2631</v>
      </c>
      <c r="C1238" s="16" t="s">
        <v>380</v>
      </c>
      <c r="D1238" s="20">
        <v>45761.0</v>
      </c>
      <c r="E1238" s="16" t="s">
        <v>24</v>
      </c>
      <c r="F1238" s="16" t="s">
        <v>7432</v>
      </c>
      <c r="G1238" s="18" t="s">
        <v>433</v>
      </c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</row>
    <row r="1239">
      <c r="A1239" s="16" t="s">
        <v>2610</v>
      </c>
      <c r="B1239" s="16" t="s">
        <v>140</v>
      </c>
      <c r="C1239" s="16" t="s">
        <v>55</v>
      </c>
      <c r="D1239" s="20">
        <v>45758.0</v>
      </c>
      <c r="E1239" s="16" t="s">
        <v>24</v>
      </c>
      <c r="F1239" s="16" t="s">
        <v>7428</v>
      </c>
      <c r="G1239" s="18" t="s">
        <v>58</v>
      </c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</row>
    <row r="1240">
      <c r="A1240" s="16" t="s">
        <v>2612</v>
      </c>
      <c r="B1240" s="16" t="s">
        <v>118</v>
      </c>
      <c r="C1240" s="16" t="s">
        <v>117</v>
      </c>
      <c r="D1240" s="20">
        <v>45758.0</v>
      </c>
      <c r="E1240" s="16" t="s">
        <v>9</v>
      </c>
      <c r="F1240" s="16" t="s">
        <v>7432</v>
      </c>
      <c r="G1240" s="18" t="s">
        <v>119</v>
      </c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</row>
    <row r="1241">
      <c r="A1241" s="16" t="s">
        <v>2613</v>
      </c>
      <c r="B1241" s="16" t="s">
        <v>2326</v>
      </c>
      <c r="C1241" s="16" t="s">
        <v>2325</v>
      </c>
      <c r="D1241" s="20">
        <v>45758.0</v>
      </c>
      <c r="E1241" s="16" t="s">
        <v>24</v>
      </c>
      <c r="F1241" s="16" t="s">
        <v>7426</v>
      </c>
      <c r="G1241" s="18" t="s">
        <v>2516</v>
      </c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</row>
    <row r="1242">
      <c r="A1242" s="16" t="s">
        <v>2614</v>
      </c>
      <c r="B1242" s="16" t="s">
        <v>270</v>
      </c>
      <c r="C1242" s="16" t="s">
        <v>269</v>
      </c>
      <c r="D1242" s="20">
        <v>45758.0</v>
      </c>
      <c r="E1242" s="16" t="s">
        <v>9</v>
      </c>
      <c r="F1242" s="16" t="s">
        <v>7424</v>
      </c>
      <c r="G1242" s="18" t="s">
        <v>2024</v>
      </c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</row>
    <row r="1243">
      <c r="A1243" s="16" t="s">
        <v>2618</v>
      </c>
      <c r="B1243" s="16" t="s">
        <v>84</v>
      </c>
      <c r="C1243" s="16" t="s">
        <v>83</v>
      </c>
      <c r="D1243" s="20">
        <v>45758.0</v>
      </c>
      <c r="E1243" s="16" t="s">
        <v>9</v>
      </c>
      <c r="F1243" s="16" t="s">
        <v>7425</v>
      </c>
      <c r="G1243" s="18" t="s">
        <v>88</v>
      </c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</row>
    <row r="1244">
      <c r="A1244" s="16" t="s">
        <v>2622</v>
      </c>
      <c r="B1244" s="16" t="s">
        <v>144</v>
      </c>
      <c r="C1244" s="16" t="s">
        <v>143</v>
      </c>
      <c r="D1244" s="20">
        <v>45758.0</v>
      </c>
      <c r="E1244" s="16" t="s">
        <v>9</v>
      </c>
      <c r="F1244" s="16" t="s">
        <v>7433</v>
      </c>
      <c r="G1244" s="18" t="s">
        <v>145</v>
      </c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</row>
    <row r="1245">
      <c r="A1245" s="16" t="s">
        <v>2386</v>
      </c>
      <c r="B1245" s="16" t="s">
        <v>162</v>
      </c>
      <c r="C1245" s="16" t="s">
        <v>161</v>
      </c>
      <c r="D1245" s="20">
        <v>45761.0</v>
      </c>
      <c r="E1245" s="16" t="s">
        <v>57</v>
      </c>
      <c r="F1245" s="16" t="s">
        <v>7423</v>
      </c>
      <c r="G1245" s="18" t="s">
        <v>163</v>
      </c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</row>
    <row r="1246">
      <c r="A1246" s="16" t="s">
        <v>2571</v>
      </c>
      <c r="B1246" s="16" t="s">
        <v>127</v>
      </c>
      <c r="C1246" s="16" t="s">
        <v>126</v>
      </c>
      <c r="D1246" s="20">
        <v>45761.0</v>
      </c>
      <c r="E1246" s="16" t="s">
        <v>9</v>
      </c>
      <c r="F1246" s="16" t="s">
        <v>7434</v>
      </c>
      <c r="G1246" s="18" t="s">
        <v>2536</v>
      </c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</row>
    <row r="1247">
      <c r="A1247" s="16" t="s">
        <v>2590</v>
      </c>
      <c r="B1247" s="16" t="s">
        <v>617</v>
      </c>
      <c r="C1247" s="16" t="s">
        <v>130</v>
      </c>
      <c r="D1247" s="20">
        <v>45761.0</v>
      </c>
      <c r="E1247" s="16" t="s">
        <v>24</v>
      </c>
      <c r="F1247" s="16" t="s">
        <v>7423</v>
      </c>
      <c r="G1247" s="18" t="s">
        <v>2591</v>
      </c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</row>
    <row r="1248">
      <c r="A1248" s="16" t="s">
        <v>2611</v>
      </c>
      <c r="B1248" s="16" t="s">
        <v>407</v>
      </c>
      <c r="C1248" s="16" t="s">
        <v>77</v>
      </c>
      <c r="D1248" s="20">
        <v>45761.0</v>
      </c>
      <c r="E1248" s="16" t="s">
        <v>9</v>
      </c>
      <c r="F1248" s="16" t="s">
        <v>7431</v>
      </c>
      <c r="G1248" s="18" t="s">
        <v>79</v>
      </c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</row>
    <row r="1249">
      <c r="A1249" s="16" t="s">
        <v>2624</v>
      </c>
      <c r="B1249" s="16" t="s">
        <v>1362</v>
      </c>
      <c r="C1249" s="16" t="s">
        <v>242</v>
      </c>
      <c r="D1249" s="20">
        <v>45761.0</v>
      </c>
      <c r="E1249" s="16" t="s">
        <v>9</v>
      </c>
      <c r="F1249" s="16" t="s">
        <v>7429</v>
      </c>
      <c r="G1249" s="18" t="s">
        <v>377</v>
      </c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</row>
    <row r="1250">
      <c r="A1250" s="16" t="s">
        <v>2404</v>
      </c>
      <c r="B1250" s="16" t="s">
        <v>31</v>
      </c>
      <c r="C1250" s="16" t="s">
        <v>22</v>
      </c>
      <c r="D1250" s="20">
        <v>45762.0</v>
      </c>
      <c r="E1250" s="16" t="s">
        <v>9</v>
      </c>
      <c r="F1250" s="16" t="s">
        <v>7432</v>
      </c>
      <c r="G1250" s="18" t="s">
        <v>835</v>
      </c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</row>
    <row r="1251">
      <c r="A1251" s="16" t="s">
        <v>7509</v>
      </c>
      <c r="B1251" s="16" t="s">
        <v>249</v>
      </c>
      <c r="C1251" s="18" t="s">
        <v>7510</v>
      </c>
      <c r="D1251" s="20">
        <v>45770.0</v>
      </c>
      <c r="E1251" s="16" t="s">
        <v>57</v>
      </c>
      <c r="F1251" s="16" t="s">
        <v>7433</v>
      </c>
      <c r="G1251" s="18" t="s">
        <v>2665</v>
      </c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</row>
    <row r="1252">
      <c r="A1252" s="16" t="s">
        <v>2634</v>
      </c>
      <c r="B1252" s="16" t="s">
        <v>270</v>
      </c>
      <c r="C1252" s="16" t="s">
        <v>269</v>
      </c>
      <c r="D1252" s="20">
        <v>45761.0</v>
      </c>
      <c r="E1252" s="16" t="s">
        <v>9</v>
      </c>
      <c r="F1252" s="16" t="s">
        <v>7426</v>
      </c>
      <c r="G1252" s="18" t="s">
        <v>2024</v>
      </c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</row>
    <row r="1253">
      <c r="A1253" s="16" t="s">
        <v>2636</v>
      </c>
      <c r="B1253" s="16" t="s">
        <v>118</v>
      </c>
      <c r="C1253" s="16" t="s">
        <v>117</v>
      </c>
      <c r="D1253" s="20">
        <v>45761.0</v>
      </c>
      <c r="E1253" s="16" t="s">
        <v>9</v>
      </c>
      <c r="F1253" s="16" t="s">
        <v>7424</v>
      </c>
      <c r="G1253" s="18" t="s">
        <v>119</v>
      </c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</row>
    <row r="1254">
      <c r="A1254" s="16" t="s">
        <v>2562</v>
      </c>
      <c r="B1254" s="16" t="s">
        <v>31</v>
      </c>
      <c r="C1254" s="16" t="s">
        <v>22</v>
      </c>
      <c r="D1254" s="20">
        <v>45771.0</v>
      </c>
      <c r="E1254" s="16" t="s">
        <v>9</v>
      </c>
      <c r="F1254" s="16" t="s">
        <v>7434</v>
      </c>
      <c r="G1254" s="18" t="s">
        <v>188</v>
      </c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</row>
    <row r="1255">
      <c r="A1255" s="16" t="s">
        <v>2315</v>
      </c>
      <c r="B1255" s="16" t="s">
        <v>1362</v>
      </c>
      <c r="C1255" s="16" t="s">
        <v>242</v>
      </c>
      <c r="D1255" s="20">
        <v>45762.0</v>
      </c>
      <c r="E1255" s="16" t="s">
        <v>24</v>
      </c>
      <c r="F1255" s="16" t="s">
        <v>7423</v>
      </c>
      <c r="G1255" s="18" t="s">
        <v>377</v>
      </c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</row>
    <row r="1256">
      <c r="A1256" s="16" t="s">
        <v>2322</v>
      </c>
      <c r="B1256" s="16" t="s">
        <v>1600</v>
      </c>
      <c r="C1256" s="16" t="s">
        <v>1599</v>
      </c>
      <c r="D1256" s="20">
        <v>45762.0</v>
      </c>
      <c r="E1256" s="16" t="s">
        <v>9</v>
      </c>
      <c r="F1256" s="16" t="s">
        <v>7434</v>
      </c>
      <c r="G1256" s="18" t="s">
        <v>1601</v>
      </c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</row>
    <row r="1257">
      <c r="A1257" s="16" t="s">
        <v>2338</v>
      </c>
      <c r="B1257" s="16" t="s">
        <v>40</v>
      </c>
      <c r="C1257" s="16" t="s">
        <v>39</v>
      </c>
      <c r="D1257" s="20">
        <v>45762.0</v>
      </c>
      <c r="E1257" s="16" t="s">
        <v>9</v>
      </c>
      <c r="F1257" s="16" t="s">
        <v>7431</v>
      </c>
      <c r="G1257" s="18" t="s">
        <v>1068</v>
      </c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</row>
    <row r="1258">
      <c r="A1258" s="16" t="s">
        <v>2390</v>
      </c>
      <c r="B1258" s="16" t="s">
        <v>574</v>
      </c>
      <c r="C1258" s="16" t="s">
        <v>573</v>
      </c>
      <c r="D1258" s="20">
        <v>45762.0</v>
      </c>
      <c r="E1258" s="16" t="s">
        <v>24</v>
      </c>
      <c r="F1258" s="16" t="s">
        <v>7428</v>
      </c>
      <c r="G1258" s="18" t="s">
        <v>1364</v>
      </c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</row>
    <row r="1259">
      <c r="A1259" s="16" t="s">
        <v>2640</v>
      </c>
      <c r="B1259" s="16" t="s">
        <v>31</v>
      </c>
      <c r="C1259" s="16" t="s">
        <v>22</v>
      </c>
      <c r="D1259" s="20">
        <v>45783.0</v>
      </c>
      <c r="E1259" s="16" t="s">
        <v>9</v>
      </c>
      <c r="F1259" s="16" t="s">
        <v>7423</v>
      </c>
      <c r="G1259" s="18" t="s">
        <v>275</v>
      </c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</row>
    <row r="1260">
      <c r="A1260" s="16" t="s">
        <v>2426</v>
      </c>
      <c r="B1260" s="16" t="s">
        <v>1537</v>
      </c>
      <c r="C1260" s="16" t="s">
        <v>1536</v>
      </c>
      <c r="D1260" s="20">
        <v>45762.0</v>
      </c>
      <c r="E1260" s="16" t="s">
        <v>9</v>
      </c>
      <c r="F1260" s="16" t="s">
        <v>7426</v>
      </c>
      <c r="G1260" s="18" t="s">
        <v>1650</v>
      </c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</row>
    <row r="1261">
      <c r="A1261" s="16" t="s">
        <v>2437</v>
      </c>
      <c r="B1261" s="16" t="s">
        <v>582</v>
      </c>
      <c r="C1261" s="16" t="s">
        <v>109</v>
      </c>
      <c r="D1261" s="20">
        <v>45762.0</v>
      </c>
      <c r="E1261" s="16" t="s">
        <v>9</v>
      </c>
      <c r="F1261" s="16" t="s">
        <v>7424</v>
      </c>
      <c r="G1261" s="18" t="s">
        <v>583</v>
      </c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</row>
    <row r="1262">
      <c r="A1262" s="16" t="s">
        <v>2446</v>
      </c>
      <c r="B1262" s="16" t="s">
        <v>72</v>
      </c>
      <c r="C1262" s="16" t="s">
        <v>71</v>
      </c>
      <c r="D1262" s="20">
        <v>45762.0</v>
      </c>
      <c r="E1262" s="16" t="s">
        <v>9</v>
      </c>
      <c r="F1262" s="16" t="s">
        <v>7425</v>
      </c>
      <c r="G1262" s="18" t="s">
        <v>73</v>
      </c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</row>
    <row r="1263">
      <c r="A1263" s="16" t="s">
        <v>2637</v>
      </c>
      <c r="B1263" s="16" t="s">
        <v>249</v>
      </c>
      <c r="C1263" s="16" t="s">
        <v>248</v>
      </c>
      <c r="D1263" s="20">
        <v>45762.0</v>
      </c>
      <c r="E1263" s="16" t="s">
        <v>9</v>
      </c>
      <c r="F1263" s="16" t="s">
        <v>7429</v>
      </c>
      <c r="G1263" s="18" t="s">
        <v>250</v>
      </c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</row>
    <row r="1264">
      <c r="A1264" s="16" t="s">
        <v>2650</v>
      </c>
      <c r="B1264" s="16" t="s">
        <v>1768</v>
      </c>
      <c r="C1264" s="16" t="s">
        <v>1767</v>
      </c>
      <c r="D1264" s="20">
        <v>45762.0</v>
      </c>
      <c r="E1264" s="16" t="s">
        <v>57</v>
      </c>
      <c r="F1264" s="16" t="s">
        <v>7423</v>
      </c>
      <c r="G1264" s="18" t="s">
        <v>2388</v>
      </c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</row>
    <row r="1265">
      <c r="A1265" s="16" t="s">
        <v>2572</v>
      </c>
      <c r="B1265" s="16" t="s">
        <v>2573</v>
      </c>
      <c r="C1265" s="16" t="s">
        <v>126</v>
      </c>
      <c r="D1265" s="20">
        <v>45762.0</v>
      </c>
      <c r="E1265" s="16" t="s">
        <v>9</v>
      </c>
      <c r="F1265" s="16" t="s">
        <v>7433</v>
      </c>
      <c r="G1265" s="18" t="s">
        <v>128</v>
      </c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</row>
    <row r="1266">
      <c r="A1266" s="16" t="s">
        <v>2413</v>
      </c>
      <c r="B1266" s="16" t="s">
        <v>2414</v>
      </c>
      <c r="C1266" s="16" t="s">
        <v>60</v>
      </c>
      <c r="D1266" s="20">
        <v>45763.0</v>
      </c>
      <c r="E1266" s="16" t="s">
        <v>9</v>
      </c>
      <c r="F1266" s="16" t="s">
        <v>7423</v>
      </c>
      <c r="G1266" s="18" t="s">
        <v>62</v>
      </c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</row>
    <row r="1267">
      <c r="A1267" s="16" t="s">
        <v>2524</v>
      </c>
      <c r="B1267" s="16" t="s">
        <v>140</v>
      </c>
      <c r="C1267" s="16" t="s">
        <v>55</v>
      </c>
      <c r="D1267" s="20">
        <v>45763.0</v>
      </c>
      <c r="E1267" s="16" t="s">
        <v>9</v>
      </c>
      <c r="F1267" s="16" t="s">
        <v>7431</v>
      </c>
      <c r="G1267" s="18" t="s">
        <v>58</v>
      </c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</row>
    <row r="1268">
      <c r="A1268" s="16" t="s">
        <v>2542</v>
      </c>
      <c r="B1268" s="16" t="s">
        <v>407</v>
      </c>
      <c r="C1268" s="16" t="s">
        <v>77</v>
      </c>
      <c r="D1268" s="20">
        <v>45763.0</v>
      </c>
      <c r="E1268" s="16" t="s">
        <v>9</v>
      </c>
      <c r="F1268" s="16" t="s">
        <v>7429</v>
      </c>
      <c r="G1268" s="18" t="s">
        <v>79</v>
      </c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</row>
    <row r="1269">
      <c r="A1269" s="16" t="s">
        <v>2563</v>
      </c>
      <c r="B1269" s="16" t="s">
        <v>118</v>
      </c>
      <c r="C1269" s="16" t="s">
        <v>117</v>
      </c>
      <c r="D1269" s="20">
        <v>45763.0</v>
      </c>
      <c r="E1269" s="16" t="s">
        <v>9</v>
      </c>
      <c r="F1269" s="16" t="s">
        <v>7428</v>
      </c>
      <c r="G1269" s="18" t="s">
        <v>119</v>
      </c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</row>
    <row r="1270">
      <c r="A1270" s="16" t="s">
        <v>2566</v>
      </c>
      <c r="B1270" s="16" t="s">
        <v>204</v>
      </c>
      <c r="C1270" s="16" t="s">
        <v>174</v>
      </c>
      <c r="D1270" s="20">
        <v>45763.0</v>
      </c>
      <c r="E1270" s="16" t="s">
        <v>9</v>
      </c>
      <c r="F1270" s="16" t="s">
        <v>7432</v>
      </c>
      <c r="G1270" s="18" t="s">
        <v>205</v>
      </c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</row>
    <row r="1271">
      <c r="A1271" s="16" t="s">
        <v>2574</v>
      </c>
      <c r="B1271" s="16" t="s">
        <v>127</v>
      </c>
      <c r="C1271" s="16" t="s">
        <v>126</v>
      </c>
      <c r="D1271" s="20">
        <v>45763.0</v>
      </c>
      <c r="E1271" s="16" t="s">
        <v>9</v>
      </c>
      <c r="F1271" s="16" t="s">
        <v>7426</v>
      </c>
      <c r="G1271" s="18" t="s">
        <v>128</v>
      </c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</row>
    <row r="1272">
      <c r="A1272" s="16" t="s">
        <v>2577</v>
      </c>
      <c r="B1272" s="16" t="s">
        <v>2326</v>
      </c>
      <c r="C1272" s="16" t="s">
        <v>2325</v>
      </c>
      <c r="D1272" s="20">
        <v>45763.0</v>
      </c>
      <c r="E1272" s="16" t="s">
        <v>24</v>
      </c>
      <c r="F1272" s="16" t="s">
        <v>7424</v>
      </c>
      <c r="G1272" s="18" t="s">
        <v>2516</v>
      </c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</row>
    <row r="1273">
      <c r="A1273" s="16" t="s">
        <v>2632</v>
      </c>
      <c r="B1273" s="16" t="s">
        <v>2265</v>
      </c>
      <c r="C1273" s="16" t="s">
        <v>2167</v>
      </c>
      <c r="D1273" s="20">
        <v>45763.0</v>
      </c>
      <c r="E1273" s="16" t="s">
        <v>9</v>
      </c>
      <c r="F1273" s="16" t="s">
        <v>7433</v>
      </c>
      <c r="G1273" s="18" t="s">
        <v>2422</v>
      </c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</row>
    <row r="1274">
      <c r="A1274" s="16" t="s">
        <v>2657</v>
      </c>
      <c r="B1274" s="16" t="s">
        <v>144</v>
      </c>
      <c r="C1274" s="16" t="s">
        <v>143</v>
      </c>
      <c r="D1274" s="20">
        <v>45763.0</v>
      </c>
      <c r="E1274" s="16" t="s">
        <v>9</v>
      </c>
      <c r="F1274" s="16" t="s">
        <v>7425</v>
      </c>
      <c r="G1274" s="18" t="s">
        <v>145</v>
      </c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</row>
    <row r="1275">
      <c r="A1275" s="16" t="s">
        <v>2669</v>
      </c>
      <c r="B1275" s="16" t="s">
        <v>299</v>
      </c>
      <c r="C1275" s="16" t="s">
        <v>295</v>
      </c>
      <c r="D1275" s="20">
        <v>45763.0</v>
      </c>
      <c r="E1275" s="16" t="s">
        <v>24</v>
      </c>
      <c r="F1275" s="16" t="s">
        <v>7434</v>
      </c>
      <c r="G1275" s="18" t="s">
        <v>593</v>
      </c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</row>
    <row r="1276">
      <c r="A1276" s="16" t="s">
        <v>2477</v>
      </c>
      <c r="B1276" s="16" t="s">
        <v>2475</v>
      </c>
      <c r="C1276" s="16" t="s">
        <v>2474</v>
      </c>
      <c r="D1276" s="20">
        <v>45764.0</v>
      </c>
      <c r="E1276" s="16" t="s">
        <v>9</v>
      </c>
      <c r="F1276" s="16" t="s">
        <v>7423</v>
      </c>
      <c r="G1276" s="18" t="s">
        <v>2476</v>
      </c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</row>
    <row r="1277">
      <c r="A1277" s="16" t="s">
        <v>2518</v>
      </c>
      <c r="B1277" s="16" t="s">
        <v>1169</v>
      </c>
      <c r="C1277" s="16" t="s">
        <v>970</v>
      </c>
      <c r="D1277" s="20">
        <v>45764.0</v>
      </c>
      <c r="E1277" s="16" t="s">
        <v>9</v>
      </c>
      <c r="F1277" s="16" t="s">
        <v>7434</v>
      </c>
      <c r="G1277" s="18" t="s">
        <v>972</v>
      </c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</row>
    <row r="1278">
      <c r="A1278" s="16" t="s">
        <v>2584</v>
      </c>
      <c r="B1278" s="16" t="s">
        <v>184</v>
      </c>
      <c r="C1278" s="16" t="s">
        <v>183</v>
      </c>
      <c r="D1278" s="20">
        <v>45768.0</v>
      </c>
      <c r="E1278" s="16" t="s">
        <v>9</v>
      </c>
      <c r="F1278" s="16" t="s">
        <v>7423</v>
      </c>
      <c r="G1278" s="18" t="s">
        <v>185</v>
      </c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</row>
    <row r="1279">
      <c r="A1279" s="16" t="s">
        <v>2586</v>
      </c>
      <c r="B1279" s="16" t="s">
        <v>2588</v>
      </c>
      <c r="C1279" s="16" t="s">
        <v>2587</v>
      </c>
      <c r="D1279" s="20">
        <v>45768.0</v>
      </c>
      <c r="E1279" s="16" t="s">
        <v>9</v>
      </c>
      <c r="F1279" s="16" t="s">
        <v>7434</v>
      </c>
      <c r="G1279" s="18" t="s">
        <v>2589</v>
      </c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</row>
    <row r="1280">
      <c r="A1280" s="16" t="s">
        <v>2596</v>
      </c>
      <c r="B1280" s="16" t="s">
        <v>303</v>
      </c>
      <c r="C1280" s="16" t="s">
        <v>192</v>
      </c>
      <c r="D1280" s="20">
        <v>45768.0</v>
      </c>
      <c r="E1280" s="16" t="s">
        <v>9</v>
      </c>
      <c r="F1280" s="16" t="s">
        <v>7431</v>
      </c>
      <c r="G1280" s="18" t="s">
        <v>1055</v>
      </c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</row>
    <row r="1281">
      <c r="A1281" s="16" t="s">
        <v>7511</v>
      </c>
      <c r="B1281" s="16" t="s">
        <v>7512</v>
      </c>
      <c r="C1281" s="18" t="s">
        <v>644</v>
      </c>
      <c r="D1281" s="20">
        <v>45519.0</v>
      </c>
      <c r="E1281" s="16" t="s">
        <v>9</v>
      </c>
      <c r="F1281" s="16" t="s">
        <v>7424</v>
      </c>
      <c r="G1281" s="18" t="s">
        <v>7473</v>
      </c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</row>
    <row r="1282">
      <c r="A1282" s="16" t="s">
        <v>2651</v>
      </c>
      <c r="B1282" s="16" t="s">
        <v>19</v>
      </c>
      <c r="C1282" s="16" t="s">
        <v>18</v>
      </c>
      <c r="D1282" s="20">
        <v>45768.0</v>
      </c>
      <c r="E1282" s="16" t="s">
        <v>57</v>
      </c>
      <c r="F1282" s="16" t="s">
        <v>7429</v>
      </c>
      <c r="G1282" s="18" t="s">
        <v>1053</v>
      </c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</row>
    <row r="1283">
      <c r="A1283" s="16" t="s">
        <v>2670</v>
      </c>
      <c r="B1283" s="16" t="s">
        <v>2664</v>
      </c>
      <c r="C1283" s="16" t="s">
        <v>2663</v>
      </c>
      <c r="D1283" s="20">
        <v>45768.0</v>
      </c>
      <c r="E1283" s="16" t="s">
        <v>9</v>
      </c>
      <c r="F1283" s="16" t="s">
        <v>7432</v>
      </c>
      <c r="G1283" s="18" t="s">
        <v>2665</v>
      </c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</row>
    <row r="1284">
      <c r="A1284" s="16" t="s">
        <v>2687</v>
      </c>
      <c r="B1284" s="16" t="s">
        <v>299</v>
      </c>
      <c r="C1284" s="16" t="s">
        <v>295</v>
      </c>
      <c r="D1284" s="20">
        <v>45768.0</v>
      </c>
      <c r="E1284" s="16" t="s">
        <v>24</v>
      </c>
      <c r="F1284" s="16" t="s">
        <v>7429</v>
      </c>
      <c r="G1284" s="18" t="s">
        <v>593</v>
      </c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</row>
    <row r="1285">
      <c r="A1285" s="16" t="s">
        <v>2690</v>
      </c>
      <c r="B1285" s="16" t="s">
        <v>127</v>
      </c>
      <c r="C1285" s="16" t="s">
        <v>126</v>
      </c>
      <c r="D1285" s="20">
        <v>45768.0</v>
      </c>
      <c r="E1285" s="16" t="s">
        <v>9</v>
      </c>
      <c r="F1285" s="16" t="s">
        <v>7424</v>
      </c>
      <c r="G1285" s="18" t="s">
        <v>489</v>
      </c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</row>
    <row r="1286">
      <c r="A1286" s="16" t="s">
        <v>2694</v>
      </c>
      <c r="B1286" s="16" t="s">
        <v>118</v>
      </c>
      <c r="C1286" s="16" t="s">
        <v>117</v>
      </c>
      <c r="D1286" s="20">
        <v>45768.0</v>
      </c>
      <c r="E1286" s="16" t="s">
        <v>9</v>
      </c>
      <c r="F1286" s="16" t="s">
        <v>7425</v>
      </c>
      <c r="G1286" s="18" t="s">
        <v>119</v>
      </c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</row>
    <row r="1287">
      <c r="A1287" s="16" t="s">
        <v>2369</v>
      </c>
      <c r="B1287" s="16" t="s">
        <v>84</v>
      </c>
      <c r="C1287" s="16" t="s">
        <v>83</v>
      </c>
      <c r="D1287" s="20">
        <v>45769.0</v>
      </c>
      <c r="E1287" s="16" t="s">
        <v>9</v>
      </c>
      <c r="F1287" s="16" t="s">
        <v>7423</v>
      </c>
      <c r="G1287" s="18" t="s">
        <v>312</v>
      </c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</row>
    <row r="1288">
      <c r="A1288" s="16" t="s">
        <v>2471</v>
      </c>
      <c r="B1288" s="16" t="s">
        <v>40</v>
      </c>
      <c r="C1288" s="16" t="s">
        <v>39</v>
      </c>
      <c r="D1288" s="20">
        <v>45769.0</v>
      </c>
      <c r="E1288" s="16" t="s">
        <v>9</v>
      </c>
      <c r="F1288" s="16" t="s">
        <v>7431</v>
      </c>
      <c r="G1288" s="18" t="s">
        <v>2472</v>
      </c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</row>
    <row r="1289">
      <c r="A1289" s="16" t="s">
        <v>2478</v>
      </c>
      <c r="B1289" s="16" t="s">
        <v>2475</v>
      </c>
      <c r="C1289" s="16" t="s">
        <v>2474</v>
      </c>
      <c r="D1289" s="20">
        <v>45769.0</v>
      </c>
      <c r="E1289" s="16" t="s">
        <v>9</v>
      </c>
      <c r="F1289" s="16" t="s">
        <v>7429</v>
      </c>
      <c r="G1289" s="18" t="s">
        <v>2476</v>
      </c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</row>
    <row r="1290">
      <c r="A1290" s="16" t="s">
        <v>2491</v>
      </c>
      <c r="B1290" s="16" t="s">
        <v>2492</v>
      </c>
      <c r="C1290" s="16" t="s">
        <v>2161</v>
      </c>
      <c r="D1290" s="20">
        <v>45769.0</v>
      </c>
      <c r="E1290" s="16" t="s">
        <v>9</v>
      </c>
      <c r="F1290" s="16" t="s">
        <v>7428</v>
      </c>
      <c r="G1290" s="18" t="s">
        <v>2490</v>
      </c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</row>
    <row r="1291">
      <c r="A1291" s="16" t="s">
        <v>2513</v>
      </c>
      <c r="B1291" s="16" t="s">
        <v>249</v>
      </c>
      <c r="C1291" s="16" t="s">
        <v>248</v>
      </c>
      <c r="D1291" s="20">
        <v>45769.0</v>
      </c>
      <c r="E1291" s="16" t="s">
        <v>9</v>
      </c>
      <c r="F1291" s="16" t="s">
        <v>7434</v>
      </c>
      <c r="G1291" s="18" t="s">
        <v>250</v>
      </c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</row>
    <row r="1292">
      <c r="A1292" s="16" t="s">
        <v>2525</v>
      </c>
      <c r="B1292" s="16" t="s">
        <v>2300</v>
      </c>
      <c r="C1292" s="16" t="s">
        <v>1536</v>
      </c>
      <c r="D1292" s="20">
        <v>45769.0</v>
      </c>
      <c r="E1292" s="16" t="s">
        <v>9</v>
      </c>
      <c r="F1292" s="16" t="s">
        <v>7432</v>
      </c>
      <c r="G1292" s="18" t="s">
        <v>1650</v>
      </c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</row>
    <row r="1293">
      <c r="A1293" s="16" t="s">
        <v>2528</v>
      </c>
      <c r="B1293" s="16" t="s">
        <v>1600</v>
      </c>
      <c r="C1293" s="16" t="s">
        <v>1599</v>
      </c>
      <c r="D1293" s="20">
        <v>45769.0</v>
      </c>
      <c r="E1293" s="16" t="s">
        <v>9</v>
      </c>
      <c r="F1293" s="16" t="s">
        <v>7426</v>
      </c>
      <c r="G1293" s="18" t="s">
        <v>1601</v>
      </c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</row>
    <row r="1294">
      <c r="A1294" s="16" t="s">
        <v>2554</v>
      </c>
      <c r="B1294" s="16" t="s">
        <v>428</v>
      </c>
      <c r="C1294" s="16" t="s">
        <v>105</v>
      </c>
      <c r="D1294" s="20">
        <v>45769.0</v>
      </c>
      <c r="E1294" s="16" t="s">
        <v>9</v>
      </c>
      <c r="F1294" s="16" t="s">
        <v>7433</v>
      </c>
      <c r="G1294" s="18" t="s">
        <v>151</v>
      </c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</row>
    <row r="1295">
      <c r="A1295" s="16" t="s">
        <v>2569</v>
      </c>
      <c r="B1295" s="16" t="s">
        <v>270</v>
      </c>
      <c r="C1295" s="16" t="s">
        <v>269</v>
      </c>
      <c r="D1295" s="20">
        <v>45769.0</v>
      </c>
      <c r="E1295" s="16" t="s">
        <v>9</v>
      </c>
      <c r="F1295" s="16" t="s">
        <v>7425</v>
      </c>
      <c r="G1295" s="18" t="s">
        <v>2024</v>
      </c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</row>
    <row r="1296">
      <c r="A1296" s="16" t="s">
        <v>2544</v>
      </c>
      <c r="B1296" s="16" t="s">
        <v>288</v>
      </c>
      <c r="C1296" s="16" t="s">
        <v>161</v>
      </c>
      <c r="D1296" s="20">
        <v>45769.0</v>
      </c>
      <c r="E1296" s="16" t="s">
        <v>9</v>
      </c>
      <c r="F1296" s="16" t="s">
        <v>7424</v>
      </c>
      <c r="G1296" s="18" t="s">
        <v>337</v>
      </c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</row>
    <row r="1297">
      <c r="A1297" s="16" t="s">
        <v>2519</v>
      </c>
      <c r="B1297" s="16" t="s">
        <v>1169</v>
      </c>
      <c r="C1297" s="16" t="s">
        <v>970</v>
      </c>
      <c r="D1297" s="20">
        <v>45770.0</v>
      </c>
      <c r="E1297" s="16" t="s">
        <v>9</v>
      </c>
      <c r="F1297" s="16" t="s">
        <v>7434</v>
      </c>
      <c r="G1297" s="18" t="s">
        <v>972</v>
      </c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</row>
    <row r="1298">
      <c r="A1298" s="16" t="s">
        <v>2564</v>
      </c>
      <c r="B1298" s="16" t="s">
        <v>118</v>
      </c>
      <c r="C1298" s="16" t="s">
        <v>117</v>
      </c>
      <c r="D1298" s="20">
        <v>45770.0</v>
      </c>
      <c r="E1298" s="16" t="s">
        <v>9</v>
      </c>
      <c r="F1298" s="16" t="s">
        <v>7431</v>
      </c>
      <c r="G1298" s="18" t="s">
        <v>119</v>
      </c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</row>
    <row r="1299">
      <c r="A1299" s="16" t="s">
        <v>2592</v>
      </c>
      <c r="B1299" s="16" t="s">
        <v>2593</v>
      </c>
      <c r="C1299" s="16" t="s">
        <v>174</v>
      </c>
      <c r="D1299" s="20">
        <v>45770.0</v>
      </c>
      <c r="E1299" s="16" t="s">
        <v>9</v>
      </c>
      <c r="F1299" s="16" t="s">
        <v>7428</v>
      </c>
      <c r="G1299" s="18" t="s">
        <v>2594</v>
      </c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</row>
    <row r="1300">
      <c r="A1300" s="16" t="s">
        <v>648</v>
      </c>
      <c r="B1300" s="16" t="s">
        <v>649</v>
      </c>
      <c r="C1300" s="18" t="s">
        <v>644</v>
      </c>
      <c r="D1300" s="20">
        <v>45553.0</v>
      </c>
      <c r="E1300" s="16" t="s">
        <v>24</v>
      </c>
      <c r="F1300" s="16" t="s">
        <v>7424</v>
      </c>
      <c r="G1300" s="18" t="s">
        <v>646</v>
      </c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</row>
    <row r="1301">
      <c r="A1301" s="16" t="s">
        <v>2652</v>
      </c>
      <c r="B1301" s="16" t="s">
        <v>407</v>
      </c>
      <c r="C1301" s="16" t="s">
        <v>77</v>
      </c>
      <c r="D1301" s="20">
        <v>45770.0</v>
      </c>
      <c r="E1301" s="16" t="s">
        <v>9</v>
      </c>
      <c r="F1301" s="16" t="s">
        <v>7432</v>
      </c>
      <c r="G1301" s="18" t="s">
        <v>79</v>
      </c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</row>
    <row r="1302">
      <c r="A1302" s="16" t="s">
        <v>2656</v>
      </c>
      <c r="B1302" s="16" t="s">
        <v>144</v>
      </c>
      <c r="C1302" s="16" t="s">
        <v>143</v>
      </c>
      <c r="D1302" s="20">
        <v>45770.0</v>
      </c>
      <c r="E1302" s="16" t="s">
        <v>9</v>
      </c>
      <c r="F1302" s="16" t="s">
        <v>7426</v>
      </c>
      <c r="G1302" s="18" t="s">
        <v>145</v>
      </c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</row>
    <row r="1303">
      <c r="A1303" s="16" t="s">
        <v>2668</v>
      </c>
      <c r="B1303" s="16" t="s">
        <v>270</v>
      </c>
      <c r="C1303" s="16" t="s">
        <v>269</v>
      </c>
      <c r="D1303" s="20">
        <v>45770.0</v>
      </c>
      <c r="E1303" s="16" t="s">
        <v>9</v>
      </c>
      <c r="F1303" s="16" t="s">
        <v>7425</v>
      </c>
      <c r="G1303" s="18" t="s">
        <v>2024</v>
      </c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</row>
    <row r="1304">
      <c r="A1304" s="16" t="s">
        <v>2691</v>
      </c>
      <c r="B1304" s="16" t="s">
        <v>127</v>
      </c>
      <c r="C1304" s="16" t="s">
        <v>126</v>
      </c>
      <c r="D1304" s="20">
        <v>45770.0</v>
      </c>
      <c r="E1304" s="16" t="s">
        <v>9</v>
      </c>
      <c r="F1304" s="16" t="s">
        <v>7423</v>
      </c>
      <c r="G1304" s="18" t="s">
        <v>128</v>
      </c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</row>
    <row r="1305">
      <c r="A1305" s="16" t="s">
        <v>2724</v>
      </c>
      <c r="B1305" s="16" t="s">
        <v>19</v>
      </c>
      <c r="C1305" s="16" t="s">
        <v>18</v>
      </c>
      <c r="D1305" s="20">
        <v>45770.0</v>
      </c>
      <c r="E1305" s="16" t="s">
        <v>9</v>
      </c>
      <c r="F1305" s="16" t="s">
        <v>7424</v>
      </c>
      <c r="G1305" s="18" t="s">
        <v>1053</v>
      </c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</row>
    <row r="1306">
      <c r="A1306" s="16" t="s">
        <v>2735</v>
      </c>
      <c r="B1306" s="16" t="s">
        <v>56</v>
      </c>
      <c r="C1306" s="16" t="s">
        <v>55</v>
      </c>
      <c r="D1306" s="20">
        <v>45770.0</v>
      </c>
      <c r="E1306" s="16" t="s">
        <v>9</v>
      </c>
      <c r="F1306" s="16" t="s">
        <v>7433</v>
      </c>
      <c r="G1306" s="18" t="s">
        <v>342</v>
      </c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</row>
    <row r="1307">
      <c r="A1307" s="16" t="s">
        <v>7513</v>
      </c>
      <c r="B1307" s="16" t="s">
        <v>7514</v>
      </c>
      <c r="C1307" s="18" t="s">
        <v>7515</v>
      </c>
      <c r="D1307" s="20">
        <v>45784.0</v>
      </c>
      <c r="E1307" s="16" t="s">
        <v>9</v>
      </c>
      <c r="F1307" s="16" t="s">
        <v>7429</v>
      </c>
      <c r="G1307" s="18" t="s">
        <v>7516</v>
      </c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</row>
    <row r="1308">
      <c r="A1308" s="16" t="s">
        <v>2560</v>
      </c>
      <c r="B1308" s="16" t="s">
        <v>1362</v>
      </c>
      <c r="C1308" s="16" t="s">
        <v>242</v>
      </c>
      <c r="D1308" s="20">
        <v>45771.0</v>
      </c>
      <c r="E1308" s="16" t="s">
        <v>9</v>
      </c>
      <c r="F1308" s="16" t="s">
        <v>7423</v>
      </c>
      <c r="G1308" s="18" t="s">
        <v>246</v>
      </c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</row>
    <row r="1309">
      <c r="A1309" s="16" t="s">
        <v>2771</v>
      </c>
      <c r="B1309" s="16" t="s">
        <v>1219</v>
      </c>
      <c r="C1309" s="16" t="s">
        <v>22</v>
      </c>
      <c r="D1309" s="20">
        <v>45785.0</v>
      </c>
      <c r="E1309" s="16" t="s">
        <v>9</v>
      </c>
      <c r="F1309" s="16" t="s">
        <v>7434</v>
      </c>
      <c r="G1309" s="18" t="s">
        <v>188</v>
      </c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</row>
    <row r="1310">
      <c r="A1310" s="16" t="s">
        <v>2583</v>
      </c>
      <c r="B1310" s="16" t="s">
        <v>574</v>
      </c>
      <c r="C1310" s="16" t="s">
        <v>573</v>
      </c>
      <c r="D1310" s="20">
        <v>45771.0</v>
      </c>
      <c r="E1310" s="16" t="s">
        <v>24</v>
      </c>
      <c r="F1310" s="16" t="s">
        <v>7431</v>
      </c>
      <c r="G1310" s="18" t="s">
        <v>848</v>
      </c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</row>
    <row r="1311">
      <c r="A1311" s="16" t="s">
        <v>2595</v>
      </c>
      <c r="B1311" s="16" t="s">
        <v>2593</v>
      </c>
      <c r="C1311" s="16" t="s">
        <v>174</v>
      </c>
      <c r="D1311" s="20">
        <v>45771.0</v>
      </c>
      <c r="E1311" s="16" t="s">
        <v>9</v>
      </c>
      <c r="F1311" s="16" t="s">
        <v>7429</v>
      </c>
      <c r="G1311" s="18" t="s">
        <v>2594</v>
      </c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</row>
    <row r="1312">
      <c r="A1312" s="16" t="s">
        <v>2602</v>
      </c>
      <c r="B1312" s="16" t="s">
        <v>2182</v>
      </c>
      <c r="C1312" s="16" t="s">
        <v>2161</v>
      </c>
      <c r="D1312" s="20">
        <v>45771.0</v>
      </c>
      <c r="E1312" s="16" t="s">
        <v>9</v>
      </c>
      <c r="F1312" s="16" t="s">
        <v>7428</v>
      </c>
      <c r="G1312" s="18" t="s">
        <v>2490</v>
      </c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</row>
    <row r="1313">
      <c r="A1313" s="16" t="s">
        <v>2619</v>
      </c>
      <c r="B1313" s="16" t="s">
        <v>2620</v>
      </c>
      <c r="C1313" s="16" t="s">
        <v>2474</v>
      </c>
      <c r="D1313" s="20">
        <v>45771.0</v>
      </c>
      <c r="E1313" s="16" t="s">
        <v>9</v>
      </c>
      <c r="F1313" s="16" t="s">
        <v>7432</v>
      </c>
      <c r="G1313" s="18" t="s">
        <v>2621</v>
      </c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</row>
    <row r="1314">
      <c r="A1314" s="16" t="s">
        <v>2666</v>
      </c>
      <c r="B1314" s="16" t="s">
        <v>144</v>
      </c>
      <c r="C1314" s="16" t="s">
        <v>143</v>
      </c>
      <c r="D1314" s="20">
        <v>45771.0</v>
      </c>
      <c r="E1314" s="16" t="s">
        <v>9</v>
      </c>
      <c r="F1314" s="16" t="s">
        <v>7426</v>
      </c>
      <c r="G1314" s="18" t="s">
        <v>145</v>
      </c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</row>
    <row r="1315">
      <c r="A1315" s="16" t="s">
        <v>2676</v>
      </c>
      <c r="B1315" s="16" t="s">
        <v>2530</v>
      </c>
      <c r="C1315" s="16" t="s">
        <v>2167</v>
      </c>
      <c r="D1315" s="20">
        <v>45771.0</v>
      </c>
      <c r="E1315" s="16" t="s">
        <v>9</v>
      </c>
      <c r="F1315" s="16" t="s">
        <v>7424</v>
      </c>
      <c r="G1315" s="18" t="s">
        <v>2675</v>
      </c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</row>
    <row r="1316">
      <c r="A1316" s="16" t="s">
        <v>2677</v>
      </c>
      <c r="B1316" s="16" t="s">
        <v>1169</v>
      </c>
      <c r="C1316" s="16" t="s">
        <v>970</v>
      </c>
      <c r="D1316" s="20">
        <v>45771.0</v>
      </c>
      <c r="E1316" s="16" t="s">
        <v>9</v>
      </c>
      <c r="F1316" s="16" t="s">
        <v>7425</v>
      </c>
      <c r="G1316" s="18" t="s">
        <v>972</v>
      </c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</row>
    <row r="1317">
      <c r="A1317" s="16" t="s">
        <v>963</v>
      </c>
      <c r="B1317" s="16" t="s">
        <v>964</v>
      </c>
      <c r="C1317" s="18" t="s">
        <v>644</v>
      </c>
      <c r="D1317" s="20">
        <v>45586.0</v>
      </c>
      <c r="E1317" s="16" t="s">
        <v>24</v>
      </c>
      <c r="F1317" s="16" t="s">
        <v>7434</v>
      </c>
      <c r="G1317" s="18" t="s">
        <v>965</v>
      </c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</row>
    <row r="1318">
      <c r="A1318" s="16" t="s">
        <v>7517</v>
      </c>
      <c r="B1318" s="16" t="s">
        <v>249</v>
      </c>
      <c r="C1318" s="18" t="s">
        <v>248</v>
      </c>
      <c r="D1318" s="20">
        <v>45771.0</v>
      </c>
      <c r="E1318" s="16" t="s">
        <v>57</v>
      </c>
      <c r="F1318" s="16" t="s">
        <v>7431</v>
      </c>
      <c r="G1318" s="18">
        <v>123.0</v>
      </c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</row>
    <row r="1319">
      <c r="A1319" s="16" t="s">
        <v>2713</v>
      </c>
      <c r="B1319" s="16" t="s">
        <v>500</v>
      </c>
      <c r="C1319" s="16" t="s">
        <v>192</v>
      </c>
      <c r="D1319" s="20">
        <v>45772.0</v>
      </c>
      <c r="E1319" s="16" t="s">
        <v>9</v>
      </c>
      <c r="F1319" s="16" t="s">
        <v>7423</v>
      </c>
      <c r="G1319" s="18" t="s">
        <v>1055</v>
      </c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</row>
    <row r="1320">
      <c r="A1320" s="16" t="s">
        <v>2774</v>
      </c>
      <c r="B1320" s="16" t="s">
        <v>127</v>
      </c>
      <c r="C1320" s="16" t="s">
        <v>126</v>
      </c>
      <c r="D1320" s="20">
        <v>45772.0</v>
      </c>
      <c r="E1320" s="16" t="s">
        <v>9</v>
      </c>
      <c r="F1320" s="16" t="s">
        <v>7434</v>
      </c>
      <c r="G1320" s="18" t="s">
        <v>253</v>
      </c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</row>
    <row r="1321">
      <c r="A1321" s="16" t="s">
        <v>2775</v>
      </c>
      <c r="B1321" s="16" t="s">
        <v>270</v>
      </c>
      <c r="C1321" s="16" t="s">
        <v>269</v>
      </c>
      <c r="D1321" s="20">
        <v>45772.0</v>
      </c>
      <c r="E1321" s="16" t="s">
        <v>9</v>
      </c>
      <c r="F1321" s="16" t="s">
        <v>7431</v>
      </c>
      <c r="G1321" s="18" t="s">
        <v>2024</v>
      </c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</row>
    <row r="1322">
      <c r="A1322" s="16" t="s">
        <v>2654</v>
      </c>
      <c r="B1322" s="16" t="s">
        <v>1109</v>
      </c>
      <c r="C1322" s="16" t="s">
        <v>12</v>
      </c>
      <c r="D1322" s="20">
        <v>45775.0</v>
      </c>
      <c r="E1322" s="16" t="s">
        <v>9</v>
      </c>
      <c r="F1322" s="16" t="s">
        <v>7423</v>
      </c>
      <c r="G1322" s="18" t="s">
        <v>292</v>
      </c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</row>
    <row r="1323">
      <c r="A1323" s="16" t="s">
        <v>1451</v>
      </c>
      <c r="B1323" s="16" t="s">
        <v>1452</v>
      </c>
      <c r="C1323" s="18" t="s">
        <v>644</v>
      </c>
      <c r="D1323" s="20">
        <v>45645.0</v>
      </c>
      <c r="E1323" s="16" t="s">
        <v>9</v>
      </c>
      <c r="F1323" s="16" t="s">
        <v>7428</v>
      </c>
      <c r="G1323" s="18" t="s">
        <v>924</v>
      </c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</row>
    <row r="1324">
      <c r="A1324" s="16" t="s">
        <v>1760</v>
      </c>
      <c r="B1324" s="16" t="s">
        <v>1452</v>
      </c>
      <c r="C1324" s="18" t="s">
        <v>644</v>
      </c>
      <c r="D1324" s="20">
        <v>45684.0</v>
      </c>
      <c r="E1324" s="16" t="s">
        <v>24</v>
      </c>
      <c r="F1324" s="16" t="s">
        <v>7429</v>
      </c>
      <c r="G1324" s="18" t="s">
        <v>1761</v>
      </c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</row>
    <row r="1325">
      <c r="A1325" s="16" t="s">
        <v>2722</v>
      </c>
      <c r="B1325" s="16" t="s">
        <v>127</v>
      </c>
      <c r="C1325" s="16" t="s">
        <v>126</v>
      </c>
      <c r="D1325" s="20">
        <v>45775.0</v>
      </c>
      <c r="E1325" s="16" t="s">
        <v>9</v>
      </c>
      <c r="F1325" s="16" t="s">
        <v>7434</v>
      </c>
      <c r="G1325" s="18" t="s">
        <v>128</v>
      </c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</row>
    <row r="1326">
      <c r="A1326" s="16" t="s">
        <v>2746</v>
      </c>
      <c r="B1326" s="16" t="s">
        <v>2182</v>
      </c>
      <c r="C1326" s="16" t="s">
        <v>2161</v>
      </c>
      <c r="D1326" s="20">
        <v>45775.0</v>
      </c>
      <c r="E1326" s="16" t="s">
        <v>9</v>
      </c>
      <c r="F1326" s="16" t="s">
        <v>7431</v>
      </c>
      <c r="G1326" s="18" t="s">
        <v>2490</v>
      </c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</row>
    <row r="1327">
      <c r="A1327" s="16" t="s">
        <v>2780</v>
      </c>
      <c r="B1327" s="16" t="s">
        <v>288</v>
      </c>
      <c r="C1327" s="16" t="s">
        <v>161</v>
      </c>
      <c r="D1327" s="20">
        <v>45775.0</v>
      </c>
      <c r="E1327" s="16" t="s">
        <v>57</v>
      </c>
      <c r="F1327" s="16" t="s">
        <v>7428</v>
      </c>
      <c r="G1327" s="18" t="s">
        <v>337</v>
      </c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</row>
    <row r="1328">
      <c r="A1328" s="16" t="s">
        <v>2788</v>
      </c>
      <c r="B1328" s="16" t="s">
        <v>270</v>
      </c>
      <c r="C1328" s="16" t="s">
        <v>269</v>
      </c>
      <c r="D1328" s="20">
        <v>45775.0</v>
      </c>
      <c r="E1328" s="16" t="s">
        <v>9</v>
      </c>
      <c r="F1328" s="16" t="s">
        <v>7432</v>
      </c>
      <c r="G1328" s="18" t="s">
        <v>2024</v>
      </c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</row>
    <row r="1329">
      <c r="A1329" s="16" t="s">
        <v>2485</v>
      </c>
      <c r="B1329" s="16" t="s">
        <v>90</v>
      </c>
      <c r="C1329" s="16" t="s">
        <v>83</v>
      </c>
      <c r="D1329" s="20">
        <v>45776.0</v>
      </c>
      <c r="E1329" s="16" t="s">
        <v>9</v>
      </c>
      <c r="F1329" s="16" t="s">
        <v>7423</v>
      </c>
      <c r="G1329" s="18" t="s">
        <v>88</v>
      </c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</row>
    <row r="1330">
      <c r="A1330" s="16" t="s">
        <v>2493</v>
      </c>
      <c r="B1330" s="16" t="s">
        <v>2494</v>
      </c>
      <c r="C1330" s="16" t="s">
        <v>2161</v>
      </c>
      <c r="D1330" s="20">
        <v>45776.0</v>
      </c>
      <c r="E1330" s="16" t="s">
        <v>9</v>
      </c>
      <c r="F1330" s="16" t="s">
        <v>7434</v>
      </c>
      <c r="G1330" s="18" t="s">
        <v>2490</v>
      </c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</row>
    <row r="1331">
      <c r="A1331" s="16" t="s">
        <v>2503</v>
      </c>
      <c r="B1331" s="16" t="s">
        <v>447</v>
      </c>
      <c r="C1331" s="16" t="s">
        <v>109</v>
      </c>
      <c r="D1331" s="20">
        <v>45776.0</v>
      </c>
      <c r="E1331" s="16" t="s">
        <v>9</v>
      </c>
      <c r="F1331" s="16" t="s">
        <v>7431</v>
      </c>
      <c r="G1331" s="18" t="s">
        <v>583</v>
      </c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</row>
    <row r="1332">
      <c r="A1332" s="16" t="s">
        <v>2555</v>
      </c>
      <c r="B1332" s="16" t="s">
        <v>428</v>
      </c>
      <c r="C1332" s="16" t="s">
        <v>105</v>
      </c>
      <c r="D1332" s="20">
        <v>45776.0</v>
      </c>
      <c r="E1332" s="16" t="s">
        <v>9</v>
      </c>
      <c r="F1332" s="16" t="s">
        <v>7428</v>
      </c>
      <c r="G1332" s="18" t="s">
        <v>151</v>
      </c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</row>
    <row r="1333">
      <c r="A1333" s="16" t="s">
        <v>2556</v>
      </c>
      <c r="B1333" s="16" t="s">
        <v>2557</v>
      </c>
      <c r="C1333" s="16" t="s">
        <v>55</v>
      </c>
      <c r="D1333" s="20">
        <v>45776.0</v>
      </c>
      <c r="E1333" s="16" t="s">
        <v>57</v>
      </c>
      <c r="F1333" s="16" t="s">
        <v>7432</v>
      </c>
      <c r="G1333" s="18" t="s">
        <v>58</v>
      </c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</row>
    <row r="1334">
      <c r="A1334" s="16" t="s">
        <v>2558</v>
      </c>
      <c r="B1334" s="16" t="s">
        <v>2559</v>
      </c>
      <c r="C1334" s="16" t="s">
        <v>39</v>
      </c>
      <c r="D1334" s="20">
        <v>45776.0</v>
      </c>
      <c r="E1334" s="16" t="s">
        <v>9</v>
      </c>
      <c r="F1334" s="16" t="s">
        <v>7426</v>
      </c>
      <c r="G1334" s="18" t="s">
        <v>1068</v>
      </c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</row>
    <row r="1335">
      <c r="A1335" s="16" t="s">
        <v>2561</v>
      </c>
      <c r="B1335" s="16" t="s">
        <v>1313</v>
      </c>
      <c r="C1335" s="16" t="s">
        <v>573</v>
      </c>
      <c r="D1335" s="20">
        <v>45776.0</v>
      </c>
      <c r="E1335" s="16" t="s">
        <v>24</v>
      </c>
      <c r="F1335" s="16" t="s">
        <v>7432</v>
      </c>
      <c r="G1335" s="18" t="s">
        <v>848</v>
      </c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</row>
    <row r="1336">
      <c r="A1336" s="16" t="s">
        <v>2575</v>
      </c>
      <c r="B1336" s="16" t="s">
        <v>2366</v>
      </c>
      <c r="C1336" s="16" t="s">
        <v>1536</v>
      </c>
      <c r="D1336" s="20">
        <v>45776.0</v>
      </c>
      <c r="E1336" s="16" t="s">
        <v>9</v>
      </c>
      <c r="F1336" s="16" t="s">
        <v>7429</v>
      </c>
      <c r="G1336" s="18" t="s">
        <v>1650</v>
      </c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</row>
    <row r="1337">
      <c r="A1337" s="16" t="s">
        <v>2576</v>
      </c>
      <c r="B1337" s="16" t="s">
        <v>1600</v>
      </c>
      <c r="C1337" s="16" t="s">
        <v>1599</v>
      </c>
      <c r="D1337" s="20">
        <v>45776.0</v>
      </c>
      <c r="E1337" s="16" t="s">
        <v>9</v>
      </c>
      <c r="F1337" s="16" t="s">
        <v>7424</v>
      </c>
      <c r="G1337" s="18" t="s">
        <v>1601</v>
      </c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</row>
    <row r="1338">
      <c r="A1338" s="16" t="s">
        <v>2579</v>
      </c>
      <c r="B1338" s="16" t="s">
        <v>28</v>
      </c>
      <c r="C1338" s="16" t="s">
        <v>27</v>
      </c>
      <c r="D1338" s="20">
        <v>45776.0</v>
      </c>
      <c r="E1338" s="16" t="s">
        <v>9</v>
      </c>
      <c r="F1338" s="16" t="s">
        <v>7425</v>
      </c>
      <c r="G1338" s="18" t="s">
        <v>29</v>
      </c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</row>
    <row r="1339">
      <c r="A1339" s="16" t="s">
        <v>2580</v>
      </c>
      <c r="B1339" s="16" t="s">
        <v>249</v>
      </c>
      <c r="C1339" s="16" t="s">
        <v>248</v>
      </c>
      <c r="D1339" s="20">
        <v>45776.0</v>
      </c>
      <c r="E1339" s="16" t="s">
        <v>9</v>
      </c>
      <c r="F1339" s="16" t="s">
        <v>7433</v>
      </c>
      <c r="G1339" s="18" t="s">
        <v>250</v>
      </c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</row>
    <row r="1340">
      <c r="A1340" s="16" t="s">
        <v>2678</v>
      </c>
      <c r="B1340" s="16" t="s">
        <v>1169</v>
      </c>
      <c r="C1340" s="16" t="s">
        <v>970</v>
      </c>
      <c r="D1340" s="20">
        <v>45777.0</v>
      </c>
      <c r="E1340" s="16" t="s">
        <v>9</v>
      </c>
      <c r="F1340" s="16" t="s">
        <v>7434</v>
      </c>
      <c r="G1340" s="18" t="s">
        <v>972</v>
      </c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</row>
    <row r="1341">
      <c r="A1341" s="16" t="s">
        <v>2711</v>
      </c>
      <c r="B1341" s="16" t="s">
        <v>407</v>
      </c>
      <c r="C1341" s="16" t="s">
        <v>77</v>
      </c>
      <c r="D1341" s="20">
        <v>45777.0</v>
      </c>
      <c r="E1341" s="16" t="s">
        <v>9</v>
      </c>
      <c r="F1341" s="16" t="s">
        <v>7431</v>
      </c>
      <c r="G1341" s="18" t="s">
        <v>79</v>
      </c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</row>
    <row r="1342">
      <c r="A1342" s="16" t="s">
        <v>2720</v>
      </c>
      <c r="B1342" s="16" t="s">
        <v>2573</v>
      </c>
      <c r="C1342" s="16" t="s">
        <v>126</v>
      </c>
      <c r="D1342" s="20">
        <v>45777.0</v>
      </c>
      <c r="E1342" s="16" t="s">
        <v>9</v>
      </c>
      <c r="F1342" s="16" t="s">
        <v>7432</v>
      </c>
      <c r="G1342" s="18" t="s">
        <v>128</v>
      </c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</row>
    <row r="1343">
      <c r="A1343" s="16" t="s">
        <v>2728</v>
      </c>
      <c r="B1343" s="16" t="s">
        <v>2588</v>
      </c>
      <c r="C1343" s="16" t="s">
        <v>2587</v>
      </c>
      <c r="D1343" s="20">
        <v>45777.0</v>
      </c>
      <c r="E1343" s="16" t="s">
        <v>9</v>
      </c>
      <c r="F1343" s="16" t="s">
        <v>7426</v>
      </c>
      <c r="G1343" s="18" t="s">
        <v>2589</v>
      </c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</row>
    <row r="1344">
      <c r="A1344" s="16" t="s">
        <v>2766</v>
      </c>
      <c r="B1344" s="16" t="s">
        <v>118</v>
      </c>
      <c r="C1344" s="16" t="s">
        <v>117</v>
      </c>
      <c r="D1344" s="20">
        <v>45777.0</v>
      </c>
      <c r="E1344" s="16" t="s">
        <v>9</v>
      </c>
      <c r="F1344" s="16" t="s">
        <v>7424</v>
      </c>
      <c r="G1344" s="18" t="s">
        <v>119</v>
      </c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</row>
    <row r="1345">
      <c r="A1345" s="16" t="s">
        <v>1918</v>
      </c>
      <c r="B1345" s="16" t="s">
        <v>1452</v>
      </c>
      <c r="C1345" s="18" t="s">
        <v>644</v>
      </c>
      <c r="D1345" s="20">
        <v>45698.0</v>
      </c>
      <c r="E1345" s="16" t="s">
        <v>9</v>
      </c>
      <c r="F1345" s="16" t="s">
        <v>7423</v>
      </c>
      <c r="G1345" s="18" t="s">
        <v>1919</v>
      </c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</row>
    <row r="1346">
      <c r="A1346" s="16" t="s">
        <v>2785</v>
      </c>
      <c r="B1346" s="16" t="s">
        <v>144</v>
      </c>
      <c r="C1346" s="16" t="s">
        <v>143</v>
      </c>
      <c r="D1346" s="20">
        <v>45777.0</v>
      </c>
      <c r="E1346" s="16" t="s">
        <v>9</v>
      </c>
      <c r="F1346" s="16" t="s">
        <v>7425</v>
      </c>
      <c r="G1346" s="18" t="s">
        <v>145</v>
      </c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</row>
    <row r="1347">
      <c r="A1347" s="16" t="s">
        <v>2812</v>
      </c>
      <c r="B1347" s="16" t="s">
        <v>1685</v>
      </c>
      <c r="C1347" s="16" t="s">
        <v>1684</v>
      </c>
      <c r="D1347" s="20">
        <v>45777.0</v>
      </c>
      <c r="E1347" s="16" t="s">
        <v>9</v>
      </c>
      <c r="F1347" s="16" t="s">
        <v>7429</v>
      </c>
      <c r="G1347" s="18" t="s">
        <v>1686</v>
      </c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</row>
    <row r="1348">
      <c r="A1348" s="16" t="s">
        <v>2813</v>
      </c>
      <c r="B1348" s="16" t="s">
        <v>1734</v>
      </c>
      <c r="C1348" s="16" t="s">
        <v>1697</v>
      </c>
      <c r="D1348" s="20">
        <v>45777.0</v>
      </c>
      <c r="E1348" s="16" t="s">
        <v>9</v>
      </c>
      <c r="F1348" s="16" t="s">
        <v>7428</v>
      </c>
      <c r="G1348" s="18" t="s">
        <v>1735</v>
      </c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</row>
    <row r="1349">
      <c r="A1349" s="16" t="s">
        <v>2814</v>
      </c>
      <c r="B1349" s="16" t="s">
        <v>2815</v>
      </c>
      <c r="C1349" s="16" t="s">
        <v>2167</v>
      </c>
      <c r="D1349" s="20">
        <v>45777.0</v>
      </c>
      <c r="E1349" s="16" t="s">
        <v>9</v>
      </c>
      <c r="F1349" s="16" t="s">
        <v>7433</v>
      </c>
      <c r="G1349" s="18" t="s">
        <v>2422</v>
      </c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</row>
    <row r="1350">
      <c r="A1350" s="16" t="s">
        <v>2824</v>
      </c>
      <c r="B1350" s="16" t="s">
        <v>1685</v>
      </c>
      <c r="C1350" s="16" t="s">
        <v>1684</v>
      </c>
      <c r="D1350" s="20">
        <v>45779.0</v>
      </c>
      <c r="E1350" s="16" t="s">
        <v>9</v>
      </c>
      <c r="F1350" s="16" t="s">
        <v>7423</v>
      </c>
      <c r="G1350" s="18" t="s">
        <v>1686</v>
      </c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</row>
    <row r="1351">
      <c r="A1351" s="16" t="s">
        <v>2829</v>
      </c>
      <c r="B1351" s="16" t="s">
        <v>127</v>
      </c>
      <c r="C1351" s="16" t="s">
        <v>126</v>
      </c>
      <c r="D1351" s="20">
        <v>45779.0</v>
      </c>
      <c r="E1351" s="16" t="s">
        <v>9</v>
      </c>
      <c r="F1351" s="16" t="s">
        <v>7434</v>
      </c>
      <c r="G1351" s="18" t="s">
        <v>253</v>
      </c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</row>
    <row r="1352">
      <c r="A1352" s="16" t="s">
        <v>2837</v>
      </c>
      <c r="B1352" s="16" t="s">
        <v>1734</v>
      </c>
      <c r="C1352" s="16" t="s">
        <v>1697</v>
      </c>
      <c r="D1352" s="20">
        <v>45779.0</v>
      </c>
      <c r="E1352" s="16" t="s">
        <v>9</v>
      </c>
      <c r="F1352" s="16" t="s">
        <v>7431</v>
      </c>
      <c r="G1352" s="18" t="s">
        <v>1735</v>
      </c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</row>
    <row r="1353">
      <c r="A1353" s="16" t="s">
        <v>2844</v>
      </c>
      <c r="B1353" s="16" t="s">
        <v>1109</v>
      </c>
      <c r="C1353" s="16" t="s">
        <v>12</v>
      </c>
      <c r="D1353" s="20">
        <v>45782.0</v>
      </c>
      <c r="E1353" s="16" t="s">
        <v>9</v>
      </c>
      <c r="F1353" s="16" t="s">
        <v>7434</v>
      </c>
      <c r="G1353" s="18" t="s">
        <v>292</v>
      </c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</row>
    <row r="1354">
      <c r="A1354" s="16" t="s">
        <v>2707</v>
      </c>
      <c r="B1354" s="16" t="s">
        <v>31</v>
      </c>
      <c r="C1354" s="16" t="s">
        <v>22</v>
      </c>
      <c r="D1354" s="20">
        <v>45790.0</v>
      </c>
      <c r="E1354" s="16" t="s">
        <v>9</v>
      </c>
      <c r="F1354" s="16" t="s">
        <v>7428</v>
      </c>
      <c r="G1354" s="18" t="s">
        <v>275</v>
      </c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</row>
    <row r="1355">
      <c r="A1355" s="16" t="s">
        <v>2644</v>
      </c>
      <c r="B1355" s="16" t="s">
        <v>1519</v>
      </c>
      <c r="C1355" s="16" t="s">
        <v>113</v>
      </c>
      <c r="D1355" s="20">
        <v>45783.0</v>
      </c>
      <c r="E1355" s="16" t="s">
        <v>9</v>
      </c>
      <c r="F1355" s="16" t="s">
        <v>7434</v>
      </c>
      <c r="G1355" s="18" t="s">
        <v>451</v>
      </c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</row>
    <row r="1356">
      <c r="A1356" s="16" t="s">
        <v>2647</v>
      </c>
      <c r="B1356" s="16" t="s">
        <v>28</v>
      </c>
      <c r="C1356" s="16" t="s">
        <v>27</v>
      </c>
      <c r="D1356" s="20">
        <v>45783.0</v>
      </c>
      <c r="E1356" s="16" t="s">
        <v>9</v>
      </c>
      <c r="F1356" s="16" t="s">
        <v>7431</v>
      </c>
      <c r="G1356" s="18" t="s">
        <v>29</v>
      </c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</row>
    <row r="1357">
      <c r="A1357" s="16" t="s">
        <v>2653</v>
      </c>
      <c r="B1357" s="16" t="s">
        <v>1109</v>
      </c>
      <c r="C1357" s="16" t="s">
        <v>12</v>
      </c>
      <c r="D1357" s="20">
        <v>45783.0</v>
      </c>
      <c r="E1357" s="16" t="s">
        <v>9</v>
      </c>
      <c r="F1357" s="16" t="s">
        <v>7428</v>
      </c>
      <c r="G1357" s="18" t="s">
        <v>292</v>
      </c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</row>
    <row r="1358">
      <c r="A1358" s="16" t="s">
        <v>2658</v>
      </c>
      <c r="B1358" s="16" t="s">
        <v>40</v>
      </c>
      <c r="C1358" s="16" t="s">
        <v>39</v>
      </c>
      <c r="D1358" s="20">
        <v>45783.0</v>
      </c>
      <c r="E1358" s="16" t="s">
        <v>9</v>
      </c>
      <c r="F1358" s="16" t="s">
        <v>7432</v>
      </c>
      <c r="G1358" s="18" t="s">
        <v>1068</v>
      </c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</row>
    <row r="1359">
      <c r="A1359" s="16" t="s">
        <v>2659</v>
      </c>
      <c r="B1359" s="16" t="s">
        <v>1537</v>
      </c>
      <c r="C1359" s="16" t="s">
        <v>1536</v>
      </c>
      <c r="D1359" s="20">
        <v>45783.0</v>
      </c>
      <c r="E1359" s="16" t="s">
        <v>9</v>
      </c>
      <c r="F1359" s="16" t="s">
        <v>7426</v>
      </c>
      <c r="G1359" s="18" t="s">
        <v>1650</v>
      </c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</row>
    <row r="1360">
      <c r="A1360" s="16" t="s">
        <v>2660</v>
      </c>
      <c r="B1360" s="16" t="s">
        <v>574</v>
      </c>
      <c r="C1360" s="16" t="s">
        <v>573</v>
      </c>
      <c r="D1360" s="20">
        <v>45783.0</v>
      </c>
      <c r="E1360" s="16" t="s">
        <v>24</v>
      </c>
      <c r="F1360" s="16" t="s">
        <v>7424</v>
      </c>
      <c r="G1360" s="18" t="s">
        <v>848</v>
      </c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</row>
    <row r="1361">
      <c r="A1361" s="16" t="s">
        <v>2671</v>
      </c>
      <c r="B1361" s="16" t="s">
        <v>84</v>
      </c>
      <c r="C1361" s="16" t="s">
        <v>83</v>
      </c>
      <c r="D1361" s="20">
        <v>45783.0</v>
      </c>
      <c r="E1361" s="16" t="s">
        <v>9</v>
      </c>
      <c r="F1361" s="16" t="s">
        <v>7425</v>
      </c>
      <c r="G1361" s="18" t="s">
        <v>88</v>
      </c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</row>
    <row r="1362">
      <c r="A1362" s="16" t="s">
        <v>2695</v>
      </c>
      <c r="B1362" s="16" t="s">
        <v>428</v>
      </c>
      <c r="C1362" s="16" t="s">
        <v>105</v>
      </c>
      <c r="D1362" s="20">
        <v>45783.0</v>
      </c>
      <c r="E1362" s="16" t="s">
        <v>9</v>
      </c>
      <c r="F1362" s="16" t="s">
        <v>7433</v>
      </c>
      <c r="G1362" s="18" t="s">
        <v>151</v>
      </c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</row>
    <row r="1363">
      <c r="A1363" s="16" t="s">
        <v>1971</v>
      </c>
      <c r="B1363" s="16" t="s">
        <v>1972</v>
      </c>
      <c r="C1363" s="18" t="s">
        <v>644</v>
      </c>
      <c r="D1363" s="20">
        <v>45701.0</v>
      </c>
      <c r="E1363" s="16" t="s">
        <v>9</v>
      </c>
      <c r="F1363" s="16" t="s">
        <v>7433</v>
      </c>
      <c r="G1363" s="18" t="s">
        <v>1973</v>
      </c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</row>
    <row r="1364">
      <c r="A1364" s="16" t="s">
        <v>2854</v>
      </c>
      <c r="B1364" s="16" t="s">
        <v>582</v>
      </c>
      <c r="C1364" s="16" t="s">
        <v>109</v>
      </c>
      <c r="D1364" s="20">
        <v>45783.0</v>
      </c>
      <c r="E1364" s="16" t="s">
        <v>57</v>
      </c>
      <c r="F1364" s="16" t="s">
        <v>7424</v>
      </c>
      <c r="G1364" s="18" t="s">
        <v>951</v>
      </c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</row>
    <row r="1365">
      <c r="A1365" s="16" t="s">
        <v>2673</v>
      </c>
      <c r="B1365" s="16" t="s">
        <v>184</v>
      </c>
      <c r="C1365" s="16" t="s">
        <v>183</v>
      </c>
      <c r="D1365" s="20">
        <v>45784.0</v>
      </c>
      <c r="E1365" s="16" t="s">
        <v>9</v>
      </c>
      <c r="F1365" s="16" t="s">
        <v>7431</v>
      </c>
      <c r="G1365" s="18" t="s">
        <v>185</v>
      </c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</row>
    <row r="1366">
      <c r="A1366" s="16" t="s">
        <v>3064</v>
      </c>
      <c r="B1366" s="16" t="s">
        <v>3066</v>
      </c>
      <c r="C1366" s="16" t="s">
        <v>3065</v>
      </c>
      <c r="D1366" s="20">
        <v>45800.0</v>
      </c>
      <c r="E1366" s="16" t="s">
        <v>24</v>
      </c>
      <c r="F1366" s="16" t="s">
        <v>7428</v>
      </c>
      <c r="G1366" s="18" t="s">
        <v>2516</v>
      </c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</row>
    <row r="1367">
      <c r="A1367" s="16" t="s">
        <v>2745</v>
      </c>
      <c r="B1367" s="16" t="s">
        <v>140</v>
      </c>
      <c r="C1367" s="16" t="s">
        <v>55</v>
      </c>
      <c r="D1367" s="20">
        <v>45784.0</v>
      </c>
      <c r="E1367" s="16" t="s">
        <v>9</v>
      </c>
      <c r="F1367" s="16" t="s">
        <v>7428</v>
      </c>
      <c r="G1367" s="18" t="s">
        <v>58</v>
      </c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</row>
    <row r="1368">
      <c r="A1368" s="16" t="s">
        <v>2754</v>
      </c>
      <c r="B1368" s="16" t="s">
        <v>407</v>
      </c>
      <c r="C1368" s="16" t="s">
        <v>77</v>
      </c>
      <c r="D1368" s="20">
        <v>45784.0</v>
      </c>
      <c r="E1368" s="16" t="s">
        <v>9</v>
      </c>
      <c r="F1368" s="16" t="s">
        <v>7432</v>
      </c>
      <c r="G1368" s="18" t="s">
        <v>79</v>
      </c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</row>
    <row r="1369">
      <c r="A1369" s="16" t="s">
        <v>2767</v>
      </c>
      <c r="B1369" s="16" t="s">
        <v>118</v>
      </c>
      <c r="C1369" s="16" t="s">
        <v>117</v>
      </c>
      <c r="D1369" s="20">
        <v>45784.0</v>
      </c>
      <c r="E1369" s="16" t="s">
        <v>9</v>
      </c>
      <c r="F1369" s="16" t="s">
        <v>7424</v>
      </c>
      <c r="G1369" s="18" t="s">
        <v>119</v>
      </c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</row>
    <row r="1370">
      <c r="A1370" s="16" t="s">
        <v>2798</v>
      </c>
      <c r="B1370" s="16" t="s">
        <v>2664</v>
      </c>
      <c r="C1370" s="16" t="s">
        <v>2663</v>
      </c>
      <c r="D1370" s="20">
        <v>45784.0</v>
      </c>
      <c r="E1370" s="16" t="s">
        <v>9</v>
      </c>
      <c r="F1370" s="16" t="s">
        <v>7425</v>
      </c>
      <c r="G1370" s="18" t="s">
        <v>2665</v>
      </c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</row>
    <row r="1371">
      <c r="A1371" s="16" t="s">
        <v>7518</v>
      </c>
      <c r="B1371" s="16" t="s">
        <v>7519</v>
      </c>
      <c r="C1371" s="18" t="s">
        <v>644</v>
      </c>
      <c r="D1371" s="20">
        <v>45708.0</v>
      </c>
      <c r="E1371" s="16" t="s">
        <v>57</v>
      </c>
      <c r="F1371" s="16" t="s">
        <v>7429</v>
      </c>
      <c r="G1371" s="18" t="s">
        <v>1735</v>
      </c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</row>
    <row r="1372">
      <c r="A1372" s="16" t="s">
        <v>2810</v>
      </c>
      <c r="B1372" s="16" t="s">
        <v>2809</v>
      </c>
      <c r="C1372" s="16" t="s">
        <v>2587</v>
      </c>
      <c r="D1372" s="20">
        <v>45784.0</v>
      </c>
      <c r="E1372" s="16" t="s">
        <v>9</v>
      </c>
      <c r="F1372" s="16" t="s">
        <v>7434</v>
      </c>
      <c r="G1372" s="18" t="s">
        <v>2589</v>
      </c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</row>
    <row r="1373">
      <c r="A1373" s="16" t="s">
        <v>2825</v>
      </c>
      <c r="B1373" s="16" t="s">
        <v>1169</v>
      </c>
      <c r="C1373" s="16" t="s">
        <v>970</v>
      </c>
      <c r="D1373" s="20">
        <v>45784.0</v>
      </c>
      <c r="E1373" s="16" t="s">
        <v>9</v>
      </c>
      <c r="F1373" s="16" t="s">
        <v>7426</v>
      </c>
      <c r="G1373" s="18" t="s">
        <v>972</v>
      </c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</row>
    <row r="1374">
      <c r="A1374" s="16" t="s">
        <v>7520</v>
      </c>
      <c r="B1374" s="16" t="s">
        <v>7519</v>
      </c>
      <c r="C1374" s="18" t="s">
        <v>644</v>
      </c>
      <c r="D1374" s="20">
        <v>45708.0</v>
      </c>
      <c r="E1374" s="16" t="s">
        <v>57</v>
      </c>
      <c r="F1374" s="16" t="s">
        <v>7428</v>
      </c>
      <c r="G1374" s="18" t="s">
        <v>507</v>
      </c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</row>
    <row r="1375">
      <c r="A1375" s="16" t="s">
        <v>2705</v>
      </c>
      <c r="B1375" s="16" t="s">
        <v>2475</v>
      </c>
      <c r="C1375" s="16" t="s">
        <v>2474</v>
      </c>
      <c r="D1375" s="20">
        <v>45785.0</v>
      </c>
      <c r="E1375" s="16" t="s">
        <v>9</v>
      </c>
      <c r="F1375" s="16" t="s">
        <v>7423</v>
      </c>
      <c r="G1375" s="18" t="s">
        <v>2476</v>
      </c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</row>
    <row r="1376">
      <c r="A1376" s="16" t="s">
        <v>2902</v>
      </c>
      <c r="B1376" s="16" t="s">
        <v>31</v>
      </c>
      <c r="C1376" s="16" t="s">
        <v>22</v>
      </c>
      <c r="D1376" s="20">
        <v>45811.0</v>
      </c>
      <c r="E1376" s="16" t="s">
        <v>9</v>
      </c>
      <c r="F1376" s="16" t="s">
        <v>7431</v>
      </c>
      <c r="G1376" s="18" t="s">
        <v>327</v>
      </c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</row>
    <row r="1377">
      <c r="A1377" s="16" t="s">
        <v>2784</v>
      </c>
      <c r="B1377" s="16" t="s">
        <v>72</v>
      </c>
      <c r="C1377" s="16" t="s">
        <v>71</v>
      </c>
      <c r="D1377" s="20">
        <v>45785.0</v>
      </c>
      <c r="E1377" s="16" t="s">
        <v>9</v>
      </c>
      <c r="F1377" s="16" t="s">
        <v>7431</v>
      </c>
      <c r="G1377" s="18" t="s">
        <v>73</v>
      </c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</row>
    <row r="1378">
      <c r="A1378" s="16" t="s">
        <v>2790</v>
      </c>
      <c r="B1378" s="16" t="s">
        <v>407</v>
      </c>
      <c r="C1378" s="16" t="s">
        <v>77</v>
      </c>
      <c r="D1378" s="20">
        <v>45785.0</v>
      </c>
      <c r="E1378" s="16" t="s">
        <v>9</v>
      </c>
      <c r="F1378" s="16" t="s">
        <v>7429</v>
      </c>
      <c r="G1378" s="18" t="s">
        <v>79</v>
      </c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</row>
    <row r="1379">
      <c r="A1379" s="16" t="s">
        <v>2802</v>
      </c>
      <c r="B1379" s="16" t="s">
        <v>204</v>
      </c>
      <c r="C1379" s="16" t="s">
        <v>174</v>
      </c>
      <c r="D1379" s="20">
        <v>45785.0</v>
      </c>
      <c r="E1379" s="16" t="s">
        <v>9</v>
      </c>
      <c r="F1379" s="16" t="s">
        <v>7428</v>
      </c>
      <c r="G1379" s="18" t="s">
        <v>205</v>
      </c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</row>
    <row r="1380">
      <c r="A1380" s="16" t="s">
        <v>2816</v>
      </c>
      <c r="B1380" s="16" t="s">
        <v>892</v>
      </c>
      <c r="C1380" s="16" t="s">
        <v>27</v>
      </c>
      <c r="D1380" s="20">
        <v>45785.0</v>
      </c>
      <c r="E1380" s="16" t="s">
        <v>24</v>
      </c>
      <c r="F1380" s="16" t="s">
        <v>7432</v>
      </c>
      <c r="G1380" s="18" t="s">
        <v>29</v>
      </c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</row>
    <row r="1381">
      <c r="A1381" s="16" t="s">
        <v>2818</v>
      </c>
      <c r="B1381" s="16" t="s">
        <v>249</v>
      </c>
      <c r="C1381" s="16" t="s">
        <v>248</v>
      </c>
      <c r="D1381" s="20">
        <v>45785.0</v>
      </c>
      <c r="E1381" s="16" t="s">
        <v>9</v>
      </c>
      <c r="F1381" s="16" t="s">
        <v>7426</v>
      </c>
      <c r="G1381" s="18" t="s">
        <v>250</v>
      </c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</row>
    <row r="1382">
      <c r="A1382" s="16" t="s">
        <v>2819</v>
      </c>
      <c r="B1382" s="16" t="s">
        <v>2182</v>
      </c>
      <c r="C1382" s="16" t="s">
        <v>2161</v>
      </c>
      <c r="D1382" s="20">
        <v>45785.0</v>
      </c>
      <c r="E1382" s="16" t="s">
        <v>9</v>
      </c>
      <c r="F1382" s="16" t="s">
        <v>7424</v>
      </c>
      <c r="G1382" s="18" t="s">
        <v>2490</v>
      </c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</row>
    <row r="1383">
      <c r="A1383" s="16" t="s">
        <v>2823</v>
      </c>
      <c r="B1383" s="16" t="s">
        <v>118</v>
      </c>
      <c r="C1383" s="16" t="s">
        <v>117</v>
      </c>
      <c r="D1383" s="20">
        <v>45785.0</v>
      </c>
      <c r="E1383" s="16" t="s">
        <v>9</v>
      </c>
      <c r="F1383" s="16" t="s">
        <v>7425</v>
      </c>
      <c r="G1383" s="18" t="s">
        <v>119</v>
      </c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</row>
    <row r="1384">
      <c r="A1384" s="16" t="s">
        <v>2826</v>
      </c>
      <c r="B1384" s="16" t="s">
        <v>2827</v>
      </c>
      <c r="C1384" s="16" t="s">
        <v>970</v>
      </c>
      <c r="D1384" s="20">
        <v>45785.0</v>
      </c>
      <c r="E1384" s="16" t="s">
        <v>9</v>
      </c>
      <c r="F1384" s="16" t="s">
        <v>7433</v>
      </c>
      <c r="G1384" s="18" t="s">
        <v>972</v>
      </c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</row>
    <row r="1385">
      <c r="A1385" s="16" t="s">
        <v>2853</v>
      </c>
      <c r="B1385" s="16" t="s">
        <v>923</v>
      </c>
      <c r="C1385" s="16" t="s">
        <v>479</v>
      </c>
      <c r="D1385" s="20">
        <v>45785.0</v>
      </c>
      <c r="E1385" s="16" t="s">
        <v>57</v>
      </c>
      <c r="F1385" s="16" t="s">
        <v>7432</v>
      </c>
      <c r="G1385" s="18" t="s">
        <v>924</v>
      </c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</row>
    <row r="1386">
      <c r="A1386" s="16" t="s">
        <v>2876</v>
      </c>
      <c r="B1386" s="16" t="s">
        <v>144</v>
      </c>
      <c r="C1386" s="16" t="s">
        <v>143</v>
      </c>
      <c r="D1386" s="20">
        <v>45786.0</v>
      </c>
      <c r="E1386" s="16" t="s">
        <v>9</v>
      </c>
      <c r="F1386" s="16" t="s">
        <v>7423</v>
      </c>
      <c r="G1386" s="18" t="s">
        <v>145</v>
      </c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</row>
    <row r="1387">
      <c r="A1387" s="16" t="s">
        <v>7521</v>
      </c>
      <c r="B1387" s="16" t="s">
        <v>4405</v>
      </c>
      <c r="C1387" s="18" t="s">
        <v>644</v>
      </c>
      <c r="D1387" s="20">
        <v>45761.0</v>
      </c>
      <c r="E1387" s="16" t="s">
        <v>24</v>
      </c>
      <c r="F1387" s="16" t="s">
        <v>7425</v>
      </c>
      <c r="G1387" s="18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</row>
    <row r="1388">
      <c r="A1388" s="16" t="s">
        <v>2909</v>
      </c>
      <c r="B1388" s="16" t="s">
        <v>299</v>
      </c>
      <c r="C1388" s="16" t="s">
        <v>295</v>
      </c>
      <c r="D1388" s="20">
        <v>45789.0</v>
      </c>
      <c r="E1388" s="16" t="s">
        <v>24</v>
      </c>
      <c r="F1388" s="16" t="s">
        <v>7434</v>
      </c>
      <c r="G1388" s="18" t="s">
        <v>593</v>
      </c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</row>
    <row r="1389">
      <c r="A1389" s="16" t="s">
        <v>2913</v>
      </c>
      <c r="B1389" s="16" t="s">
        <v>617</v>
      </c>
      <c r="C1389" s="16" t="s">
        <v>130</v>
      </c>
      <c r="D1389" s="20">
        <v>45789.0</v>
      </c>
      <c r="E1389" s="16" t="s">
        <v>9</v>
      </c>
      <c r="F1389" s="16" t="s">
        <v>7431</v>
      </c>
      <c r="G1389" s="18" t="s">
        <v>79</v>
      </c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</row>
    <row r="1390">
      <c r="A1390" s="16" t="s">
        <v>2645</v>
      </c>
      <c r="B1390" s="16" t="s">
        <v>1519</v>
      </c>
      <c r="C1390" s="16" t="s">
        <v>113</v>
      </c>
      <c r="D1390" s="20">
        <v>45790.0</v>
      </c>
      <c r="E1390" s="16" t="s">
        <v>9</v>
      </c>
      <c r="F1390" s="16" t="s">
        <v>7423</v>
      </c>
      <c r="G1390" s="18" t="s">
        <v>451</v>
      </c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</row>
    <row r="1391">
      <c r="A1391" s="16" t="s">
        <v>2698</v>
      </c>
      <c r="B1391" s="16" t="s">
        <v>1768</v>
      </c>
      <c r="C1391" s="16" t="s">
        <v>1767</v>
      </c>
      <c r="D1391" s="20">
        <v>45790.0</v>
      </c>
      <c r="E1391" s="16" t="s">
        <v>9</v>
      </c>
      <c r="F1391" s="16" t="s">
        <v>7434</v>
      </c>
      <c r="G1391" s="18" t="s">
        <v>2388</v>
      </c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</row>
    <row r="1392">
      <c r="A1392" s="16" t="s">
        <v>2699</v>
      </c>
      <c r="B1392" s="16" t="s">
        <v>892</v>
      </c>
      <c r="C1392" s="16" t="s">
        <v>27</v>
      </c>
      <c r="D1392" s="20">
        <v>45790.0</v>
      </c>
      <c r="E1392" s="16" t="s">
        <v>9</v>
      </c>
      <c r="F1392" s="16" t="s">
        <v>7431</v>
      </c>
      <c r="G1392" s="18" t="s">
        <v>29</v>
      </c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</row>
    <row r="1393">
      <c r="A1393" s="16" t="s">
        <v>2703</v>
      </c>
      <c r="B1393" s="16" t="s">
        <v>1362</v>
      </c>
      <c r="C1393" s="16" t="s">
        <v>242</v>
      </c>
      <c r="D1393" s="20">
        <v>45790.0</v>
      </c>
      <c r="E1393" s="16" t="s">
        <v>9</v>
      </c>
      <c r="F1393" s="16" t="s">
        <v>7429</v>
      </c>
      <c r="G1393" s="18" t="s">
        <v>377</v>
      </c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</row>
    <row r="1394">
      <c r="A1394" s="16" t="s">
        <v>2971</v>
      </c>
      <c r="B1394" s="16" t="s">
        <v>31</v>
      </c>
      <c r="C1394" s="16" t="s">
        <v>22</v>
      </c>
      <c r="D1394" s="20">
        <v>45813.0</v>
      </c>
      <c r="E1394" s="16" t="s">
        <v>24</v>
      </c>
      <c r="F1394" s="16" t="s">
        <v>7423</v>
      </c>
      <c r="G1394" s="18" t="s">
        <v>835</v>
      </c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</row>
    <row r="1395">
      <c r="A1395" s="16" t="s">
        <v>2709</v>
      </c>
      <c r="B1395" s="16" t="s">
        <v>249</v>
      </c>
      <c r="C1395" s="16" t="s">
        <v>248</v>
      </c>
      <c r="D1395" s="20">
        <v>45790.0</v>
      </c>
      <c r="E1395" s="16" t="s">
        <v>9</v>
      </c>
      <c r="F1395" s="16" t="s">
        <v>7432</v>
      </c>
      <c r="G1395" s="18" t="s">
        <v>250</v>
      </c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</row>
    <row r="1396">
      <c r="A1396" s="16" t="s">
        <v>2763</v>
      </c>
      <c r="B1396" s="16" t="s">
        <v>428</v>
      </c>
      <c r="C1396" s="16" t="s">
        <v>105</v>
      </c>
      <c r="D1396" s="20">
        <v>45790.0</v>
      </c>
      <c r="E1396" s="16" t="s">
        <v>9</v>
      </c>
      <c r="F1396" s="16" t="s">
        <v>7424</v>
      </c>
      <c r="G1396" s="18" t="s">
        <v>151</v>
      </c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</row>
    <row r="1397">
      <c r="A1397" s="16" t="s">
        <v>2765</v>
      </c>
      <c r="B1397" s="16" t="s">
        <v>40</v>
      </c>
      <c r="C1397" s="16" t="s">
        <v>39</v>
      </c>
      <c r="D1397" s="20">
        <v>45790.0</v>
      </c>
      <c r="E1397" s="16" t="s">
        <v>9</v>
      </c>
      <c r="F1397" s="16" t="s">
        <v>7425</v>
      </c>
      <c r="G1397" s="18" t="s">
        <v>2226</v>
      </c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</row>
    <row r="1398">
      <c r="A1398" s="16" t="s">
        <v>2768</v>
      </c>
      <c r="B1398" s="16" t="s">
        <v>2769</v>
      </c>
      <c r="C1398" s="16" t="s">
        <v>573</v>
      </c>
      <c r="D1398" s="20">
        <v>45790.0</v>
      </c>
      <c r="E1398" s="16" t="s">
        <v>24</v>
      </c>
      <c r="F1398" s="16" t="s">
        <v>7433</v>
      </c>
      <c r="G1398" s="18" t="s">
        <v>2770</v>
      </c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</row>
    <row r="1399">
      <c r="A1399" s="16" t="s">
        <v>2927</v>
      </c>
      <c r="B1399" s="16" t="s">
        <v>288</v>
      </c>
      <c r="C1399" s="16" t="s">
        <v>161</v>
      </c>
      <c r="D1399" s="20">
        <v>45790.0</v>
      </c>
      <c r="E1399" s="16" t="s">
        <v>9</v>
      </c>
      <c r="F1399" s="16" t="s">
        <v>7426</v>
      </c>
      <c r="G1399" s="18" t="s">
        <v>511</v>
      </c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</row>
    <row r="1400">
      <c r="A1400" s="16" t="s">
        <v>2799</v>
      </c>
      <c r="B1400" s="16" t="s">
        <v>2664</v>
      </c>
      <c r="C1400" s="16" t="s">
        <v>2663</v>
      </c>
      <c r="D1400" s="20">
        <v>45791.0</v>
      </c>
      <c r="E1400" s="16" t="s">
        <v>9</v>
      </c>
      <c r="F1400" s="16" t="s">
        <v>7434</v>
      </c>
      <c r="G1400" s="18" t="s">
        <v>2665</v>
      </c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</row>
    <row r="1401">
      <c r="A1401" s="16" t="s">
        <v>2808</v>
      </c>
      <c r="B1401" s="16" t="s">
        <v>2809</v>
      </c>
      <c r="C1401" s="16" t="s">
        <v>2587</v>
      </c>
      <c r="D1401" s="20">
        <v>45791.0</v>
      </c>
      <c r="E1401" s="16" t="s">
        <v>9</v>
      </c>
      <c r="F1401" s="16" t="s">
        <v>7431</v>
      </c>
      <c r="G1401" s="18" t="s">
        <v>2589</v>
      </c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</row>
    <row r="1402">
      <c r="A1402" s="16" t="s">
        <v>2828</v>
      </c>
      <c r="B1402" s="16" t="s">
        <v>1169</v>
      </c>
      <c r="C1402" s="16" t="s">
        <v>970</v>
      </c>
      <c r="D1402" s="20">
        <v>45791.0</v>
      </c>
      <c r="E1402" s="16" t="s">
        <v>9</v>
      </c>
      <c r="F1402" s="16" t="s">
        <v>7429</v>
      </c>
      <c r="G1402" s="18" t="s">
        <v>972</v>
      </c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</row>
    <row r="1403">
      <c r="A1403" s="16" t="s">
        <v>2832</v>
      </c>
      <c r="B1403" s="16" t="s">
        <v>407</v>
      </c>
      <c r="C1403" s="16" t="s">
        <v>77</v>
      </c>
      <c r="D1403" s="20">
        <v>45791.0</v>
      </c>
      <c r="E1403" s="16" t="s">
        <v>9</v>
      </c>
      <c r="F1403" s="16" t="s">
        <v>7428</v>
      </c>
      <c r="G1403" s="18" t="s">
        <v>79</v>
      </c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</row>
    <row r="1404">
      <c r="A1404" s="16" t="s">
        <v>2835</v>
      </c>
      <c r="B1404" s="16" t="s">
        <v>140</v>
      </c>
      <c r="C1404" s="16" t="s">
        <v>55</v>
      </c>
      <c r="D1404" s="20">
        <v>45791.0</v>
      </c>
      <c r="E1404" s="16" t="s">
        <v>9</v>
      </c>
      <c r="F1404" s="16" t="s">
        <v>7432</v>
      </c>
      <c r="G1404" s="18" t="s">
        <v>58</v>
      </c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</row>
    <row r="1405">
      <c r="A1405" s="16" t="s">
        <v>2836</v>
      </c>
      <c r="B1405" s="16" t="s">
        <v>204</v>
      </c>
      <c r="C1405" s="16" t="s">
        <v>174</v>
      </c>
      <c r="D1405" s="20">
        <v>45791.0</v>
      </c>
      <c r="E1405" s="16" t="s">
        <v>9</v>
      </c>
      <c r="F1405" s="16" t="s">
        <v>7426</v>
      </c>
      <c r="G1405" s="49" t="s">
        <v>205</v>
      </c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</row>
    <row r="1406">
      <c r="A1406" s="16" t="s">
        <v>2848</v>
      </c>
      <c r="B1406" s="16" t="s">
        <v>270</v>
      </c>
      <c r="C1406" s="16" t="s">
        <v>269</v>
      </c>
      <c r="D1406" s="20">
        <v>45791.0</v>
      </c>
      <c r="E1406" s="16" t="s">
        <v>9</v>
      </c>
      <c r="F1406" s="16" t="s">
        <v>7425</v>
      </c>
      <c r="G1406" s="18" t="s">
        <v>2024</v>
      </c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</row>
    <row r="1407">
      <c r="A1407" s="16" t="s">
        <v>2859</v>
      </c>
      <c r="B1407" s="16" t="s">
        <v>2840</v>
      </c>
      <c r="C1407" s="16" t="s">
        <v>2167</v>
      </c>
      <c r="D1407" s="20">
        <v>45791.0</v>
      </c>
      <c r="E1407" s="16" t="s">
        <v>9</v>
      </c>
      <c r="F1407" s="16" t="s">
        <v>7433</v>
      </c>
      <c r="G1407" s="18" t="s">
        <v>2422</v>
      </c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</row>
    <row r="1408">
      <c r="A1408" s="16" t="s">
        <v>2882</v>
      </c>
      <c r="B1408" s="16" t="s">
        <v>19</v>
      </c>
      <c r="C1408" s="16" t="s">
        <v>18</v>
      </c>
      <c r="D1408" s="20">
        <v>45791.0</v>
      </c>
      <c r="E1408" s="16" t="s">
        <v>9</v>
      </c>
      <c r="F1408" s="16" t="s">
        <v>7424</v>
      </c>
      <c r="G1408" s="18" t="s">
        <v>1053</v>
      </c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</row>
    <row r="1409">
      <c r="A1409" s="16" t="s">
        <v>2949</v>
      </c>
      <c r="B1409" s="16" t="s">
        <v>2326</v>
      </c>
      <c r="C1409" s="16" t="s">
        <v>2325</v>
      </c>
      <c r="D1409" s="20">
        <v>45791.0</v>
      </c>
      <c r="E1409" s="16" t="s">
        <v>9</v>
      </c>
      <c r="F1409" s="16" t="s">
        <v>7423</v>
      </c>
      <c r="G1409" s="18" t="s">
        <v>2516</v>
      </c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</row>
    <row r="1410">
      <c r="A1410" s="16" t="s">
        <v>2852</v>
      </c>
      <c r="B1410" s="16" t="s">
        <v>2475</v>
      </c>
      <c r="C1410" s="16" t="s">
        <v>2474</v>
      </c>
      <c r="D1410" s="20">
        <v>45792.0</v>
      </c>
      <c r="E1410" s="16" t="s">
        <v>9</v>
      </c>
      <c r="F1410" s="16" t="s">
        <v>7434</v>
      </c>
      <c r="G1410" s="18" t="s">
        <v>2476</v>
      </c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</row>
    <row r="1411">
      <c r="A1411" s="16" t="s">
        <v>2860</v>
      </c>
      <c r="B1411" s="16" t="s">
        <v>2861</v>
      </c>
      <c r="C1411" s="16" t="s">
        <v>2167</v>
      </c>
      <c r="D1411" s="20">
        <v>45792.0</v>
      </c>
      <c r="E1411" s="16" t="s">
        <v>9</v>
      </c>
      <c r="F1411" s="16" t="s">
        <v>7431</v>
      </c>
      <c r="G1411" s="18" t="s">
        <v>2675</v>
      </c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</row>
    <row r="1412">
      <c r="A1412" s="16" t="s">
        <v>2875</v>
      </c>
      <c r="B1412" s="16" t="s">
        <v>144</v>
      </c>
      <c r="C1412" s="16" t="s">
        <v>143</v>
      </c>
      <c r="D1412" s="20">
        <v>45792.0</v>
      </c>
      <c r="E1412" s="16" t="s">
        <v>9</v>
      </c>
      <c r="F1412" s="16" t="s">
        <v>7429</v>
      </c>
      <c r="G1412" s="18" t="s">
        <v>145</v>
      </c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</row>
    <row r="1413">
      <c r="A1413" s="16" t="s">
        <v>2884</v>
      </c>
      <c r="B1413" s="16" t="s">
        <v>204</v>
      </c>
      <c r="C1413" s="16" t="s">
        <v>174</v>
      </c>
      <c r="D1413" s="20">
        <v>45792.0</v>
      </c>
      <c r="E1413" s="16" t="s">
        <v>9</v>
      </c>
      <c r="F1413" s="16" t="s">
        <v>7428</v>
      </c>
      <c r="G1413" s="18" t="s">
        <v>205</v>
      </c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</row>
    <row r="1414">
      <c r="A1414" s="16" t="s">
        <v>2885</v>
      </c>
      <c r="B1414" s="16" t="s">
        <v>1169</v>
      </c>
      <c r="C1414" s="16" t="s">
        <v>970</v>
      </c>
      <c r="D1414" s="20">
        <v>45792.0</v>
      </c>
      <c r="E1414" s="16" t="s">
        <v>9</v>
      </c>
      <c r="F1414" s="16" t="s">
        <v>7432</v>
      </c>
      <c r="G1414" s="18" t="s">
        <v>972</v>
      </c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</row>
    <row r="1415">
      <c r="A1415" s="16" t="s">
        <v>2895</v>
      </c>
      <c r="B1415" s="16" t="s">
        <v>407</v>
      </c>
      <c r="C1415" s="16" t="s">
        <v>77</v>
      </c>
      <c r="D1415" s="20">
        <v>45792.0</v>
      </c>
      <c r="E1415" s="16" t="s">
        <v>9</v>
      </c>
      <c r="F1415" s="16" t="s">
        <v>7426</v>
      </c>
      <c r="G1415" s="18" t="s">
        <v>79</v>
      </c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</row>
    <row r="1416">
      <c r="A1416" s="16" t="s">
        <v>2908</v>
      </c>
      <c r="B1416" s="16" t="s">
        <v>809</v>
      </c>
      <c r="C1416" s="16" t="s">
        <v>808</v>
      </c>
      <c r="D1416" s="20">
        <v>45792.0</v>
      </c>
      <c r="E1416" s="16" t="s">
        <v>9</v>
      </c>
      <c r="F1416" s="16" t="s">
        <v>7425</v>
      </c>
      <c r="G1416" s="18" t="s">
        <v>812</v>
      </c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</row>
    <row r="1417">
      <c r="A1417" s="16" t="s">
        <v>2967</v>
      </c>
      <c r="B1417" s="16" t="s">
        <v>296</v>
      </c>
      <c r="C1417" s="16" t="s">
        <v>295</v>
      </c>
      <c r="D1417" s="20">
        <v>45792.0</v>
      </c>
      <c r="E1417" s="16" t="s">
        <v>24</v>
      </c>
      <c r="F1417" s="16" t="s">
        <v>7424</v>
      </c>
      <c r="G1417" s="18" t="s">
        <v>503</v>
      </c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</row>
    <row r="1418">
      <c r="A1418" s="16" t="s">
        <v>2976</v>
      </c>
      <c r="B1418" s="16" t="s">
        <v>84</v>
      </c>
      <c r="C1418" s="16" t="s">
        <v>83</v>
      </c>
      <c r="D1418" s="20">
        <v>45792.0</v>
      </c>
      <c r="E1418" s="16" t="s">
        <v>9</v>
      </c>
      <c r="F1418" s="16" t="s">
        <v>7423</v>
      </c>
      <c r="G1418" s="18" t="s">
        <v>88</v>
      </c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</row>
    <row r="1419">
      <c r="A1419" s="16" t="s">
        <v>2982</v>
      </c>
      <c r="B1419" s="16" t="s">
        <v>249</v>
      </c>
      <c r="C1419" s="16" t="s">
        <v>248</v>
      </c>
      <c r="D1419" s="20">
        <v>45792.0</v>
      </c>
      <c r="E1419" s="16" t="s">
        <v>57</v>
      </c>
      <c r="F1419" s="16" t="s">
        <v>7424</v>
      </c>
      <c r="G1419" s="18" t="s">
        <v>2983</v>
      </c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</row>
    <row r="1420">
      <c r="A1420" s="16" t="s">
        <v>2998</v>
      </c>
      <c r="B1420" s="16" t="s">
        <v>288</v>
      </c>
      <c r="C1420" s="16" t="s">
        <v>161</v>
      </c>
      <c r="D1420" s="20">
        <v>45793.0</v>
      </c>
      <c r="E1420" s="16" t="s">
        <v>24</v>
      </c>
      <c r="F1420" s="16" t="s">
        <v>7428</v>
      </c>
      <c r="G1420" s="18" t="s">
        <v>337</v>
      </c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</row>
    <row r="1421">
      <c r="A1421" s="16" t="s">
        <v>2930</v>
      </c>
      <c r="B1421" s="16" t="s">
        <v>303</v>
      </c>
      <c r="C1421" s="16" t="s">
        <v>192</v>
      </c>
      <c r="D1421" s="20">
        <v>45793.0</v>
      </c>
      <c r="E1421" s="16" t="s">
        <v>9</v>
      </c>
      <c r="F1421" s="16" t="s">
        <v>7423</v>
      </c>
      <c r="G1421" s="18" t="s">
        <v>796</v>
      </c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</row>
    <row r="1422">
      <c r="A1422" s="16" t="s">
        <v>2945</v>
      </c>
      <c r="B1422" s="16" t="s">
        <v>7522</v>
      </c>
      <c r="C1422" s="16" t="s">
        <v>12</v>
      </c>
      <c r="D1422" s="20">
        <v>45793.0</v>
      </c>
      <c r="E1422" s="16" t="s">
        <v>24</v>
      </c>
      <c r="F1422" s="16" t="s">
        <v>7431</v>
      </c>
      <c r="G1422" s="18" t="s">
        <v>7523</v>
      </c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</row>
    <row r="1423">
      <c r="A1423" s="16" t="s">
        <v>2989</v>
      </c>
      <c r="B1423" s="16" t="s">
        <v>270</v>
      </c>
      <c r="C1423" s="16" t="s">
        <v>269</v>
      </c>
      <c r="D1423" s="20">
        <v>45793.0</v>
      </c>
      <c r="E1423" s="16" t="s">
        <v>9</v>
      </c>
      <c r="F1423" s="16" t="s">
        <v>7434</v>
      </c>
      <c r="G1423" s="18" t="s">
        <v>2024</v>
      </c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</row>
    <row r="1424">
      <c r="A1424" s="16" t="s">
        <v>2993</v>
      </c>
      <c r="B1424" s="16" t="s">
        <v>223</v>
      </c>
      <c r="C1424" s="16" t="s">
        <v>83</v>
      </c>
      <c r="D1424" s="20">
        <v>45793.0</v>
      </c>
      <c r="E1424" s="16" t="s">
        <v>24</v>
      </c>
      <c r="F1424" s="16" t="s">
        <v>7429</v>
      </c>
      <c r="G1424" s="18" t="s">
        <v>88</v>
      </c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</row>
    <row r="1425">
      <c r="A1425" s="16" t="s">
        <v>7524</v>
      </c>
      <c r="B1425" s="16" t="s">
        <v>428</v>
      </c>
      <c r="C1425" s="18" t="s">
        <v>105</v>
      </c>
      <c r="D1425" s="20">
        <v>45793.0</v>
      </c>
      <c r="E1425" s="16" t="s">
        <v>24</v>
      </c>
      <c r="F1425" s="16" t="s">
        <v>7432</v>
      </c>
      <c r="G1425" s="18" t="s">
        <v>151</v>
      </c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</row>
    <row r="1426">
      <c r="A1426" s="16" t="s">
        <v>2999</v>
      </c>
      <c r="B1426" s="16" t="s">
        <v>2462</v>
      </c>
      <c r="C1426" s="16" t="s">
        <v>2461</v>
      </c>
      <c r="D1426" s="20">
        <v>45793.0</v>
      </c>
      <c r="E1426" s="16" t="s">
        <v>9</v>
      </c>
      <c r="F1426" s="16" t="s">
        <v>7426</v>
      </c>
      <c r="G1426" s="18" t="s">
        <v>3000</v>
      </c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</row>
    <row r="1427">
      <c r="A1427" s="16" t="s">
        <v>3009</v>
      </c>
      <c r="B1427" s="16" t="s">
        <v>1169</v>
      </c>
      <c r="C1427" s="16" t="s">
        <v>970</v>
      </c>
      <c r="D1427" s="20">
        <v>45796.0</v>
      </c>
      <c r="E1427" s="16" t="s">
        <v>9</v>
      </c>
      <c r="F1427" s="16" t="s">
        <v>7423</v>
      </c>
      <c r="G1427" s="18" t="s">
        <v>972</v>
      </c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</row>
    <row r="1428">
      <c r="A1428" s="16" t="s">
        <v>2704</v>
      </c>
      <c r="B1428" s="16" t="s">
        <v>1362</v>
      </c>
      <c r="C1428" s="16" t="s">
        <v>242</v>
      </c>
      <c r="D1428" s="20">
        <v>45797.0</v>
      </c>
      <c r="E1428" s="16" t="s">
        <v>9</v>
      </c>
      <c r="F1428" s="16" t="s">
        <v>7423</v>
      </c>
      <c r="G1428" s="18" t="s">
        <v>377</v>
      </c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</row>
    <row r="1429">
      <c r="A1429" s="16" t="s">
        <v>2781</v>
      </c>
      <c r="B1429" s="16" t="s">
        <v>72</v>
      </c>
      <c r="C1429" s="16" t="s">
        <v>71</v>
      </c>
      <c r="D1429" s="20">
        <v>45797.0</v>
      </c>
      <c r="E1429" s="16" t="s">
        <v>9</v>
      </c>
      <c r="F1429" s="16" t="s">
        <v>7434</v>
      </c>
      <c r="G1429" s="49" t="s">
        <v>73</v>
      </c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</row>
    <row r="1430">
      <c r="A1430" s="16" t="s">
        <v>2786</v>
      </c>
      <c r="B1430" s="16" t="s">
        <v>1600</v>
      </c>
      <c r="C1430" s="16" t="s">
        <v>1599</v>
      </c>
      <c r="D1430" s="20">
        <v>45797.0</v>
      </c>
      <c r="E1430" s="16" t="s">
        <v>9</v>
      </c>
      <c r="F1430" s="16" t="s">
        <v>7429</v>
      </c>
      <c r="G1430" s="18" t="s">
        <v>2787</v>
      </c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</row>
    <row r="1431">
      <c r="A1431" s="16" t="s">
        <v>2793</v>
      </c>
      <c r="B1431" s="16" t="s">
        <v>90</v>
      </c>
      <c r="C1431" s="16" t="s">
        <v>83</v>
      </c>
      <c r="D1431" s="20">
        <v>45797.0</v>
      </c>
      <c r="E1431" s="16" t="s">
        <v>9</v>
      </c>
      <c r="F1431" s="16" t="s">
        <v>7428</v>
      </c>
      <c r="G1431" s="18" t="s">
        <v>88</v>
      </c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</row>
    <row r="1432">
      <c r="A1432" s="16" t="s">
        <v>2797</v>
      </c>
      <c r="B1432" s="16" t="s">
        <v>582</v>
      </c>
      <c r="C1432" s="16" t="s">
        <v>109</v>
      </c>
      <c r="D1432" s="20">
        <v>45797.0</v>
      </c>
      <c r="E1432" s="16" t="s">
        <v>9</v>
      </c>
      <c r="F1432" s="16" t="s">
        <v>7432</v>
      </c>
      <c r="G1432" s="18" t="s">
        <v>583</v>
      </c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</row>
    <row r="1433">
      <c r="A1433" s="16" t="s">
        <v>2800</v>
      </c>
      <c r="B1433" s="16" t="s">
        <v>40</v>
      </c>
      <c r="C1433" s="16" t="s">
        <v>39</v>
      </c>
      <c r="D1433" s="20">
        <v>45797.0</v>
      </c>
      <c r="E1433" s="16" t="s">
        <v>9</v>
      </c>
      <c r="F1433" s="16" t="s">
        <v>7426</v>
      </c>
      <c r="G1433" s="18" t="s">
        <v>1068</v>
      </c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</row>
    <row r="1434">
      <c r="A1434" s="16" t="s">
        <v>2807</v>
      </c>
      <c r="B1434" s="16" t="s">
        <v>848</v>
      </c>
      <c r="C1434" s="16" t="s">
        <v>573</v>
      </c>
      <c r="D1434" s="20">
        <v>45797.0</v>
      </c>
      <c r="E1434" s="16" t="s">
        <v>24</v>
      </c>
      <c r="F1434" s="16" t="s">
        <v>7425</v>
      </c>
      <c r="G1434" s="18" t="s">
        <v>848</v>
      </c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</row>
    <row r="1435">
      <c r="A1435" s="16" t="s">
        <v>2817</v>
      </c>
      <c r="B1435" s="16" t="s">
        <v>249</v>
      </c>
      <c r="C1435" s="16" t="s">
        <v>248</v>
      </c>
      <c r="D1435" s="20">
        <v>45797.0</v>
      </c>
      <c r="E1435" s="16" t="s">
        <v>9</v>
      </c>
      <c r="F1435" s="16" t="s">
        <v>7433</v>
      </c>
      <c r="G1435" s="18" t="s">
        <v>250</v>
      </c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</row>
    <row r="1436">
      <c r="A1436" s="16" t="s">
        <v>2907</v>
      </c>
      <c r="B1436" s="16" t="s">
        <v>428</v>
      </c>
      <c r="C1436" s="16" t="s">
        <v>105</v>
      </c>
      <c r="D1436" s="20">
        <v>45797.0</v>
      </c>
      <c r="E1436" s="16" t="s">
        <v>57</v>
      </c>
      <c r="F1436" s="16" t="s">
        <v>7425</v>
      </c>
      <c r="G1436" s="18" t="s">
        <v>151</v>
      </c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</row>
    <row r="1437">
      <c r="A1437" s="16" t="s">
        <v>2782</v>
      </c>
      <c r="B1437" s="16" t="s">
        <v>909</v>
      </c>
      <c r="C1437" s="16" t="s">
        <v>161</v>
      </c>
      <c r="D1437" s="20">
        <v>45797.0</v>
      </c>
      <c r="E1437" s="16" t="s">
        <v>9</v>
      </c>
      <c r="F1437" s="16" t="s">
        <v>7431</v>
      </c>
      <c r="G1437" s="18" t="s">
        <v>337</v>
      </c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</row>
    <row r="1438">
      <c r="A1438" s="16" t="s">
        <v>2975</v>
      </c>
      <c r="B1438" s="16" t="s">
        <v>270</v>
      </c>
      <c r="C1438" s="16" t="s">
        <v>269</v>
      </c>
      <c r="D1438" s="20">
        <v>45797.0</v>
      </c>
      <c r="E1438" s="16" t="s">
        <v>9</v>
      </c>
      <c r="F1438" s="16" t="s">
        <v>7424</v>
      </c>
      <c r="G1438" s="18" t="s">
        <v>2024</v>
      </c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</row>
    <row r="1439">
      <c r="A1439" s="16" t="s">
        <v>2727</v>
      </c>
      <c r="B1439" s="16" t="s">
        <v>61</v>
      </c>
      <c r="C1439" s="16" t="s">
        <v>60</v>
      </c>
      <c r="D1439" s="20">
        <v>45798.0</v>
      </c>
      <c r="E1439" s="16" t="s">
        <v>9</v>
      </c>
      <c r="F1439" s="16" t="s">
        <v>7423</v>
      </c>
      <c r="G1439" s="18" t="s">
        <v>2726</v>
      </c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</row>
    <row r="1440">
      <c r="A1440" s="16" t="s">
        <v>7525</v>
      </c>
      <c r="B1440" s="16" t="s">
        <v>140</v>
      </c>
      <c r="C1440" s="16" t="s">
        <v>55</v>
      </c>
      <c r="D1440" s="20">
        <v>45798.0</v>
      </c>
      <c r="E1440" s="16" t="s">
        <v>9</v>
      </c>
      <c r="F1440" s="16" t="s">
        <v>7434</v>
      </c>
      <c r="G1440" s="18" t="s">
        <v>58</v>
      </c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  <c r="AD1440" s="24"/>
    </row>
    <row r="1441">
      <c r="A1441" s="16" t="s">
        <v>2873</v>
      </c>
      <c r="B1441" s="16" t="s">
        <v>72</v>
      </c>
      <c r="C1441" s="16" t="s">
        <v>71</v>
      </c>
      <c r="D1441" s="20">
        <v>45798.0</v>
      </c>
      <c r="E1441" s="16" t="s">
        <v>9</v>
      </c>
      <c r="F1441" s="16" t="s">
        <v>7431</v>
      </c>
      <c r="G1441" s="18" t="s">
        <v>73</v>
      </c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</row>
    <row r="1442">
      <c r="A1442" s="16" t="s">
        <v>2879</v>
      </c>
      <c r="B1442" s="16" t="s">
        <v>2168</v>
      </c>
      <c r="C1442" s="16" t="s">
        <v>2167</v>
      </c>
      <c r="D1442" s="20">
        <v>45798.0</v>
      </c>
      <c r="E1442" s="16" t="s">
        <v>9</v>
      </c>
      <c r="F1442" s="16" t="s">
        <v>7429</v>
      </c>
      <c r="G1442" s="18" t="s">
        <v>2675</v>
      </c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</row>
    <row r="1443">
      <c r="A1443" s="16" t="s">
        <v>2883</v>
      </c>
      <c r="B1443" s="16" t="s">
        <v>2664</v>
      </c>
      <c r="C1443" s="16" t="s">
        <v>2663</v>
      </c>
      <c r="D1443" s="20">
        <v>45798.0</v>
      </c>
      <c r="E1443" s="16" t="s">
        <v>9</v>
      </c>
      <c r="F1443" s="16" t="s">
        <v>7428</v>
      </c>
      <c r="G1443" s="18" t="s">
        <v>2665</v>
      </c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</row>
    <row r="1444">
      <c r="A1444" s="16" t="s">
        <v>2886</v>
      </c>
      <c r="B1444" s="16" t="s">
        <v>1169</v>
      </c>
      <c r="C1444" s="16" t="s">
        <v>970</v>
      </c>
      <c r="D1444" s="20">
        <v>45798.0</v>
      </c>
      <c r="E1444" s="16" t="s">
        <v>9</v>
      </c>
      <c r="F1444" s="16" t="s">
        <v>7432</v>
      </c>
      <c r="G1444" s="18" t="s">
        <v>972</v>
      </c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</row>
    <row r="1445">
      <c r="A1445" s="16" t="s">
        <v>2887</v>
      </c>
      <c r="B1445" s="16" t="s">
        <v>19</v>
      </c>
      <c r="C1445" s="16" t="s">
        <v>18</v>
      </c>
      <c r="D1445" s="20">
        <v>45798.0</v>
      </c>
      <c r="E1445" s="16" t="s">
        <v>9</v>
      </c>
      <c r="F1445" s="16" t="s">
        <v>7426</v>
      </c>
      <c r="G1445" s="18" t="s">
        <v>1053</v>
      </c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</row>
    <row r="1446">
      <c r="A1446" s="16" t="s">
        <v>2892</v>
      </c>
      <c r="B1446" s="16" t="s">
        <v>270</v>
      </c>
      <c r="C1446" s="16" t="s">
        <v>269</v>
      </c>
      <c r="D1446" s="20">
        <v>45798.0</v>
      </c>
      <c r="E1446" s="16" t="s">
        <v>9</v>
      </c>
      <c r="F1446" s="16" t="s">
        <v>7424</v>
      </c>
      <c r="G1446" s="18" t="s">
        <v>2024</v>
      </c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</row>
    <row r="1447">
      <c r="A1447" s="16" t="s">
        <v>2896</v>
      </c>
      <c r="B1447" s="16" t="s">
        <v>407</v>
      </c>
      <c r="C1447" s="16" t="s">
        <v>77</v>
      </c>
      <c r="D1447" s="20">
        <v>45798.0</v>
      </c>
      <c r="E1447" s="16" t="s">
        <v>9</v>
      </c>
      <c r="F1447" s="16" t="s">
        <v>7425</v>
      </c>
      <c r="G1447" s="18" t="s">
        <v>79</v>
      </c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</row>
    <row r="1448">
      <c r="A1448" s="16" t="s">
        <v>2901</v>
      </c>
      <c r="B1448" s="16" t="s">
        <v>204</v>
      </c>
      <c r="C1448" s="16" t="s">
        <v>174</v>
      </c>
      <c r="D1448" s="20">
        <v>45798.0</v>
      </c>
      <c r="E1448" s="16" t="s">
        <v>9</v>
      </c>
      <c r="F1448" s="16" t="s">
        <v>7433</v>
      </c>
      <c r="G1448" s="18" t="s">
        <v>205</v>
      </c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</row>
    <row r="1449">
      <c r="A1449" s="16" t="s">
        <v>2866</v>
      </c>
      <c r="B1449" s="16" t="s">
        <v>2867</v>
      </c>
      <c r="C1449" s="16" t="s">
        <v>808</v>
      </c>
      <c r="D1449" s="20">
        <v>45799.0</v>
      </c>
      <c r="E1449" s="16" t="s">
        <v>9</v>
      </c>
      <c r="F1449" s="16" t="s">
        <v>7423</v>
      </c>
      <c r="G1449" s="18" t="s">
        <v>812</v>
      </c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</row>
    <row r="1450">
      <c r="A1450" s="16" t="s">
        <v>2926</v>
      </c>
      <c r="B1450" s="16" t="s">
        <v>2551</v>
      </c>
      <c r="C1450" s="16" t="s">
        <v>2547</v>
      </c>
      <c r="D1450" s="20">
        <v>45799.0</v>
      </c>
      <c r="E1450" s="16" t="s">
        <v>24</v>
      </c>
      <c r="F1450" s="16" t="s">
        <v>7434</v>
      </c>
      <c r="G1450" s="18" t="s">
        <v>2549</v>
      </c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</row>
    <row r="1451">
      <c r="A1451" s="16" t="s">
        <v>2942</v>
      </c>
      <c r="B1451" s="16" t="s">
        <v>118</v>
      </c>
      <c r="C1451" s="16" t="s">
        <v>117</v>
      </c>
      <c r="D1451" s="20">
        <v>45799.0</v>
      </c>
      <c r="E1451" s="16" t="s">
        <v>9</v>
      </c>
      <c r="F1451" s="16" t="s">
        <v>7431</v>
      </c>
      <c r="G1451" s="18" t="s">
        <v>119</v>
      </c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</row>
    <row r="1452">
      <c r="A1452" s="16" t="s">
        <v>2952</v>
      </c>
      <c r="B1452" s="16" t="s">
        <v>144</v>
      </c>
      <c r="C1452" s="16" t="s">
        <v>143</v>
      </c>
      <c r="D1452" s="20">
        <v>45799.0</v>
      </c>
      <c r="E1452" s="16" t="s">
        <v>9</v>
      </c>
      <c r="F1452" s="16" t="s">
        <v>7429</v>
      </c>
      <c r="G1452" s="18" t="s">
        <v>145</v>
      </c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</row>
    <row r="1453">
      <c r="A1453" s="16" t="s">
        <v>2994</v>
      </c>
      <c r="B1453" s="16" t="s">
        <v>407</v>
      </c>
      <c r="C1453" s="16" t="s">
        <v>77</v>
      </c>
      <c r="D1453" s="20">
        <v>45799.0</v>
      </c>
      <c r="E1453" s="16" t="s">
        <v>9</v>
      </c>
      <c r="F1453" s="16" t="s">
        <v>7428</v>
      </c>
      <c r="G1453" s="18" t="s">
        <v>79</v>
      </c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</row>
    <row r="1454">
      <c r="A1454" s="16" t="s">
        <v>2995</v>
      </c>
      <c r="B1454" s="16" t="s">
        <v>204</v>
      </c>
      <c r="C1454" s="16" t="s">
        <v>174</v>
      </c>
      <c r="D1454" s="20">
        <v>45799.0</v>
      </c>
      <c r="E1454" s="16" t="s">
        <v>9</v>
      </c>
      <c r="F1454" s="16" t="s">
        <v>7432</v>
      </c>
      <c r="G1454" s="18" t="s">
        <v>205</v>
      </c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</row>
    <row r="1455">
      <c r="A1455" s="16" t="s">
        <v>2997</v>
      </c>
      <c r="B1455" s="16" t="s">
        <v>2530</v>
      </c>
      <c r="C1455" s="16" t="s">
        <v>2167</v>
      </c>
      <c r="D1455" s="20">
        <v>45799.0</v>
      </c>
      <c r="E1455" s="16" t="s">
        <v>9</v>
      </c>
      <c r="F1455" s="16" t="s">
        <v>7426</v>
      </c>
      <c r="G1455" s="18" t="s">
        <v>2675</v>
      </c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</row>
    <row r="1456">
      <c r="A1456" s="16" t="s">
        <v>7526</v>
      </c>
      <c r="B1456" s="16" t="s">
        <v>7527</v>
      </c>
      <c r="C1456" s="18" t="s">
        <v>34</v>
      </c>
      <c r="D1456" s="20">
        <v>45799.0</v>
      </c>
      <c r="E1456" s="16" t="s">
        <v>57</v>
      </c>
      <c r="F1456" s="16" t="s">
        <v>7434</v>
      </c>
      <c r="G1456" s="18" t="s">
        <v>507</v>
      </c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</row>
    <row r="1457">
      <c r="A1457" s="16" t="s">
        <v>3007</v>
      </c>
      <c r="B1457" s="16" t="s">
        <v>270</v>
      </c>
      <c r="C1457" s="16" t="s">
        <v>269</v>
      </c>
      <c r="D1457" s="20">
        <v>45799.0</v>
      </c>
      <c r="E1457" s="16" t="s">
        <v>9</v>
      </c>
      <c r="F1457" s="16" t="s">
        <v>7424</v>
      </c>
      <c r="G1457" s="18" t="s">
        <v>2024</v>
      </c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</row>
    <row r="1458">
      <c r="A1458" s="16" t="s">
        <v>3017</v>
      </c>
      <c r="B1458" s="16" t="s">
        <v>1734</v>
      </c>
      <c r="C1458" s="16" t="s">
        <v>1697</v>
      </c>
      <c r="D1458" s="20">
        <v>45799.0</v>
      </c>
      <c r="E1458" s="16" t="s">
        <v>9</v>
      </c>
      <c r="F1458" s="16" t="s">
        <v>7425</v>
      </c>
      <c r="G1458" s="18" t="s">
        <v>1735</v>
      </c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</row>
    <row r="1459">
      <c r="A1459" s="16" t="s">
        <v>3034</v>
      </c>
      <c r="B1459" s="16" t="s">
        <v>2620</v>
      </c>
      <c r="C1459" s="16" t="s">
        <v>2474</v>
      </c>
      <c r="D1459" s="20">
        <v>45799.0</v>
      </c>
      <c r="E1459" s="16" t="s">
        <v>9</v>
      </c>
      <c r="F1459" s="16" t="s">
        <v>7433</v>
      </c>
      <c r="G1459" s="18" t="s">
        <v>2476</v>
      </c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</row>
    <row r="1460">
      <c r="A1460" s="16" t="s">
        <v>3004</v>
      </c>
      <c r="B1460" s="16" t="s">
        <v>3005</v>
      </c>
      <c r="C1460" s="16" t="s">
        <v>2325</v>
      </c>
      <c r="D1460" s="20">
        <v>45800.0</v>
      </c>
      <c r="E1460" s="16" t="s">
        <v>24</v>
      </c>
      <c r="F1460" s="16" t="s">
        <v>7423</v>
      </c>
      <c r="G1460" s="18" t="s">
        <v>3006</v>
      </c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</row>
    <row r="1461">
      <c r="A1461" s="16" t="s">
        <v>3024</v>
      </c>
      <c r="B1461" s="16" t="s">
        <v>986</v>
      </c>
      <c r="C1461" s="16" t="s">
        <v>60</v>
      </c>
      <c r="D1461" s="20">
        <v>45800.0</v>
      </c>
      <c r="E1461" s="16" t="s">
        <v>24</v>
      </c>
      <c r="F1461" s="16" t="s">
        <v>7434</v>
      </c>
      <c r="G1461" s="18" t="s">
        <v>62</v>
      </c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</row>
    <row r="1462">
      <c r="A1462" s="16" t="s">
        <v>3045</v>
      </c>
      <c r="B1462" s="16" t="s">
        <v>140</v>
      </c>
      <c r="C1462" s="16" t="s">
        <v>55</v>
      </c>
      <c r="D1462" s="20">
        <v>45800.0</v>
      </c>
      <c r="E1462" s="16" t="s">
        <v>24</v>
      </c>
      <c r="F1462" s="16" t="s">
        <v>7431</v>
      </c>
      <c r="G1462" s="18" t="s">
        <v>58</v>
      </c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</row>
    <row r="1463">
      <c r="A1463" s="16" t="s">
        <v>3062</v>
      </c>
      <c r="B1463" s="16" t="s">
        <v>3063</v>
      </c>
      <c r="C1463" s="16" t="s">
        <v>2156</v>
      </c>
      <c r="D1463" s="20">
        <v>45800.0</v>
      </c>
      <c r="E1463" s="16" t="s">
        <v>9</v>
      </c>
      <c r="F1463" s="16" t="s">
        <v>7429</v>
      </c>
      <c r="G1463" s="18" t="s">
        <v>2158</v>
      </c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</row>
    <row r="1464">
      <c r="A1464" s="16" t="s">
        <v>3174</v>
      </c>
      <c r="B1464" s="16" t="s">
        <v>3176</v>
      </c>
      <c r="C1464" s="16" t="s">
        <v>3175</v>
      </c>
      <c r="D1464" s="20">
        <v>45814.0</v>
      </c>
      <c r="E1464" s="16" t="s">
        <v>24</v>
      </c>
      <c r="F1464" s="16" t="s">
        <v>7432</v>
      </c>
      <c r="G1464" s="18" t="s">
        <v>3177</v>
      </c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</row>
    <row r="1465">
      <c r="A1465" s="16" t="s">
        <v>3067</v>
      </c>
      <c r="B1465" s="16" t="s">
        <v>256</v>
      </c>
      <c r="C1465" s="16" t="s">
        <v>136</v>
      </c>
      <c r="D1465" s="20">
        <v>45800.0</v>
      </c>
      <c r="E1465" s="16" t="s">
        <v>9</v>
      </c>
      <c r="F1465" s="16" t="s">
        <v>7432</v>
      </c>
      <c r="G1465" s="18" t="s">
        <v>138</v>
      </c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</row>
    <row r="1466">
      <c r="A1466" s="16" t="s">
        <v>3082</v>
      </c>
      <c r="B1466" s="16" t="s">
        <v>137</v>
      </c>
      <c r="C1466" s="16" t="s">
        <v>136</v>
      </c>
      <c r="D1466" s="20">
        <v>45803.0</v>
      </c>
      <c r="E1466" s="16" t="s">
        <v>57</v>
      </c>
      <c r="F1466" s="16" t="s">
        <v>7423</v>
      </c>
      <c r="G1466" s="18" t="s">
        <v>412</v>
      </c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</row>
    <row r="1467">
      <c r="A1467" s="16" t="s">
        <v>2820</v>
      </c>
      <c r="B1467" s="16" t="s">
        <v>2182</v>
      </c>
      <c r="C1467" s="16" t="s">
        <v>2161</v>
      </c>
      <c r="D1467" s="20">
        <v>45804.0</v>
      </c>
      <c r="E1467" s="16" t="s">
        <v>9</v>
      </c>
      <c r="F1467" s="16" t="s">
        <v>7423</v>
      </c>
      <c r="G1467" s="18" t="s">
        <v>2490</v>
      </c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</row>
    <row r="1468">
      <c r="A1468" s="16" t="s">
        <v>2850</v>
      </c>
      <c r="B1468" s="16" t="s">
        <v>1768</v>
      </c>
      <c r="C1468" s="16" t="s">
        <v>1767</v>
      </c>
      <c r="D1468" s="20">
        <v>45804.0</v>
      </c>
      <c r="E1468" s="16" t="s">
        <v>9</v>
      </c>
      <c r="F1468" s="16" t="s">
        <v>7434</v>
      </c>
      <c r="G1468" s="18" t="s">
        <v>2388</v>
      </c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</row>
    <row r="1469">
      <c r="A1469" s="16" t="s">
        <v>2857</v>
      </c>
      <c r="B1469" s="16" t="s">
        <v>1537</v>
      </c>
      <c r="C1469" s="16" t="s">
        <v>1536</v>
      </c>
      <c r="D1469" s="20">
        <v>45804.0</v>
      </c>
      <c r="E1469" s="16" t="s">
        <v>9</v>
      </c>
      <c r="F1469" s="16" t="s">
        <v>7428</v>
      </c>
      <c r="G1469" s="18" t="s">
        <v>1650</v>
      </c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</row>
    <row r="1470">
      <c r="A1470" s="16" t="s">
        <v>2862</v>
      </c>
      <c r="B1470" s="16" t="s">
        <v>1313</v>
      </c>
      <c r="C1470" s="16" t="s">
        <v>573</v>
      </c>
      <c r="D1470" s="20">
        <v>45804.0</v>
      </c>
      <c r="E1470" s="16" t="s">
        <v>24</v>
      </c>
      <c r="F1470" s="16" t="s">
        <v>7426</v>
      </c>
      <c r="G1470" s="18" t="s">
        <v>1364</v>
      </c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</row>
    <row r="1471">
      <c r="A1471" s="16" t="s">
        <v>2869</v>
      </c>
      <c r="B1471" s="16" t="s">
        <v>28</v>
      </c>
      <c r="C1471" s="16" t="s">
        <v>27</v>
      </c>
      <c r="D1471" s="20">
        <v>45804.0</v>
      </c>
      <c r="E1471" s="16" t="s">
        <v>9</v>
      </c>
      <c r="F1471" s="16" t="s">
        <v>7424</v>
      </c>
      <c r="G1471" s="18" t="s">
        <v>29</v>
      </c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</row>
    <row r="1472">
      <c r="A1472" s="16" t="s">
        <v>2872</v>
      </c>
      <c r="B1472" s="16" t="s">
        <v>582</v>
      </c>
      <c r="C1472" s="16" t="s">
        <v>109</v>
      </c>
      <c r="D1472" s="20">
        <v>45804.0</v>
      </c>
      <c r="E1472" s="16" t="s">
        <v>9</v>
      </c>
      <c r="F1472" s="16" t="s">
        <v>7425</v>
      </c>
      <c r="G1472" s="18" t="s">
        <v>583</v>
      </c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</row>
    <row r="1473">
      <c r="A1473" s="16" t="s">
        <v>2874</v>
      </c>
      <c r="B1473" s="16" t="s">
        <v>2475</v>
      </c>
      <c r="C1473" s="16" t="s">
        <v>2474</v>
      </c>
      <c r="D1473" s="20">
        <v>45804.0</v>
      </c>
      <c r="E1473" s="16" t="s">
        <v>9</v>
      </c>
      <c r="F1473" s="16" t="s">
        <v>7433</v>
      </c>
      <c r="G1473" s="18" t="s">
        <v>2476</v>
      </c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</row>
    <row r="1474">
      <c r="A1474" s="16" t="s">
        <v>2856</v>
      </c>
      <c r="B1474" s="16" t="s">
        <v>428</v>
      </c>
      <c r="C1474" s="16" t="s">
        <v>105</v>
      </c>
      <c r="D1474" s="20">
        <v>45804.0</v>
      </c>
      <c r="E1474" s="16" t="s">
        <v>9</v>
      </c>
      <c r="F1474" s="16" t="s">
        <v>7429</v>
      </c>
      <c r="G1474" s="18" t="s">
        <v>151</v>
      </c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</row>
    <row r="1475">
      <c r="A1475" s="16" t="s">
        <v>2965</v>
      </c>
      <c r="B1475" s="16" t="s">
        <v>2899</v>
      </c>
      <c r="C1475" s="16" t="s">
        <v>2898</v>
      </c>
      <c r="D1475" s="20">
        <v>45804.0</v>
      </c>
      <c r="E1475" s="16" t="s">
        <v>57</v>
      </c>
      <c r="F1475" s="16" t="s">
        <v>7426</v>
      </c>
      <c r="G1475" s="18" t="s">
        <v>2900</v>
      </c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</row>
    <row r="1476">
      <c r="A1476" s="16" t="s">
        <v>3085</v>
      </c>
      <c r="B1476" s="16" t="s">
        <v>270</v>
      </c>
      <c r="C1476" s="16" t="s">
        <v>269</v>
      </c>
      <c r="D1476" s="20">
        <v>45804.0</v>
      </c>
      <c r="E1476" s="16" t="s">
        <v>9</v>
      </c>
      <c r="F1476" s="16" t="s">
        <v>7431</v>
      </c>
      <c r="G1476" s="18" t="s">
        <v>2024</v>
      </c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</row>
    <row r="1477">
      <c r="A1477" s="16" t="s">
        <v>3086</v>
      </c>
      <c r="B1477" s="16" t="s">
        <v>249</v>
      </c>
      <c r="C1477" s="16" t="s">
        <v>248</v>
      </c>
      <c r="D1477" s="20">
        <v>45804.0</v>
      </c>
      <c r="E1477" s="16" t="s">
        <v>9</v>
      </c>
      <c r="F1477" s="16" t="s">
        <v>7432</v>
      </c>
      <c r="G1477" s="18" t="s">
        <v>250</v>
      </c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</row>
    <row r="1478">
      <c r="A1478" s="16" t="s">
        <v>2870</v>
      </c>
      <c r="B1478" s="16" t="s">
        <v>809</v>
      </c>
      <c r="C1478" s="16" t="s">
        <v>808</v>
      </c>
      <c r="D1478" s="20">
        <v>45805.0</v>
      </c>
      <c r="E1478" s="16" t="s">
        <v>9</v>
      </c>
      <c r="F1478" s="16" t="s">
        <v>7423</v>
      </c>
      <c r="G1478" s="18" t="s">
        <v>812</v>
      </c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</row>
    <row r="1479">
      <c r="A1479" s="16" t="s">
        <v>2897</v>
      </c>
      <c r="B1479" s="16" t="s">
        <v>2899</v>
      </c>
      <c r="C1479" s="16" t="s">
        <v>2898</v>
      </c>
      <c r="D1479" s="20">
        <v>45805.0</v>
      </c>
      <c r="E1479" s="16" t="s">
        <v>9</v>
      </c>
      <c r="F1479" s="16" t="s">
        <v>7434</v>
      </c>
      <c r="G1479" s="18" t="s">
        <v>2900</v>
      </c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</row>
    <row r="1480">
      <c r="A1480" s="16" t="s">
        <v>2920</v>
      </c>
      <c r="B1480" s="16" t="s">
        <v>140</v>
      </c>
      <c r="C1480" s="16" t="s">
        <v>55</v>
      </c>
      <c r="D1480" s="20">
        <v>45805.0</v>
      </c>
      <c r="E1480" s="16" t="s">
        <v>9</v>
      </c>
      <c r="F1480" s="16" t="s">
        <v>7431</v>
      </c>
      <c r="G1480" s="18" t="s">
        <v>58</v>
      </c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</row>
    <row r="1481">
      <c r="A1481" s="16" t="s">
        <v>2937</v>
      </c>
      <c r="B1481" s="16" t="s">
        <v>184</v>
      </c>
      <c r="C1481" s="16" t="s">
        <v>183</v>
      </c>
      <c r="D1481" s="20">
        <v>45805.0</v>
      </c>
      <c r="E1481" s="16" t="s">
        <v>9</v>
      </c>
      <c r="F1481" s="16" t="s">
        <v>7429</v>
      </c>
      <c r="G1481" s="18" t="s">
        <v>185</v>
      </c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</row>
    <row r="1482">
      <c r="A1482" s="16" t="s">
        <v>2943</v>
      </c>
      <c r="B1482" s="16" t="s">
        <v>118</v>
      </c>
      <c r="C1482" s="16" t="s">
        <v>117</v>
      </c>
      <c r="D1482" s="20">
        <v>45805.0</v>
      </c>
      <c r="E1482" s="16" t="s">
        <v>9</v>
      </c>
      <c r="F1482" s="16" t="s">
        <v>7428</v>
      </c>
      <c r="G1482" s="18" t="s">
        <v>119</v>
      </c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</row>
    <row r="1483">
      <c r="A1483" s="16" t="s">
        <v>2953</v>
      </c>
      <c r="B1483" s="16" t="s">
        <v>2664</v>
      </c>
      <c r="C1483" s="16" t="s">
        <v>2663</v>
      </c>
      <c r="D1483" s="20">
        <v>45805.0</v>
      </c>
      <c r="E1483" s="16" t="s">
        <v>9</v>
      </c>
      <c r="F1483" s="16" t="s">
        <v>7432</v>
      </c>
      <c r="G1483" s="18" t="s">
        <v>2665</v>
      </c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</row>
    <row r="1484">
      <c r="A1484" s="16" t="s">
        <v>2996</v>
      </c>
      <c r="B1484" s="16" t="s">
        <v>204</v>
      </c>
      <c r="C1484" s="16" t="s">
        <v>174</v>
      </c>
      <c r="D1484" s="20">
        <v>45805.0</v>
      </c>
      <c r="E1484" s="16" t="s">
        <v>9</v>
      </c>
      <c r="F1484" s="16" t="s">
        <v>7426</v>
      </c>
      <c r="G1484" s="18" t="s">
        <v>205</v>
      </c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</row>
    <row r="1485">
      <c r="A1485" s="16" t="s">
        <v>3010</v>
      </c>
      <c r="B1485" s="16" t="s">
        <v>144</v>
      </c>
      <c r="C1485" s="16" t="s">
        <v>143</v>
      </c>
      <c r="D1485" s="20">
        <v>45805.0</v>
      </c>
      <c r="E1485" s="16" t="s">
        <v>9</v>
      </c>
      <c r="F1485" s="16" t="s">
        <v>7424</v>
      </c>
      <c r="G1485" s="18" t="s">
        <v>145</v>
      </c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</row>
    <row r="1486">
      <c r="A1486" s="16" t="s">
        <v>3012</v>
      </c>
      <c r="B1486" s="16" t="s">
        <v>407</v>
      </c>
      <c r="C1486" s="16" t="s">
        <v>77</v>
      </c>
      <c r="D1486" s="20">
        <v>45805.0</v>
      </c>
      <c r="E1486" s="16" t="s">
        <v>9</v>
      </c>
      <c r="F1486" s="16" t="s">
        <v>7425</v>
      </c>
      <c r="G1486" s="18" t="s">
        <v>79</v>
      </c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</row>
    <row r="1487">
      <c r="A1487" s="16" t="s">
        <v>3014</v>
      </c>
      <c r="B1487" s="16" t="s">
        <v>2588</v>
      </c>
      <c r="C1487" s="16" t="s">
        <v>2587</v>
      </c>
      <c r="D1487" s="20">
        <v>45805.0</v>
      </c>
      <c r="E1487" s="16" t="s">
        <v>9</v>
      </c>
      <c r="F1487" s="16" t="s">
        <v>7433</v>
      </c>
      <c r="G1487" s="18" t="s">
        <v>2589</v>
      </c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</row>
    <row r="1488">
      <c r="A1488" s="16" t="s">
        <v>2966</v>
      </c>
      <c r="B1488" s="16" t="s">
        <v>2899</v>
      </c>
      <c r="C1488" s="16" t="s">
        <v>2898</v>
      </c>
      <c r="D1488" s="20">
        <v>45806.0</v>
      </c>
      <c r="E1488" s="16" t="s">
        <v>9</v>
      </c>
      <c r="F1488" s="16" t="s">
        <v>7431</v>
      </c>
      <c r="G1488" s="18" t="s">
        <v>2900</v>
      </c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</row>
    <row r="1489">
      <c r="A1489" s="16" t="s">
        <v>2987</v>
      </c>
      <c r="B1489" s="16" t="s">
        <v>303</v>
      </c>
      <c r="C1489" s="16" t="s">
        <v>192</v>
      </c>
      <c r="D1489" s="20">
        <v>45806.0</v>
      </c>
      <c r="E1489" s="16" t="s">
        <v>9</v>
      </c>
      <c r="F1489" s="16" t="s">
        <v>7429</v>
      </c>
      <c r="G1489" s="18" t="s">
        <v>1055</v>
      </c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</row>
    <row r="1490">
      <c r="A1490" s="16" t="s">
        <v>3019</v>
      </c>
      <c r="B1490" s="16" t="s">
        <v>288</v>
      </c>
      <c r="C1490" s="16" t="s">
        <v>161</v>
      </c>
      <c r="D1490" s="20">
        <v>45806.0</v>
      </c>
      <c r="E1490" s="16" t="s">
        <v>9</v>
      </c>
      <c r="F1490" s="16" t="s">
        <v>7428</v>
      </c>
      <c r="G1490" s="18" t="s">
        <v>337</v>
      </c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</row>
    <row r="1491">
      <c r="A1491" s="16" t="s">
        <v>3018</v>
      </c>
      <c r="B1491" s="16" t="s">
        <v>2168</v>
      </c>
      <c r="C1491" s="16" t="s">
        <v>2167</v>
      </c>
      <c r="D1491" s="20">
        <v>45806.0</v>
      </c>
      <c r="E1491" s="16" t="s">
        <v>9</v>
      </c>
      <c r="F1491" s="16" t="s">
        <v>7423</v>
      </c>
      <c r="G1491" s="18" t="s">
        <v>2422</v>
      </c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</row>
    <row r="1492">
      <c r="A1492" s="16" t="s">
        <v>3035</v>
      </c>
      <c r="B1492" s="16" t="s">
        <v>2620</v>
      </c>
      <c r="C1492" s="16" t="s">
        <v>2474</v>
      </c>
      <c r="D1492" s="20">
        <v>45806.0</v>
      </c>
      <c r="E1492" s="16" t="s">
        <v>9</v>
      </c>
      <c r="F1492" s="16" t="s">
        <v>7432</v>
      </c>
      <c r="G1492" s="18" t="s">
        <v>2476</v>
      </c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</row>
    <row r="1493">
      <c r="A1493" s="16" t="s">
        <v>3042</v>
      </c>
      <c r="B1493" s="16" t="s">
        <v>428</v>
      </c>
      <c r="C1493" s="16" t="s">
        <v>105</v>
      </c>
      <c r="D1493" s="20">
        <v>45806.0</v>
      </c>
      <c r="E1493" s="16" t="s">
        <v>9</v>
      </c>
      <c r="F1493" s="16" t="s">
        <v>7426</v>
      </c>
      <c r="G1493" s="18" t="s">
        <v>151</v>
      </c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</row>
    <row r="1494">
      <c r="A1494" s="16" t="s">
        <v>3043</v>
      </c>
      <c r="B1494" s="16" t="s">
        <v>1768</v>
      </c>
      <c r="C1494" s="16" t="s">
        <v>1767</v>
      </c>
      <c r="D1494" s="20">
        <v>45806.0</v>
      </c>
      <c r="E1494" s="16" t="s">
        <v>9</v>
      </c>
      <c r="F1494" s="16" t="s">
        <v>7424</v>
      </c>
      <c r="G1494" s="18" t="s">
        <v>2388</v>
      </c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</row>
    <row r="1495">
      <c r="A1495" s="16" t="s">
        <v>3074</v>
      </c>
      <c r="B1495" s="16" t="s">
        <v>407</v>
      </c>
      <c r="C1495" s="16" t="s">
        <v>77</v>
      </c>
      <c r="D1495" s="20">
        <v>45806.0</v>
      </c>
      <c r="E1495" s="16" t="s">
        <v>9</v>
      </c>
      <c r="F1495" s="16" t="s">
        <v>7425</v>
      </c>
      <c r="G1495" s="18" t="s">
        <v>79</v>
      </c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</row>
    <row r="1496">
      <c r="A1496" s="16" t="s">
        <v>3078</v>
      </c>
      <c r="B1496" s="16" t="s">
        <v>1169</v>
      </c>
      <c r="C1496" s="16" t="s">
        <v>970</v>
      </c>
      <c r="D1496" s="20">
        <v>45806.0</v>
      </c>
      <c r="E1496" s="16" t="s">
        <v>9</v>
      </c>
      <c r="F1496" s="16" t="s">
        <v>7433</v>
      </c>
      <c r="G1496" s="18" t="s">
        <v>972</v>
      </c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</row>
    <row r="1497">
      <c r="A1497" s="16" t="s">
        <v>3124</v>
      </c>
      <c r="B1497" s="16" t="s">
        <v>299</v>
      </c>
      <c r="C1497" s="16" t="s">
        <v>295</v>
      </c>
      <c r="D1497" s="20">
        <v>45807.0</v>
      </c>
      <c r="E1497" s="16" t="s">
        <v>24</v>
      </c>
      <c r="F1497" s="16" t="s">
        <v>7423</v>
      </c>
      <c r="G1497" s="18" t="s">
        <v>593</v>
      </c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</row>
    <row r="1498">
      <c r="A1498" s="16" t="s">
        <v>7528</v>
      </c>
      <c r="B1498" s="16" t="s">
        <v>7529</v>
      </c>
      <c r="C1498" s="18" t="s">
        <v>7530</v>
      </c>
      <c r="D1498" s="20">
        <v>45807.0</v>
      </c>
      <c r="E1498" s="16" t="s">
        <v>24</v>
      </c>
      <c r="F1498" s="16" t="s">
        <v>7434</v>
      </c>
      <c r="G1498" s="18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</row>
    <row r="1499">
      <c r="A1499" s="16" t="s">
        <v>3143</v>
      </c>
      <c r="B1499" s="16" t="s">
        <v>299</v>
      </c>
      <c r="C1499" s="16" t="s">
        <v>295</v>
      </c>
      <c r="D1499" s="20">
        <v>45810.0</v>
      </c>
      <c r="E1499" s="16" t="s">
        <v>24</v>
      </c>
      <c r="F1499" s="16" t="s">
        <v>7431</v>
      </c>
      <c r="G1499" s="18" t="s">
        <v>593</v>
      </c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</row>
    <row r="1500">
      <c r="A1500" s="16" t="s">
        <v>3145</v>
      </c>
      <c r="B1500" s="16" t="s">
        <v>3146</v>
      </c>
      <c r="C1500" s="16" t="s">
        <v>479</v>
      </c>
      <c r="D1500" s="20">
        <v>45810.0</v>
      </c>
      <c r="E1500" s="16" t="s">
        <v>9</v>
      </c>
      <c r="F1500" s="16" t="s">
        <v>7429</v>
      </c>
      <c r="G1500" s="18" t="s">
        <v>924</v>
      </c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</row>
    <row r="1501">
      <c r="A1501" s="16" t="s">
        <v>2679</v>
      </c>
      <c r="B1501" s="16" t="s">
        <v>1283</v>
      </c>
      <c r="C1501" s="18" t="s">
        <v>644</v>
      </c>
      <c r="D1501" s="20">
        <v>45768.0</v>
      </c>
      <c r="E1501" s="16" t="s">
        <v>9</v>
      </c>
      <c r="F1501" s="16" t="s">
        <v>7426</v>
      </c>
      <c r="G1501" s="18" t="s">
        <v>2680</v>
      </c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</row>
    <row r="1502">
      <c r="A1502" s="16" t="s">
        <v>3148</v>
      </c>
      <c r="B1502" s="16" t="s">
        <v>96</v>
      </c>
      <c r="C1502" s="16" t="s">
        <v>95</v>
      </c>
      <c r="D1502" s="20">
        <v>45810.0</v>
      </c>
      <c r="E1502" s="16" t="s">
        <v>9</v>
      </c>
      <c r="F1502" s="16" t="s">
        <v>7432</v>
      </c>
      <c r="G1502" s="18" t="s">
        <v>3149</v>
      </c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</row>
    <row r="1503">
      <c r="A1503" s="16" t="s">
        <v>3150</v>
      </c>
      <c r="B1503" s="16" t="s">
        <v>118</v>
      </c>
      <c r="C1503" s="16" t="s">
        <v>117</v>
      </c>
      <c r="D1503" s="20">
        <v>45810.0</v>
      </c>
      <c r="E1503" s="16" t="s">
        <v>9</v>
      </c>
      <c r="F1503" s="16" t="s">
        <v>7426</v>
      </c>
      <c r="G1503" s="18" t="s">
        <v>362</v>
      </c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</row>
    <row r="1504">
      <c r="A1504" s="16" t="s">
        <v>2890</v>
      </c>
      <c r="B1504" s="16" t="s">
        <v>40</v>
      </c>
      <c r="C1504" s="16" t="s">
        <v>39</v>
      </c>
      <c r="D1504" s="20">
        <v>45811.0</v>
      </c>
      <c r="E1504" s="16" t="s">
        <v>9</v>
      </c>
      <c r="F1504" s="16" t="s">
        <v>7423</v>
      </c>
      <c r="G1504" s="18" t="s">
        <v>839</v>
      </c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</row>
    <row r="1505">
      <c r="A1505" s="16" t="s">
        <v>2970</v>
      </c>
      <c r="B1505" s="16" t="s">
        <v>31</v>
      </c>
      <c r="C1505" s="16" t="s">
        <v>22</v>
      </c>
      <c r="D1505" s="20">
        <v>45818.0</v>
      </c>
      <c r="E1505" s="16" t="s">
        <v>9</v>
      </c>
      <c r="F1505" s="16" t="s">
        <v>7432</v>
      </c>
      <c r="G1505" s="18" t="s">
        <v>835</v>
      </c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</row>
    <row r="1506">
      <c r="A1506" s="16" t="s">
        <v>2910</v>
      </c>
      <c r="B1506" s="16" t="s">
        <v>28</v>
      </c>
      <c r="C1506" s="16" t="s">
        <v>27</v>
      </c>
      <c r="D1506" s="20">
        <v>45811.0</v>
      </c>
      <c r="E1506" s="16" t="s">
        <v>9</v>
      </c>
      <c r="F1506" s="16" t="s">
        <v>7434</v>
      </c>
      <c r="G1506" s="18" t="s">
        <v>29</v>
      </c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</row>
    <row r="1507">
      <c r="A1507" s="16" t="s">
        <v>2917</v>
      </c>
      <c r="B1507" s="16" t="s">
        <v>453</v>
      </c>
      <c r="C1507" s="16" t="s">
        <v>113</v>
      </c>
      <c r="D1507" s="20">
        <v>45811.0</v>
      </c>
      <c r="E1507" s="16" t="s">
        <v>9</v>
      </c>
      <c r="F1507" s="16" t="s">
        <v>7429</v>
      </c>
      <c r="G1507" s="18" t="s">
        <v>451</v>
      </c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</row>
    <row r="1508">
      <c r="A1508" s="16" t="s">
        <v>2921</v>
      </c>
      <c r="B1508" s="16" t="s">
        <v>249</v>
      </c>
      <c r="C1508" s="16" t="s">
        <v>248</v>
      </c>
      <c r="D1508" s="20">
        <v>45811.0</v>
      </c>
      <c r="E1508" s="16" t="s">
        <v>9</v>
      </c>
      <c r="F1508" s="16" t="s">
        <v>7428</v>
      </c>
      <c r="G1508" s="18" t="s">
        <v>250</v>
      </c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</row>
    <row r="1509">
      <c r="A1509" s="16" t="s">
        <v>7531</v>
      </c>
      <c r="B1509" s="16" t="s">
        <v>447</v>
      </c>
      <c r="C1509" s="16" t="s">
        <v>109</v>
      </c>
      <c r="D1509" s="20">
        <v>45811.0</v>
      </c>
      <c r="E1509" s="16" t="s">
        <v>9</v>
      </c>
      <c r="F1509" s="16" t="s">
        <v>7426</v>
      </c>
      <c r="G1509" s="18" t="s">
        <v>583</v>
      </c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</row>
    <row r="1510">
      <c r="A1510" s="16" t="s">
        <v>2932</v>
      </c>
      <c r="B1510" s="16" t="s">
        <v>1768</v>
      </c>
      <c r="C1510" s="16" t="s">
        <v>1767</v>
      </c>
      <c r="D1510" s="20">
        <v>45811.0</v>
      </c>
      <c r="E1510" s="16" t="s">
        <v>9</v>
      </c>
      <c r="F1510" s="16" t="s">
        <v>7424</v>
      </c>
      <c r="G1510" s="18" t="s">
        <v>2933</v>
      </c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</row>
    <row r="1511">
      <c r="A1511" s="16" t="s">
        <v>2938</v>
      </c>
      <c r="B1511" s="16" t="s">
        <v>574</v>
      </c>
      <c r="C1511" s="16" t="s">
        <v>573</v>
      </c>
      <c r="D1511" s="20">
        <v>45811.0</v>
      </c>
      <c r="E1511" s="16" t="s">
        <v>24</v>
      </c>
      <c r="F1511" s="16" t="s">
        <v>7425</v>
      </c>
      <c r="G1511" s="18" t="s">
        <v>848</v>
      </c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</row>
    <row r="1512">
      <c r="A1512" s="16" t="s">
        <v>2948</v>
      </c>
      <c r="B1512" s="16" t="s">
        <v>1537</v>
      </c>
      <c r="C1512" s="16" t="s">
        <v>1536</v>
      </c>
      <c r="D1512" s="20">
        <v>45811.0</v>
      </c>
      <c r="E1512" s="16" t="s">
        <v>9</v>
      </c>
      <c r="F1512" s="16" t="s">
        <v>7433</v>
      </c>
      <c r="G1512" s="18" t="s">
        <v>1650</v>
      </c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</row>
    <row r="1513">
      <c r="A1513" s="16" t="s">
        <v>2928</v>
      </c>
      <c r="B1513" s="16" t="s">
        <v>2929</v>
      </c>
      <c r="C1513" s="16" t="s">
        <v>161</v>
      </c>
      <c r="D1513" s="20">
        <v>45811.0</v>
      </c>
      <c r="E1513" s="16" t="s">
        <v>9</v>
      </c>
      <c r="F1513" s="16" t="s">
        <v>7432</v>
      </c>
      <c r="G1513" s="18" t="s">
        <v>511</v>
      </c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</row>
    <row r="1514">
      <c r="A1514" s="16" t="s">
        <v>3015</v>
      </c>
      <c r="B1514" s="16" t="s">
        <v>184</v>
      </c>
      <c r="C1514" s="16" t="s">
        <v>183</v>
      </c>
      <c r="D1514" s="20">
        <v>45812.0</v>
      </c>
      <c r="E1514" s="16" t="s">
        <v>9</v>
      </c>
      <c r="F1514" s="16" t="s">
        <v>7423</v>
      </c>
      <c r="G1514" s="18" t="s">
        <v>185</v>
      </c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</row>
    <row r="1515">
      <c r="A1515" s="16" t="s">
        <v>3023</v>
      </c>
      <c r="B1515" s="16" t="s">
        <v>19</v>
      </c>
      <c r="C1515" s="16" t="s">
        <v>18</v>
      </c>
      <c r="D1515" s="20">
        <v>45812.0</v>
      </c>
      <c r="E1515" s="16" t="s">
        <v>9</v>
      </c>
      <c r="F1515" s="16" t="s">
        <v>7434</v>
      </c>
      <c r="G1515" s="18" t="s">
        <v>1053</v>
      </c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</row>
    <row r="1516">
      <c r="A1516" s="16" t="s">
        <v>3028</v>
      </c>
      <c r="B1516" s="16" t="s">
        <v>3030</v>
      </c>
      <c r="C1516" s="16" t="s">
        <v>3029</v>
      </c>
      <c r="D1516" s="20">
        <v>45812.0</v>
      </c>
      <c r="E1516" s="16" t="s">
        <v>9</v>
      </c>
      <c r="F1516" s="16" t="s">
        <v>7429</v>
      </c>
      <c r="G1516" s="18" t="s">
        <v>3031</v>
      </c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</row>
    <row r="1517">
      <c r="A1517" s="16" t="s">
        <v>3036</v>
      </c>
      <c r="B1517" s="16" t="s">
        <v>3038</v>
      </c>
      <c r="C1517" s="16" t="s">
        <v>3037</v>
      </c>
      <c r="D1517" s="20">
        <v>45812.0</v>
      </c>
      <c r="E1517" s="16" t="s">
        <v>9</v>
      </c>
      <c r="F1517" s="16" t="s">
        <v>7428</v>
      </c>
      <c r="G1517" s="18" t="s">
        <v>3039</v>
      </c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</row>
    <row r="1518">
      <c r="A1518" s="16" t="s">
        <v>3046</v>
      </c>
      <c r="B1518" s="16" t="s">
        <v>2664</v>
      </c>
      <c r="C1518" s="16" t="s">
        <v>2663</v>
      </c>
      <c r="D1518" s="20">
        <v>45812.0</v>
      </c>
      <c r="E1518" s="16" t="s">
        <v>9</v>
      </c>
      <c r="F1518" s="16" t="s">
        <v>7432</v>
      </c>
      <c r="G1518" s="18" t="s">
        <v>2665</v>
      </c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</row>
    <row r="1519">
      <c r="A1519" s="16" t="s">
        <v>3056</v>
      </c>
      <c r="B1519" s="16" t="s">
        <v>204</v>
      </c>
      <c r="C1519" s="16" t="s">
        <v>174</v>
      </c>
      <c r="D1519" s="20">
        <v>45812.0</v>
      </c>
      <c r="E1519" s="16" t="s">
        <v>9</v>
      </c>
      <c r="F1519" s="16" t="s">
        <v>7426</v>
      </c>
      <c r="G1519" s="18" t="s">
        <v>205</v>
      </c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</row>
    <row r="1520">
      <c r="A1520" s="16" t="s">
        <v>3069</v>
      </c>
      <c r="B1520" s="16" t="s">
        <v>270</v>
      </c>
      <c r="C1520" s="16" t="s">
        <v>269</v>
      </c>
      <c r="D1520" s="20">
        <v>45812.0</v>
      </c>
      <c r="E1520" s="16" t="s">
        <v>9</v>
      </c>
      <c r="F1520" s="16" t="s">
        <v>7424</v>
      </c>
      <c r="G1520" s="18" t="s">
        <v>2024</v>
      </c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</row>
    <row r="1521">
      <c r="A1521" s="16" t="s">
        <v>3075</v>
      </c>
      <c r="B1521" s="16" t="s">
        <v>407</v>
      </c>
      <c r="C1521" s="16" t="s">
        <v>77</v>
      </c>
      <c r="D1521" s="20">
        <v>45812.0</v>
      </c>
      <c r="E1521" s="16" t="s">
        <v>9</v>
      </c>
      <c r="F1521" s="16" t="s">
        <v>7425</v>
      </c>
      <c r="G1521" s="18" t="s">
        <v>79</v>
      </c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</row>
    <row r="1522">
      <c r="A1522" s="16" t="s">
        <v>3079</v>
      </c>
      <c r="B1522" s="16" t="s">
        <v>1169</v>
      </c>
      <c r="C1522" s="16" t="s">
        <v>970</v>
      </c>
      <c r="D1522" s="20">
        <v>45812.0</v>
      </c>
      <c r="E1522" s="16" t="s">
        <v>9</v>
      </c>
      <c r="F1522" s="16" t="s">
        <v>7433</v>
      </c>
      <c r="G1522" s="18" t="s">
        <v>972</v>
      </c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</row>
    <row r="1523">
      <c r="A1523" s="16" t="s">
        <v>3088</v>
      </c>
      <c r="B1523" s="16" t="s">
        <v>2588</v>
      </c>
      <c r="C1523" s="16" t="s">
        <v>2587</v>
      </c>
      <c r="D1523" s="20">
        <v>45812.0</v>
      </c>
      <c r="E1523" s="16" t="s">
        <v>9</v>
      </c>
      <c r="F1523" s="16" t="s">
        <v>7431</v>
      </c>
      <c r="G1523" s="18" t="s">
        <v>2589</v>
      </c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</row>
    <row r="1524">
      <c r="A1524" s="16" t="s">
        <v>3342</v>
      </c>
      <c r="B1524" s="16" t="s">
        <v>3176</v>
      </c>
      <c r="C1524" s="16" t="s">
        <v>3175</v>
      </c>
      <c r="D1524" s="20">
        <v>45827.0</v>
      </c>
      <c r="E1524" s="16" t="s">
        <v>57</v>
      </c>
      <c r="F1524" s="16" t="s">
        <v>7425</v>
      </c>
      <c r="G1524" s="18" t="s">
        <v>3343</v>
      </c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</row>
    <row r="1525">
      <c r="A1525" s="16" t="s">
        <v>3081</v>
      </c>
      <c r="B1525" s="16" t="s">
        <v>2157</v>
      </c>
      <c r="C1525" s="16" t="s">
        <v>2156</v>
      </c>
      <c r="D1525" s="20">
        <v>45813.0</v>
      </c>
      <c r="E1525" s="16" t="s">
        <v>9</v>
      </c>
      <c r="F1525" s="16" t="s">
        <v>7434</v>
      </c>
      <c r="G1525" s="18" t="s">
        <v>2158</v>
      </c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</row>
    <row r="1526">
      <c r="A1526" s="16" t="s">
        <v>3087</v>
      </c>
      <c r="B1526" s="16" t="s">
        <v>204</v>
      </c>
      <c r="C1526" s="16" t="s">
        <v>174</v>
      </c>
      <c r="D1526" s="20">
        <v>45813.0</v>
      </c>
      <c r="E1526" s="16" t="s">
        <v>9</v>
      </c>
      <c r="F1526" s="16" t="s">
        <v>7431</v>
      </c>
      <c r="G1526" s="18" t="s">
        <v>205</v>
      </c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</row>
    <row r="1527">
      <c r="A1527" s="16" t="s">
        <v>3101</v>
      </c>
      <c r="B1527" s="16" t="s">
        <v>1169</v>
      </c>
      <c r="C1527" s="16" t="s">
        <v>970</v>
      </c>
      <c r="D1527" s="20">
        <v>45813.0</v>
      </c>
      <c r="E1527" s="16" t="s">
        <v>9</v>
      </c>
      <c r="F1527" s="16" t="s">
        <v>7429</v>
      </c>
      <c r="G1527" s="18" t="s">
        <v>972</v>
      </c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</row>
    <row r="1528">
      <c r="A1528" s="16" t="s">
        <v>3228</v>
      </c>
      <c r="B1528" s="16" t="s">
        <v>2664</v>
      </c>
      <c r="C1528" s="16" t="s">
        <v>2663</v>
      </c>
      <c r="D1528" s="20">
        <v>45813.0</v>
      </c>
      <c r="E1528" s="16" t="s">
        <v>57</v>
      </c>
      <c r="F1528" s="16" t="s">
        <v>7423</v>
      </c>
      <c r="G1528" s="18" t="s">
        <v>2665</v>
      </c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</row>
    <row r="1529">
      <c r="A1529" s="16" t="s">
        <v>3129</v>
      </c>
      <c r="B1529" s="16" t="s">
        <v>407</v>
      </c>
      <c r="C1529" s="16" t="s">
        <v>77</v>
      </c>
      <c r="D1529" s="20">
        <v>45813.0</v>
      </c>
      <c r="E1529" s="16" t="s">
        <v>9</v>
      </c>
      <c r="F1529" s="16" t="s">
        <v>7424</v>
      </c>
      <c r="G1529" s="18" t="s">
        <v>79</v>
      </c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</row>
    <row r="1530">
      <c r="A1530" s="16" t="s">
        <v>3185</v>
      </c>
      <c r="B1530" s="16" t="s">
        <v>3186</v>
      </c>
      <c r="C1530" s="16" t="s">
        <v>2167</v>
      </c>
      <c r="D1530" s="20">
        <v>45813.0</v>
      </c>
      <c r="E1530" s="16" t="s">
        <v>9</v>
      </c>
      <c r="F1530" s="16" t="s">
        <v>7428</v>
      </c>
      <c r="G1530" s="18" t="s">
        <v>2422</v>
      </c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</row>
    <row r="1531">
      <c r="A1531" s="16" t="s">
        <v>3198</v>
      </c>
      <c r="B1531" s="16" t="s">
        <v>3199</v>
      </c>
      <c r="C1531" s="16" t="s">
        <v>1684</v>
      </c>
      <c r="D1531" s="20">
        <v>45813.0</v>
      </c>
      <c r="E1531" s="16" t="s">
        <v>9</v>
      </c>
      <c r="F1531" s="16" t="s">
        <v>7432</v>
      </c>
      <c r="G1531" s="18" t="s">
        <v>3192</v>
      </c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</row>
    <row r="1532">
      <c r="A1532" s="16" t="s">
        <v>3209</v>
      </c>
      <c r="B1532" s="16" t="s">
        <v>3195</v>
      </c>
      <c r="C1532" s="16" t="s">
        <v>2898</v>
      </c>
      <c r="D1532" s="20">
        <v>45813.0</v>
      </c>
      <c r="E1532" s="16" t="s">
        <v>57</v>
      </c>
      <c r="F1532" s="16" t="s">
        <v>7433</v>
      </c>
      <c r="G1532" s="18" t="s">
        <v>3196</v>
      </c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</row>
    <row r="1533">
      <c r="A1533" s="16" t="s">
        <v>3212</v>
      </c>
      <c r="B1533" s="16" t="s">
        <v>1734</v>
      </c>
      <c r="C1533" s="16" t="s">
        <v>1697</v>
      </c>
      <c r="D1533" s="20">
        <v>45813.0</v>
      </c>
      <c r="E1533" s="16" t="s">
        <v>9</v>
      </c>
      <c r="F1533" s="16" t="s">
        <v>7426</v>
      </c>
      <c r="G1533" s="18" t="s">
        <v>1735</v>
      </c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</row>
    <row r="1534">
      <c r="A1534" s="16" t="s">
        <v>3218</v>
      </c>
      <c r="B1534" s="16" t="s">
        <v>118</v>
      </c>
      <c r="C1534" s="16" t="s">
        <v>117</v>
      </c>
      <c r="D1534" s="20">
        <v>45813.0</v>
      </c>
      <c r="E1534" s="16" t="s">
        <v>9</v>
      </c>
      <c r="F1534" s="16" t="s">
        <v>7425</v>
      </c>
      <c r="G1534" s="18" t="s">
        <v>119</v>
      </c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</row>
    <row r="1535">
      <c r="A1535" s="16" t="s">
        <v>3178</v>
      </c>
      <c r="B1535" s="16" t="s">
        <v>3179</v>
      </c>
      <c r="C1535" s="16" t="s">
        <v>161</v>
      </c>
      <c r="D1535" s="20">
        <v>45814.0</v>
      </c>
      <c r="E1535" s="16" t="s">
        <v>24</v>
      </c>
      <c r="F1535" s="16" t="s">
        <v>7426</v>
      </c>
      <c r="G1535" s="18" t="s">
        <v>337</v>
      </c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</row>
    <row r="1536">
      <c r="A1536" s="16" t="s">
        <v>3123</v>
      </c>
      <c r="B1536" s="16" t="s">
        <v>144</v>
      </c>
      <c r="C1536" s="16" t="s">
        <v>143</v>
      </c>
      <c r="D1536" s="20">
        <v>45814.0</v>
      </c>
      <c r="E1536" s="16" t="s">
        <v>9</v>
      </c>
      <c r="F1536" s="16" t="s">
        <v>7423</v>
      </c>
      <c r="G1536" s="18" t="s">
        <v>145</v>
      </c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</row>
    <row r="1537">
      <c r="A1537" s="16" t="s">
        <v>3159</v>
      </c>
      <c r="B1537" s="16" t="s">
        <v>3160</v>
      </c>
      <c r="C1537" s="16" t="s">
        <v>230</v>
      </c>
      <c r="D1537" s="20">
        <v>45814.0</v>
      </c>
      <c r="E1537" s="16" t="s">
        <v>9</v>
      </c>
      <c r="F1537" s="16" t="s">
        <v>7434</v>
      </c>
      <c r="G1537" s="18" t="s">
        <v>2261</v>
      </c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</row>
    <row r="1538">
      <c r="A1538" s="16" t="s">
        <v>3161</v>
      </c>
      <c r="B1538" s="16" t="s">
        <v>1768</v>
      </c>
      <c r="C1538" s="16" t="s">
        <v>1767</v>
      </c>
      <c r="D1538" s="20">
        <v>45814.0</v>
      </c>
      <c r="E1538" s="16" t="s">
        <v>24</v>
      </c>
      <c r="F1538" s="16" t="s">
        <v>7431</v>
      </c>
      <c r="G1538" s="18" t="s">
        <v>2388</v>
      </c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</row>
    <row r="1539">
      <c r="A1539" s="16" t="s">
        <v>3167</v>
      </c>
      <c r="B1539" s="16" t="s">
        <v>1537</v>
      </c>
      <c r="C1539" s="16" t="s">
        <v>1536</v>
      </c>
      <c r="D1539" s="20">
        <v>45814.0</v>
      </c>
      <c r="E1539" s="16" t="s">
        <v>24</v>
      </c>
      <c r="F1539" s="16" t="s">
        <v>7429</v>
      </c>
      <c r="G1539" s="18" t="s">
        <v>1650</v>
      </c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</row>
    <row r="1540">
      <c r="A1540" s="16" t="s">
        <v>3173</v>
      </c>
      <c r="B1540" s="16" t="s">
        <v>480</v>
      </c>
      <c r="C1540" s="16" t="s">
        <v>479</v>
      </c>
      <c r="D1540" s="20">
        <v>45814.0</v>
      </c>
      <c r="E1540" s="16" t="s">
        <v>24</v>
      </c>
      <c r="F1540" s="16" t="s">
        <v>7428</v>
      </c>
      <c r="G1540" s="18" t="s">
        <v>924</v>
      </c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</row>
    <row r="1541">
      <c r="A1541" s="16" t="s">
        <v>3340</v>
      </c>
      <c r="B1541" s="16" t="s">
        <v>3337</v>
      </c>
      <c r="C1541" s="16" t="s">
        <v>3336</v>
      </c>
      <c r="D1541" s="20">
        <v>45833.0</v>
      </c>
      <c r="E1541" s="16" t="s">
        <v>9</v>
      </c>
      <c r="F1541" s="16" t="s">
        <v>7424</v>
      </c>
      <c r="G1541" s="18" t="s">
        <v>3338</v>
      </c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</row>
    <row r="1542">
      <c r="A1542" s="16" t="s">
        <v>7532</v>
      </c>
      <c r="B1542" s="16" t="s">
        <v>249</v>
      </c>
      <c r="C1542" s="18" t="s">
        <v>248</v>
      </c>
      <c r="D1542" s="20">
        <v>45814.0</v>
      </c>
      <c r="E1542" s="16" t="s">
        <v>24</v>
      </c>
      <c r="F1542" s="16" t="s">
        <v>7424</v>
      </c>
      <c r="G1542" s="18" t="s">
        <v>250</v>
      </c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</row>
    <row r="1543">
      <c r="A1543" s="16" t="s">
        <v>3184</v>
      </c>
      <c r="B1543" s="16" t="s">
        <v>582</v>
      </c>
      <c r="C1543" s="16" t="s">
        <v>109</v>
      </c>
      <c r="D1543" s="20">
        <v>45814.0</v>
      </c>
      <c r="E1543" s="16" t="s">
        <v>24</v>
      </c>
      <c r="F1543" s="16" t="s">
        <v>7425</v>
      </c>
      <c r="G1543" s="18" t="s">
        <v>583</v>
      </c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</row>
    <row r="1544">
      <c r="A1544" s="16" t="s">
        <v>3190</v>
      </c>
      <c r="B1544" s="16" t="s">
        <v>809</v>
      </c>
      <c r="C1544" s="16" t="s">
        <v>808</v>
      </c>
      <c r="D1544" s="20">
        <v>45814.0</v>
      </c>
      <c r="E1544" s="16" t="s">
        <v>9</v>
      </c>
      <c r="F1544" s="16" t="s">
        <v>7433</v>
      </c>
      <c r="G1544" s="18" t="s">
        <v>812</v>
      </c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</row>
    <row r="1545">
      <c r="A1545" s="16" t="s">
        <v>3194</v>
      </c>
      <c r="B1545" s="16" t="s">
        <v>3195</v>
      </c>
      <c r="C1545" s="16" t="s">
        <v>2898</v>
      </c>
      <c r="D1545" s="20">
        <v>45814.0</v>
      </c>
      <c r="E1545" s="16" t="s">
        <v>57</v>
      </c>
      <c r="F1545" s="16" t="s">
        <v>7431</v>
      </c>
      <c r="G1545" s="18" t="s">
        <v>3196</v>
      </c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</row>
    <row r="1546">
      <c r="A1546" s="16" t="s">
        <v>3243</v>
      </c>
      <c r="B1546" s="16" t="s">
        <v>480</v>
      </c>
      <c r="C1546" s="16" t="s">
        <v>479</v>
      </c>
      <c r="D1546" s="20">
        <v>45817.0</v>
      </c>
      <c r="E1546" s="16" t="s">
        <v>24</v>
      </c>
      <c r="F1546" s="16" t="s">
        <v>7423</v>
      </c>
      <c r="G1546" s="18" t="s">
        <v>924</v>
      </c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</row>
    <row r="1547">
      <c r="A1547" s="16" t="s">
        <v>3252</v>
      </c>
      <c r="B1547" s="16" t="s">
        <v>118</v>
      </c>
      <c r="C1547" s="16" t="s">
        <v>117</v>
      </c>
      <c r="D1547" s="20">
        <v>45817.0</v>
      </c>
      <c r="E1547" s="16" t="s">
        <v>9</v>
      </c>
      <c r="F1547" s="16" t="s">
        <v>7434</v>
      </c>
      <c r="G1547" s="18" t="s">
        <v>119</v>
      </c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</row>
    <row r="1548">
      <c r="A1548" s="16" t="s">
        <v>3253</v>
      </c>
      <c r="B1548" s="16" t="s">
        <v>144</v>
      </c>
      <c r="C1548" s="16" t="s">
        <v>143</v>
      </c>
      <c r="D1548" s="20">
        <v>45817.0</v>
      </c>
      <c r="E1548" s="16" t="s">
        <v>9</v>
      </c>
      <c r="F1548" s="16" t="s">
        <v>7431</v>
      </c>
      <c r="G1548" s="18" t="s">
        <v>145</v>
      </c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</row>
    <row r="1549">
      <c r="A1549" s="16" t="s">
        <v>3255</v>
      </c>
      <c r="B1549" s="16" t="s">
        <v>314</v>
      </c>
      <c r="C1549" s="16" t="s">
        <v>126</v>
      </c>
      <c r="D1549" s="20">
        <v>45817.0</v>
      </c>
      <c r="E1549" s="16" t="s">
        <v>9</v>
      </c>
      <c r="F1549" s="16" t="s">
        <v>7429</v>
      </c>
      <c r="G1549" s="18" t="s">
        <v>253</v>
      </c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</row>
    <row r="1550">
      <c r="A1550" s="16" t="s">
        <v>2918</v>
      </c>
      <c r="B1550" s="16" t="s">
        <v>453</v>
      </c>
      <c r="C1550" s="16" t="s">
        <v>113</v>
      </c>
      <c r="D1550" s="20">
        <v>45818.0</v>
      </c>
      <c r="E1550" s="16" t="s">
        <v>9</v>
      </c>
      <c r="F1550" s="16" t="s">
        <v>7423</v>
      </c>
      <c r="G1550" s="18" t="s">
        <v>2919</v>
      </c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</row>
    <row r="1551">
      <c r="A1551" s="16" t="s">
        <v>2935</v>
      </c>
      <c r="B1551" s="16" t="s">
        <v>40</v>
      </c>
      <c r="C1551" s="16" t="s">
        <v>39</v>
      </c>
      <c r="D1551" s="20">
        <v>45818.0</v>
      </c>
      <c r="E1551" s="16" t="s">
        <v>9</v>
      </c>
      <c r="F1551" s="16" t="s">
        <v>7434</v>
      </c>
      <c r="G1551" s="18" t="s">
        <v>1068</v>
      </c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</row>
    <row r="1552">
      <c r="A1552" s="16" t="s">
        <v>2956</v>
      </c>
      <c r="B1552" s="16" t="s">
        <v>1682</v>
      </c>
      <c r="C1552" s="16" t="s">
        <v>1599</v>
      </c>
      <c r="D1552" s="20">
        <v>45818.0</v>
      </c>
      <c r="E1552" s="16" t="s">
        <v>9</v>
      </c>
      <c r="F1552" s="16" t="s">
        <v>7429</v>
      </c>
      <c r="G1552" s="18" t="s">
        <v>2957</v>
      </c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</row>
    <row r="1553">
      <c r="A1553" s="16" t="s">
        <v>2969</v>
      </c>
      <c r="B1553" s="16" t="s">
        <v>1537</v>
      </c>
      <c r="C1553" s="16" t="s">
        <v>1536</v>
      </c>
      <c r="D1553" s="20">
        <v>45818.0</v>
      </c>
      <c r="E1553" s="16" t="s">
        <v>9</v>
      </c>
      <c r="F1553" s="16" t="s">
        <v>7428</v>
      </c>
      <c r="G1553" s="18" t="s">
        <v>1650</v>
      </c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</row>
    <row r="1554">
      <c r="A1554" s="16" t="s">
        <v>3339</v>
      </c>
      <c r="B1554" s="16" t="s">
        <v>3337</v>
      </c>
      <c r="C1554" s="16" t="s">
        <v>3336</v>
      </c>
      <c r="D1554" s="20">
        <v>45834.0</v>
      </c>
      <c r="E1554" s="16" t="s">
        <v>9</v>
      </c>
      <c r="F1554" s="16" t="s">
        <v>7429</v>
      </c>
      <c r="G1554" s="18" t="s">
        <v>3338</v>
      </c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</row>
    <row r="1555">
      <c r="A1555" s="16" t="s">
        <v>2979</v>
      </c>
      <c r="B1555" s="16" t="s">
        <v>892</v>
      </c>
      <c r="C1555" s="16" t="s">
        <v>27</v>
      </c>
      <c r="D1555" s="20">
        <v>45818.0</v>
      </c>
      <c r="E1555" s="16" t="s">
        <v>9</v>
      </c>
      <c r="F1555" s="16" t="s">
        <v>7431</v>
      </c>
      <c r="G1555" s="18" t="s">
        <v>29</v>
      </c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</row>
    <row r="1556">
      <c r="A1556" s="16" t="s">
        <v>2985</v>
      </c>
      <c r="B1556" s="16" t="s">
        <v>256</v>
      </c>
      <c r="C1556" s="16" t="s">
        <v>136</v>
      </c>
      <c r="D1556" s="20">
        <v>45818.0</v>
      </c>
      <c r="E1556" s="16" t="s">
        <v>9</v>
      </c>
      <c r="F1556" s="16" t="s">
        <v>7426</v>
      </c>
      <c r="G1556" s="18" t="s">
        <v>138</v>
      </c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</row>
    <row r="1557">
      <c r="A1557" s="16" t="s">
        <v>3002</v>
      </c>
      <c r="B1557" s="16" t="s">
        <v>428</v>
      </c>
      <c r="C1557" s="16" t="s">
        <v>105</v>
      </c>
      <c r="D1557" s="20">
        <v>45818.0</v>
      </c>
      <c r="E1557" s="16" t="s">
        <v>9</v>
      </c>
      <c r="F1557" s="16" t="s">
        <v>7424</v>
      </c>
      <c r="G1557" s="18" t="s">
        <v>151</v>
      </c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</row>
    <row r="1558">
      <c r="A1558" s="16" t="s">
        <v>3011</v>
      </c>
      <c r="B1558" s="16" t="s">
        <v>84</v>
      </c>
      <c r="C1558" s="16" t="s">
        <v>83</v>
      </c>
      <c r="D1558" s="20">
        <v>45818.0</v>
      </c>
      <c r="E1558" s="16" t="s">
        <v>9</v>
      </c>
      <c r="F1558" s="16" t="s">
        <v>7425</v>
      </c>
      <c r="G1558" s="18" t="s">
        <v>88</v>
      </c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</row>
    <row r="1559">
      <c r="A1559" s="16" t="s">
        <v>3022</v>
      </c>
      <c r="B1559" s="16" t="s">
        <v>72</v>
      </c>
      <c r="C1559" s="16" t="s">
        <v>71</v>
      </c>
      <c r="D1559" s="20">
        <v>45818.0</v>
      </c>
      <c r="E1559" s="16" t="s">
        <v>9</v>
      </c>
      <c r="F1559" s="16" t="s">
        <v>7433</v>
      </c>
      <c r="G1559" s="18" t="s">
        <v>73</v>
      </c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</row>
    <row r="1560">
      <c r="A1560" s="16" t="s">
        <v>3041</v>
      </c>
      <c r="B1560" s="16" t="s">
        <v>3038</v>
      </c>
      <c r="C1560" s="16" t="s">
        <v>3037</v>
      </c>
      <c r="D1560" s="20">
        <v>45819.0</v>
      </c>
      <c r="E1560" s="16" t="s">
        <v>9</v>
      </c>
      <c r="F1560" s="16" t="s">
        <v>7434</v>
      </c>
      <c r="G1560" s="18" t="s">
        <v>3039</v>
      </c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</row>
    <row r="1561">
      <c r="A1561" s="16" t="s">
        <v>3089</v>
      </c>
      <c r="B1561" s="16" t="s">
        <v>2588</v>
      </c>
      <c r="C1561" s="16" t="s">
        <v>2587</v>
      </c>
      <c r="D1561" s="20">
        <v>45819.0</v>
      </c>
      <c r="E1561" s="16" t="s">
        <v>9</v>
      </c>
      <c r="F1561" s="16" t="s">
        <v>7431</v>
      </c>
      <c r="G1561" s="18" t="s">
        <v>2589</v>
      </c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</row>
    <row r="1562">
      <c r="A1562" s="16" t="s">
        <v>3099</v>
      </c>
      <c r="B1562" s="16" t="s">
        <v>19</v>
      </c>
      <c r="C1562" s="16" t="s">
        <v>18</v>
      </c>
      <c r="D1562" s="20">
        <v>45819.0</v>
      </c>
      <c r="E1562" s="16" t="s">
        <v>9</v>
      </c>
      <c r="F1562" s="16" t="s">
        <v>7428</v>
      </c>
      <c r="G1562" s="18" t="s">
        <v>1053</v>
      </c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</row>
    <row r="1563">
      <c r="A1563" s="16" t="s">
        <v>3122</v>
      </c>
      <c r="B1563" s="16" t="s">
        <v>144</v>
      </c>
      <c r="C1563" s="16" t="s">
        <v>143</v>
      </c>
      <c r="D1563" s="20">
        <v>45819.0</v>
      </c>
      <c r="E1563" s="16" t="s">
        <v>9</v>
      </c>
      <c r="F1563" s="16" t="s">
        <v>7433</v>
      </c>
      <c r="G1563" s="18" t="s">
        <v>145</v>
      </c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</row>
    <row r="1564">
      <c r="A1564" s="16" t="s">
        <v>3104</v>
      </c>
      <c r="B1564" s="16" t="s">
        <v>2664</v>
      </c>
      <c r="C1564" s="16" t="s">
        <v>2663</v>
      </c>
      <c r="D1564" s="20">
        <v>45819.0</v>
      </c>
      <c r="E1564" s="16" t="s">
        <v>9</v>
      </c>
      <c r="F1564" s="16" t="s">
        <v>7432</v>
      </c>
      <c r="G1564" s="18" t="s">
        <v>2665</v>
      </c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</row>
    <row r="1565">
      <c r="A1565" s="16" t="s">
        <v>3127</v>
      </c>
      <c r="B1565" s="16" t="s">
        <v>1169</v>
      </c>
      <c r="C1565" s="16" t="s">
        <v>970</v>
      </c>
      <c r="D1565" s="20">
        <v>45819.0</v>
      </c>
      <c r="E1565" s="16" t="s">
        <v>9</v>
      </c>
      <c r="F1565" s="16" t="s">
        <v>7424</v>
      </c>
      <c r="G1565" s="18" t="s">
        <v>972</v>
      </c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</row>
    <row r="1566">
      <c r="A1566" s="16" t="s">
        <v>3293</v>
      </c>
      <c r="B1566" s="16" t="s">
        <v>2815</v>
      </c>
      <c r="C1566" s="16" t="s">
        <v>2167</v>
      </c>
      <c r="D1566" s="20">
        <v>45819.0</v>
      </c>
      <c r="E1566" s="16" t="s">
        <v>9</v>
      </c>
      <c r="F1566" s="16" t="s">
        <v>7423</v>
      </c>
      <c r="G1566" s="18" t="s">
        <v>2422</v>
      </c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</row>
    <row r="1567">
      <c r="A1567" s="16" t="s">
        <v>3294</v>
      </c>
      <c r="B1567" s="16" t="s">
        <v>314</v>
      </c>
      <c r="C1567" s="16" t="s">
        <v>126</v>
      </c>
      <c r="D1567" s="20">
        <v>45819.0</v>
      </c>
      <c r="E1567" s="16" t="s">
        <v>9</v>
      </c>
      <c r="F1567" s="16" t="s">
        <v>7429</v>
      </c>
      <c r="G1567" s="18" t="s">
        <v>253</v>
      </c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</row>
    <row r="1568">
      <c r="A1568" s="16" t="s">
        <v>3300</v>
      </c>
      <c r="B1568" s="16" t="s">
        <v>923</v>
      </c>
      <c r="C1568" s="16" t="s">
        <v>479</v>
      </c>
      <c r="D1568" s="20">
        <v>45819.0</v>
      </c>
      <c r="E1568" s="16" t="s">
        <v>9</v>
      </c>
      <c r="F1568" s="16" t="s">
        <v>7426</v>
      </c>
      <c r="G1568" s="18" t="s">
        <v>924</v>
      </c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</row>
    <row r="1569">
      <c r="A1569" s="16" t="s">
        <v>3303</v>
      </c>
      <c r="B1569" s="16" t="s">
        <v>249</v>
      </c>
      <c r="C1569" s="16" t="s">
        <v>248</v>
      </c>
      <c r="D1569" s="20">
        <v>45819.0</v>
      </c>
      <c r="E1569" s="16" t="s">
        <v>9</v>
      </c>
      <c r="F1569" s="16" t="s">
        <v>7425</v>
      </c>
      <c r="G1569" s="18" t="s">
        <v>250</v>
      </c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</row>
    <row r="1570">
      <c r="A1570" s="16" t="s">
        <v>3083</v>
      </c>
      <c r="B1570" s="16" t="s">
        <v>2551</v>
      </c>
      <c r="C1570" s="16" t="s">
        <v>2547</v>
      </c>
      <c r="D1570" s="20">
        <v>45820.0</v>
      </c>
      <c r="E1570" s="16" t="s">
        <v>24</v>
      </c>
      <c r="F1570" s="16" t="s">
        <v>7423</v>
      </c>
      <c r="G1570" s="18" t="s">
        <v>2549</v>
      </c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</row>
    <row r="1571">
      <c r="A1571" s="16" t="s">
        <v>3110</v>
      </c>
      <c r="B1571" s="16" t="s">
        <v>2620</v>
      </c>
      <c r="C1571" s="16" t="s">
        <v>2474</v>
      </c>
      <c r="D1571" s="20">
        <v>45820.0</v>
      </c>
      <c r="E1571" s="16" t="s">
        <v>9</v>
      </c>
      <c r="F1571" s="16" t="s">
        <v>7434</v>
      </c>
      <c r="G1571" s="18" t="s">
        <v>2476</v>
      </c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</row>
    <row r="1572">
      <c r="A1572" s="16" t="s">
        <v>3115</v>
      </c>
      <c r="B1572" s="16" t="s">
        <v>3116</v>
      </c>
      <c r="C1572" s="16" t="s">
        <v>3029</v>
      </c>
      <c r="D1572" s="20">
        <v>45820.0</v>
      </c>
      <c r="E1572" s="16" t="s">
        <v>9</v>
      </c>
      <c r="F1572" s="16" t="s">
        <v>7431</v>
      </c>
      <c r="G1572" s="18" t="s">
        <v>3031</v>
      </c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</row>
    <row r="1573">
      <c r="A1573" s="16" t="s">
        <v>3187</v>
      </c>
      <c r="B1573" s="16" t="s">
        <v>270</v>
      </c>
      <c r="C1573" s="16" t="s">
        <v>269</v>
      </c>
      <c r="D1573" s="20">
        <v>45820.0</v>
      </c>
      <c r="E1573" s="16" t="s">
        <v>9</v>
      </c>
      <c r="F1573" s="16" t="s">
        <v>7428</v>
      </c>
      <c r="G1573" s="18" t="s">
        <v>2024</v>
      </c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</row>
    <row r="1574">
      <c r="A1574" s="16" t="s">
        <v>3201</v>
      </c>
      <c r="B1574" s="16" t="s">
        <v>314</v>
      </c>
      <c r="C1574" s="16" t="s">
        <v>126</v>
      </c>
      <c r="D1574" s="20">
        <v>45820.0</v>
      </c>
      <c r="E1574" s="16" t="s">
        <v>9</v>
      </c>
      <c r="F1574" s="16" t="s">
        <v>7432</v>
      </c>
      <c r="G1574" s="18" t="s">
        <v>253</v>
      </c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</row>
    <row r="1575">
      <c r="A1575" s="16" t="s">
        <v>3250</v>
      </c>
      <c r="B1575" s="16" t="s">
        <v>1169</v>
      </c>
      <c r="C1575" s="16" t="s">
        <v>970</v>
      </c>
      <c r="D1575" s="20">
        <v>45820.0</v>
      </c>
      <c r="E1575" s="16" t="s">
        <v>9</v>
      </c>
      <c r="F1575" s="16" t="s">
        <v>7426</v>
      </c>
      <c r="G1575" s="18" t="s">
        <v>972</v>
      </c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</row>
    <row r="1576">
      <c r="A1576" s="16" t="s">
        <v>3257</v>
      </c>
      <c r="B1576" s="16" t="s">
        <v>1734</v>
      </c>
      <c r="C1576" s="16" t="s">
        <v>1697</v>
      </c>
      <c r="D1576" s="20">
        <v>45820.0</v>
      </c>
      <c r="E1576" s="16" t="s">
        <v>24</v>
      </c>
      <c r="F1576" s="16" t="s">
        <v>7424</v>
      </c>
      <c r="G1576" s="18" t="s">
        <v>1735</v>
      </c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</row>
    <row r="1577">
      <c r="A1577" s="16" t="s">
        <v>3269</v>
      </c>
      <c r="B1577" s="16" t="s">
        <v>407</v>
      </c>
      <c r="C1577" s="16" t="s">
        <v>77</v>
      </c>
      <c r="D1577" s="20">
        <v>45820.0</v>
      </c>
      <c r="E1577" s="16" t="s">
        <v>9</v>
      </c>
      <c r="F1577" s="16" t="s">
        <v>7425</v>
      </c>
      <c r="G1577" s="18" t="s">
        <v>79</v>
      </c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</row>
    <row r="1578">
      <c r="A1578" s="16" t="s">
        <v>3280</v>
      </c>
      <c r="B1578" s="16" t="s">
        <v>249</v>
      </c>
      <c r="C1578" s="16" t="s">
        <v>248</v>
      </c>
      <c r="D1578" s="20">
        <v>45820.0</v>
      </c>
      <c r="E1578" s="16" t="s">
        <v>9</v>
      </c>
      <c r="F1578" s="16" t="s">
        <v>7433</v>
      </c>
      <c r="G1578" s="18" t="s">
        <v>250</v>
      </c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</row>
    <row r="1579">
      <c r="A1579" s="16" t="s">
        <v>3171</v>
      </c>
      <c r="B1579" s="16" t="s">
        <v>3172</v>
      </c>
      <c r="C1579" s="16" t="s">
        <v>192</v>
      </c>
      <c r="D1579" s="20">
        <v>45821.0</v>
      </c>
      <c r="E1579" s="16" t="s">
        <v>9</v>
      </c>
      <c r="F1579" s="16" t="s">
        <v>7423</v>
      </c>
      <c r="G1579" s="18" t="s">
        <v>1055</v>
      </c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</row>
    <row r="1580">
      <c r="A1580" s="16" t="s">
        <v>3308</v>
      </c>
      <c r="B1580" s="16" t="s">
        <v>314</v>
      </c>
      <c r="C1580" s="16" t="s">
        <v>126</v>
      </c>
      <c r="D1580" s="20">
        <v>45821.0</v>
      </c>
      <c r="E1580" s="16" t="s">
        <v>9</v>
      </c>
      <c r="F1580" s="16" t="s">
        <v>7434</v>
      </c>
      <c r="G1580" s="18" t="s">
        <v>253</v>
      </c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</row>
    <row r="1581">
      <c r="A1581" s="16" t="s">
        <v>3274</v>
      </c>
      <c r="B1581" s="16" t="s">
        <v>114</v>
      </c>
      <c r="C1581" s="16" t="s">
        <v>113</v>
      </c>
      <c r="D1581" s="20">
        <v>45824.0</v>
      </c>
      <c r="E1581" s="16" t="s">
        <v>9</v>
      </c>
      <c r="F1581" s="16" t="s">
        <v>7423</v>
      </c>
      <c r="G1581" s="18" t="s">
        <v>451</v>
      </c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</row>
    <row r="1582">
      <c r="A1582" s="16" t="s">
        <v>3322</v>
      </c>
      <c r="B1582" s="16" t="s">
        <v>144</v>
      </c>
      <c r="C1582" s="16" t="s">
        <v>143</v>
      </c>
      <c r="D1582" s="20">
        <v>45824.0</v>
      </c>
      <c r="E1582" s="16" t="s">
        <v>9</v>
      </c>
      <c r="F1582" s="16" t="s">
        <v>7434</v>
      </c>
      <c r="G1582" s="18" t="s">
        <v>145</v>
      </c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</row>
    <row r="1583">
      <c r="A1583" s="16" t="s">
        <v>3040</v>
      </c>
      <c r="B1583" s="16" t="s">
        <v>1313</v>
      </c>
      <c r="C1583" s="16" t="s">
        <v>573</v>
      </c>
      <c r="D1583" s="20">
        <v>45825.0</v>
      </c>
      <c r="E1583" s="16" t="s">
        <v>24</v>
      </c>
      <c r="F1583" s="16" t="s">
        <v>7434</v>
      </c>
      <c r="G1583" s="18" t="s">
        <v>1364</v>
      </c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</row>
    <row r="1584">
      <c r="A1584" s="16" t="s">
        <v>3044</v>
      </c>
      <c r="B1584" s="16" t="s">
        <v>40</v>
      </c>
      <c r="C1584" s="16" t="s">
        <v>39</v>
      </c>
      <c r="D1584" s="20">
        <v>45825.0</v>
      </c>
      <c r="E1584" s="16" t="s">
        <v>9</v>
      </c>
      <c r="F1584" s="16" t="s">
        <v>7431</v>
      </c>
      <c r="G1584" s="18" t="s">
        <v>525</v>
      </c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</row>
    <row r="1585">
      <c r="A1585" s="16" t="s">
        <v>3048</v>
      </c>
      <c r="B1585" s="16" t="s">
        <v>582</v>
      </c>
      <c r="C1585" s="16" t="s">
        <v>109</v>
      </c>
      <c r="D1585" s="20">
        <v>45825.0</v>
      </c>
      <c r="E1585" s="16" t="s">
        <v>9</v>
      </c>
      <c r="F1585" s="16" t="s">
        <v>7429</v>
      </c>
      <c r="G1585" s="18" t="s">
        <v>583</v>
      </c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</row>
    <row r="1586">
      <c r="A1586" s="16" t="s">
        <v>3049</v>
      </c>
      <c r="B1586" s="16" t="s">
        <v>1600</v>
      </c>
      <c r="C1586" s="16" t="s">
        <v>1599</v>
      </c>
      <c r="D1586" s="20">
        <v>45825.0</v>
      </c>
      <c r="E1586" s="16" t="s">
        <v>9</v>
      </c>
      <c r="F1586" s="16" t="s">
        <v>7428</v>
      </c>
      <c r="G1586" s="18" t="s">
        <v>1601</v>
      </c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</row>
    <row r="1587">
      <c r="A1587" s="16" t="s">
        <v>3072</v>
      </c>
      <c r="B1587" s="16" t="s">
        <v>249</v>
      </c>
      <c r="C1587" s="16" t="s">
        <v>248</v>
      </c>
      <c r="D1587" s="20">
        <v>45825.0</v>
      </c>
      <c r="E1587" s="16" t="s">
        <v>9</v>
      </c>
      <c r="F1587" s="16" t="s">
        <v>7432</v>
      </c>
      <c r="G1587" s="18" t="s">
        <v>250</v>
      </c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</row>
    <row r="1588">
      <c r="A1588" s="16" t="s">
        <v>3097</v>
      </c>
      <c r="B1588" s="16" t="s">
        <v>84</v>
      </c>
      <c r="C1588" s="16" t="s">
        <v>83</v>
      </c>
      <c r="D1588" s="20">
        <v>45825.0</v>
      </c>
      <c r="E1588" s="16" t="s">
        <v>9</v>
      </c>
      <c r="F1588" s="16" t="s">
        <v>7426</v>
      </c>
      <c r="G1588" s="18" t="s">
        <v>312</v>
      </c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</row>
    <row r="1589">
      <c r="A1589" s="16" t="s">
        <v>3098</v>
      </c>
      <c r="B1589" s="16" t="s">
        <v>1537</v>
      </c>
      <c r="C1589" s="16" t="s">
        <v>1536</v>
      </c>
      <c r="D1589" s="20">
        <v>45825.0</v>
      </c>
      <c r="E1589" s="16" t="s">
        <v>9</v>
      </c>
      <c r="F1589" s="16" t="s">
        <v>7424</v>
      </c>
      <c r="G1589" s="18" t="s">
        <v>1650</v>
      </c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</row>
    <row r="1590">
      <c r="A1590" s="16" t="s">
        <v>3102</v>
      </c>
      <c r="B1590" s="16" t="s">
        <v>428</v>
      </c>
      <c r="C1590" s="16" t="s">
        <v>105</v>
      </c>
      <c r="D1590" s="20">
        <v>45825.0</v>
      </c>
      <c r="E1590" s="16" t="s">
        <v>9</v>
      </c>
      <c r="F1590" s="16" t="s">
        <v>7425</v>
      </c>
      <c r="G1590" s="18" t="s">
        <v>151</v>
      </c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</row>
    <row r="1591">
      <c r="A1591" s="16" t="s">
        <v>3103</v>
      </c>
      <c r="B1591" s="16" t="s">
        <v>673</v>
      </c>
      <c r="C1591" s="16" t="s">
        <v>27</v>
      </c>
      <c r="D1591" s="20">
        <v>45825.0</v>
      </c>
      <c r="E1591" s="16" t="s">
        <v>9</v>
      </c>
      <c r="F1591" s="16" t="s">
        <v>7433</v>
      </c>
      <c r="G1591" s="18" t="s">
        <v>29</v>
      </c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</row>
    <row r="1592">
      <c r="A1592" s="16" t="s">
        <v>3113</v>
      </c>
      <c r="B1592" s="16" t="s">
        <v>288</v>
      </c>
      <c r="C1592" s="16" t="s">
        <v>161</v>
      </c>
      <c r="D1592" s="20">
        <v>45825.0</v>
      </c>
      <c r="E1592" s="16" t="s">
        <v>9</v>
      </c>
      <c r="F1592" s="16" t="s">
        <v>7423</v>
      </c>
      <c r="G1592" s="18" t="s">
        <v>337</v>
      </c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</row>
    <row r="1593">
      <c r="A1593" s="16" t="s">
        <v>3033</v>
      </c>
      <c r="B1593" s="16" t="s">
        <v>3030</v>
      </c>
      <c r="C1593" s="16" t="s">
        <v>3029</v>
      </c>
      <c r="D1593" s="20">
        <v>45826.0</v>
      </c>
      <c r="E1593" s="16" t="s">
        <v>9</v>
      </c>
      <c r="F1593" s="16" t="s">
        <v>7423</v>
      </c>
      <c r="G1593" s="18" t="s">
        <v>3031</v>
      </c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</row>
    <row r="1594">
      <c r="A1594" s="16" t="s">
        <v>3109</v>
      </c>
      <c r="B1594" s="16" t="s">
        <v>140</v>
      </c>
      <c r="C1594" s="16" t="s">
        <v>55</v>
      </c>
      <c r="D1594" s="20">
        <v>45826.0</v>
      </c>
      <c r="E1594" s="16" t="s">
        <v>9</v>
      </c>
      <c r="F1594" s="16" t="s">
        <v>7429</v>
      </c>
      <c r="G1594" s="18" t="s">
        <v>58</v>
      </c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</row>
    <row r="1595">
      <c r="A1595" s="16" t="s">
        <v>3144</v>
      </c>
      <c r="B1595" s="16" t="s">
        <v>2588</v>
      </c>
      <c r="C1595" s="16" t="s">
        <v>2587</v>
      </c>
      <c r="D1595" s="20">
        <v>45826.0</v>
      </c>
      <c r="E1595" s="16" t="s">
        <v>9</v>
      </c>
      <c r="F1595" s="16" t="s">
        <v>7426</v>
      </c>
      <c r="G1595" s="18" t="s">
        <v>2589</v>
      </c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</row>
    <row r="1596">
      <c r="A1596" s="16" t="s">
        <v>3206</v>
      </c>
      <c r="B1596" s="16" t="s">
        <v>3204</v>
      </c>
      <c r="C1596" s="16" t="s">
        <v>3203</v>
      </c>
      <c r="D1596" s="20">
        <v>45826.0</v>
      </c>
      <c r="E1596" s="16" t="s">
        <v>9</v>
      </c>
      <c r="F1596" s="16" t="s">
        <v>7425</v>
      </c>
      <c r="G1596" s="18" t="s">
        <v>3205</v>
      </c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</row>
    <row r="1597">
      <c r="A1597" s="16" t="s">
        <v>3229</v>
      </c>
      <c r="B1597" s="16" t="s">
        <v>270</v>
      </c>
      <c r="C1597" s="16" t="s">
        <v>269</v>
      </c>
      <c r="D1597" s="20">
        <v>45826.0</v>
      </c>
      <c r="E1597" s="16" t="s">
        <v>9</v>
      </c>
      <c r="F1597" s="16" t="s">
        <v>7433</v>
      </c>
      <c r="G1597" s="18" t="s">
        <v>2024</v>
      </c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</row>
    <row r="1598">
      <c r="A1598" s="16" t="s">
        <v>3251</v>
      </c>
      <c r="B1598" s="16" t="s">
        <v>1169</v>
      </c>
      <c r="C1598" s="16" t="s">
        <v>970</v>
      </c>
      <c r="D1598" s="20">
        <v>45826.0</v>
      </c>
      <c r="E1598" s="16" t="s">
        <v>9</v>
      </c>
      <c r="F1598" s="16" t="s">
        <v>7431</v>
      </c>
      <c r="G1598" s="18" t="s">
        <v>972</v>
      </c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</row>
    <row r="1599">
      <c r="A1599" s="16" t="s">
        <v>3361</v>
      </c>
      <c r="B1599" s="16" t="s">
        <v>442</v>
      </c>
      <c r="C1599" s="16" t="s">
        <v>95</v>
      </c>
      <c r="D1599" s="20">
        <v>45826.0</v>
      </c>
      <c r="E1599" s="16" t="s">
        <v>9</v>
      </c>
      <c r="F1599" s="16" t="s">
        <v>7428</v>
      </c>
      <c r="G1599" s="18" t="s">
        <v>3362</v>
      </c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</row>
    <row r="1600">
      <c r="A1600" s="16" t="s">
        <v>3363</v>
      </c>
      <c r="B1600" s="16" t="s">
        <v>314</v>
      </c>
      <c r="C1600" s="16" t="s">
        <v>126</v>
      </c>
      <c r="D1600" s="20">
        <v>45826.0</v>
      </c>
      <c r="E1600" s="16" t="s">
        <v>9</v>
      </c>
      <c r="F1600" s="16" t="s">
        <v>7432</v>
      </c>
      <c r="G1600" s="18" t="s">
        <v>253</v>
      </c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</row>
    <row r="1601">
      <c r="A1601" s="16" t="s">
        <v>3368</v>
      </c>
      <c r="B1601" s="16" t="s">
        <v>809</v>
      </c>
      <c r="C1601" s="16" t="s">
        <v>808</v>
      </c>
      <c r="D1601" s="20">
        <v>45826.0</v>
      </c>
      <c r="E1601" s="16" t="s">
        <v>9</v>
      </c>
      <c r="F1601" s="16" t="s">
        <v>7434</v>
      </c>
      <c r="G1601" s="18" t="s">
        <v>812</v>
      </c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</row>
    <row r="1602">
      <c r="A1602" s="16" t="s">
        <v>3235</v>
      </c>
      <c r="B1602" s="16" t="s">
        <v>204</v>
      </c>
      <c r="C1602" s="16" t="s">
        <v>174</v>
      </c>
      <c r="D1602" s="20">
        <v>45827.0</v>
      </c>
      <c r="E1602" s="16" t="s">
        <v>9</v>
      </c>
      <c r="F1602" s="16" t="s">
        <v>7434</v>
      </c>
      <c r="G1602" s="18" t="s">
        <v>205</v>
      </c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</row>
    <row r="1603">
      <c r="A1603" s="16" t="s">
        <v>3271</v>
      </c>
      <c r="B1603" s="16" t="s">
        <v>407</v>
      </c>
      <c r="C1603" s="16" t="s">
        <v>77</v>
      </c>
      <c r="D1603" s="20">
        <v>45827.0</v>
      </c>
      <c r="E1603" s="16" t="s">
        <v>9</v>
      </c>
      <c r="F1603" s="16" t="s">
        <v>7431</v>
      </c>
      <c r="G1603" s="18" t="s">
        <v>79</v>
      </c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</row>
    <row r="1604">
      <c r="A1604" s="16" t="s">
        <v>3318</v>
      </c>
      <c r="B1604" s="16" t="s">
        <v>249</v>
      </c>
      <c r="C1604" s="16" t="s">
        <v>248</v>
      </c>
      <c r="D1604" s="20">
        <v>45827.0</v>
      </c>
      <c r="E1604" s="16" t="s">
        <v>9</v>
      </c>
      <c r="F1604" s="16" t="s">
        <v>7428</v>
      </c>
      <c r="G1604" s="18" t="s">
        <v>250</v>
      </c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</row>
    <row r="1605">
      <c r="A1605" s="16" t="s">
        <v>7533</v>
      </c>
      <c r="B1605" s="16" t="s">
        <v>475</v>
      </c>
      <c r="C1605" s="16" t="s">
        <v>457</v>
      </c>
      <c r="D1605" s="20">
        <v>45839.0</v>
      </c>
      <c r="E1605" s="16" t="s">
        <v>9</v>
      </c>
      <c r="F1605" s="16" t="s">
        <v>7429</v>
      </c>
      <c r="G1605" s="18" t="s">
        <v>459</v>
      </c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</row>
    <row r="1606">
      <c r="A1606" s="16" t="s">
        <v>3347</v>
      </c>
      <c r="B1606" s="16" t="s">
        <v>923</v>
      </c>
      <c r="C1606" s="16" t="s">
        <v>479</v>
      </c>
      <c r="D1606" s="20">
        <v>45827.0</v>
      </c>
      <c r="E1606" s="16" t="s">
        <v>9</v>
      </c>
      <c r="F1606" s="16" t="s">
        <v>7433</v>
      </c>
      <c r="G1606" s="18" t="s">
        <v>924</v>
      </c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</row>
    <row r="1607">
      <c r="A1607" s="16" t="s">
        <v>3373</v>
      </c>
      <c r="B1607" s="16" t="s">
        <v>118</v>
      </c>
      <c r="C1607" s="16" t="s">
        <v>117</v>
      </c>
      <c r="D1607" s="20">
        <v>45827.0</v>
      </c>
      <c r="E1607" s="16" t="s">
        <v>9</v>
      </c>
      <c r="F1607" s="16" t="s">
        <v>7424</v>
      </c>
      <c r="G1607" s="18" t="s">
        <v>119</v>
      </c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</row>
    <row r="1608">
      <c r="A1608" s="16" t="s">
        <v>3379</v>
      </c>
      <c r="B1608" s="16" t="s">
        <v>1537</v>
      </c>
      <c r="C1608" s="16" t="s">
        <v>1536</v>
      </c>
      <c r="D1608" s="20">
        <v>45827.0</v>
      </c>
      <c r="E1608" s="16" t="s">
        <v>57</v>
      </c>
      <c r="F1608" s="16" t="s">
        <v>7423</v>
      </c>
      <c r="G1608" s="18" t="s">
        <v>1650</v>
      </c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</row>
    <row r="1609">
      <c r="A1609" s="16" t="s">
        <v>3376</v>
      </c>
      <c r="B1609" s="16" t="s">
        <v>72</v>
      </c>
      <c r="C1609" s="16" t="s">
        <v>71</v>
      </c>
      <c r="D1609" s="20">
        <v>45827.0</v>
      </c>
      <c r="E1609" s="16" t="s">
        <v>9</v>
      </c>
      <c r="F1609" s="16" t="s">
        <v>7429</v>
      </c>
      <c r="G1609" s="18" t="s">
        <v>73</v>
      </c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</row>
    <row r="1610">
      <c r="A1610" s="16" t="s">
        <v>3319</v>
      </c>
      <c r="B1610" s="16" t="s">
        <v>3320</v>
      </c>
      <c r="C1610" s="16" t="s">
        <v>2898</v>
      </c>
      <c r="D1610" s="20">
        <v>45828.0</v>
      </c>
      <c r="E1610" s="16" t="s">
        <v>9</v>
      </c>
      <c r="F1610" s="16" t="s">
        <v>7423</v>
      </c>
      <c r="G1610" s="18" t="s">
        <v>3321</v>
      </c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</row>
    <row r="1611">
      <c r="A1611" s="16" t="s">
        <v>3371</v>
      </c>
      <c r="B1611" s="16" t="s">
        <v>809</v>
      </c>
      <c r="C1611" s="16" t="s">
        <v>808</v>
      </c>
      <c r="D1611" s="20">
        <v>45828.0</v>
      </c>
      <c r="E1611" s="16" t="s">
        <v>24</v>
      </c>
      <c r="F1611" s="16" t="s">
        <v>7434</v>
      </c>
      <c r="G1611" s="18" t="s">
        <v>3372</v>
      </c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</row>
    <row r="1612">
      <c r="A1612" s="16" t="s">
        <v>3391</v>
      </c>
      <c r="B1612" s="16" t="s">
        <v>1698</v>
      </c>
      <c r="C1612" s="16" t="s">
        <v>1697</v>
      </c>
      <c r="D1612" s="20">
        <v>45828.0</v>
      </c>
      <c r="E1612" s="16" t="s">
        <v>57</v>
      </c>
      <c r="F1612" s="16" t="s">
        <v>7434</v>
      </c>
      <c r="G1612" s="18" t="s">
        <v>1863</v>
      </c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</row>
    <row r="1613">
      <c r="A1613" s="16" t="s">
        <v>3392</v>
      </c>
      <c r="B1613" s="16" t="s">
        <v>127</v>
      </c>
      <c r="C1613" s="16" t="s">
        <v>126</v>
      </c>
      <c r="D1613" s="20">
        <v>45828.0</v>
      </c>
      <c r="E1613" s="16" t="s">
        <v>9</v>
      </c>
      <c r="F1613" s="16" t="s">
        <v>7431</v>
      </c>
      <c r="G1613" s="18" t="s">
        <v>253</v>
      </c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</row>
    <row r="1614">
      <c r="A1614" s="16" t="s">
        <v>3394</v>
      </c>
      <c r="B1614" s="16" t="s">
        <v>2182</v>
      </c>
      <c r="C1614" s="16" t="s">
        <v>2161</v>
      </c>
      <c r="D1614" s="20">
        <v>45831.0</v>
      </c>
      <c r="E1614" s="16" t="s">
        <v>9</v>
      </c>
      <c r="F1614" s="16" t="s">
        <v>7423</v>
      </c>
      <c r="G1614" s="18" t="s">
        <v>2490</v>
      </c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</row>
    <row r="1615">
      <c r="A1615" s="16" t="s">
        <v>3398</v>
      </c>
      <c r="B1615" s="16" t="s">
        <v>96</v>
      </c>
      <c r="C1615" s="16" t="s">
        <v>95</v>
      </c>
      <c r="D1615" s="20">
        <v>45831.0</v>
      </c>
      <c r="E1615" s="16" t="s">
        <v>9</v>
      </c>
      <c r="F1615" s="16" t="s">
        <v>7434</v>
      </c>
      <c r="G1615" s="18" t="s">
        <v>368</v>
      </c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</row>
    <row r="1616">
      <c r="A1616" s="16" t="s">
        <v>3400</v>
      </c>
      <c r="B1616" s="16" t="s">
        <v>118</v>
      </c>
      <c r="C1616" s="16" t="s">
        <v>117</v>
      </c>
      <c r="D1616" s="20">
        <v>45831.0</v>
      </c>
      <c r="E1616" s="16" t="s">
        <v>9</v>
      </c>
      <c r="F1616" s="16" t="s">
        <v>7431</v>
      </c>
      <c r="G1616" s="18" t="s">
        <v>119</v>
      </c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</row>
    <row r="1617">
      <c r="A1617" s="16" t="s">
        <v>3128</v>
      </c>
      <c r="B1617" s="16" t="s">
        <v>428</v>
      </c>
      <c r="C1617" s="16" t="s">
        <v>105</v>
      </c>
      <c r="D1617" s="20">
        <v>45832.0</v>
      </c>
      <c r="E1617" s="16" t="s">
        <v>9</v>
      </c>
      <c r="F1617" s="16" t="s">
        <v>7434</v>
      </c>
      <c r="G1617" s="18" t="s">
        <v>151</v>
      </c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</row>
    <row r="1618">
      <c r="A1618" s="16" t="s">
        <v>3134</v>
      </c>
      <c r="B1618" s="16" t="s">
        <v>72</v>
      </c>
      <c r="C1618" s="16" t="s">
        <v>71</v>
      </c>
      <c r="D1618" s="20">
        <v>45832.0</v>
      </c>
      <c r="E1618" s="16" t="s">
        <v>9</v>
      </c>
      <c r="F1618" s="16" t="s">
        <v>7431</v>
      </c>
      <c r="G1618" s="18" t="s">
        <v>73</v>
      </c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</row>
    <row r="1619">
      <c r="A1619" s="16" t="s">
        <v>3138</v>
      </c>
      <c r="B1619" s="16" t="s">
        <v>3139</v>
      </c>
      <c r="C1619" s="16" t="s">
        <v>2959</v>
      </c>
      <c r="D1619" s="20">
        <v>45832.0</v>
      </c>
      <c r="E1619" s="16" t="s">
        <v>9</v>
      </c>
      <c r="F1619" s="16" t="s">
        <v>7429</v>
      </c>
      <c r="G1619" s="18" t="s">
        <v>3140</v>
      </c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</row>
    <row r="1620">
      <c r="A1620" s="16" t="s">
        <v>3147</v>
      </c>
      <c r="B1620" s="16" t="s">
        <v>447</v>
      </c>
      <c r="C1620" s="16" t="s">
        <v>109</v>
      </c>
      <c r="D1620" s="20">
        <v>45832.0</v>
      </c>
      <c r="E1620" s="16" t="s">
        <v>9</v>
      </c>
      <c r="F1620" s="16" t="s">
        <v>7428</v>
      </c>
      <c r="G1620" s="18" t="s">
        <v>583</v>
      </c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</row>
    <row r="1621">
      <c r="A1621" s="16" t="s">
        <v>3152</v>
      </c>
      <c r="B1621" s="16" t="s">
        <v>256</v>
      </c>
      <c r="C1621" s="16" t="s">
        <v>136</v>
      </c>
      <c r="D1621" s="20">
        <v>45832.0</v>
      </c>
      <c r="E1621" s="16" t="s">
        <v>9</v>
      </c>
      <c r="F1621" s="16" t="s">
        <v>7432</v>
      </c>
      <c r="G1621" s="18" t="s">
        <v>138</v>
      </c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</row>
    <row r="1622">
      <c r="A1622" s="16" t="s">
        <v>3155</v>
      </c>
      <c r="B1622" s="16" t="s">
        <v>84</v>
      </c>
      <c r="C1622" s="16" t="s">
        <v>83</v>
      </c>
      <c r="D1622" s="20">
        <v>45832.0</v>
      </c>
      <c r="E1622" s="16" t="s">
        <v>9</v>
      </c>
      <c r="F1622" s="16" t="s">
        <v>7426</v>
      </c>
      <c r="G1622" s="18" t="s">
        <v>312</v>
      </c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</row>
    <row r="1623">
      <c r="A1623" s="16" t="s">
        <v>3158</v>
      </c>
      <c r="B1623" s="16" t="s">
        <v>1600</v>
      </c>
      <c r="C1623" s="16" t="s">
        <v>1599</v>
      </c>
      <c r="D1623" s="20">
        <v>45832.0</v>
      </c>
      <c r="E1623" s="16" t="s">
        <v>9</v>
      </c>
      <c r="F1623" s="16" t="s">
        <v>7424</v>
      </c>
      <c r="G1623" s="18" t="s">
        <v>1601</v>
      </c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</row>
    <row r="1624">
      <c r="A1624" s="16" t="s">
        <v>3168</v>
      </c>
      <c r="B1624" s="16" t="s">
        <v>574</v>
      </c>
      <c r="C1624" s="16" t="s">
        <v>573</v>
      </c>
      <c r="D1624" s="20">
        <v>45832.0</v>
      </c>
      <c r="E1624" s="16" t="s">
        <v>24</v>
      </c>
      <c r="F1624" s="16" t="s">
        <v>7425</v>
      </c>
      <c r="G1624" s="18" t="s">
        <v>848</v>
      </c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</row>
    <row r="1625">
      <c r="A1625" s="16" t="s">
        <v>3170</v>
      </c>
      <c r="B1625" s="16" t="s">
        <v>40</v>
      </c>
      <c r="C1625" s="16" t="s">
        <v>39</v>
      </c>
      <c r="D1625" s="20">
        <v>45832.0</v>
      </c>
      <c r="E1625" s="16" t="s">
        <v>9</v>
      </c>
      <c r="F1625" s="16" t="s">
        <v>7433</v>
      </c>
      <c r="G1625" s="18" t="s">
        <v>839</v>
      </c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</row>
    <row r="1626">
      <c r="A1626" s="16" t="s">
        <v>3234</v>
      </c>
      <c r="B1626" s="16" t="s">
        <v>1537</v>
      </c>
      <c r="C1626" s="16" t="s">
        <v>1536</v>
      </c>
      <c r="D1626" s="20">
        <v>45832.0</v>
      </c>
      <c r="E1626" s="16" t="s">
        <v>57</v>
      </c>
      <c r="F1626" s="16" t="s">
        <v>7425</v>
      </c>
      <c r="G1626" s="18" t="s">
        <v>1650</v>
      </c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</row>
    <row r="1627">
      <c r="A1627" s="16" t="s">
        <v>3405</v>
      </c>
      <c r="B1627" s="16" t="s">
        <v>716</v>
      </c>
      <c r="C1627" s="16" t="s">
        <v>27</v>
      </c>
      <c r="D1627" s="20">
        <v>45832.0</v>
      </c>
      <c r="E1627" s="16" t="s">
        <v>9</v>
      </c>
      <c r="F1627" s="16" t="s">
        <v>7423</v>
      </c>
      <c r="G1627" s="18" t="s">
        <v>29</v>
      </c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</row>
    <row r="1628">
      <c r="A1628" s="16" t="s">
        <v>3236</v>
      </c>
      <c r="B1628" s="16" t="s">
        <v>204</v>
      </c>
      <c r="C1628" s="16" t="s">
        <v>174</v>
      </c>
      <c r="D1628" s="20">
        <v>45833.0</v>
      </c>
      <c r="E1628" s="16" t="s">
        <v>9</v>
      </c>
      <c r="F1628" s="16" t="s">
        <v>7423</v>
      </c>
      <c r="G1628" s="18" t="s">
        <v>205</v>
      </c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</row>
    <row r="1629">
      <c r="A1629" s="16" t="s">
        <v>3240</v>
      </c>
      <c r="B1629" s="16" t="s">
        <v>3038</v>
      </c>
      <c r="C1629" s="16" t="s">
        <v>3037</v>
      </c>
      <c r="D1629" s="20">
        <v>45833.0</v>
      </c>
      <c r="E1629" s="16" t="s">
        <v>9</v>
      </c>
      <c r="F1629" s="16" t="s">
        <v>7434</v>
      </c>
      <c r="G1629" s="18" t="s">
        <v>3039</v>
      </c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</row>
    <row r="1630">
      <c r="A1630" s="16" t="s">
        <v>3265</v>
      </c>
      <c r="B1630" s="16" t="s">
        <v>2588</v>
      </c>
      <c r="C1630" s="16" t="s">
        <v>2587</v>
      </c>
      <c r="D1630" s="20">
        <v>45833.0</v>
      </c>
      <c r="E1630" s="16" t="s">
        <v>9</v>
      </c>
      <c r="F1630" s="16" t="s">
        <v>7431</v>
      </c>
      <c r="G1630" s="18" t="s">
        <v>2589</v>
      </c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</row>
    <row r="1631">
      <c r="A1631" s="16" t="s">
        <v>3286</v>
      </c>
      <c r="B1631" s="16" t="s">
        <v>140</v>
      </c>
      <c r="C1631" s="16" t="s">
        <v>55</v>
      </c>
      <c r="D1631" s="20">
        <v>45833.0</v>
      </c>
      <c r="E1631" s="16" t="s">
        <v>9</v>
      </c>
      <c r="F1631" s="16" t="s">
        <v>7428</v>
      </c>
      <c r="G1631" s="18" t="s">
        <v>58</v>
      </c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</row>
    <row r="1632">
      <c r="A1632" s="16" t="s">
        <v>3312</v>
      </c>
      <c r="B1632" s="16" t="s">
        <v>407</v>
      </c>
      <c r="C1632" s="16" t="s">
        <v>77</v>
      </c>
      <c r="D1632" s="20">
        <v>45833.0</v>
      </c>
      <c r="E1632" s="16" t="s">
        <v>9</v>
      </c>
      <c r="F1632" s="16" t="s">
        <v>7432</v>
      </c>
      <c r="G1632" s="18" t="s">
        <v>79</v>
      </c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</row>
    <row r="1633">
      <c r="A1633" s="16" t="s">
        <v>3316</v>
      </c>
      <c r="B1633" s="16" t="s">
        <v>19</v>
      </c>
      <c r="C1633" s="16" t="s">
        <v>18</v>
      </c>
      <c r="D1633" s="20">
        <v>45833.0</v>
      </c>
      <c r="E1633" s="16" t="s">
        <v>9</v>
      </c>
      <c r="F1633" s="16" t="s">
        <v>7426</v>
      </c>
      <c r="G1633" s="18" t="s">
        <v>1053</v>
      </c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</row>
    <row r="1634">
      <c r="A1634" s="16" t="s">
        <v>3258</v>
      </c>
      <c r="B1634" s="16" t="s">
        <v>3259</v>
      </c>
      <c r="C1634" s="16" t="s">
        <v>22</v>
      </c>
      <c r="D1634" s="20">
        <v>45839.0</v>
      </c>
      <c r="E1634" s="16" t="s">
        <v>9</v>
      </c>
      <c r="F1634" s="16" t="s">
        <v>7432</v>
      </c>
      <c r="G1634" s="18" t="s">
        <v>275</v>
      </c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</row>
    <row r="1635">
      <c r="A1635" s="16" t="s">
        <v>3358</v>
      </c>
      <c r="B1635" s="16" t="s">
        <v>875</v>
      </c>
      <c r="C1635" s="16" t="s">
        <v>101</v>
      </c>
      <c r="D1635" s="20">
        <v>45833.0</v>
      </c>
      <c r="E1635" s="16" t="s">
        <v>9</v>
      </c>
      <c r="F1635" s="16" t="s">
        <v>7433</v>
      </c>
      <c r="G1635" s="18" t="s">
        <v>235</v>
      </c>
      <c r="H1635" s="24"/>
      <c r="I1635" s="16"/>
      <c r="J1635" s="16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</row>
    <row r="1636">
      <c r="A1636" s="16" t="s">
        <v>3387</v>
      </c>
      <c r="B1636" s="16" t="s">
        <v>2168</v>
      </c>
      <c r="C1636" s="16" t="s">
        <v>2167</v>
      </c>
      <c r="D1636" s="20">
        <v>45833.0</v>
      </c>
      <c r="E1636" s="16" t="s">
        <v>9</v>
      </c>
      <c r="F1636" s="16" t="s">
        <v>7425</v>
      </c>
      <c r="G1636" s="18" t="s">
        <v>2422</v>
      </c>
      <c r="H1636" s="24"/>
      <c r="I1636" s="16"/>
      <c r="J1636" s="16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</row>
    <row r="1637">
      <c r="A1637" s="16" t="s">
        <v>3431</v>
      </c>
      <c r="B1637" s="16" t="s">
        <v>3116</v>
      </c>
      <c r="C1637" s="16" t="s">
        <v>3029</v>
      </c>
      <c r="D1637" s="20">
        <v>45833.0</v>
      </c>
      <c r="E1637" s="16" t="s">
        <v>9</v>
      </c>
      <c r="F1637" s="16" t="s">
        <v>7429</v>
      </c>
      <c r="G1637" s="18" t="s">
        <v>3031</v>
      </c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</row>
    <row r="1638">
      <c r="A1638" s="16" t="s">
        <v>3226</v>
      </c>
      <c r="B1638" s="16" t="s">
        <v>2620</v>
      </c>
      <c r="C1638" s="16" t="s">
        <v>2474</v>
      </c>
      <c r="D1638" s="20">
        <v>45834.0</v>
      </c>
      <c r="E1638" s="16" t="s">
        <v>9</v>
      </c>
      <c r="F1638" s="16" t="s">
        <v>7423</v>
      </c>
      <c r="G1638" s="18" t="s">
        <v>2621</v>
      </c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</row>
    <row r="1639">
      <c r="A1639" s="16" t="s">
        <v>3313</v>
      </c>
      <c r="B1639" s="16" t="s">
        <v>407</v>
      </c>
      <c r="C1639" s="16" t="s">
        <v>77</v>
      </c>
      <c r="D1639" s="20">
        <v>45834.0</v>
      </c>
      <c r="E1639" s="16" t="s">
        <v>9</v>
      </c>
      <c r="F1639" s="16" t="s">
        <v>7434</v>
      </c>
      <c r="G1639" s="18" t="s">
        <v>79</v>
      </c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</row>
    <row r="1640">
      <c r="A1640" s="16" t="s">
        <v>3329</v>
      </c>
      <c r="B1640" s="16" t="s">
        <v>296</v>
      </c>
      <c r="C1640" s="16" t="s">
        <v>3330</v>
      </c>
      <c r="D1640" s="20">
        <v>45834.0</v>
      </c>
      <c r="E1640" s="16" t="s">
        <v>9</v>
      </c>
      <c r="F1640" s="16" t="s">
        <v>7431</v>
      </c>
      <c r="G1640" s="18" t="s">
        <v>735</v>
      </c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</row>
    <row r="1641">
      <c r="A1641" s="16" t="s">
        <v>3491</v>
      </c>
      <c r="B1641" s="16" t="s">
        <v>3455</v>
      </c>
      <c r="C1641" s="16" t="s">
        <v>3454</v>
      </c>
      <c r="D1641" s="20">
        <v>45841.0</v>
      </c>
      <c r="E1641" s="16" t="s">
        <v>9</v>
      </c>
      <c r="F1641" s="16" t="s">
        <v>7426</v>
      </c>
      <c r="G1641" s="18" t="s">
        <v>3456</v>
      </c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</row>
    <row r="1642">
      <c r="A1642" s="16" t="s">
        <v>3355</v>
      </c>
      <c r="B1642" s="16" t="s">
        <v>3195</v>
      </c>
      <c r="C1642" s="16" t="s">
        <v>2898</v>
      </c>
      <c r="D1642" s="20">
        <v>45834.0</v>
      </c>
      <c r="E1642" s="16" t="s">
        <v>9</v>
      </c>
      <c r="F1642" s="16" t="s">
        <v>7428</v>
      </c>
      <c r="G1642" s="18" t="s">
        <v>3196</v>
      </c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</row>
    <row r="1643">
      <c r="A1643" s="16" t="s">
        <v>3388</v>
      </c>
      <c r="B1643" s="16" t="s">
        <v>2840</v>
      </c>
      <c r="C1643" s="16" t="s">
        <v>2167</v>
      </c>
      <c r="D1643" s="20">
        <v>45834.0</v>
      </c>
      <c r="E1643" s="16" t="s">
        <v>9</v>
      </c>
      <c r="F1643" s="16" t="s">
        <v>7432</v>
      </c>
      <c r="G1643" s="18" t="s">
        <v>2422</v>
      </c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</row>
    <row r="1644">
      <c r="A1644" s="16" t="s">
        <v>3393</v>
      </c>
      <c r="B1644" s="16" t="s">
        <v>249</v>
      </c>
      <c r="C1644" s="16" t="s">
        <v>248</v>
      </c>
      <c r="D1644" s="20">
        <v>45834.0</v>
      </c>
      <c r="E1644" s="16" t="s">
        <v>9</v>
      </c>
      <c r="F1644" s="16" t="s">
        <v>7426</v>
      </c>
      <c r="G1644" s="18" t="s">
        <v>250</v>
      </c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</row>
    <row r="1645">
      <c r="A1645" s="16" t="s">
        <v>3401</v>
      </c>
      <c r="B1645" s="16" t="s">
        <v>118</v>
      </c>
      <c r="C1645" s="16" t="s">
        <v>117</v>
      </c>
      <c r="D1645" s="20">
        <v>45834.0</v>
      </c>
      <c r="E1645" s="16" t="s">
        <v>9</v>
      </c>
      <c r="F1645" s="16" t="s">
        <v>7424</v>
      </c>
      <c r="G1645" s="18" t="s">
        <v>119</v>
      </c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</row>
    <row r="1646">
      <c r="A1646" s="16" t="s">
        <v>7534</v>
      </c>
      <c r="B1646" s="16" t="s">
        <v>35</v>
      </c>
      <c r="C1646" s="18" t="s">
        <v>34</v>
      </c>
      <c r="D1646" s="20">
        <v>45834.0</v>
      </c>
      <c r="E1646" s="16" t="s">
        <v>9</v>
      </c>
      <c r="F1646" s="16" t="s">
        <v>7425</v>
      </c>
      <c r="G1646" s="18" t="s">
        <v>337</v>
      </c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</row>
    <row r="1647">
      <c r="A1647" s="16" t="s">
        <v>3410</v>
      </c>
      <c r="B1647" s="16" t="s">
        <v>3204</v>
      </c>
      <c r="C1647" s="16" t="s">
        <v>3203</v>
      </c>
      <c r="D1647" s="20">
        <v>45834.0</v>
      </c>
      <c r="E1647" s="16" t="s">
        <v>9</v>
      </c>
      <c r="F1647" s="16" t="s">
        <v>7433</v>
      </c>
      <c r="G1647" s="18" t="s">
        <v>3205</v>
      </c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</row>
    <row r="1648">
      <c r="A1648" s="16" t="s">
        <v>3389</v>
      </c>
      <c r="B1648" s="16" t="s">
        <v>2840</v>
      </c>
      <c r="C1648" s="16" t="s">
        <v>2167</v>
      </c>
      <c r="D1648" s="20">
        <v>45835.0</v>
      </c>
      <c r="E1648" s="16" t="s">
        <v>24</v>
      </c>
      <c r="F1648" s="16" t="s">
        <v>7423</v>
      </c>
      <c r="G1648" s="18" t="s">
        <v>2422</v>
      </c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</row>
    <row r="1649">
      <c r="A1649" s="16" t="s">
        <v>3459</v>
      </c>
      <c r="B1649" s="16" t="s">
        <v>2548</v>
      </c>
      <c r="C1649" s="16" t="s">
        <v>2547</v>
      </c>
      <c r="D1649" s="20">
        <v>45835.0</v>
      </c>
      <c r="E1649" s="16" t="s">
        <v>9</v>
      </c>
      <c r="F1649" s="16" t="s">
        <v>7434</v>
      </c>
      <c r="G1649" s="18" t="s">
        <v>2549</v>
      </c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</row>
    <row r="1650">
      <c r="A1650" s="16" t="s">
        <v>3473</v>
      </c>
      <c r="B1650" s="16" t="s">
        <v>471</v>
      </c>
      <c r="C1650" s="16" t="s">
        <v>95</v>
      </c>
      <c r="D1650" s="20">
        <v>45835.0</v>
      </c>
      <c r="E1650" s="16" t="s">
        <v>57</v>
      </c>
      <c r="F1650" s="16" t="s">
        <v>7423</v>
      </c>
      <c r="G1650" s="18" t="s">
        <v>368</v>
      </c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</row>
    <row r="1651">
      <c r="A1651" s="16" t="s">
        <v>3350</v>
      </c>
      <c r="B1651" s="16" t="s">
        <v>2492</v>
      </c>
      <c r="C1651" s="16" t="s">
        <v>2161</v>
      </c>
      <c r="D1651" s="20">
        <v>45838.0</v>
      </c>
      <c r="E1651" s="16" t="s">
        <v>9</v>
      </c>
      <c r="F1651" s="16" t="s">
        <v>7423</v>
      </c>
      <c r="G1651" s="18" t="s">
        <v>2490</v>
      </c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</row>
    <row r="1652">
      <c r="A1652" s="16" t="s">
        <v>3423</v>
      </c>
      <c r="B1652" s="16" t="s">
        <v>72</v>
      </c>
      <c r="C1652" s="16" t="s">
        <v>71</v>
      </c>
      <c r="D1652" s="20">
        <v>45838.0</v>
      </c>
      <c r="E1652" s="16" t="s">
        <v>9</v>
      </c>
      <c r="F1652" s="16" t="s">
        <v>7434</v>
      </c>
      <c r="G1652" s="18" t="s">
        <v>73</v>
      </c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</row>
    <row r="1653">
      <c r="A1653" s="16" t="s">
        <v>3451</v>
      </c>
      <c r="B1653" s="16" t="s">
        <v>923</v>
      </c>
      <c r="C1653" s="16" t="s">
        <v>479</v>
      </c>
      <c r="D1653" s="20">
        <v>45838.0</v>
      </c>
      <c r="E1653" s="16" t="s">
        <v>9</v>
      </c>
      <c r="F1653" s="16" t="s">
        <v>7431</v>
      </c>
      <c r="G1653" s="18" t="s">
        <v>924</v>
      </c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</row>
    <row r="1654">
      <c r="A1654" s="16" t="s">
        <v>3460</v>
      </c>
      <c r="B1654" s="16" t="s">
        <v>716</v>
      </c>
      <c r="C1654" s="16" t="s">
        <v>27</v>
      </c>
      <c r="D1654" s="20">
        <v>45838.0</v>
      </c>
      <c r="E1654" s="16" t="s">
        <v>9</v>
      </c>
      <c r="F1654" s="16" t="s">
        <v>7429</v>
      </c>
      <c r="G1654" s="18" t="s">
        <v>29</v>
      </c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</row>
    <row r="1655">
      <c r="A1655" s="16" t="s">
        <v>3469</v>
      </c>
      <c r="B1655" s="16" t="s">
        <v>249</v>
      </c>
      <c r="C1655" s="16" t="s">
        <v>248</v>
      </c>
      <c r="D1655" s="20">
        <v>45838.0</v>
      </c>
      <c r="E1655" s="16" t="s">
        <v>9</v>
      </c>
      <c r="F1655" s="16" t="s">
        <v>7428</v>
      </c>
      <c r="G1655" s="18" t="s">
        <v>250</v>
      </c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</row>
    <row r="1656">
      <c r="A1656" s="16" t="s">
        <v>2683</v>
      </c>
      <c r="B1656" s="16" t="s">
        <v>1283</v>
      </c>
      <c r="C1656" s="18" t="s">
        <v>644</v>
      </c>
      <c r="D1656" s="20">
        <v>45770.0</v>
      </c>
      <c r="E1656" s="16" t="s">
        <v>9</v>
      </c>
      <c r="F1656" s="16" t="s">
        <v>7429</v>
      </c>
      <c r="G1656" s="18" t="s">
        <v>2680</v>
      </c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</row>
    <row r="1657">
      <c r="A1657" s="16" t="s">
        <v>3153</v>
      </c>
      <c r="B1657" s="16" t="s">
        <v>764</v>
      </c>
      <c r="C1657" s="16" t="s">
        <v>136</v>
      </c>
      <c r="D1657" s="20">
        <v>45839.0</v>
      </c>
      <c r="E1657" s="16" t="s">
        <v>9</v>
      </c>
      <c r="F1657" s="16" t="s">
        <v>7423</v>
      </c>
      <c r="G1657" s="18" t="s">
        <v>138</v>
      </c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</row>
    <row r="1658">
      <c r="A1658" s="16" t="s">
        <v>3183</v>
      </c>
      <c r="B1658" s="16" t="s">
        <v>2769</v>
      </c>
      <c r="C1658" s="16" t="s">
        <v>573</v>
      </c>
      <c r="D1658" s="20">
        <v>45839.0</v>
      </c>
      <c r="E1658" s="16" t="s">
        <v>24</v>
      </c>
      <c r="F1658" s="16" t="s">
        <v>7431</v>
      </c>
      <c r="G1658" s="18" t="s">
        <v>848</v>
      </c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</row>
    <row r="1659">
      <c r="A1659" s="16" t="s">
        <v>3260</v>
      </c>
      <c r="B1659" s="16" t="s">
        <v>31</v>
      </c>
      <c r="C1659" s="16" t="s">
        <v>22</v>
      </c>
      <c r="D1659" s="20">
        <v>45845.0</v>
      </c>
      <c r="E1659" s="16" t="s">
        <v>9</v>
      </c>
      <c r="F1659" s="16" t="s">
        <v>7423</v>
      </c>
      <c r="G1659" s="18" t="s">
        <v>188</v>
      </c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</row>
    <row r="1660">
      <c r="A1660" s="16" t="s">
        <v>3222</v>
      </c>
      <c r="B1660" s="16" t="s">
        <v>1362</v>
      </c>
      <c r="C1660" s="16" t="s">
        <v>242</v>
      </c>
      <c r="D1660" s="20">
        <v>45839.0</v>
      </c>
      <c r="E1660" s="16" t="s">
        <v>24</v>
      </c>
      <c r="F1660" s="16" t="s">
        <v>7428</v>
      </c>
      <c r="G1660" s="18" t="s">
        <v>377</v>
      </c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</row>
    <row r="1661">
      <c r="A1661" s="16" t="s">
        <v>3527</v>
      </c>
      <c r="B1661" s="16" t="s">
        <v>31</v>
      </c>
      <c r="C1661" s="16" t="s">
        <v>22</v>
      </c>
      <c r="D1661" s="20">
        <v>45848.0</v>
      </c>
      <c r="E1661" s="16" t="s">
        <v>9</v>
      </c>
      <c r="F1661" s="16" t="s">
        <v>7424</v>
      </c>
      <c r="G1661" s="18" t="s">
        <v>835</v>
      </c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</row>
    <row r="1662">
      <c r="A1662" s="16" t="s">
        <v>3261</v>
      </c>
      <c r="B1662" s="16" t="s">
        <v>3246</v>
      </c>
      <c r="C1662" s="16" t="s">
        <v>3245</v>
      </c>
      <c r="D1662" s="20">
        <v>45839.0</v>
      </c>
      <c r="E1662" s="16" t="s">
        <v>9</v>
      </c>
      <c r="F1662" s="16" t="s">
        <v>7426</v>
      </c>
      <c r="G1662" s="18" t="s">
        <v>3262</v>
      </c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</row>
    <row r="1663">
      <c r="A1663" s="16" t="s">
        <v>3272</v>
      </c>
      <c r="B1663" s="16" t="s">
        <v>28</v>
      </c>
      <c r="C1663" s="16" t="s">
        <v>27</v>
      </c>
      <c r="D1663" s="20">
        <v>45839.0</v>
      </c>
      <c r="E1663" s="16" t="s">
        <v>9</v>
      </c>
      <c r="F1663" s="16" t="s">
        <v>7424</v>
      </c>
      <c r="G1663" s="18" t="s">
        <v>29</v>
      </c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</row>
    <row r="1664">
      <c r="A1664" s="16" t="s">
        <v>3276</v>
      </c>
      <c r="B1664" s="16" t="s">
        <v>197</v>
      </c>
      <c r="C1664" s="16" t="s">
        <v>109</v>
      </c>
      <c r="D1664" s="20">
        <v>45839.0</v>
      </c>
      <c r="E1664" s="16" t="s">
        <v>9</v>
      </c>
      <c r="F1664" s="16" t="s">
        <v>7425</v>
      </c>
      <c r="G1664" s="18" t="s">
        <v>583</v>
      </c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</row>
    <row r="1665">
      <c r="A1665" s="16" t="s">
        <v>3278</v>
      </c>
      <c r="B1665" s="16" t="s">
        <v>3279</v>
      </c>
      <c r="C1665" s="16" t="s">
        <v>2156</v>
      </c>
      <c r="D1665" s="20">
        <v>45839.0</v>
      </c>
      <c r="E1665" s="16" t="s">
        <v>9</v>
      </c>
      <c r="F1665" s="16" t="s">
        <v>7433</v>
      </c>
      <c r="G1665" s="18" t="s">
        <v>2158</v>
      </c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</row>
    <row r="1666">
      <c r="A1666" s="16" t="s">
        <v>3180</v>
      </c>
      <c r="B1666" s="16" t="s">
        <v>3179</v>
      </c>
      <c r="C1666" s="16" t="s">
        <v>161</v>
      </c>
      <c r="D1666" s="20">
        <v>45839.0</v>
      </c>
      <c r="E1666" s="16" t="s">
        <v>9</v>
      </c>
      <c r="F1666" s="16" t="s">
        <v>7434</v>
      </c>
      <c r="G1666" s="18" t="s">
        <v>163</v>
      </c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</row>
    <row r="1667">
      <c r="A1667" s="16" t="s">
        <v>3353</v>
      </c>
      <c r="B1667" s="16" t="s">
        <v>428</v>
      </c>
      <c r="C1667" s="16" t="s">
        <v>105</v>
      </c>
      <c r="D1667" s="20">
        <v>45839.0</v>
      </c>
      <c r="E1667" s="16" t="s">
        <v>57</v>
      </c>
      <c r="F1667" s="16" t="s">
        <v>7428</v>
      </c>
      <c r="G1667" s="18" t="s">
        <v>151</v>
      </c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</row>
    <row r="1668">
      <c r="A1668" s="16" t="s">
        <v>3496</v>
      </c>
      <c r="B1668" s="16" t="s">
        <v>249</v>
      </c>
      <c r="C1668" s="16" t="s">
        <v>248</v>
      </c>
      <c r="D1668" s="20">
        <v>45839.0</v>
      </c>
      <c r="E1668" s="16" t="s">
        <v>57</v>
      </c>
      <c r="F1668" s="16" t="s">
        <v>7431</v>
      </c>
      <c r="G1668" s="18" t="s">
        <v>250</v>
      </c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</row>
    <row r="1669">
      <c r="A1669" s="16" t="s">
        <v>3287</v>
      </c>
      <c r="B1669" s="16" t="s">
        <v>3288</v>
      </c>
      <c r="C1669" s="16" t="s">
        <v>55</v>
      </c>
      <c r="D1669" s="20">
        <v>45840.0</v>
      </c>
      <c r="E1669" s="16" t="s">
        <v>9</v>
      </c>
      <c r="F1669" s="16" t="s">
        <v>7423</v>
      </c>
      <c r="G1669" s="18" t="s">
        <v>58</v>
      </c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</row>
    <row r="1670">
      <c r="A1670" s="16" t="s">
        <v>3323</v>
      </c>
      <c r="B1670" s="16" t="s">
        <v>144</v>
      </c>
      <c r="C1670" s="16" t="s">
        <v>143</v>
      </c>
      <c r="D1670" s="20">
        <v>45840.0</v>
      </c>
      <c r="E1670" s="16" t="s">
        <v>9</v>
      </c>
      <c r="F1670" s="16" t="s">
        <v>7431</v>
      </c>
      <c r="G1670" s="18" t="s">
        <v>145</v>
      </c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</row>
    <row r="1671">
      <c r="A1671" s="16" t="s">
        <v>3334</v>
      </c>
      <c r="B1671" s="16" t="s">
        <v>3195</v>
      </c>
      <c r="C1671" s="16" t="s">
        <v>2898</v>
      </c>
      <c r="D1671" s="20">
        <v>45840.0</v>
      </c>
      <c r="E1671" s="16" t="s">
        <v>9</v>
      </c>
      <c r="F1671" s="16" t="s">
        <v>7429</v>
      </c>
      <c r="G1671" s="18" t="s">
        <v>3196</v>
      </c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</row>
    <row r="1672">
      <c r="A1672" s="16" t="s">
        <v>3367</v>
      </c>
      <c r="B1672" s="16" t="s">
        <v>3038</v>
      </c>
      <c r="C1672" s="16" t="s">
        <v>3037</v>
      </c>
      <c r="D1672" s="20">
        <v>45840.0</v>
      </c>
      <c r="E1672" s="16" t="s">
        <v>9</v>
      </c>
      <c r="F1672" s="16" t="s">
        <v>7424</v>
      </c>
      <c r="G1672" s="18" t="s">
        <v>3039</v>
      </c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</row>
    <row r="1673">
      <c r="A1673" s="16" t="s">
        <v>3396</v>
      </c>
      <c r="B1673" s="16" t="s">
        <v>84</v>
      </c>
      <c r="C1673" s="16" t="s">
        <v>83</v>
      </c>
      <c r="D1673" s="20">
        <v>45840.0</v>
      </c>
      <c r="E1673" s="16" t="s">
        <v>9</v>
      </c>
      <c r="F1673" s="16" t="s">
        <v>7425</v>
      </c>
      <c r="G1673" s="18" t="s">
        <v>88</v>
      </c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</row>
    <row r="1674">
      <c r="A1674" s="16" t="s">
        <v>3402</v>
      </c>
      <c r="B1674" s="16" t="s">
        <v>184</v>
      </c>
      <c r="C1674" s="16" t="s">
        <v>183</v>
      </c>
      <c r="D1674" s="20">
        <v>45840.0</v>
      </c>
      <c r="E1674" s="16" t="s">
        <v>9</v>
      </c>
      <c r="F1674" s="16" t="s">
        <v>7433</v>
      </c>
      <c r="G1674" s="18" t="s">
        <v>185</v>
      </c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</row>
    <row r="1675">
      <c r="A1675" s="16" t="s">
        <v>3458</v>
      </c>
      <c r="B1675" s="16" t="s">
        <v>407</v>
      </c>
      <c r="C1675" s="16" t="s">
        <v>77</v>
      </c>
      <c r="D1675" s="20">
        <v>45840.0</v>
      </c>
      <c r="E1675" s="16" t="s">
        <v>9</v>
      </c>
      <c r="F1675" s="16" t="s">
        <v>7428</v>
      </c>
      <c r="G1675" s="18" t="s">
        <v>79</v>
      </c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</row>
    <row r="1676">
      <c r="A1676" s="16" t="s">
        <v>3475</v>
      </c>
      <c r="B1676" s="16" t="s">
        <v>19</v>
      </c>
      <c r="C1676" s="16" t="s">
        <v>18</v>
      </c>
      <c r="D1676" s="20">
        <v>45840.0</v>
      </c>
      <c r="E1676" s="16" t="s">
        <v>9</v>
      </c>
      <c r="F1676" s="16" t="s">
        <v>7426</v>
      </c>
      <c r="G1676" s="18" t="s">
        <v>1053</v>
      </c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</row>
    <row r="1677">
      <c r="A1677" s="16" t="s">
        <v>3478</v>
      </c>
      <c r="B1677" s="16" t="s">
        <v>503</v>
      </c>
      <c r="C1677" s="16" t="s">
        <v>3330</v>
      </c>
      <c r="D1677" s="20">
        <v>45840.0</v>
      </c>
      <c r="E1677" s="16" t="s">
        <v>9</v>
      </c>
      <c r="F1677" s="16" t="s">
        <v>7432</v>
      </c>
      <c r="G1677" s="18" t="s">
        <v>503</v>
      </c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  <c r="AD1677" s="24"/>
    </row>
    <row r="1678">
      <c r="A1678" s="16" t="s">
        <v>3508</v>
      </c>
      <c r="B1678" s="16" t="s">
        <v>442</v>
      </c>
      <c r="C1678" s="16" t="s">
        <v>95</v>
      </c>
      <c r="D1678" s="20">
        <v>45840.0</v>
      </c>
      <c r="E1678" s="16" t="s">
        <v>9</v>
      </c>
      <c r="F1678" s="16" t="s">
        <v>7434</v>
      </c>
      <c r="G1678" s="18" t="s">
        <v>3362</v>
      </c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</row>
    <row r="1679">
      <c r="A1679" s="16" t="s">
        <v>3383</v>
      </c>
      <c r="B1679" s="16" t="s">
        <v>1169</v>
      </c>
      <c r="C1679" s="16" t="s">
        <v>970</v>
      </c>
      <c r="D1679" s="20">
        <v>45841.0</v>
      </c>
      <c r="E1679" s="16" t="s">
        <v>9</v>
      </c>
      <c r="F1679" s="16" t="s">
        <v>7423</v>
      </c>
      <c r="G1679" s="18" t="s">
        <v>972</v>
      </c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</row>
    <row r="1680">
      <c r="A1680" s="16" t="s">
        <v>3429</v>
      </c>
      <c r="B1680" s="16" t="s">
        <v>3116</v>
      </c>
      <c r="C1680" s="16" t="s">
        <v>3029</v>
      </c>
      <c r="D1680" s="20">
        <v>45841.0</v>
      </c>
      <c r="E1680" s="16" t="s">
        <v>9</v>
      </c>
      <c r="F1680" s="16" t="s">
        <v>7434</v>
      </c>
      <c r="G1680" s="18" t="s">
        <v>3031</v>
      </c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</row>
    <row r="1681">
      <c r="A1681" s="16" t="s">
        <v>3461</v>
      </c>
      <c r="B1681" s="16" t="s">
        <v>3462</v>
      </c>
      <c r="C1681" s="16" t="s">
        <v>269</v>
      </c>
      <c r="D1681" s="20">
        <v>45841.0</v>
      </c>
      <c r="E1681" s="16" t="s">
        <v>9</v>
      </c>
      <c r="F1681" s="16" t="s">
        <v>7431</v>
      </c>
      <c r="G1681" s="18" t="s">
        <v>2024</v>
      </c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</row>
    <row r="1682">
      <c r="A1682" s="16" t="s">
        <v>3468</v>
      </c>
      <c r="B1682" s="16" t="s">
        <v>303</v>
      </c>
      <c r="C1682" s="16" t="s">
        <v>192</v>
      </c>
      <c r="D1682" s="20">
        <v>45841.0</v>
      </c>
      <c r="E1682" s="16" t="s">
        <v>9</v>
      </c>
      <c r="F1682" s="16" t="s">
        <v>7429</v>
      </c>
      <c r="G1682" s="18" t="s">
        <v>796</v>
      </c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</row>
    <row r="1683">
      <c r="A1683" s="16" t="s">
        <v>3471</v>
      </c>
      <c r="B1683" s="16" t="s">
        <v>407</v>
      </c>
      <c r="C1683" s="16" t="s">
        <v>77</v>
      </c>
      <c r="D1683" s="20">
        <v>45841.0</v>
      </c>
      <c r="E1683" s="16" t="s">
        <v>9</v>
      </c>
      <c r="F1683" s="16" t="s">
        <v>7428</v>
      </c>
      <c r="G1683" s="18" t="s">
        <v>79</v>
      </c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</row>
    <row r="1684">
      <c r="A1684" s="16" t="s">
        <v>3333</v>
      </c>
      <c r="B1684" s="16" t="s">
        <v>31</v>
      </c>
      <c r="C1684" s="16" t="s">
        <v>22</v>
      </c>
      <c r="D1684" s="20">
        <v>45852.0</v>
      </c>
      <c r="E1684" s="16" t="s">
        <v>9</v>
      </c>
      <c r="F1684" s="16" t="s">
        <v>7423</v>
      </c>
      <c r="G1684" s="18" t="s">
        <v>549</v>
      </c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</row>
    <row r="1685">
      <c r="A1685" s="16" t="s">
        <v>3497</v>
      </c>
      <c r="B1685" s="16" t="s">
        <v>2168</v>
      </c>
      <c r="C1685" s="16" t="s">
        <v>2167</v>
      </c>
      <c r="D1685" s="20">
        <v>45841.0</v>
      </c>
      <c r="E1685" s="16" t="s">
        <v>9</v>
      </c>
      <c r="F1685" s="16" t="s">
        <v>7424</v>
      </c>
      <c r="G1685" s="18" t="s">
        <v>2422</v>
      </c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</row>
    <row r="1686">
      <c r="A1686" s="16" t="s">
        <v>3502</v>
      </c>
      <c r="B1686" s="16" t="s">
        <v>243</v>
      </c>
      <c r="C1686" s="16" t="s">
        <v>242</v>
      </c>
      <c r="D1686" s="20">
        <v>45841.0</v>
      </c>
      <c r="E1686" s="16" t="s">
        <v>24</v>
      </c>
      <c r="F1686" s="16" t="s">
        <v>7425</v>
      </c>
      <c r="G1686" s="18" t="s">
        <v>246</v>
      </c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</row>
    <row r="1687">
      <c r="A1687" s="16" t="s">
        <v>3518</v>
      </c>
      <c r="B1687" s="16" t="s">
        <v>127</v>
      </c>
      <c r="C1687" s="16" t="s">
        <v>126</v>
      </c>
      <c r="D1687" s="20">
        <v>45841.0</v>
      </c>
      <c r="E1687" s="16" t="s">
        <v>9</v>
      </c>
      <c r="F1687" s="16" t="s">
        <v>7433</v>
      </c>
      <c r="G1687" s="18" t="s">
        <v>128</v>
      </c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</row>
    <row r="1688">
      <c r="A1688" s="16" t="s">
        <v>3519</v>
      </c>
      <c r="B1688" s="16" t="s">
        <v>453</v>
      </c>
      <c r="C1688" s="16" t="s">
        <v>113</v>
      </c>
      <c r="D1688" s="20">
        <v>45841.0</v>
      </c>
      <c r="E1688" s="16" t="s">
        <v>24</v>
      </c>
      <c r="F1688" s="16" t="s">
        <v>7432</v>
      </c>
      <c r="G1688" s="18" t="s">
        <v>451</v>
      </c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</row>
    <row r="1689">
      <c r="A1689" s="16" t="s">
        <v>3509</v>
      </c>
      <c r="B1689" s="16" t="s">
        <v>442</v>
      </c>
      <c r="C1689" s="16" t="s">
        <v>95</v>
      </c>
      <c r="D1689" s="20">
        <v>45842.0</v>
      </c>
      <c r="E1689" s="16" t="s">
        <v>9</v>
      </c>
      <c r="F1689" s="16" t="s">
        <v>7423</v>
      </c>
      <c r="G1689" s="18" t="s">
        <v>3362</v>
      </c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</row>
    <row r="1690">
      <c r="A1690" s="16" t="s">
        <v>3533</v>
      </c>
      <c r="B1690" s="16" t="s">
        <v>3535</v>
      </c>
      <c r="C1690" s="16" t="s">
        <v>3534</v>
      </c>
      <c r="D1690" s="20">
        <v>45842.0</v>
      </c>
      <c r="E1690" s="16" t="s">
        <v>9</v>
      </c>
      <c r="F1690" s="16" t="s">
        <v>7434</v>
      </c>
      <c r="G1690" s="18" t="s">
        <v>145</v>
      </c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</row>
    <row r="1691">
      <c r="A1691" s="16" t="s">
        <v>3537</v>
      </c>
      <c r="B1691" s="16" t="s">
        <v>3239</v>
      </c>
      <c r="C1691" s="16" t="s">
        <v>3037</v>
      </c>
      <c r="D1691" s="20">
        <v>45842.0</v>
      </c>
      <c r="E1691" s="16" t="s">
        <v>57</v>
      </c>
      <c r="F1691" s="16" t="s">
        <v>7431</v>
      </c>
      <c r="G1691" s="18" t="s">
        <v>3039</v>
      </c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</row>
    <row r="1692">
      <c r="A1692" s="16" t="s">
        <v>3486</v>
      </c>
      <c r="B1692" s="16" t="s">
        <v>3488</v>
      </c>
      <c r="C1692" s="16" t="s">
        <v>3487</v>
      </c>
      <c r="D1692" s="20">
        <v>45852.0</v>
      </c>
      <c r="E1692" s="16" t="s">
        <v>9</v>
      </c>
      <c r="F1692" s="16" t="s">
        <v>7426</v>
      </c>
      <c r="G1692" s="18" t="s">
        <v>138</v>
      </c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</row>
    <row r="1693">
      <c r="A1693" s="16" t="s">
        <v>3290</v>
      </c>
      <c r="B1693" s="16" t="s">
        <v>764</v>
      </c>
      <c r="C1693" s="16" t="s">
        <v>136</v>
      </c>
      <c r="D1693" s="20">
        <v>45845.0</v>
      </c>
      <c r="E1693" s="16" t="s">
        <v>9</v>
      </c>
      <c r="F1693" s="16" t="s">
        <v>7434</v>
      </c>
      <c r="G1693" s="18" t="s">
        <v>138</v>
      </c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</row>
    <row r="1694">
      <c r="A1694" s="16" t="s">
        <v>3292</v>
      </c>
      <c r="B1694" s="16" t="s">
        <v>40</v>
      </c>
      <c r="C1694" s="16" t="s">
        <v>39</v>
      </c>
      <c r="D1694" s="20">
        <v>45845.0</v>
      </c>
      <c r="E1694" s="16" t="s">
        <v>9</v>
      </c>
      <c r="F1694" s="16" t="s">
        <v>7431</v>
      </c>
      <c r="G1694" s="18" t="s">
        <v>525</v>
      </c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</row>
    <row r="1695">
      <c r="A1695" s="16" t="s">
        <v>3305</v>
      </c>
      <c r="B1695" s="16" t="s">
        <v>84</v>
      </c>
      <c r="C1695" s="16" t="s">
        <v>83</v>
      </c>
      <c r="D1695" s="20">
        <v>45845.0</v>
      </c>
      <c r="E1695" s="16" t="s">
        <v>9</v>
      </c>
      <c r="F1695" s="16" t="s">
        <v>7429</v>
      </c>
      <c r="G1695" s="18" t="s">
        <v>88</v>
      </c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</row>
    <row r="1696">
      <c r="A1696" s="16" t="s">
        <v>3306</v>
      </c>
      <c r="B1696" s="16" t="s">
        <v>28</v>
      </c>
      <c r="C1696" s="16" t="s">
        <v>27</v>
      </c>
      <c r="D1696" s="20">
        <v>45845.0</v>
      </c>
      <c r="E1696" s="16" t="s">
        <v>9</v>
      </c>
      <c r="F1696" s="16" t="s">
        <v>7428</v>
      </c>
      <c r="G1696" s="18" t="s">
        <v>29</v>
      </c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</row>
    <row r="1697">
      <c r="A1697" s="16" t="s">
        <v>3349</v>
      </c>
      <c r="B1697" s="16" t="s">
        <v>72</v>
      </c>
      <c r="C1697" s="16" t="s">
        <v>71</v>
      </c>
      <c r="D1697" s="20">
        <v>45845.0</v>
      </c>
      <c r="E1697" s="16" t="s">
        <v>9</v>
      </c>
      <c r="F1697" s="16" t="s">
        <v>7432</v>
      </c>
      <c r="G1697" s="18" t="s">
        <v>73</v>
      </c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</row>
    <row r="1698">
      <c r="A1698" s="16" t="s">
        <v>3351</v>
      </c>
      <c r="B1698" s="16" t="s">
        <v>574</v>
      </c>
      <c r="C1698" s="16" t="s">
        <v>573</v>
      </c>
      <c r="D1698" s="20">
        <v>45845.0</v>
      </c>
      <c r="E1698" s="16" t="s">
        <v>9</v>
      </c>
      <c r="F1698" s="16" t="s">
        <v>7426</v>
      </c>
      <c r="G1698" s="18" t="s">
        <v>848</v>
      </c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</row>
    <row r="1699">
      <c r="A1699" s="16" t="s">
        <v>3411</v>
      </c>
      <c r="B1699" s="16" t="s">
        <v>2664</v>
      </c>
      <c r="C1699" s="16" t="s">
        <v>2663</v>
      </c>
      <c r="D1699" s="20">
        <v>45845.0</v>
      </c>
      <c r="E1699" s="16" t="s">
        <v>24</v>
      </c>
      <c r="F1699" s="16" t="s">
        <v>7424</v>
      </c>
      <c r="G1699" s="18" t="s">
        <v>2665</v>
      </c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</row>
    <row r="1700">
      <c r="A1700" s="16" t="s">
        <v>3420</v>
      </c>
      <c r="B1700" s="16" t="s">
        <v>2182</v>
      </c>
      <c r="C1700" s="16" t="s">
        <v>2161</v>
      </c>
      <c r="D1700" s="20">
        <v>45845.0</v>
      </c>
      <c r="E1700" s="16" t="s">
        <v>9</v>
      </c>
      <c r="F1700" s="16" t="s">
        <v>7425</v>
      </c>
      <c r="G1700" s="18" t="s">
        <v>2490</v>
      </c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</row>
    <row r="1701">
      <c r="A1701" s="16" t="s">
        <v>3472</v>
      </c>
      <c r="B1701" s="16" t="s">
        <v>407</v>
      </c>
      <c r="C1701" s="16" t="s">
        <v>77</v>
      </c>
      <c r="D1701" s="20">
        <v>45845.0</v>
      </c>
      <c r="E1701" s="16" t="s">
        <v>9</v>
      </c>
      <c r="F1701" s="16" t="s">
        <v>7433</v>
      </c>
      <c r="G1701" s="18" t="s">
        <v>79</v>
      </c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</row>
    <row r="1702">
      <c r="A1702" s="16" t="s">
        <v>3555</v>
      </c>
      <c r="B1702" s="16" t="s">
        <v>1734</v>
      </c>
      <c r="C1702" s="16" t="s">
        <v>1697</v>
      </c>
      <c r="D1702" s="20">
        <v>45845.0</v>
      </c>
      <c r="E1702" s="16" t="s">
        <v>57</v>
      </c>
      <c r="F1702" s="16" t="s">
        <v>7424</v>
      </c>
      <c r="G1702" s="18" t="s">
        <v>1735</v>
      </c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</row>
    <row r="1703">
      <c r="A1703" s="16" t="s">
        <v>3263</v>
      </c>
      <c r="B1703" s="16" t="s">
        <v>3264</v>
      </c>
      <c r="C1703" s="16" t="s">
        <v>3245</v>
      </c>
      <c r="D1703" s="20">
        <v>45846.0</v>
      </c>
      <c r="E1703" s="16" t="s">
        <v>9</v>
      </c>
      <c r="F1703" s="16" t="s">
        <v>7423</v>
      </c>
      <c r="G1703" s="18" t="s">
        <v>3262</v>
      </c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</row>
    <row r="1704">
      <c r="A1704" s="16" t="s">
        <v>3299</v>
      </c>
      <c r="B1704" s="16" t="s">
        <v>428</v>
      </c>
      <c r="C1704" s="16" t="s">
        <v>105</v>
      </c>
      <c r="D1704" s="20">
        <v>45846.0</v>
      </c>
      <c r="E1704" s="16" t="s">
        <v>9</v>
      </c>
      <c r="F1704" s="16" t="s">
        <v>7434</v>
      </c>
      <c r="G1704" s="18" t="s">
        <v>151</v>
      </c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</row>
    <row r="1705">
      <c r="A1705" s="16" t="s">
        <v>3304</v>
      </c>
      <c r="B1705" s="16" t="s">
        <v>1600</v>
      </c>
      <c r="C1705" s="16" t="s">
        <v>1599</v>
      </c>
      <c r="D1705" s="20">
        <v>45846.0</v>
      </c>
      <c r="E1705" s="16" t="s">
        <v>9</v>
      </c>
      <c r="F1705" s="16" t="s">
        <v>7431</v>
      </c>
      <c r="G1705" s="18" t="s">
        <v>1601</v>
      </c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</row>
    <row r="1706">
      <c r="A1706" s="16" t="s">
        <v>3385</v>
      </c>
      <c r="B1706" s="16" t="s">
        <v>162</v>
      </c>
      <c r="C1706" s="16" t="s">
        <v>161</v>
      </c>
      <c r="D1706" s="20">
        <v>45846.0</v>
      </c>
      <c r="E1706" s="16" t="s">
        <v>9</v>
      </c>
      <c r="F1706" s="16" t="s">
        <v>7432</v>
      </c>
      <c r="G1706" s="18" t="s">
        <v>163</v>
      </c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</row>
    <row r="1707">
      <c r="A1707" s="16" t="s">
        <v>3436</v>
      </c>
      <c r="B1707" s="16" t="s">
        <v>3163</v>
      </c>
      <c r="C1707" s="16" t="s">
        <v>1767</v>
      </c>
      <c r="D1707" s="20">
        <v>45846.0</v>
      </c>
      <c r="E1707" s="16" t="s">
        <v>9</v>
      </c>
      <c r="F1707" s="16" t="s">
        <v>7426</v>
      </c>
      <c r="G1707" s="18" t="s">
        <v>2388</v>
      </c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</row>
    <row r="1708">
      <c r="A1708" s="16" t="s">
        <v>3467</v>
      </c>
      <c r="B1708" s="16" t="s">
        <v>270</v>
      </c>
      <c r="C1708" s="16" t="s">
        <v>269</v>
      </c>
      <c r="D1708" s="20">
        <v>45846.0</v>
      </c>
      <c r="E1708" s="16" t="s">
        <v>9</v>
      </c>
      <c r="F1708" s="16" t="s">
        <v>7424</v>
      </c>
      <c r="G1708" s="18" t="s">
        <v>2024</v>
      </c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</row>
    <row r="1709">
      <c r="A1709" s="16" t="s">
        <v>3474</v>
      </c>
      <c r="B1709" s="16" t="s">
        <v>118</v>
      </c>
      <c r="C1709" s="16" t="s">
        <v>117</v>
      </c>
      <c r="D1709" s="20">
        <v>45846.0</v>
      </c>
      <c r="E1709" s="16" t="s">
        <v>9</v>
      </c>
      <c r="F1709" s="16" t="s">
        <v>7425</v>
      </c>
      <c r="G1709" s="18" t="s">
        <v>119</v>
      </c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</row>
    <row r="1710">
      <c r="A1710" s="16" t="s">
        <v>3507</v>
      </c>
      <c r="B1710" s="16" t="s">
        <v>1169</v>
      </c>
      <c r="C1710" s="16" t="s">
        <v>970</v>
      </c>
      <c r="D1710" s="20">
        <v>45846.0</v>
      </c>
      <c r="E1710" s="16" t="s">
        <v>9</v>
      </c>
      <c r="F1710" s="16" t="s">
        <v>7433</v>
      </c>
      <c r="G1710" s="18" t="s">
        <v>972</v>
      </c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</row>
    <row r="1711">
      <c r="A1711" s="16" t="s">
        <v>3531</v>
      </c>
      <c r="B1711" s="16" t="s">
        <v>303</v>
      </c>
      <c r="C1711" s="16" t="s">
        <v>192</v>
      </c>
      <c r="D1711" s="20">
        <v>45846.0</v>
      </c>
      <c r="E1711" s="16" t="s">
        <v>9</v>
      </c>
      <c r="F1711" s="16" t="s">
        <v>7428</v>
      </c>
      <c r="G1711" s="18" t="s">
        <v>1055</v>
      </c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</row>
    <row r="1712">
      <c r="A1712" s="16" t="s">
        <v>3563</v>
      </c>
      <c r="B1712" s="16" t="s">
        <v>84</v>
      </c>
      <c r="C1712" s="16" t="s">
        <v>83</v>
      </c>
      <c r="D1712" s="20">
        <v>45846.0</v>
      </c>
      <c r="E1712" s="16" t="s">
        <v>9</v>
      </c>
      <c r="F1712" s="16" t="s">
        <v>7429</v>
      </c>
      <c r="G1712" s="18" t="s">
        <v>88</v>
      </c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</row>
    <row r="1713">
      <c r="A1713" s="16" t="s">
        <v>3314</v>
      </c>
      <c r="B1713" s="16" t="s">
        <v>118</v>
      </c>
      <c r="C1713" s="16" t="s">
        <v>117</v>
      </c>
      <c r="D1713" s="20">
        <v>45847.0</v>
      </c>
      <c r="E1713" s="16" t="s">
        <v>9</v>
      </c>
      <c r="F1713" s="16" t="s">
        <v>7423</v>
      </c>
      <c r="G1713" s="18" t="s">
        <v>119</v>
      </c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</row>
    <row r="1714">
      <c r="A1714" s="16" t="s">
        <v>3324</v>
      </c>
      <c r="B1714" s="16" t="s">
        <v>144</v>
      </c>
      <c r="C1714" s="16" t="s">
        <v>143</v>
      </c>
      <c r="D1714" s="20">
        <v>45847.0</v>
      </c>
      <c r="E1714" s="16" t="s">
        <v>9</v>
      </c>
      <c r="F1714" s="16" t="s">
        <v>7434</v>
      </c>
      <c r="G1714" s="18" t="s">
        <v>145</v>
      </c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</row>
    <row r="1715">
      <c r="A1715" s="16" t="s">
        <v>3403</v>
      </c>
      <c r="B1715" s="16" t="s">
        <v>184</v>
      </c>
      <c r="C1715" s="16" t="s">
        <v>183</v>
      </c>
      <c r="D1715" s="20">
        <v>45847.0</v>
      </c>
      <c r="E1715" s="16" t="s">
        <v>9</v>
      </c>
      <c r="F1715" s="16" t="s">
        <v>7428</v>
      </c>
      <c r="G1715" s="18" t="s">
        <v>185</v>
      </c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</row>
    <row r="1716">
      <c r="A1716" s="16" t="s">
        <v>3360</v>
      </c>
      <c r="B1716" s="16" t="s">
        <v>2664</v>
      </c>
      <c r="C1716" s="16" t="s">
        <v>2663</v>
      </c>
      <c r="D1716" s="20">
        <v>45847.0</v>
      </c>
      <c r="E1716" s="16" t="s">
        <v>9</v>
      </c>
      <c r="F1716" s="16" t="s">
        <v>7429</v>
      </c>
      <c r="G1716" s="18" t="s">
        <v>2665</v>
      </c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</row>
    <row r="1717">
      <c r="A1717" s="16" t="s">
        <v>3417</v>
      </c>
      <c r="B1717" s="16" t="s">
        <v>140</v>
      </c>
      <c r="C1717" s="16" t="s">
        <v>55</v>
      </c>
      <c r="D1717" s="20">
        <v>45847.0</v>
      </c>
      <c r="E1717" s="16" t="s">
        <v>9</v>
      </c>
      <c r="F1717" s="16" t="s">
        <v>7432</v>
      </c>
      <c r="G1717" s="18" t="s">
        <v>58</v>
      </c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</row>
    <row r="1718">
      <c r="A1718" s="16" t="s">
        <v>3430</v>
      </c>
      <c r="B1718" s="16" t="s">
        <v>3116</v>
      </c>
      <c r="C1718" s="16" t="s">
        <v>3029</v>
      </c>
      <c r="D1718" s="20">
        <v>45847.0</v>
      </c>
      <c r="E1718" s="16" t="s">
        <v>9</v>
      </c>
      <c r="F1718" s="16" t="s">
        <v>7424</v>
      </c>
      <c r="G1718" s="18" t="s">
        <v>3031</v>
      </c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</row>
    <row r="1719">
      <c r="A1719" s="16" t="s">
        <v>3432</v>
      </c>
      <c r="B1719" s="16" t="s">
        <v>2588</v>
      </c>
      <c r="C1719" s="16" t="s">
        <v>2587</v>
      </c>
      <c r="D1719" s="20">
        <v>45847.0</v>
      </c>
      <c r="E1719" s="16" t="s">
        <v>9</v>
      </c>
      <c r="F1719" s="16" t="s">
        <v>7425</v>
      </c>
      <c r="G1719" s="18" t="s">
        <v>2589</v>
      </c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</row>
    <row r="1720">
      <c r="A1720" s="16" t="s">
        <v>3466</v>
      </c>
      <c r="B1720" s="16" t="s">
        <v>270</v>
      </c>
      <c r="C1720" s="16" t="s">
        <v>269</v>
      </c>
      <c r="D1720" s="20">
        <v>45847.0</v>
      </c>
      <c r="E1720" s="16" t="s">
        <v>9</v>
      </c>
      <c r="F1720" s="16" t="s">
        <v>7431</v>
      </c>
      <c r="G1720" s="18" t="s">
        <v>2024</v>
      </c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</row>
    <row r="1721">
      <c r="A1721" s="16" t="s">
        <v>3476</v>
      </c>
      <c r="B1721" s="16" t="s">
        <v>19</v>
      </c>
      <c r="C1721" s="16" t="s">
        <v>18</v>
      </c>
      <c r="D1721" s="20">
        <v>45847.0</v>
      </c>
      <c r="E1721" s="16" t="s">
        <v>9</v>
      </c>
      <c r="F1721" s="16" t="s">
        <v>7433</v>
      </c>
      <c r="G1721" s="18" t="s">
        <v>20</v>
      </c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</row>
    <row r="1722">
      <c r="A1722" s="16" t="s">
        <v>3587</v>
      </c>
      <c r="B1722" s="16" t="s">
        <v>81</v>
      </c>
      <c r="C1722" s="16" t="s">
        <v>77</v>
      </c>
      <c r="D1722" s="20">
        <v>45847.0</v>
      </c>
      <c r="E1722" s="16" t="s">
        <v>57</v>
      </c>
      <c r="F1722" s="16" t="s">
        <v>7426</v>
      </c>
      <c r="G1722" s="18" t="s">
        <v>79</v>
      </c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</row>
    <row r="1723">
      <c r="A1723" s="16" t="s">
        <v>3315</v>
      </c>
      <c r="B1723" s="16" t="s">
        <v>118</v>
      </c>
      <c r="C1723" s="16" t="s">
        <v>117</v>
      </c>
      <c r="D1723" s="20">
        <v>45848.0</v>
      </c>
      <c r="E1723" s="16" t="s">
        <v>9</v>
      </c>
      <c r="F1723" s="16" t="s">
        <v>7423</v>
      </c>
      <c r="G1723" s="18" t="s">
        <v>119</v>
      </c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</row>
    <row r="1724">
      <c r="A1724" s="16" t="s">
        <v>3384</v>
      </c>
      <c r="B1724" s="16" t="s">
        <v>1169</v>
      </c>
      <c r="C1724" s="16" t="s">
        <v>970</v>
      </c>
      <c r="D1724" s="20">
        <v>45848.0</v>
      </c>
      <c r="E1724" s="16" t="s">
        <v>9</v>
      </c>
      <c r="F1724" s="16" t="s">
        <v>7434</v>
      </c>
      <c r="G1724" s="18" t="s">
        <v>972</v>
      </c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</row>
    <row r="1725">
      <c r="A1725" s="16" t="s">
        <v>3505</v>
      </c>
      <c r="B1725" s="16" t="s">
        <v>407</v>
      </c>
      <c r="C1725" s="16" t="s">
        <v>77</v>
      </c>
      <c r="D1725" s="20">
        <v>45848.0</v>
      </c>
      <c r="E1725" s="16" t="s">
        <v>9</v>
      </c>
      <c r="F1725" s="16" t="s">
        <v>7429</v>
      </c>
      <c r="G1725" s="18" t="s">
        <v>79</v>
      </c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</row>
    <row r="1726">
      <c r="A1726" s="16" t="s">
        <v>3515</v>
      </c>
      <c r="B1726" s="16" t="s">
        <v>892</v>
      </c>
      <c r="C1726" s="16" t="s">
        <v>27</v>
      </c>
      <c r="D1726" s="20">
        <v>45848.0</v>
      </c>
      <c r="E1726" s="16" t="s">
        <v>9</v>
      </c>
      <c r="F1726" s="16" t="s">
        <v>7428</v>
      </c>
      <c r="G1726" s="18" t="s">
        <v>29</v>
      </c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</row>
    <row r="1727">
      <c r="A1727" s="16" t="s">
        <v>3516</v>
      </c>
      <c r="B1727" s="16" t="s">
        <v>923</v>
      </c>
      <c r="C1727" s="16" t="s">
        <v>573</v>
      </c>
      <c r="D1727" s="20">
        <v>45848.0</v>
      </c>
      <c r="E1727" s="16" t="s">
        <v>9</v>
      </c>
      <c r="F1727" s="16" t="s">
        <v>7432</v>
      </c>
      <c r="G1727" s="18" t="s">
        <v>1364</v>
      </c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</row>
    <row r="1728">
      <c r="A1728" s="16" t="s">
        <v>3526</v>
      </c>
      <c r="B1728" s="16" t="s">
        <v>84</v>
      </c>
      <c r="C1728" s="16" t="s">
        <v>83</v>
      </c>
      <c r="D1728" s="20">
        <v>45848.0</v>
      </c>
      <c r="E1728" s="16" t="s">
        <v>9</v>
      </c>
      <c r="F1728" s="16" t="s">
        <v>7426</v>
      </c>
      <c r="G1728" s="18" t="s">
        <v>88</v>
      </c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</row>
    <row r="1729">
      <c r="A1729" s="16" t="s">
        <v>3602</v>
      </c>
      <c r="B1729" s="16" t="s">
        <v>3603</v>
      </c>
      <c r="C1729" s="16" t="s">
        <v>3065</v>
      </c>
      <c r="D1729" s="20">
        <v>45853.0</v>
      </c>
      <c r="E1729" s="16" t="s">
        <v>24</v>
      </c>
      <c r="F1729" s="16" t="s">
        <v>7425</v>
      </c>
      <c r="G1729" s="18" t="s">
        <v>3604</v>
      </c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</row>
    <row r="1730">
      <c r="A1730" s="16" t="s">
        <v>3545</v>
      </c>
      <c r="B1730" s="16" t="s">
        <v>3139</v>
      </c>
      <c r="C1730" s="16" t="s">
        <v>2959</v>
      </c>
      <c r="D1730" s="20">
        <v>45848.0</v>
      </c>
      <c r="E1730" s="16" t="s">
        <v>9</v>
      </c>
      <c r="F1730" s="16" t="s">
        <v>7431</v>
      </c>
      <c r="G1730" s="18" t="s">
        <v>3140</v>
      </c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</row>
    <row r="1731">
      <c r="A1731" s="16" t="s">
        <v>3550</v>
      </c>
      <c r="B1731" s="16" t="s">
        <v>72</v>
      </c>
      <c r="C1731" s="16" t="s">
        <v>71</v>
      </c>
      <c r="D1731" s="20">
        <v>45848.0</v>
      </c>
      <c r="E1731" s="16" t="s">
        <v>9</v>
      </c>
      <c r="F1731" s="16" t="s">
        <v>7425</v>
      </c>
      <c r="G1731" s="18" t="s">
        <v>73</v>
      </c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</row>
    <row r="1732">
      <c r="A1732" s="16" t="s">
        <v>3559</v>
      </c>
      <c r="B1732" s="16" t="s">
        <v>299</v>
      </c>
      <c r="C1732" s="16" t="s">
        <v>3330</v>
      </c>
      <c r="D1732" s="20">
        <v>45848.0</v>
      </c>
      <c r="E1732" s="16" t="s">
        <v>24</v>
      </c>
      <c r="F1732" s="16" t="s">
        <v>7433</v>
      </c>
      <c r="G1732" s="18" t="s">
        <v>503</v>
      </c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</row>
    <row r="1733">
      <c r="A1733" s="16" t="s">
        <v>3395</v>
      </c>
      <c r="B1733" s="16" t="s">
        <v>1537</v>
      </c>
      <c r="C1733" s="16" t="s">
        <v>1536</v>
      </c>
      <c r="D1733" s="20">
        <v>45849.0</v>
      </c>
      <c r="E1733" s="16" t="s">
        <v>24</v>
      </c>
      <c r="F1733" s="16" t="s">
        <v>7423</v>
      </c>
      <c r="G1733" s="18" t="s">
        <v>1650</v>
      </c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</row>
    <row r="1734">
      <c r="A1734" s="16" t="s">
        <v>3443</v>
      </c>
      <c r="B1734" s="16" t="s">
        <v>3444</v>
      </c>
      <c r="C1734" s="16" t="s">
        <v>109</v>
      </c>
      <c r="D1734" s="20">
        <v>45849.0</v>
      </c>
      <c r="E1734" s="16" t="s">
        <v>24</v>
      </c>
      <c r="F1734" s="16" t="s">
        <v>7434</v>
      </c>
      <c r="G1734" s="18" t="s">
        <v>583</v>
      </c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</row>
    <row r="1735">
      <c r="A1735" s="16" t="s">
        <v>3482</v>
      </c>
      <c r="B1735" s="16" t="s">
        <v>1600</v>
      </c>
      <c r="C1735" s="16" t="s">
        <v>1599</v>
      </c>
      <c r="D1735" s="20">
        <v>45849.0</v>
      </c>
      <c r="E1735" s="16" t="s">
        <v>24</v>
      </c>
      <c r="F1735" s="16" t="s">
        <v>7431</v>
      </c>
      <c r="G1735" s="18" t="s">
        <v>1601</v>
      </c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</row>
    <row r="1736">
      <c r="A1736" s="16" t="s">
        <v>3501</v>
      </c>
      <c r="B1736" s="16" t="s">
        <v>3195</v>
      </c>
      <c r="C1736" s="16" t="s">
        <v>2898</v>
      </c>
      <c r="D1736" s="20">
        <v>45849.0</v>
      </c>
      <c r="E1736" s="16" t="s">
        <v>9</v>
      </c>
      <c r="F1736" s="16" t="s">
        <v>7429</v>
      </c>
      <c r="G1736" s="18" t="s">
        <v>3196</v>
      </c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</row>
    <row r="1737">
      <c r="A1737" s="16" t="s">
        <v>3540</v>
      </c>
      <c r="B1737" s="16" t="s">
        <v>2182</v>
      </c>
      <c r="C1737" s="16" t="s">
        <v>2161</v>
      </c>
      <c r="D1737" s="20">
        <v>45849.0</v>
      </c>
      <c r="E1737" s="16" t="s">
        <v>9</v>
      </c>
      <c r="F1737" s="16" t="s">
        <v>7428</v>
      </c>
      <c r="G1737" s="18" t="s">
        <v>2490</v>
      </c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</row>
    <row r="1738">
      <c r="A1738" s="16" t="s">
        <v>3544</v>
      </c>
      <c r="B1738" s="16" t="s">
        <v>2157</v>
      </c>
      <c r="C1738" s="16" t="s">
        <v>2156</v>
      </c>
      <c r="D1738" s="20">
        <v>45849.0</v>
      </c>
      <c r="E1738" s="16" t="s">
        <v>9</v>
      </c>
      <c r="F1738" s="16" t="s">
        <v>7432</v>
      </c>
      <c r="G1738" s="18" t="s">
        <v>2158</v>
      </c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</row>
    <row r="1739">
      <c r="A1739" s="16" t="s">
        <v>3560</v>
      </c>
      <c r="B1739" s="16" t="s">
        <v>96</v>
      </c>
      <c r="C1739" s="16" t="s">
        <v>95</v>
      </c>
      <c r="D1739" s="20">
        <v>45849.0</v>
      </c>
      <c r="E1739" s="16" t="s">
        <v>9</v>
      </c>
      <c r="F1739" s="16" t="s">
        <v>7426</v>
      </c>
      <c r="G1739" s="18" t="s">
        <v>3561</v>
      </c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</row>
    <row r="1740">
      <c r="A1740" s="16" t="s">
        <v>3579</v>
      </c>
      <c r="B1740" s="16" t="s">
        <v>2551</v>
      </c>
      <c r="C1740" s="16" t="s">
        <v>2547</v>
      </c>
      <c r="D1740" s="20">
        <v>45849.0</v>
      </c>
      <c r="E1740" s="16" t="s">
        <v>24</v>
      </c>
      <c r="F1740" s="16" t="s">
        <v>7424</v>
      </c>
      <c r="G1740" s="18" t="s">
        <v>3578</v>
      </c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</row>
    <row r="1741">
      <c r="A1741" s="16" t="s">
        <v>3580</v>
      </c>
      <c r="B1741" s="16" t="s">
        <v>72</v>
      </c>
      <c r="C1741" s="16" t="s">
        <v>71</v>
      </c>
      <c r="D1741" s="20">
        <v>45849.0</v>
      </c>
      <c r="E1741" s="16" t="s">
        <v>9</v>
      </c>
      <c r="F1741" s="16" t="s">
        <v>7425</v>
      </c>
      <c r="G1741" s="18" t="s">
        <v>73</v>
      </c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</row>
    <row r="1742">
      <c r="A1742" s="16" t="s">
        <v>3582</v>
      </c>
      <c r="B1742" s="16" t="s">
        <v>303</v>
      </c>
      <c r="C1742" s="16" t="s">
        <v>192</v>
      </c>
      <c r="D1742" s="20">
        <v>45849.0</v>
      </c>
      <c r="E1742" s="16" t="s">
        <v>9</v>
      </c>
      <c r="F1742" s="16" t="s">
        <v>7433</v>
      </c>
      <c r="G1742" s="18" t="s">
        <v>1055</v>
      </c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</row>
    <row r="1743">
      <c r="A1743" s="16" t="s">
        <v>3495</v>
      </c>
      <c r="B1743" s="16" t="s">
        <v>475</v>
      </c>
      <c r="C1743" s="16" t="s">
        <v>457</v>
      </c>
      <c r="D1743" s="20">
        <v>45859.0</v>
      </c>
      <c r="E1743" s="16" t="s">
        <v>24</v>
      </c>
      <c r="F1743" s="16" t="s">
        <v>7431</v>
      </c>
      <c r="G1743" s="18" t="s">
        <v>459</v>
      </c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</row>
    <row r="1744">
      <c r="A1744" s="16" t="s">
        <v>3352</v>
      </c>
      <c r="B1744" s="16" t="s">
        <v>2492</v>
      </c>
      <c r="C1744" s="16" t="s">
        <v>2161</v>
      </c>
      <c r="D1744" s="20">
        <v>45852.0</v>
      </c>
      <c r="E1744" s="16" t="s">
        <v>9</v>
      </c>
      <c r="F1744" s="16" t="s">
        <v>7434</v>
      </c>
      <c r="G1744" s="18" t="s">
        <v>2490</v>
      </c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</row>
    <row r="1745">
      <c r="A1745" s="16" t="s">
        <v>3354</v>
      </c>
      <c r="B1745" s="16" t="s">
        <v>2157</v>
      </c>
      <c r="C1745" s="16" t="s">
        <v>2156</v>
      </c>
      <c r="D1745" s="20">
        <v>45852.0</v>
      </c>
      <c r="E1745" s="16" t="s">
        <v>9</v>
      </c>
      <c r="F1745" s="16" t="s">
        <v>7431</v>
      </c>
      <c r="G1745" s="18" t="s">
        <v>2158</v>
      </c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</row>
    <row r="1746">
      <c r="A1746" s="16" t="s">
        <v>3374</v>
      </c>
      <c r="B1746" s="16" t="s">
        <v>40</v>
      </c>
      <c r="C1746" s="16" t="s">
        <v>39</v>
      </c>
      <c r="D1746" s="20">
        <v>45852.0</v>
      </c>
      <c r="E1746" s="16" t="s">
        <v>9</v>
      </c>
      <c r="F1746" s="16" t="s">
        <v>7428</v>
      </c>
      <c r="G1746" s="18" t="s">
        <v>1869</v>
      </c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</row>
    <row r="1747">
      <c r="A1747" s="16" t="s">
        <v>3422</v>
      </c>
      <c r="B1747" s="16" t="s">
        <v>574</v>
      </c>
      <c r="C1747" s="16" t="s">
        <v>573</v>
      </c>
      <c r="D1747" s="20">
        <v>45852.0</v>
      </c>
      <c r="E1747" s="16" t="s">
        <v>9</v>
      </c>
      <c r="F1747" s="16" t="s">
        <v>7432</v>
      </c>
      <c r="G1747" s="18" t="s">
        <v>848</v>
      </c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</row>
    <row r="1748">
      <c r="A1748" s="16" t="s">
        <v>3479</v>
      </c>
      <c r="B1748" s="16" t="s">
        <v>3139</v>
      </c>
      <c r="C1748" s="16" t="s">
        <v>2959</v>
      </c>
      <c r="D1748" s="20">
        <v>45852.0</v>
      </c>
      <c r="E1748" s="16" t="s">
        <v>9</v>
      </c>
      <c r="F1748" s="16" t="s">
        <v>7429</v>
      </c>
      <c r="G1748" s="18" t="s">
        <v>3480</v>
      </c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</row>
    <row r="1749">
      <c r="A1749" s="16" t="s">
        <v>3573</v>
      </c>
      <c r="B1749" s="16" t="s">
        <v>1219</v>
      </c>
      <c r="C1749" s="16" t="s">
        <v>22</v>
      </c>
      <c r="D1749" s="20">
        <v>45859.0</v>
      </c>
      <c r="E1749" s="16" t="s">
        <v>9</v>
      </c>
      <c r="F1749" s="16" t="s">
        <v>7425</v>
      </c>
      <c r="G1749" s="18" t="s">
        <v>835</v>
      </c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</row>
    <row r="1750">
      <c r="A1750" s="16" t="s">
        <v>3492</v>
      </c>
      <c r="B1750" s="16" t="s">
        <v>72</v>
      </c>
      <c r="C1750" s="16" t="s">
        <v>71</v>
      </c>
      <c r="D1750" s="20">
        <v>45852.0</v>
      </c>
      <c r="E1750" s="16" t="s">
        <v>9</v>
      </c>
      <c r="F1750" s="16" t="s">
        <v>7424</v>
      </c>
      <c r="G1750" s="18" t="s">
        <v>73</v>
      </c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</row>
    <row r="1751">
      <c r="A1751" s="16" t="s">
        <v>3493</v>
      </c>
      <c r="B1751" s="16" t="s">
        <v>892</v>
      </c>
      <c r="C1751" s="16" t="s">
        <v>27</v>
      </c>
      <c r="D1751" s="20">
        <v>45852.0</v>
      </c>
      <c r="E1751" s="16" t="s">
        <v>9</v>
      </c>
      <c r="F1751" s="16" t="s">
        <v>7425</v>
      </c>
      <c r="G1751" s="18" t="s">
        <v>29</v>
      </c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</row>
    <row r="1752">
      <c r="A1752" s="16" t="s">
        <v>3521</v>
      </c>
      <c r="B1752" s="16" t="s">
        <v>1521</v>
      </c>
      <c r="C1752" s="16" t="s">
        <v>113</v>
      </c>
      <c r="D1752" s="20">
        <v>45852.0</v>
      </c>
      <c r="E1752" s="16" t="s">
        <v>9</v>
      </c>
      <c r="F1752" s="16" t="s">
        <v>7433</v>
      </c>
      <c r="G1752" s="18" t="s">
        <v>451</v>
      </c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</row>
    <row r="1753">
      <c r="A1753" s="16" t="s">
        <v>3326</v>
      </c>
      <c r="B1753" s="16" t="s">
        <v>1537</v>
      </c>
      <c r="C1753" s="16" t="s">
        <v>1536</v>
      </c>
      <c r="D1753" s="20">
        <v>45853.0</v>
      </c>
      <c r="E1753" s="16" t="s">
        <v>9</v>
      </c>
      <c r="F1753" s="16" t="s">
        <v>7434</v>
      </c>
      <c r="G1753" s="18" t="s">
        <v>1650</v>
      </c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</row>
    <row r="1754">
      <c r="A1754" s="16" t="s">
        <v>3375</v>
      </c>
      <c r="B1754" s="16" t="s">
        <v>1600</v>
      </c>
      <c r="C1754" s="16" t="s">
        <v>1599</v>
      </c>
      <c r="D1754" s="20">
        <v>45853.0</v>
      </c>
      <c r="E1754" s="16" t="s">
        <v>9</v>
      </c>
      <c r="F1754" s="16" t="s">
        <v>7431</v>
      </c>
      <c r="G1754" s="18" t="s">
        <v>1601</v>
      </c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</row>
    <row r="1755">
      <c r="A1755" s="16" t="s">
        <v>3407</v>
      </c>
      <c r="B1755" s="16" t="s">
        <v>249</v>
      </c>
      <c r="C1755" s="16" t="s">
        <v>248</v>
      </c>
      <c r="D1755" s="20">
        <v>45853.0</v>
      </c>
      <c r="E1755" s="16" t="s">
        <v>9</v>
      </c>
      <c r="F1755" s="16" t="s">
        <v>7429</v>
      </c>
      <c r="G1755" s="18" t="s">
        <v>250</v>
      </c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</row>
    <row r="1756">
      <c r="A1756" s="16" t="s">
        <v>3433</v>
      </c>
      <c r="B1756" s="16" t="s">
        <v>428</v>
      </c>
      <c r="C1756" s="16" t="s">
        <v>105</v>
      </c>
      <c r="D1756" s="20">
        <v>45853.0</v>
      </c>
      <c r="E1756" s="16" t="s">
        <v>9</v>
      </c>
      <c r="F1756" s="16" t="s">
        <v>7428</v>
      </c>
      <c r="G1756" s="18" t="s">
        <v>151</v>
      </c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</row>
    <row r="1757">
      <c r="A1757" s="16" t="s">
        <v>3435</v>
      </c>
      <c r="B1757" s="16" t="s">
        <v>1768</v>
      </c>
      <c r="C1757" s="16" t="s">
        <v>1767</v>
      </c>
      <c r="D1757" s="20">
        <v>45853.0</v>
      </c>
      <c r="E1757" s="16" t="s">
        <v>9</v>
      </c>
      <c r="F1757" s="16" t="s">
        <v>7432</v>
      </c>
      <c r="G1757" s="18" t="s">
        <v>2388</v>
      </c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</row>
    <row r="1758">
      <c r="A1758" s="16" t="s">
        <v>3585</v>
      </c>
      <c r="B1758" s="16" t="s">
        <v>270</v>
      </c>
      <c r="C1758" s="16" t="s">
        <v>269</v>
      </c>
      <c r="D1758" s="20">
        <v>45853.0</v>
      </c>
      <c r="E1758" s="16" t="s">
        <v>9</v>
      </c>
      <c r="F1758" s="16" t="s">
        <v>7424</v>
      </c>
      <c r="G1758" s="18" t="s">
        <v>2024</v>
      </c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</row>
    <row r="1759">
      <c r="A1759" s="16" t="s">
        <v>3655</v>
      </c>
      <c r="B1759" s="16" t="s">
        <v>657</v>
      </c>
      <c r="C1759" s="16" t="s">
        <v>431</v>
      </c>
      <c r="D1759" s="20">
        <v>45860.0</v>
      </c>
      <c r="E1759" s="16" t="s">
        <v>9</v>
      </c>
      <c r="F1759" s="16" t="s">
        <v>7425</v>
      </c>
      <c r="G1759" s="18" t="s">
        <v>972</v>
      </c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</row>
    <row r="1760">
      <c r="A1760" s="16" t="s">
        <v>3609</v>
      </c>
      <c r="B1760" s="16" t="s">
        <v>84</v>
      </c>
      <c r="C1760" s="16" t="s">
        <v>83</v>
      </c>
      <c r="D1760" s="20">
        <v>45853.0</v>
      </c>
      <c r="E1760" s="16" t="s">
        <v>24</v>
      </c>
      <c r="F1760" s="16" t="s">
        <v>7433</v>
      </c>
      <c r="G1760" s="18" t="s">
        <v>312</v>
      </c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</row>
    <row r="1761">
      <c r="A1761" s="16" t="s">
        <v>3631</v>
      </c>
      <c r="B1761" s="16" t="s">
        <v>144</v>
      </c>
      <c r="C1761" s="16" t="s">
        <v>143</v>
      </c>
      <c r="D1761" s="20">
        <v>45853.0</v>
      </c>
      <c r="E1761" s="16" t="s">
        <v>9</v>
      </c>
      <c r="F1761" s="16" t="s">
        <v>7426</v>
      </c>
      <c r="G1761" s="18" t="s">
        <v>145</v>
      </c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</row>
    <row r="1762">
      <c r="A1762" s="16" t="s">
        <v>3399</v>
      </c>
      <c r="B1762" s="16" t="s">
        <v>144</v>
      </c>
      <c r="C1762" s="16" t="s">
        <v>143</v>
      </c>
      <c r="D1762" s="20">
        <v>45854.0</v>
      </c>
      <c r="E1762" s="16" t="s">
        <v>9</v>
      </c>
      <c r="F1762" s="16" t="s">
        <v>7423</v>
      </c>
      <c r="G1762" s="18" t="s">
        <v>145</v>
      </c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</row>
    <row r="1763">
      <c r="A1763" s="16" t="s">
        <v>3412</v>
      </c>
      <c r="B1763" s="16" t="s">
        <v>2664</v>
      </c>
      <c r="C1763" s="16" t="s">
        <v>2663</v>
      </c>
      <c r="D1763" s="20">
        <v>45854.0</v>
      </c>
      <c r="E1763" s="16" t="s">
        <v>9</v>
      </c>
      <c r="F1763" s="16" t="s">
        <v>7434</v>
      </c>
      <c r="G1763" s="18" t="s">
        <v>2665</v>
      </c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</row>
    <row r="1764">
      <c r="A1764" s="16" t="s">
        <v>3470</v>
      </c>
      <c r="B1764" s="16" t="s">
        <v>140</v>
      </c>
      <c r="C1764" s="16" t="s">
        <v>55</v>
      </c>
      <c r="D1764" s="20">
        <v>45854.0</v>
      </c>
      <c r="E1764" s="16" t="s">
        <v>9</v>
      </c>
      <c r="F1764" s="16" t="s">
        <v>7431</v>
      </c>
      <c r="G1764" s="18" t="s">
        <v>58</v>
      </c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</row>
    <row r="1765">
      <c r="A1765" s="16" t="s">
        <v>3500</v>
      </c>
      <c r="B1765" s="16" t="s">
        <v>2588</v>
      </c>
      <c r="C1765" s="16" t="s">
        <v>2587</v>
      </c>
      <c r="D1765" s="20">
        <v>45854.0</v>
      </c>
      <c r="E1765" s="16" t="s">
        <v>9</v>
      </c>
      <c r="F1765" s="16" t="s">
        <v>7432</v>
      </c>
      <c r="G1765" s="18" t="s">
        <v>2589</v>
      </c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</row>
    <row r="1766">
      <c r="A1766" s="16" t="s">
        <v>3630</v>
      </c>
      <c r="B1766" s="16" t="s">
        <v>1169</v>
      </c>
      <c r="C1766" s="16" t="s">
        <v>970</v>
      </c>
      <c r="D1766" s="20">
        <v>45854.0</v>
      </c>
      <c r="E1766" s="16" t="s">
        <v>9</v>
      </c>
      <c r="F1766" s="16" t="s">
        <v>7424</v>
      </c>
      <c r="G1766" s="18" t="s">
        <v>3622</v>
      </c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</row>
    <row r="1767">
      <c r="A1767" s="16" t="s">
        <v>3641</v>
      </c>
      <c r="B1767" s="16" t="s">
        <v>127</v>
      </c>
      <c r="C1767" s="16" t="s">
        <v>126</v>
      </c>
      <c r="D1767" s="20">
        <v>45854.0</v>
      </c>
      <c r="E1767" s="16" t="s">
        <v>9</v>
      </c>
      <c r="F1767" s="16" t="s">
        <v>7425</v>
      </c>
      <c r="G1767" s="18" t="s">
        <v>489</v>
      </c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</row>
    <row r="1768">
      <c r="A1768" s="16" t="s">
        <v>3644</v>
      </c>
      <c r="B1768" s="16" t="s">
        <v>96</v>
      </c>
      <c r="C1768" s="16" t="s">
        <v>95</v>
      </c>
      <c r="D1768" s="20">
        <v>45854.0</v>
      </c>
      <c r="E1768" s="16" t="s">
        <v>9</v>
      </c>
      <c r="F1768" s="16" t="s">
        <v>7433</v>
      </c>
      <c r="G1768" s="18" t="s">
        <v>97</v>
      </c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</row>
    <row r="1769">
      <c r="A1769" s="16" t="s">
        <v>3664</v>
      </c>
      <c r="B1769" s="16" t="s">
        <v>3539</v>
      </c>
      <c r="C1769" s="16" t="s">
        <v>2898</v>
      </c>
      <c r="D1769" s="20">
        <v>45854.0</v>
      </c>
      <c r="E1769" s="16" t="s">
        <v>9</v>
      </c>
      <c r="F1769" s="16" t="s">
        <v>7428</v>
      </c>
      <c r="G1769" s="18" t="s">
        <v>3665</v>
      </c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</row>
    <row r="1770">
      <c r="A1770" s="16" t="s">
        <v>7535</v>
      </c>
      <c r="B1770" s="16" t="s">
        <v>7536</v>
      </c>
      <c r="C1770" s="18" t="s">
        <v>34</v>
      </c>
      <c r="D1770" s="20">
        <v>45855.0</v>
      </c>
      <c r="E1770" s="16" t="s">
        <v>57</v>
      </c>
      <c r="F1770" s="16" t="s">
        <v>7423</v>
      </c>
      <c r="G1770" s="18" t="s">
        <v>7537</v>
      </c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</row>
    <row r="1771">
      <c r="A1771" s="16" t="s">
        <v>3528</v>
      </c>
      <c r="B1771" s="16" t="s">
        <v>140</v>
      </c>
      <c r="C1771" s="16" t="s">
        <v>55</v>
      </c>
      <c r="D1771" s="20">
        <v>45855.0</v>
      </c>
      <c r="E1771" s="16" t="s">
        <v>9</v>
      </c>
      <c r="F1771" s="16" t="s">
        <v>7434</v>
      </c>
      <c r="G1771" s="18" t="s">
        <v>58</v>
      </c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</row>
    <row r="1772">
      <c r="A1772" s="16" t="s">
        <v>3532</v>
      </c>
      <c r="B1772" s="16" t="s">
        <v>144</v>
      </c>
      <c r="C1772" s="16" t="s">
        <v>143</v>
      </c>
      <c r="D1772" s="20">
        <v>45855.0</v>
      </c>
      <c r="E1772" s="16" t="s">
        <v>9</v>
      </c>
      <c r="F1772" s="16" t="s">
        <v>7431</v>
      </c>
      <c r="G1772" s="18" t="s">
        <v>145</v>
      </c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</row>
    <row r="1773">
      <c r="A1773" s="16" t="s">
        <v>3549</v>
      </c>
      <c r="B1773" s="16" t="s">
        <v>407</v>
      </c>
      <c r="C1773" s="16" t="s">
        <v>77</v>
      </c>
      <c r="D1773" s="20">
        <v>45855.0</v>
      </c>
      <c r="E1773" s="16" t="s">
        <v>9</v>
      </c>
      <c r="F1773" s="16" t="s">
        <v>7429</v>
      </c>
      <c r="G1773" s="18" t="s">
        <v>79</v>
      </c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</row>
    <row r="1774">
      <c r="A1774" s="16" t="s">
        <v>3581</v>
      </c>
      <c r="B1774" s="16" t="s">
        <v>2620</v>
      </c>
      <c r="C1774" s="16" t="s">
        <v>2474</v>
      </c>
      <c r="D1774" s="20">
        <v>45855.0</v>
      </c>
      <c r="E1774" s="16" t="s">
        <v>9</v>
      </c>
      <c r="F1774" s="16" t="s">
        <v>7428</v>
      </c>
      <c r="G1774" s="18" t="s">
        <v>2476</v>
      </c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</row>
    <row r="1775">
      <c r="A1775" s="16" t="s">
        <v>3588</v>
      </c>
      <c r="B1775" s="16" t="s">
        <v>2551</v>
      </c>
      <c r="C1775" s="16" t="s">
        <v>2547</v>
      </c>
      <c r="D1775" s="20">
        <v>45855.0</v>
      </c>
      <c r="E1775" s="16" t="s">
        <v>24</v>
      </c>
      <c r="F1775" s="16" t="s">
        <v>7423</v>
      </c>
      <c r="G1775" s="18" t="s">
        <v>2549</v>
      </c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</row>
    <row r="1776">
      <c r="A1776" s="16" t="s">
        <v>3592</v>
      </c>
      <c r="B1776" s="16" t="s">
        <v>1169</v>
      </c>
      <c r="C1776" s="16" t="s">
        <v>970</v>
      </c>
      <c r="D1776" s="20">
        <v>45855.0</v>
      </c>
      <c r="E1776" s="16" t="s">
        <v>9</v>
      </c>
      <c r="F1776" s="16" t="s">
        <v>7432</v>
      </c>
      <c r="G1776" s="18" t="s">
        <v>972</v>
      </c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</row>
    <row r="1777">
      <c r="A1777" s="16" t="s">
        <v>3605</v>
      </c>
      <c r="B1777" s="16" t="s">
        <v>3139</v>
      </c>
      <c r="C1777" s="16" t="s">
        <v>2959</v>
      </c>
      <c r="D1777" s="20">
        <v>45855.0</v>
      </c>
      <c r="E1777" s="16" t="s">
        <v>9</v>
      </c>
      <c r="F1777" s="16" t="s">
        <v>7426</v>
      </c>
      <c r="G1777" s="18" t="s">
        <v>3140</v>
      </c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</row>
    <row r="1778">
      <c r="A1778" s="16" t="s">
        <v>3607</v>
      </c>
      <c r="B1778" s="16" t="s">
        <v>249</v>
      </c>
      <c r="C1778" s="16" t="s">
        <v>248</v>
      </c>
      <c r="D1778" s="20">
        <v>45855.0</v>
      </c>
      <c r="E1778" s="16" t="s">
        <v>9</v>
      </c>
      <c r="F1778" s="16" t="s">
        <v>7424</v>
      </c>
      <c r="G1778" s="18" t="s">
        <v>250</v>
      </c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</row>
    <row r="1779">
      <c r="A1779" s="16" t="s">
        <v>3614</v>
      </c>
      <c r="B1779" s="16" t="s">
        <v>72</v>
      </c>
      <c r="C1779" s="16" t="s">
        <v>71</v>
      </c>
      <c r="D1779" s="20">
        <v>45855.0</v>
      </c>
      <c r="E1779" s="16" t="s">
        <v>9</v>
      </c>
      <c r="F1779" s="16" t="s">
        <v>7425</v>
      </c>
      <c r="G1779" s="18" t="s">
        <v>73</v>
      </c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</row>
    <row r="1780">
      <c r="A1780" s="16" t="s">
        <v>3615</v>
      </c>
      <c r="B1780" s="16" t="s">
        <v>2157</v>
      </c>
      <c r="C1780" s="16" t="s">
        <v>2156</v>
      </c>
      <c r="D1780" s="20">
        <v>45855.0</v>
      </c>
      <c r="E1780" s="16" t="s">
        <v>9</v>
      </c>
      <c r="F1780" s="16" t="s">
        <v>7433</v>
      </c>
      <c r="G1780" s="18" t="s">
        <v>2158</v>
      </c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</row>
    <row r="1781">
      <c r="A1781" s="16" t="s">
        <v>3484</v>
      </c>
      <c r="B1781" s="16" t="s">
        <v>3038</v>
      </c>
      <c r="C1781" s="16" t="s">
        <v>3037</v>
      </c>
      <c r="D1781" s="20">
        <v>45856.0</v>
      </c>
      <c r="E1781" s="16" t="s">
        <v>57</v>
      </c>
      <c r="F1781" s="16" t="s">
        <v>7434</v>
      </c>
      <c r="G1781" s="18" t="s">
        <v>3039</v>
      </c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</row>
    <row r="1782">
      <c r="A1782" s="16" t="s">
        <v>3608</v>
      </c>
      <c r="B1782" s="16" t="s">
        <v>3038</v>
      </c>
      <c r="C1782" s="16" t="s">
        <v>3037</v>
      </c>
      <c r="D1782" s="20">
        <v>45856.0</v>
      </c>
      <c r="E1782" s="16" t="s">
        <v>9</v>
      </c>
      <c r="F1782" s="16" t="s">
        <v>7431</v>
      </c>
      <c r="G1782" s="18" t="s">
        <v>3039</v>
      </c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</row>
    <row r="1783">
      <c r="A1783" s="16" t="s">
        <v>3645</v>
      </c>
      <c r="B1783" s="16" t="s">
        <v>96</v>
      </c>
      <c r="C1783" s="16" t="s">
        <v>95</v>
      </c>
      <c r="D1783" s="20">
        <v>45856.0</v>
      </c>
      <c r="E1783" s="16" t="s">
        <v>9</v>
      </c>
      <c r="F1783" s="16" t="s">
        <v>7428</v>
      </c>
      <c r="G1783" s="18" t="s">
        <v>97</v>
      </c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</row>
    <row r="1784">
      <c r="A1784" s="16" t="s">
        <v>3679</v>
      </c>
      <c r="B1784" s="16" t="s">
        <v>127</v>
      </c>
      <c r="C1784" s="16" t="s">
        <v>126</v>
      </c>
      <c r="D1784" s="20">
        <v>45856.0</v>
      </c>
      <c r="E1784" s="16" t="s">
        <v>9</v>
      </c>
      <c r="F1784" s="16" t="s">
        <v>7423</v>
      </c>
      <c r="G1784" s="18" t="s">
        <v>128</v>
      </c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</row>
    <row r="1785">
      <c r="A1785" s="16" t="s">
        <v>3685</v>
      </c>
      <c r="B1785" s="16" t="s">
        <v>3686</v>
      </c>
      <c r="C1785" s="16" t="s">
        <v>3661</v>
      </c>
      <c r="D1785" s="20">
        <v>45856.0</v>
      </c>
      <c r="E1785" s="16" t="s">
        <v>57</v>
      </c>
      <c r="F1785" s="16" t="s">
        <v>7432</v>
      </c>
      <c r="G1785" s="18" t="s">
        <v>3663</v>
      </c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</row>
    <row r="1786">
      <c r="A1786" s="16" t="s">
        <v>3434</v>
      </c>
      <c r="B1786" s="16" t="s">
        <v>40</v>
      </c>
      <c r="C1786" s="16" t="s">
        <v>39</v>
      </c>
      <c r="D1786" s="20">
        <v>45859.0</v>
      </c>
      <c r="E1786" s="16" t="s">
        <v>9</v>
      </c>
      <c r="F1786" s="16" t="s">
        <v>7423</v>
      </c>
      <c r="G1786" s="18" t="s">
        <v>1068</v>
      </c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</row>
    <row r="1787">
      <c r="A1787" s="16" t="s">
        <v>3481</v>
      </c>
      <c r="B1787" s="16" t="s">
        <v>3139</v>
      </c>
      <c r="C1787" s="16" t="s">
        <v>2959</v>
      </c>
      <c r="D1787" s="20">
        <v>45859.0</v>
      </c>
      <c r="E1787" s="16" t="s">
        <v>9</v>
      </c>
      <c r="F1787" s="16" t="s">
        <v>7434</v>
      </c>
      <c r="G1787" s="18" t="s">
        <v>3140</v>
      </c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</row>
    <row r="1788">
      <c r="A1788" s="16" t="s">
        <v>3758</v>
      </c>
      <c r="B1788" s="16" t="s">
        <v>1219</v>
      </c>
      <c r="C1788" s="16" t="s">
        <v>22</v>
      </c>
      <c r="D1788" s="20">
        <v>45880.0</v>
      </c>
      <c r="E1788" s="16" t="s">
        <v>9</v>
      </c>
      <c r="F1788" s="16" t="s">
        <v>7432</v>
      </c>
      <c r="G1788" s="18" t="s">
        <v>188</v>
      </c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</row>
    <row r="1789">
      <c r="A1789" s="16" t="s">
        <v>3498</v>
      </c>
      <c r="B1789" s="16" t="s">
        <v>1443</v>
      </c>
      <c r="C1789" s="16" t="s">
        <v>83</v>
      </c>
      <c r="D1789" s="20">
        <v>45859.0</v>
      </c>
      <c r="E1789" s="16" t="s">
        <v>9</v>
      </c>
      <c r="F1789" s="16" t="s">
        <v>7429</v>
      </c>
      <c r="G1789" s="18" t="s">
        <v>312</v>
      </c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</row>
    <row r="1790">
      <c r="A1790" s="16" t="s">
        <v>3517</v>
      </c>
      <c r="B1790" s="16" t="s">
        <v>2157</v>
      </c>
      <c r="C1790" s="16" t="s">
        <v>2156</v>
      </c>
      <c r="D1790" s="20">
        <v>45859.0</v>
      </c>
      <c r="E1790" s="16" t="s">
        <v>9</v>
      </c>
      <c r="F1790" s="16" t="s">
        <v>7428</v>
      </c>
      <c r="G1790" s="18" t="s">
        <v>2158</v>
      </c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</row>
    <row r="1791">
      <c r="A1791" s="16" t="s">
        <v>3551</v>
      </c>
      <c r="B1791" s="16" t="s">
        <v>574</v>
      </c>
      <c r="C1791" s="16" t="s">
        <v>573</v>
      </c>
      <c r="D1791" s="20">
        <v>45859.0</v>
      </c>
      <c r="E1791" s="16" t="s">
        <v>9</v>
      </c>
      <c r="F1791" s="16" t="s">
        <v>7426</v>
      </c>
      <c r="G1791" s="18" t="s">
        <v>848</v>
      </c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</row>
    <row r="1792">
      <c r="A1792" s="16" t="s">
        <v>3571</v>
      </c>
      <c r="B1792" s="16" t="s">
        <v>716</v>
      </c>
      <c r="C1792" s="16" t="s">
        <v>27</v>
      </c>
      <c r="D1792" s="20">
        <v>45859.0</v>
      </c>
      <c r="E1792" s="16" t="s">
        <v>9</v>
      </c>
      <c r="F1792" s="16" t="s">
        <v>7424</v>
      </c>
      <c r="G1792" s="18" t="s">
        <v>29</v>
      </c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</row>
    <row r="1793">
      <c r="A1793" s="16" t="s">
        <v>3798</v>
      </c>
      <c r="B1793" s="16" t="s">
        <v>1219</v>
      </c>
      <c r="C1793" s="16" t="s">
        <v>22</v>
      </c>
      <c r="D1793" s="20">
        <v>45883.0</v>
      </c>
      <c r="E1793" s="16" t="s">
        <v>9</v>
      </c>
      <c r="F1793" s="16" t="s">
        <v>7428</v>
      </c>
      <c r="G1793" s="18" t="s">
        <v>188</v>
      </c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</row>
    <row r="1794">
      <c r="A1794" s="16" t="s">
        <v>3583</v>
      </c>
      <c r="B1794" s="16" t="s">
        <v>3584</v>
      </c>
      <c r="C1794" s="16" t="s">
        <v>1599</v>
      </c>
      <c r="D1794" s="20">
        <v>45859.0</v>
      </c>
      <c r="E1794" s="16" t="s">
        <v>9</v>
      </c>
      <c r="F1794" s="16" t="s">
        <v>7433</v>
      </c>
      <c r="G1794" s="18" t="s">
        <v>1601</v>
      </c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</row>
    <row r="1795">
      <c r="A1795" s="16" t="s">
        <v>3649</v>
      </c>
      <c r="B1795" s="16" t="s">
        <v>1537</v>
      </c>
      <c r="C1795" s="16" t="s">
        <v>1536</v>
      </c>
      <c r="D1795" s="20">
        <v>45859.0</v>
      </c>
      <c r="E1795" s="16" t="s">
        <v>57</v>
      </c>
      <c r="F1795" s="16" t="s">
        <v>7431</v>
      </c>
      <c r="G1795" s="18" t="s">
        <v>1650</v>
      </c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</row>
    <row r="1796">
      <c r="A1796" s="16" t="s">
        <v>3619</v>
      </c>
      <c r="B1796" s="16" t="s">
        <v>270</v>
      </c>
      <c r="C1796" s="16" t="s">
        <v>269</v>
      </c>
      <c r="D1796" s="20">
        <v>45859.0</v>
      </c>
      <c r="E1796" s="16" t="s">
        <v>9</v>
      </c>
      <c r="F1796" s="16" t="s">
        <v>7432</v>
      </c>
      <c r="G1796" s="18" t="s">
        <v>2024</v>
      </c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</row>
    <row r="1797">
      <c r="A1797" s="16" t="s">
        <v>3408</v>
      </c>
      <c r="B1797" s="16" t="s">
        <v>204</v>
      </c>
      <c r="C1797" s="16" t="s">
        <v>174</v>
      </c>
      <c r="D1797" s="20">
        <v>45860.0</v>
      </c>
      <c r="E1797" s="16" t="s">
        <v>9</v>
      </c>
      <c r="F1797" s="16" t="s">
        <v>7423</v>
      </c>
      <c r="G1797" s="18" t="s">
        <v>3409</v>
      </c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</row>
    <row r="1798">
      <c r="A1798" s="16" t="s">
        <v>3427</v>
      </c>
      <c r="B1798" s="16" t="s">
        <v>1537</v>
      </c>
      <c r="C1798" s="16" t="s">
        <v>1536</v>
      </c>
      <c r="D1798" s="20">
        <v>45860.0</v>
      </c>
      <c r="E1798" s="16" t="s">
        <v>9</v>
      </c>
      <c r="F1798" s="16" t="s">
        <v>7434</v>
      </c>
      <c r="G1798" s="18" t="s">
        <v>1650</v>
      </c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</row>
    <row r="1799">
      <c r="A1799" s="16" t="s">
        <v>3504</v>
      </c>
      <c r="B1799" s="16" t="s">
        <v>428</v>
      </c>
      <c r="C1799" s="16" t="s">
        <v>105</v>
      </c>
      <c r="D1799" s="20">
        <v>45860.0</v>
      </c>
      <c r="E1799" s="16" t="s">
        <v>9</v>
      </c>
      <c r="F1799" s="16" t="s">
        <v>7431</v>
      </c>
      <c r="G1799" s="18" t="s">
        <v>151</v>
      </c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</row>
    <row r="1800">
      <c r="A1800" s="16" t="s">
        <v>3510</v>
      </c>
      <c r="B1800" s="16" t="s">
        <v>627</v>
      </c>
      <c r="C1800" s="16" t="s">
        <v>109</v>
      </c>
      <c r="D1800" s="20">
        <v>45860.0</v>
      </c>
      <c r="E1800" s="16" t="s">
        <v>9</v>
      </c>
      <c r="F1800" s="16" t="s">
        <v>7429</v>
      </c>
      <c r="G1800" s="18" t="s">
        <v>583</v>
      </c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</row>
    <row r="1801">
      <c r="A1801" s="16" t="s">
        <v>3541</v>
      </c>
      <c r="B1801" s="16" t="s">
        <v>3542</v>
      </c>
      <c r="C1801" s="16" t="s">
        <v>161</v>
      </c>
      <c r="D1801" s="20">
        <v>45860.0</v>
      </c>
      <c r="E1801" s="16" t="s">
        <v>9</v>
      </c>
      <c r="F1801" s="16" t="s">
        <v>7428</v>
      </c>
      <c r="G1801" s="18" t="s">
        <v>337</v>
      </c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</row>
    <row r="1802">
      <c r="A1802" s="16" t="s">
        <v>3554</v>
      </c>
      <c r="B1802" s="16" t="s">
        <v>249</v>
      </c>
      <c r="C1802" s="16" t="s">
        <v>248</v>
      </c>
      <c r="D1802" s="20">
        <v>45860.0</v>
      </c>
      <c r="E1802" s="16" t="s">
        <v>9</v>
      </c>
      <c r="F1802" s="16" t="s">
        <v>7432</v>
      </c>
      <c r="G1802" s="18" t="s">
        <v>250</v>
      </c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</row>
    <row r="1803">
      <c r="A1803" s="16" t="s">
        <v>3589</v>
      </c>
      <c r="B1803" s="16" t="s">
        <v>84</v>
      </c>
      <c r="C1803" s="16" t="s">
        <v>83</v>
      </c>
      <c r="D1803" s="20">
        <v>45860.0</v>
      </c>
      <c r="E1803" s="16" t="s">
        <v>9</v>
      </c>
      <c r="F1803" s="16" t="s">
        <v>7426</v>
      </c>
      <c r="G1803" s="18" t="s">
        <v>88</v>
      </c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</row>
    <row r="1804">
      <c r="A1804" s="16" t="s">
        <v>3639</v>
      </c>
      <c r="B1804" s="16" t="s">
        <v>303</v>
      </c>
      <c r="C1804" s="16" t="s">
        <v>192</v>
      </c>
      <c r="D1804" s="20">
        <v>45860.0</v>
      </c>
      <c r="E1804" s="16" t="s">
        <v>9</v>
      </c>
      <c r="F1804" s="16" t="s">
        <v>7424</v>
      </c>
      <c r="G1804" s="18" t="s">
        <v>1055</v>
      </c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</row>
    <row r="1805">
      <c r="A1805" s="16" t="s">
        <v>3802</v>
      </c>
      <c r="B1805" s="16" t="s">
        <v>31</v>
      </c>
      <c r="C1805" s="16" t="s">
        <v>22</v>
      </c>
      <c r="D1805" s="20">
        <v>45887.0</v>
      </c>
      <c r="E1805" s="16" t="s">
        <v>9</v>
      </c>
      <c r="F1805" s="16" t="s">
        <v>7431</v>
      </c>
      <c r="G1805" s="18" t="s">
        <v>188</v>
      </c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</row>
    <row r="1806">
      <c r="A1806" s="16" t="s">
        <v>3670</v>
      </c>
      <c r="B1806" s="16" t="s">
        <v>270</v>
      </c>
      <c r="C1806" s="16" t="s">
        <v>269</v>
      </c>
      <c r="D1806" s="20">
        <v>45860.0</v>
      </c>
      <c r="E1806" s="16" t="s">
        <v>9</v>
      </c>
      <c r="F1806" s="16" t="s">
        <v>7433</v>
      </c>
      <c r="G1806" s="18" t="s">
        <v>2024</v>
      </c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</row>
    <row r="1807">
      <c r="A1807" s="16" t="s">
        <v>3558</v>
      </c>
      <c r="B1807" s="16" t="s">
        <v>3038</v>
      </c>
      <c r="C1807" s="16" t="s">
        <v>3037</v>
      </c>
      <c r="D1807" s="20">
        <v>45861.0</v>
      </c>
      <c r="E1807" s="16" t="s">
        <v>9</v>
      </c>
      <c r="F1807" s="16" t="s">
        <v>7423</v>
      </c>
      <c r="G1807" s="18" t="s">
        <v>3039</v>
      </c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</row>
    <row r="1808">
      <c r="A1808" s="16" t="s">
        <v>3574</v>
      </c>
      <c r="B1808" s="16" t="s">
        <v>2664</v>
      </c>
      <c r="C1808" s="16" t="s">
        <v>2663</v>
      </c>
      <c r="D1808" s="20">
        <v>45861.0</v>
      </c>
      <c r="E1808" s="16" t="s">
        <v>9</v>
      </c>
      <c r="F1808" s="16" t="s">
        <v>7434</v>
      </c>
      <c r="G1808" s="18" t="s">
        <v>2665</v>
      </c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</row>
    <row r="1809">
      <c r="A1809" s="16" t="s">
        <v>3513</v>
      </c>
      <c r="B1809" s="16" t="s">
        <v>204</v>
      </c>
      <c r="C1809" s="16" t="s">
        <v>174</v>
      </c>
      <c r="D1809" s="20">
        <v>45862.0</v>
      </c>
      <c r="E1809" s="16" t="s">
        <v>9</v>
      </c>
      <c r="F1809" s="16" t="s">
        <v>7423</v>
      </c>
      <c r="G1809" s="18" t="s">
        <v>205</v>
      </c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</row>
    <row r="1810">
      <c r="A1810" s="16" t="s">
        <v>3556</v>
      </c>
      <c r="B1810" s="16" t="s">
        <v>3539</v>
      </c>
      <c r="C1810" s="16" t="s">
        <v>2898</v>
      </c>
      <c r="D1810" s="20">
        <v>45862.0</v>
      </c>
      <c r="E1810" s="16" t="s">
        <v>9</v>
      </c>
      <c r="F1810" s="16" t="s">
        <v>7434</v>
      </c>
      <c r="G1810" s="18" t="s">
        <v>3321</v>
      </c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</row>
    <row r="1811">
      <c r="A1811" s="16" t="s">
        <v>3557</v>
      </c>
      <c r="B1811" s="16" t="s">
        <v>3535</v>
      </c>
      <c r="C1811" s="16" t="s">
        <v>3534</v>
      </c>
      <c r="D1811" s="20">
        <v>45862.0</v>
      </c>
      <c r="E1811" s="16" t="s">
        <v>9</v>
      </c>
      <c r="F1811" s="16" t="s">
        <v>7431</v>
      </c>
      <c r="G1811" s="18" t="s">
        <v>145</v>
      </c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</row>
    <row r="1812">
      <c r="A1812" s="16" t="s">
        <v>3567</v>
      </c>
      <c r="B1812" s="16" t="s">
        <v>303</v>
      </c>
      <c r="C1812" s="16" t="s">
        <v>192</v>
      </c>
      <c r="D1812" s="20">
        <v>45862.0</v>
      </c>
      <c r="E1812" s="16" t="s">
        <v>9</v>
      </c>
      <c r="F1812" s="16" t="s">
        <v>7429</v>
      </c>
      <c r="G1812" s="18" t="s">
        <v>796</v>
      </c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</row>
    <row r="1813">
      <c r="A1813" s="16" t="s">
        <v>3572</v>
      </c>
      <c r="B1813" s="16" t="s">
        <v>428</v>
      </c>
      <c r="C1813" s="16" t="s">
        <v>105</v>
      </c>
      <c r="D1813" s="20">
        <v>45862.0</v>
      </c>
      <c r="E1813" s="16" t="s">
        <v>9</v>
      </c>
      <c r="F1813" s="16" t="s">
        <v>7428</v>
      </c>
      <c r="G1813" s="18" t="s">
        <v>151</v>
      </c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</row>
    <row r="1814">
      <c r="A1814" s="16" t="s">
        <v>3606</v>
      </c>
      <c r="B1814" s="16" t="s">
        <v>480</v>
      </c>
      <c r="C1814" s="16" t="s">
        <v>479</v>
      </c>
      <c r="D1814" s="20">
        <v>45862.0</v>
      </c>
      <c r="E1814" s="16" t="s">
        <v>9</v>
      </c>
      <c r="F1814" s="16" t="s">
        <v>7432</v>
      </c>
      <c r="G1814" s="18" t="s">
        <v>924</v>
      </c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</row>
    <row r="1815">
      <c r="A1815" s="16" t="s">
        <v>3610</v>
      </c>
      <c r="B1815" s="16" t="s">
        <v>892</v>
      </c>
      <c r="C1815" s="16" t="s">
        <v>27</v>
      </c>
      <c r="D1815" s="20">
        <v>45862.0</v>
      </c>
      <c r="E1815" s="16" t="s">
        <v>9</v>
      </c>
      <c r="F1815" s="16" t="s">
        <v>7426</v>
      </c>
      <c r="G1815" s="18" t="s">
        <v>29</v>
      </c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</row>
    <row r="1816">
      <c r="A1816" s="16" t="s">
        <v>3611</v>
      </c>
      <c r="B1816" s="16" t="s">
        <v>1537</v>
      </c>
      <c r="C1816" s="16" t="s">
        <v>1536</v>
      </c>
      <c r="D1816" s="20">
        <v>45862.0</v>
      </c>
      <c r="E1816" s="16" t="s">
        <v>9</v>
      </c>
      <c r="F1816" s="16" t="s">
        <v>7424</v>
      </c>
      <c r="G1816" s="18" t="s">
        <v>1650</v>
      </c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</row>
    <row r="1817">
      <c r="A1817" s="16" t="s">
        <v>3613</v>
      </c>
      <c r="B1817" s="16" t="s">
        <v>753</v>
      </c>
      <c r="C1817" s="16" t="s">
        <v>109</v>
      </c>
      <c r="D1817" s="20">
        <v>45862.0</v>
      </c>
      <c r="E1817" s="16" t="s">
        <v>9</v>
      </c>
      <c r="F1817" s="16" t="s">
        <v>7425</v>
      </c>
      <c r="G1817" s="18" t="s">
        <v>583</v>
      </c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</row>
    <row r="1818">
      <c r="A1818" s="16" t="s">
        <v>3621</v>
      </c>
      <c r="B1818" s="16" t="s">
        <v>1169</v>
      </c>
      <c r="C1818" s="16" t="s">
        <v>970</v>
      </c>
      <c r="D1818" s="20">
        <v>45862.0</v>
      </c>
      <c r="E1818" s="16" t="s">
        <v>9</v>
      </c>
      <c r="F1818" s="16" t="s">
        <v>7433</v>
      </c>
      <c r="G1818" s="18" t="s">
        <v>3622</v>
      </c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</row>
    <row r="1819">
      <c r="A1819" s="16" t="s">
        <v>3684</v>
      </c>
      <c r="B1819" s="16" t="s">
        <v>1169</v>
      </c>
      <c r="C1819" s="16" t="s">
        <v>970</v>
      </c>
      <c r="D1819" s="20">
        <v>45863.0</v>
      </c>
      <c r="E1819" s="16" t="s">
        <v>9</v>
      </c>
      <c r="F1819" s="16" t="s">
        <v>7423</v>
      </c>
      <c r="G1819" s="18" t="s">
        <v>972</v>
      </c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</row>
    <row r="1820">
      <c r="A1820" s="16" t="s">
        <v>3709</v>
      </c>
      <c r="B1820" s="16" t="s">
        <v>299</v>
      </c>
      <c r="C1820" s="16" t="s">
        <v>3330</v>
      </c>
      <c r="D1820" s="20">
        <v>45863.0</v>
      </c>
      <c r="E1820" s="16" t="s">
        <v>24</v>
      </c>
      <c r="F1820" s="16" t="s">
        <v>7428</v>
      </c>
      <c r="G1820" s="18" t="s">
        <v>503</v>
      </c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</row>
    <row r="1821">
      <c r="A1821" s="16" t="s">
        <v>3716</v>
      </c>
      <c r="B1821" s="16" t="s">
        <v>223</v>
      </c>
      <c r="C1821" s="16" t="s">
        <v>83</v>
      </c>
      <c r="D1821" s="20">
        <v>45863.0</v>
      </c>
      <c r="E1821" s="16" t="s">
        <v>24</v>
      </c>
      <c r="F1821" s="16" t="s">
        <v>7426</v>
      </c>
      <c r="G1821" s="18" t="s">
        <v>88</v>
      </c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</row>
    <row r="1822">
      <c r="A1822" s="16" t="s">
        <v>3717</v>
      </c>
      <c r="B1822" s="16" t="s">
        <v>197</v>
      </c>
      <c r="C1822" s="16" t="s">
        <v>109</v>
      </c>
      <c r="D1822" s="20">
        <v>45863.0</v>
      </c>
      <c r="E1822" s="16" t="s">
        <v>24</v>
      </c>
      <c r="F1822" s="16" t="s">
        <v>7424</v>
      </c>
      <c r="G1822" s="18" t="s">
        <v>111</v>
      </c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</row>
    <row r="1823">
      <c r="A1823" s="16" t="s">
        <v>3720</v>
      </c>
      <c r="B1823" s="16" t="s">
        <v>288</v>
      </c>
      <c r="C1823" s="16" t="s">
        <v>161</v>
      </c>
      <c r="D1823" s="20">
        <v>45863.0</v>
      </c>
      <c r="E1823" s="16" t="s">
        <v>24</v>
      </c>
      <c r="F1823" s="16" t="s">
        <v>7425</v>
      </c>
      <c r="G1823" s="18" t="s">
        <v>337</v>
      </c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</row>
    <row r="1824">
      <c r="A1824" s="16" t="s">
        <v>3740</v>
      </c>
      <c r="B1824" s="16" t="s">
        <v>1734</v>
      </c>
      <c r="C1824" s="16" t="s">
        <v>1697</v>
      </c>
      <c r="D1824" s="20">
        <v>45863.0</v>
      </c>
      <c r="E1824" s="16" t="s">
        <v>24</v>
      </c>
      <c r="F1824" s="16" t="s">
        <v>7434</v>
      </c>
      <c r="G1824" s="18" t="s">
        <v>1863</v>
      </c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</row>
    <row r="1825">
      <c r="A1825" s="16" t="s">
        <v>3523</v>
      </c>
      <c r="B1825" s="16" t="s">
        <v>1521</v>
      </c>
      <c r="C1825" s="16" t="s">
        <v>113</v>
      </c>
      <c r="D1825" s="20">
        <v>45866.0</v>
      </c>
      <c r="E1825" s="16" t="s">
        <v>9</v>
      </c>
      <c r="F1825" s="16" t="s">
        <v>7423</v>
      </c>
      <c r="G1825" s="18" t="s">
        <v>451</v>
      </c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</row>
    <row r="1826">
      <c r="A1826" s="16" t="s">
        <v>3552</v>
      </c>
      <c r="B1826" s="16" t="s">
        <v>40</v>
      </c>
      <c r="C1826" s="16" t="s">
        <v>39</v>
      </c>
      <c r="D1826" s="20">
        <v>45866.0</v>
      </c>
      <c r="E1826" s="16" t="s">
        <v>9</v>
      </c>
      <c r="F1826" s="16" t="s">
        <v>7434</v>
      </c>
      <c r="G1826" s="18" t="s">
        <v>3553</v>
      </c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</row>
    <row r="1827">
      <c r="A1827" s="16" t="s">
        <v>3543</v>
      </c>
      <c r="B1827" s="16" t="s">
        <v>162</v>
      </c>
      <c r="C1827" s="16" t="s">
        <v>161</v>
      </c>
      <c r="D1827" s="20">
        <v>45867.0</v>
      </c>
      <c r="E1827" s="16" t="s">
        <v>9</v>
      </c>
      <c r="F1827" s="16" t="s">
        <v>7423</v>
      </c>
      <c r="G1827" s="18" t="s">
        <v>337</v>
      </c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</row>
    <row r="1828">
      <c r="A1828" s="16" t="s">
        <v>3575</v>
      </c>
      <c r="B1828" s="16" t="s">
        <v>2588</v>
      </c>
      <c r="C1828" s="16" t="s">
        <v>2587</v>
      </c>
      <c r="D1828" s="20">
        <v>45868.0</v>
      </c>
      <c r="E1828" s="16" t="s">
        <v>9</v>
      </c>
      <c r="F1828" s="16" t="s">
        <v>7423</v>
      </c>
      <c r="G1828" s="18" t="s">
        <v>2589</v>
      </c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</row>
    <row r="1829">
      <c r="A1829" s="16" t="s">
        <v>3698</v>
      </c>
      <c r="B1829" s="16" t="s">
        <v>2664</v>
      </c>
      <c r="C1829" s="16" t="s">
        <v>2663</v>
      </c>
      <c r="D1829" s="20">
        <v>45868.0</v>
      </c>
      <c r="E1829" s="16" t="s">
        <v>9</v>
      </c>
      <c r="F1829" s="16" t="s">
        <v>7429</v>
      </c>
      <c r="G1829" s="18" t="s">
        <v>2665</v>
      </c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</row>
    <row r="1830">
      <c r="A1830" s="16" t="s">
        <v>3745</v>
      </c>
      <c r="B1830" s="16" t="s">
        <v>72</v>
      </c>
      <c r="C1830" s="16" t="s">
        <v>71</v>
      </c>
      <c r="D1830" s="20">
        <v>45868.0</v>
      </c>
      <c r="E1830" s="16" t="s">
        <v>9</v>
      </c>
      <c r="F1830" s="16" t="s">
        <v>7434</v>
      </c>
      <c r="G1830" s="18" t="s">
        <v>73</v>
      </c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</row>
    <row r="1831">
      <c r="A1831" s="16" t="s">
        <v>3753</v>
      </c>
      <c r="B1831" s="16" t="s">
        <v>1537</v>
      </c>
      <c r="C1831" s="16" t="s">
        <v>1536</v>
      </c>
      <c r="D1831" s="20">
        <v>45868.0</v>
      </c>
      <c r="E1831" s="16" t="s">
        <v>24</v>
      </c>
      <c r="F1831" s="16" t="s">
        <v>7428</v>
      </c>
      <c r="G1831" s="18" t="s">
        <v>1650</v>
      </c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</row>
    <row r="1832">
      <c r="A1832" s="16" t="s">
        <v>3642</v>
      </c>
      <c r="B1832" s="16" t="s">
        <v>407</v>
      </c>
      <c r="C1832" s="16" t="s">
        <v>77</v>
      </c>
      <c r="D1832" s="20">
        <v>45869.0</v>
      </c>
      <c r="E1832" s="16" t="s">
        <v>9</v>
      </c>
      <c r="F1832" s="16" t="s">
        <v>7423</v>
      </c>
      <c r="G1832" s="18" t="s">
        <v>79</v>
      </c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</row>
    <row r="1833">
      <c r="A1833" s="16" t="s">
        <v>3707</v>
      </c>
      <c r="B1833" s="16" t="s">
        <v>1169</v>
      </c>
      <c r="C1833" s="16" t="s">
        <v>970</v>
      </c>
      <c r="D1833" s="20">
        <v>45869.0</v>
      </c>
      <c r="E1833" s="16" t="s">
        <v>9</v>
      </c>
      <c r="F1833" s="16" t="s">
        <v>7434</v>
      </c>
      <c r="G1833" s="18" t="s">
        <v>972</v>
      </c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</row>
    <row r="1834">
      <c r="A1834" s="16" t="s">
        <v>3714</v>
      </c>
      <c r="B1834" s="16" t="s">
        <v>3715</v>
      </c>
      <c r="C1834" s="16" t="s">
        <v>55</v>
      </c>
      <c r="D1834" s="20">
        <v>45869.0</v>
      </c>
      <c r="E1834" s="16" t="s">
        <v>9</v>
      </c>
      <c r="F1834" s="16" t="s">
        <v>7431</v>
      </c>
      <c r="G1834" s="18" t="s">
        <v>58</v>
      </c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</row>
    <row r="1835">
      <c r="A1835" s="16" t="s">
        <v>3729</v>
      </c>
      <c r="B1835" s="16" t="s">
        <v>204</v>
      </c>
      <c r="C1835" s="16" t="s">
        <v>174</v>
      </c>
      <c r="D1835" s="20">
        <v>45869.0</v>
      </c>
      <c r="E1835" s="16" t="s">
        <v>9</v>
      </c>
      <c r="F1835" s="16" t="s">
        <v>7429</v>
      </c>
      <c r="G1835" s="18" t="s">
        <v>205</v>
      </c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</row>
    <row r="1836">
      <c r="A1836" s="16" t="s">
        <v>3741</v>
      </c>
      <c r="B1836" s="16" t="s">
        <v>1861</v>
      </c>
      <c r="C1836" s="16" t="s">
        <v>1697</v>
      </c>
      <c r="D1836" s="20">
        <v>45869.0</v>
      </c>
      <c r="E1836" s="16" t="s">
        <v>9</v>
      </c>
      <c r="F1836" s="16" t="s">
        <v>7428</v>
      </c>
      <c r="G1836" s="18" t="s">
        <v>1863</v>
      </c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</row>
    <row r="1837">
      <c r="A1837" s="16" t="s">
        <v>3750</v>
      </c>
      <c r="B1837" s="16" t="s">
        <v>299</v>
      </c>
      <c r="C1837" s="16" t="s">
        <v>3330</v>
      </c>
      <c r="D1837" s="20">
        <v>45869.0</v>
      </c>
      <c r="E1837" s="16" t="s">
        <v>24</v>
      </c>
      <c r="F1837" s="16" t="s">
        <v>7432</v>
      </c>
      <c r="G1837" s="18" t="s">
        <v>503</v>
      </c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</row>
    <row r="1838">
      <c r="A1838" s="16" t="s">
        <v>3754</v>
      </c>
      <c r="B1838" s="16" t="s">
        <v>270</v>
      </c>
      <c r="C1838" s="16" t="s">
        <v>269</v>
      </c>
      <c r="D1838" s="20">
        <v>45869.0</v>
      </c>
      <c r="E1838" s="16" t="s">
        <v>9</v>
      </c>
      <c r="F1838" s="16" t="s">
        <v>7426</v>
      </c>
      <c r="G1838" s="18" t="s">
        <v>2024</v>
      </c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</row>
    <row r="1839">
      <c r="A1839" s="16" t="s">
        <v>3755</v>
      </c>
      <c r="B1839" s="16" t="s">
        <v>2168</v>
      </c>
      <c r="C1839" s="16" t="s">
        <v>2167</v>
      </c>
      <c r="D1839" s="20">
        <v>45869.0</v>
      </c>
      <c r="E1839" s="16" t="s">
        <v>9</v>
      </c>
      <c r="F1839" s="16" t="s">
        <v>7424</v>
      </c>
      <c r="G1839" s="18" t="s">
        <v>2422</v>
      </c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</row>
    <row r="1840">
      <c r="A1840" s="16" t="s">
        <v>3761</v>
      </c>
      <c r="B1840" s="16" t="s">
        <v>96</v>
      </c>
      <c r="C1840" s="16" t="s">
        <v>95</v>
      </c>
      <c r="D1840" s="20">
        <v>45869.0</v>
      </c>
      <c r="E1840" s="16" t="s">
        <v>9</v>
      </c>
      <c r="F1840" s="16" t="s">
        <v>7425</v>
      </c>
      <c r="G1840" s="18" t="s">
        <v>97</v>
      </c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</row>
    <row r="1841">
      <c r="A1841" s="16" t="s">
        <v>3762</v>
      </c>
      <c r="B1841" s="16" t="s">
        <v>3763</v>
      </c>
      <c r="C1841" s="16" t="s">
        <v>346</v>
      </c>
      <c r="D1841" s="20">
        <v>45870.0</v>
      </c>
      <c r="E1841" s="16" t="s">
        <v>24</v>
      </c>
      <c r="F1841" s="16" t="s">
        <v>7431</v>
      </c>
      <c r="G1841" s="18" t="s">
        <v>3764</v>
      </c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</row>
    <row r="1842">
      <c r="A1842" s="16" t="s">
        <v>3769</v>
      </c>
      <c r="B1842" s="16" t="s">
        <v>3279</v>
      </c>
      <c r="C1842" s="16" t="s">
        <v>2156</v>
      </c>
      <c r="D1842" s="20">
        <v>45870.0</v>
      </c>
      <c r="E1842" s="16" t="s">
        <v>9</v>
      </c>
      <c r="F1842" s="16" t="s">
        <v>7429</v>
      </c>
      <c r="G1842" s="18" t="s">
        <v>2158</v>
      </c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</row>
    <row r="1843">
      <c r="A1843" s="16" t="s">
        <v>3776</v>
      </c>
      <c r="B1843" s="16" t="s">
        <v>299</v>
      </c>
      <c r="C1843" s="16" t="s">
        <v>3330</v>
      </c>
      <c r="D1843" s="20">
        <v>45870.0</v>
      </c>
      <c r="E1843" s="16" t="s">
        <v>24</v>
      </c>
      <c r="F1843" s="16" t="s">
        <v>7423</v>
      </c>
      <c r="G1843" s="18" t="s">
        <v>593</v>
      </c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</row>
    <row r="1844">
      <c r="A1844" s="16" t="s">
        <v>3777</v>
      </c>
      <c r="B1844" s="16" t="s">
        <v>3195</v>
      </c>
      <c r="C1844" s="16" t="s">
        <v>2898</v>
      </c>
      <c r="D1844" s="20">
        <v>45870.0</v>
      </c>
      <c r="E1844" s="16" t="s">
        <v>9</v>
      </c>
      <c r="F1844" s="16" t="s">
        <v>7434</v>
      </c>
      <c r="G1844" s="18" t="s">
        <v>3196</v>
      </c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</row>
    <row r="1845">
      <c r="A1845" s="16" t="s">
        <v>3570</v>
      </c>
      <c r="B1845" s="16" t="s">
        <v>1362</v>
      </c>
      <c r="C1845" s="16" t="s">
        <v>242</v>
      </c>
      <c r="D1845" s="20">
        <v>45873.0</v>
      </c>
      <c r="E1845" s="16" t="s">
        <v>9</v>
      </c>
      <c r="F1845" s="16" t="s">
        <v>7423</v>
      </c>
      <c r="G1845" s="18" t="s">
        <v>377</v>
      </c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</row>
    <row r="1846">
      <c r="A1846" s="16" t="s">
        <v>3612</v>
      </c>
      <c r="B1846" s="16" t="s">
        <v>574</v>
      </c>
      <c r="C1846" s="16" t="s">
        <v>573</v>
      </c>
      <c r="D1846" s="20">
        <v>45873.0</v>
      </c>
      <c r="E1846" s="16" t="s">
        <v>9</v>
      </c>
      <c r="F1846" s="16" t="s">
        <v>7434</v>
      </c>
      <c r="G1846" s="18" t="s">
        <v>848</v>
      </c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</row>
    <row r="1847">
      <c r="A1847" s="16" t="s">
        <v>3626</v>
      </c>
      <c r="B1847" s="16" t="s">
        <v>2182</v>
      </c>
      <c r="C1847" s="16" t="s">
        <v>2161</v>
      </c>
      <c r="D1847" s="20">
        <v>45873.0</v>
      </c>
      <c r="E1847" s="16" t="s">
        <v>9</v>
      </c>
      <c r="F1847" s="16" t="s">
        <v>7431</v>
      </c>
      <c r="G1847" s="18" t="s">
        <v>2490</v>
      </c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</row>
    <row r="1848">
      <c r="A1848" s="16" t="s">
        <v>3629</v>
      </c>
      <c r="B1848" s="16" t="s">
        <v>40</v>
      </c>
      <c r="C1848" s="16" t="s">
        <v>39</v>
      </c>
      <c r="D1848" s="20">
        <v>45873.0</v>
      </c>
      <c r="E1848" s="16" t="s">
        <v>9</v>
      </c>
      <c r="F1848" s="16" t="s">
        <v>7429</v>
      </c>
      <c r="G1848" s="18" t="s">
        <v>1068</v>
      </c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</row>
    <row r="1849">
      <c r="A1849" s="16" t="s">
        <v>3646</v>
      </c>
      <c r="B1849" s="16" t="s">
        <v>716</v>
      </c>
      <c r="C1849" s="16" t="s">
        <v>27</v>
      </c>
      <c r="D1849" s="20">
        <v>45873.0</v>
      </c>
      <c r="E1849" s="16" t="s">
        <v>9</v>
      </c>
      <c r="F1849" s="16" t="s">
        <v>7428</v>
      </c>
      <c r="G1849" s="18" t="s">
        <v>29</v>
      </c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</row>
    <row r="1850">
      <c r="A1850" s="16" t="s">
        <v>3669</v>
      </c>
      <c r="B1850" s="16" t="s">
        <v>249</v>
      </c>
      <c r="C1850" s="16" t="s">
        <v>248</v>
      </c>
      <c r="D1850" s="20">
        <v>45873.0</v>
      </c>
      <c r="E1850" s="16" t="s">
        <v>9</v>
      </c>
      <c r="F1850" s="16" t="s">
        <v>7426</v>
      </c>
      <c r="G1850" s="18" t="s">
        <v>250</v>
      </c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</row>
    <row r="1851">
      <c r="A1851" s="16" t="s">
        <v>3671</v>
      </c>
      <c r="B1851" s="16" t="s">
        <v>270</v>
      </c>
      <c r="C1851" s="16" t="s">
        <v>269</v>
      </c>
      <c r="D1851" s="20">
        <v>45873.0</v>
      </c>
      <c r="E1851" s="16" t="s">
        <v>9</v>
      </c>
      <c r="F1851" s="16" t="s">
        <v>7424</v>
      </c>
      <c r="G1851" s="18" t="s">
        <v>2024</v>
      </c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</row>
    <row r="1852">
      <c r="A1852" s="16" t="s">
        <v>7538</v>
      </c>
      <c r="B1852" s="16" t="s">
        <v>1521</v>
      </c>
      <c r="C1852" s="18" t="s">
        <v>113</v>
      </c>
      <c r="D1852" s="20">
        <v>45873.0</v>
      </c>
      <c r="E1852" s="16" t="s">
        <v>9</v>
      </c>
      <c r="F1852" s="16" t="s">
        <v>7425</v>
      </c>
      <c r="G1852" s="18" t="s">
        <v>451</v>
      </c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</row>
    <row r="1853">
      <c r="A1853" s="16" t="s">
        <v>3702</v>
      </c>
      <c r="B1853" s="16" t="s">
        <v>118</v>
      </c>
      <c r="C1853" s="16" t="s">
        <v>117</v>
      </c>
      <c r="D1853" s="20">
        <v>45873.0</v>
      </c>
      <c r="E1853" s="16" t="s">
        <v>9</v>
      </c>
      <c r="F1853" s="16" t="s">
        <v>7433</v>
      </c>
      <c r="G1853" s="18" t="s">
        <v>119</v>
      </c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</row>
    <row r="1854">
      <c r="A1854" s="16" t="s">
        <v>3744</v>
      </c>
      <c r="B1854" s="16" t="s">
        <v>72</v>
      </c>
      <c r="C1854" s="16" t="s">
        <v>71</v>
      </c>
      <c r="D1854" s="20">
        <v>45873.0</v>
      </c>
      <c r="E1854" s="16" t="s">
        <v>9</v>
      </c>
      <c r="F1854" s="16" t="s">
        <v>7432</v>
      </c>
      <c r="G1854" s="18" t="s">
        <v>73</v>
      </c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</row>
    <row r="1855">
      <c r="A1855" s="16" t="s">
        <v>3656</v>
      </c>
      <c r="B1855" s="16" t="s">
        <v>197</v>
      </c>
      <c r="C1855" s="16" t="s">
        <v>109</v>
      </c>
      <c r="D1855" s="20">
        <v>45874.0</v>
      </c>
      <c r="E1855" s="16" t="s">
        <v>9</v>
      </c>
      <c r="F1855" s="16" t="s">
        <v>7434</v>
      </c>
      <c r="G1855" s="18" t="s">
        <v>583</v>
      </c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</row>
    <row r="1856">
      <c r="A1856" s="16" t="s">
        <v>3668</v>
      </c>
      <c r="B1856" s="16" t="s">
        <v>1600</v>
      </c>
      <c r="C1856" s="16" t="s">
        <v>1599</v>
      </c>
      <c r="D1856" s="20">
        <v>45874.0</v>
      </c>
      <c r="E1856" s="16" t="s">
        <v>9</v>
      </c>
      <c r="F1856" s="16" t="s">
        <v>7431</v>
      </c>
      <c r="G1856" s="18" t="s">
        <v>1601</v>
      </c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</row>
    <row r="1857">
      <c r="A1857" s="16" t="s">
        <v>3712</v>
      </c>
      <c r="B1857" s="16" t="s">
        <v>1537</v>
      </c>
      <c r="C1857" s="16" t="s">
        <v>1536</v>
      </c>
      <c r="D1857" s="20">
        <v>45874.0</v>
      </c>
      <c r="E1857" s="16" t="s">
        <v>9</v>
      </c>
      <c r="F1857" s="16" t="s">
        <v>7429</v>
      </c>
      <c r="G1857" s="18" t="s">
        <v>1650</v>
      </c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</row>
    <row r="1858">
      <c r="A1858" s="16" t="s">
        <v>3779</v>
      </c>
      <c r="B1858" s="16" t="s">
        <v>270</v>
      </c>
      <c r="C1858" s="16" t="s">
        <v>269</v>
      </c>
      <c r="D1858" s="20">
        <v>45874.0</v>
      </c>
      <c r="E1858" s="16" t="s">
        <v>9</v>
      </c>
      <c r="F1858" s="16" t="s">
        <v>7428</v>
      </c>
      <c r="G1858" s="18" t="s">
        <v>2024</v>
      </c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</row>
    <row r="1859">
      <c r="A1859" s="16" t="s">
        <v>3784</v>
      </c>
      <c r="B1859" s="16" t="s">
        <v>1169</v>
      </c>
      <c r="C1859" s="16" t="s">
        <v>970</v>
      </c>
      <c r="D1859" s="20">
        <v>45874.0</v>
      </c>
      <c r="E1859" s="16" t="s">
        <v>9</v>
      </c>
      <c r="F1859" s="16" t="s">
        <v>7432</v>
      </c>
      <c r="G1859" s="18" t="s">
        <v>972</v>
      </c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</row>
    <row r="1860">
      <c r="A1860" s="16" t="s">
        <v>3788</v>
      </c>
      <c r="B1860" s="16" t="s">
        <v>249</v>
      </c>
      <c r="C1860" s="16" t="s">
        <v>248</v>
      </c>
      <c r="D1860" s="20">
        <v>45874.0</v>
      </c>
      <c r="E1860" s="16" t="s">
        <v>9</v>
      </c>
      <c r="F1860" s="16" t="s">
        <v>7426</v>
      </c>
      <c r="G1860" s="18" t="s">
        <v>250</v>
      </c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</row>
    <row r="1861">
      <c r="A1861" s="16" t="s">
        <v>3789</v>
      </c>
      <c r="B1861" s="16" t="s">
        <v>223</v>
      </c>
      <c r="C1861" s="16" t="s">
        <v>83</v>
      </c>
      <c r="D1861" s="20">
        <v>45874.0</v>
      </c>
      <c r="E1861" s="16" t="s">
        <v>9</v>
      </c>
      <c r="F1861" s="16" t="s">
        <v>7424</v>
      </c>
      <c r="G1861" s="18" t="s">
        <v>88</v>
      </c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</row>
    <row r="1862">
      <c r="A1862" s="16" t="s">
        <v>3797</v>
      </c>
      <c r="B1862" s="16" t="s">
        <v>3163</v>
      </c>
      <c r="C1862" s="16" t="s">
        <v>1767</v>
      </c>
      <c r="D1862" s="20">
        <v>45874.0</v>
      </c>
      <c r="E1862" s="16" t="s">
        <v>9</v>
      </c>
      <c r="F1862" s="16" t="s">
        <v>7425</v>
      </c>
      <c r="G1862" s="18" t="s">
        <v>2388</v>
      </c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</row>
    <row r="1863">
      <c r="A1863" s="16" t="s">
        <v>3805</v>
      </c>
      <c r="B1863" s="16" t="s">
        <v>480</v>
      </c>
      <c r="C1863" s="16" t="s">
        <v>479</v>
      </c>
      <c r="D1863" s="20">
        <v>45874.0</v>
      </c>
      <c r="E1863" s="16" t="s">
        <v>24</v>
      </c>
      <c r="F1863" s="16" t="s">
        <v>7433</v>
      </c>
      <c r="G1863" s="18" t="s">
        <v>3806</v>
      </c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</row>
    <row r="1864">
      <c r="A1864" s="16" t="s">
        <v>3822</v>
      </c>
      <c r="B1864" s="16" t="s">
        <v>3818</v>
      </c>
      <c r="C1864" s="16" t="s">
        <v>3817</v>
      </c>
      <c r="D1864" s="20">
        <v>45874.0</v>
      </c>
      <c r="E1864" s="16" t="s">
        <v>9</v>
      </c>
      <c r="F1864" s="16" t="s">
        <v>7423</v>
      </c>
      <c r="G1864" s="18" t="s">
        <v>3819</v>
      </c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</row>
    <row r="1865">
      <c r="A1865" s="16" t="s">
        <v>3650</v>
      </c>
      <c r="B1865" s="16" t="s">
        <v>2588</v>
      </c>
      <c r="C1865" s="16" t="s">
        <v>2587</v>
      </c>
      <c r="D1865" s="20">
        <v>45875.0</v>
      </c>
      <c r="E1865" s="16" t="s">
        <v>9</v>
      </c>
      <c r="F1865" s="16" t="s">
        <v>7423</v>
      </c>
      <c r="G1865" s="18" t="s">
        <v>2589</v>
      </c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</row>
    <row r="1866">
      <c r="A1866" s="16" t="s">
        <v>3667</v>
      </c>
      <c r="B1866" s="16" t="s">
        <v>3038</v>
      </c>
      <c r="C1866" s="16" t="s">
        <v>3037</v>
      </c>
      <c r="D1866" s="20">
        <v>45875.0</v>
      </c>
      <c r="E1866" s="16" t="s">
        <v>9</v>
      </c>
      <c r="F1866" s="16" t="s">
        <v>7434</v>
      </c>
      <c r="G1866" s="18" t="s">
        <v>3039</v>
      </c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</row>
    <row r="1867">
      <c r="A1867" s="16" t="s">
        <v>3699</v>
      </c>
      <c r="B1867" s="16" t="s">
        <v>2664</v>
      </c>
      <c r="C1867" s="16" t="s">
        <v>2663</v>
      </c>
      <c r="D1867" s="20">
        <v>45875.0</v>
      </c>
      <c r="E1867" s="16" t="s">
        <v>9</v>
      </c>
      <c r="F1867" s="16" t="s">
        <v>7431</v>
      </c>
      <c r="G1867" s="18" t="s">
        <v>2665</v>
      </c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</row>
    <row r="1868">
      <c r="A1868" s="16" t="s">
        <v>3733</v>
      </c>
      <c r="B1868" s="16" t="s">
        <v>611</v>
      </c>
      <c r="C1868" s="16" t="s">
        <v>18</v>
      </c>
      <c r="D1868" s="20">
        <v>45875.0</v>
      </c>
      <c r="E1868" s="16" t="s">
        <v>9</v>
      </c>
      <c r="F1868" s="16" t="s">
        <v>7429</v>
      </c>
      <c r="G1868" s="18" t="s">
        <v>1053</v>
      </c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</row>
    <row r="1869">
      <c r="A1869" s="16" t="s">
        <v>3748</v>
      </c>
      <c r="B1869" s="16" t="s">
        <v>1169</v>
      </c>
      <c r="C1869" s="16" t="s">
        <v>970</v>
      </c>
      <c r="D1869" s="20">
        <v>45875.0</v>
      </c>
      <c r="E1869" s="16" t="s">
        <v>9</v>
      </c>
      <c r="F1869" s="16" t="s">
        <v>7428</v>
      </c>
      <c r="G1869" s="18" t="s">
        <v>972</v>
      </c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</row>
    <row r="1870">
      <c r="A1870" s="16" t="s">
        <v>3672</v>
      </c>
      <c r="B1870" s="16" t="s">
        <v>84</v>
      </c>
      <c r="C1870" s="16" t="s">
        <v>83</v>
      </c>
      <c r="D1870" s="20">
        <v>45876.0</v>
      </c>
      <c r="E1870" s="16" t="s">
        <v>9</v>
      </c>
      <c r="F1870" s="16" t="s">
        <v>7423</v>
      </c>
      <c r="G1870" s="18" t="s">
        <v>88</v>
      </c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</row>
    <row r="1871">
      <c r="A1871" s="16" t="s">
        <v>3675</v>
      </c>
      <c r="B1871" s="16" t="s">
        <v>204</v>
      </c>
      <c r="C1871" s="16" t="s">
        <v>174</v>
      </c>
      <c r="D1871" s="20">
        <v>45876.0</v>
      </c>
      <c r="E1871" s="16" t="s">
        <v>9</v>
      </c>
      <c r="F1871" s="16" t="s">
        <v>7434</v>
      </c>
      <c r="G1871" s="18" t="s">
        <v>205</v>
      </c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</row>
    <row r="1872">
      <c r="A1872" s="16" t="s">
        <v>3680</v>
      </c>
      <c r="B1872" s="16" t="s">
        <v>3681</v>
      </c>
      <c r="C1872" s="16" t="s">
        <v>2012</v>
      </c>
      <c r="D1872" s="20">
        <v>45876.0</v>
      </c>
      <c r="E1872" s="16" t="s">
        <v>24</v>
      </c>
      <c r="F1872" s="16" t="s">
        <v>7431</v>
      </c>
      <c r="G1872" s="18" t="s">
        <v>3682</v>
      </c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</row>
    <row r="1873">
      <c r="A1873" s="16" t="s">
        <v>3701</v>
      </c>
      <c r="B1873" s="16" t="s">
        <v>407</v>
      </c>
      <c r="C1873" s="16" t="s">
        <v>77</v>
      </c>
      <c r="D1873" s="20">
        <v>45876.0</v>
      </c>
      <c r="E1873" s="16" t="s">
        <v>9</v>
      </c>
      <c r="F1873" s="16" t="s">
        <v>7428</v>
      </c>
      <c r="G1873" s="18" t="s">
        <v>79</v>
      </c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</row>
    <row r="1874">
      <c r="A1874" s="16" t="s">
        <v>7539</v>
      </c>
      <c r="B1874" s="16" t="s">
        <v>118</v>
      </c>
      <c r="C1874" s="16" t="s">
        <v>117</v>
      </c>
      <c r="D1874" s="20">
        <v>45876.0</v>
      </c>
      <c r="E1874" s="16" t="s">
        <v>9</v>
      </c>
      <c r="F1874" s="16" t="s">
        <v>7432</v>
      </c>
      <c r="G1874" s="18" t="s">
        <v>119</v>
      </c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</row>
    <row r="1875">
      <c r="A1875" s="16" t="s">
        <v>3736</v>
      </c>
      <c r="B1875" s="16" t="s">
        <v>197</v>
      </c>
      <c r="C1875" s="16" t="s">
        <v>109</v>
      </c>
      <c r="D1875" s="20">
        <v>45876.0</v>
      </c>
      <c r="E1875" s="16" t="s">
        <v>24</v>
      </c>
      <c r="F1875" s="16" t="s">
        <v>7426</v>
      </c>
      <c r="G1875" s="18" t="s">
        <v>111</v>
      </c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</row>
    <row r="1876">
      <c r="A1876" s="16" t="s">
        <v>3747</v>
      </c>
      <c r="B1876" s="16" t="s">
        <v>1169</v>
      </c>
      <c r="C1876" s="16" t="s">
        <v>970</v>
      </c>
      <c r="D1876" s="20">
        <v>45876.0</v>
      </c>
      <c r="E1876" s="16" t="s">
        <v>9</v>
      </c>
      <c r="F1876" s="16" t="s">
        <v>7425</v>
      </c>
      <c r="G1876" s="18" t="s">
        <v>972</v>
      </c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</row>
    <row r="1877">
      <c r="A1877" s="16" t="s">
        <v>3791</v>
      </c>
      <c r="B1877" s="16" t="s">
        <v>296</v>
      </c>
      <c r="C1877" s="16" t="s">
        <v>3330</v>
      </c>
      <c r="D1877" s="20">
        <v>45876.0</v>
      </c>
      <c r="E1877" s="16" t="s">
        <v>24</v>
      </c>
      <c r="F1877" s="16" t="s">
        <v>7433</v>
      </c>
      <c r="G1877" s="18" t="s">
        <v>735</v>
      </c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</row>
    <row r="1878">
      <c r="A1878" s="16" t="s">
        <v>3800</v>
      </c>
      <c r="B1878" s="16" t="s">
        <v>3801</v>
      </c>
      <c r="C1878" s="16" t="s">
        <v>2167</v>
      </c>
      <c r="D1878" s="20">
        <v>45876.0</v>
      </c>
      <c r="E1878" s="16" t="s">
        <v>9</v>
      </c>
      <c r="F1878" s="16" t="s">
        <v>7424</v>
      </c>
      <c r="G1878" s="18" t="s">
        <v>2675</v>
      </c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</row>
    <row r="1879">
      <c r="A1879" s="16" t="s">
        <v>3840</v>
      </c>
      <c r="B1879" s="16" t="s">
        <v>3030</v>
      </c>
      <c r="C1879" s="16" t="s">
        <v>3029</v>
      </c>
      <c r="D1879" s="20">
        <v>45876.0</v>
      </c>
      <c r="E1879" s="16" t="s">
        <v>57</v>
      </c>
      <c r="F1879" s="16" t="s">
        <v>7431</v>
      </c>
      <c r="G1879" s="18" t="s">
        <v>3031</v>
      </c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</row>
    <row r="1880">
      <c r="A1880" s="16" t="s">
        <v>3814</v>
      </c>
      <c r="B1880" s="16" t="s">
        <v>127</v>
      </c>
      <c r="C1880" s="16" t="s">
        <v>126</v>
      </c>
      <c r="D1880" s="20">
        <v>45876.0</v>
      </c>
      <c r="E1880" s="16" t="s">
        <v>9</v>
      </c>
      <c r="F1880" s="16" t="s">
        <v>7429</v>
      </c>
      <c r="G1880" s="18" t="s">
        <v>128</v>
      </c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</row>
    <row r="1881">
      <c r="A1881" s="16" t="s">
        <v>3782</v>
      </c>
      <c r="B1881" s="16" t="s">
        <v>3038</v>
      </c>
      <c r="C1881" s="16" t="s">
        <v>3037</v>
      </c>
      <c r="D1881" s="20">
        <v>45877.0</v>
      </c>
      <c r="E1881" s="16" t="s">
        <v>9</v>
      </c>
      <c r="F1881" s="16" t="s">
        <v>7434</v>
      </c>
      <c r="G1881" s="18" t="s">
        <v>3039</v>
      </c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</row>
    <row r="1882">
      <c r="A1882" s="16" t="s">
        <v>3785</v>
      </c>
      <c r="B1882" s="16" t="s">
        <v>19</v>
      </c>
      <c r="C1882" s="16" t="s">
        <v>18</v>
      </c>
      <c r="D1882" s="20">
        <v>45877.0</v>
      </c>
      <c r="E1882" s="16" t="s">
        <v>9</v>
      </c>
      <c r="F1882" s="16" t="s">
        <v>7431</v>
      </c>
      <c r="G1882" s="18" t="s">
        <v>1053</v>
      </c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</row>
    <row r="1883">
      <c r="A1883" s="16" t="s">
        <v>3807</v>
      </c>
      <c r="B1883" s="16" t="s">
        <v>809</v>
      </c>
      <c r="C1883" s="16" t="s">
        <v>808</v>
      </c>
      <c r="D1883" s="20">
        <v>45877.0</v>
      </c>
      <c r="E1883" s="16" t="s">
        <v>9</v>
      </c>
      <c r="F1883" s="16" t="s">
        <v>7429</v>
      </c>
      <c r="G1883" s="18" t="s">
        <v>810</v>
      </c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</row>
    <row r="1884">
      <c r="A1884" s="16" t="s">
        <v>3808</v>
      </c>
      <c r="B1884" s="16" t="s">
        <v>3195</v>
      </c>
      <c r="C1884" s="16" t="s">
        <v>2898</v>
      </c>
      <c r="D1884" s="20">
        <v>45877.0</v>
      </c>
      <c r="E1884" s="16" t="s">
        <v>9</v>
      </c>
      <c r="F1884" s="16" t="s">
        <v>7428</v>
      </c>
      <c r="G1884" s="18" t="s">
        <v>3809</v>
      </c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</row>
    <row r="1885">
      <c r="A1885" s="16" t="s">
        <v>3830</v>
      </c>
      <c r="B1885" s="16" t="s">
        <v>3724</v>
      </c>
      <c r="C1885" s="16" t="s">
        <v>3661</v>
      </c>
      <c r="D1885" s="20">
        <v>45877.0</v>
      </c>
      <c r="E1885" s="16" t="s">
        <v>9</v>
      </c>
      <c r="F1885" s="16" t="s">
        <v>7423</v>
      </c>
      <c r="G1885" s="18" t="s">
        <v>3663</v>
      </c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</row>
    <row r="1886">
      <c r="A1886" s="16" t="s">
        <v>3843</v>
      </c>
      <c r="B1886" s="16" t="s">
        <v>1537</v>
      </c>
      <c r="C1886" s="16" t="s">
        <v>1536</v>
      </c>
      <c r="D1886" s="20">
        <v>45877.0</v>
      </c>
      <c r="E1886" s="16" t="s">
        <v>24</v>
      </c>
      <c r="F1886" s="16" t="s">
        <v>7432</v>
      </c>
      <c r="G1886" s="18" t="s">
        <v>1650</v>
      </c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</row>
    <row r="1887">
      <c r="A1887" s="16" t="s">
        <v>3852</v>
      </c>
      <c r="B1887" s="16" t="s">
        <v>144</v>
      </c>
      <c r="C1887" s="16" t="s">
        <v>143</v>
      </c>
      <c r="D1887" s="20">
        <v>45877.0</v>
      </c>
      <c r="E1887" s="16" t="s">
        <v>9</v>
      </c>
      <c r="F1887" s="16" t="s">
        <v>7426</v>
      </c>
      <c r="G1887" s="18" t="s">
        <v>145</v>
      </c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</row>
    <row r="1888">
      <c r="A1888" s="16" t="s">
        <v>3855</v>
      </c>
      <c r="B1888" s="16" t="s">
        <v>442</v>
      </c>
      <c r="C1888" s="16" t="s">
        <v>95</v>
      </c>
      <c r="D1888" s="20">
        <v>45877.0</v>
      </c>
      <c r="E1888" s="16" t="s">
        <v>9</v>
      </c>
      <c r="F1888" s="16" t="s">
        <v>7424</v>
      </c>
      <c r="G1888" s="18" t="s">
        <v>3362</v>
      </c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</row>
    <row r="1889">
      <c r="A1889" s="16" t="s">
        <v>3856</v>
      </c>
      <c r="B1889" s="16" t="s">
        <v>1768</v>
      </c>
      <c r="C1889" s="16" t="s">
        <v>1767</v>
      </c>
      <c r="D1889" s="20">
        <v>45877.0</v>
      </c>
      <c r="E1889" s="16" t="s">
        <v>9</v>
      </c>
      <c r="F1889" s="16" t="s">
        <v>7425</v>
      </c>
      <c r="G1889" s="18" t="s">
        <v>2689</v>
      </c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</row>
    <row r="1890">
      <c r="A1890" s="16" t="s">
        <v>3857</v>
      </c>
      <c r="B1890" s="16" t="s">
        <v>314</v>
      </c>
      <c r="C1890" s="16" t="s">
        <v>126</v>
      </c>
      <c r="D1890" s="20">
        <v>45877.0</v>
      </c>
      <c r="E1890" s="16" t="s">
        <v>9</v>
      </c>
      <c r="F1890" s="16" t="s">
        <v>7433</v>
      </c>
      <c r="G1890" s="18" t="s">
        <v>253</v>
      </c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</row>
    <row r="1891">
      <c r="A1891" s="16" t="s">
        <v>3628</v>
      </c>
      <c r="B1891" s="16" t="s">
        <v>2162</v>
      </c>
      <c r="C1891" s="16" t="s">
        <v>2161</v>
      </c>
      <c r="D1891" s="20">
        <v>45880.0</v>
      </c>
      <c r="E1891" s="16" t="s">
        <v>9</v>
      </c>
      <c r="F1891" s="16" t="s">
        <v>7423</v>
      </c>
      <c r="G1891" s="18" t="s">
        <v>2490</v>
      </c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</row>
    <row r="1892">
      <c r="A1892" s="16" t="s">
        <v>3657</v>
      </c>
      <c r="B1892" s="16" t="s">
        <v>2769</v>
      </c>
      <c r="C1892" s="16" t="s">
        <v>573</v>
      </c>
      <c r="D1892" s="20">
        <v>45880.0</v>
      </c>
      <c r="E1892" s="16" t="s">
        <v>9</v>
      </c>
      <c r="F1892" s="16" t="s">
        <v>7434</v>
      </c>
      <c r="G1892" s="18" t="s">
        <v>848</v>
      </c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</row>
    <row r="1893">
      <c r="A1893" s="16" t="s">
        <v>3659</v>
      </c>
      <c r="B1893" s="16" t="s">
        <v>2548</v>
      </c>
      <c r="C1893" s="16" t="s">
        <v>2547</v>
      </c>
      <c r="D1893" s="20">
        <v>45880.0</v>
      </c>
      <c r="E1893" s="16" t="s">
        <v>9</v>
      </c>
      <c r="F1893" s="16" t="s">
        <v>7431</v>
      </c>
      <c r="G1893" s="18" t="s">
        <v>2549</v>
      </c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</row>
    <row r="1894">
      <c r="A1894" s="16" t="s">
        <v>3695</v>
      </c>
      <c r="B1894" s="16" t="s">
        <v>40</v>
      </c>
      <c r="C1894" s="16" t="s">
        <v>39</v>
      </c>
      <c r="D1894" s="20">
        <v>45880.0</v>
      </c>
      <c r="E1894" s="16" t="s">
        <v>9</v>
      </c>
      <c r="F1894" s="16" t="s">
        <v>7429</v>
      </c>
      <c r="G1894" s="18" t="s">
        <v>1068</v>
      </c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</row>
    <row r="1895">
      <c r="A1895" s="16" t="s">
        <v>3708</v>
      </c>
      <c r="B1895" s="16" t="s">
        <v>892</v>
      </c>
      <c r="C1895" s="16" t="s">
        <v>27</v>
      </c>
      <c r="D1895" s="20">
        <v>45880.0</v>
      </c>
      <c r="E1895" s="16" t="s">
        <v>9</v>
      </c>
      <c r="F1895" s="16" t="s">
        <v>7428</v>
      </c>
      <c r="G1895" s="18" t="s">
        <v>29</v>
      </c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</row>
    <row r="1896">
      <c r="A1896" s="16" t="s">
        <v>3989</v>
      </c>
      <c r="B1896" s="16" t="s">
        <v>2051</v>
      </c>
      <c r="C1896" s="16" t="s">
        <v>2050</v>
      </c>
      <c r="D1896" s="20">
        <v>45891.0</v>
      </c>
      <c r="E1896" s="16" t="s">
        <v>9</v>
      </c>
      <c r="F1896" s="16" t="s">
        <v>7424</v>
      </c>
      <c r="G1896" s="18" t="s">
        <v>2052</v>
      </c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</row>
    <row r="1897">
      <c r="A1897" s="16" t="s">
        <v>3759</v>
      </c>
      <c r="B1897" s="16" t="s">
        <v>270</v>
      </c>
      <c r="C1897" s="16" t="s">
        <v>269</v>
      </c>
      <c r="D1897" s="20">
        <v>45880.0</v>
      </c>
      <c r="E1897" s="16" t="s">
        <v>9</v>
      </c>
      <c r="F1897" s="16" t="s">
        <v>7426</v>
      </c>
      <c r="G1897" s="18" t="s">
        <v>2124</v>
      </c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</row>
    <row r="1898">
      <c r="A1898" s="16" t="s">
        <v>3790</v>
      </c>
      <c r="B1898" s="16" t="s">
        <v>223</v>
      </c>
      <c r="C1898" s="16" t="s">
        <v>83</v>
      </c>
      <c r="D1898" s="20">
        <v>45880.0</v>
      </c>
      <c r="E1898" s="16" t="s">
        <v>9</v>
      </c>
      <c r="F1898" s="16" t="s">
        <v>7424</v>
      </c>
      <c r="G1898" s="18" t="s">
        <v>88</v>
      </c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</row>
    <row r="1899">
      <c r="A1899" s="16" t="s">
        <v>3816</v>
      </c>
      <c r="B1899" s="16" t="s">
        <v>3818</v>
      </c>
      <c r="C1899" s="16" t="s">
        <v>3817</v>
      </c>
      <c r="D1899" s="20">
        <v>45880.0</v>
      </c>
      <c r="E1899" s="16" t="s">
        <v>9</v>
      </c>
      <c r="F1899" s="16" t="s">
        <v>7425</v>
      </c>
      <c r="G1899" s="18" t="s">
        <v>3819</v>
      </c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</row>
    <row r="1900">
      <c r="A1900" s="16" t="s">
        <v>3868</v>
      </c>
      <c r="B1900" s="16" t="s">
        <v>407</v>
      </c>
      <c r="C1900" s="16" t="s">
        <v>77</v>
      </c>
      <c r="D1900" s="20">
        <v>45880.0</v>
      </c>
      <c r="E1900" s="16" t="s">
        <v>9</v>
      </c>
      <c r="F1900" s="16" t="s">
        <v>7433</v>
      </c>
      <c r="G1900" s="18" t="s">
        <v>79</v>
      </c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</row>
    <row r="1901">
      <c r="A1901" s="16" t="s">
        <v>3726</v>
      </c>
      <c r="B1901" s="16" t="s">
        <v>1537</v>
      </c>
      <c r="C1901" s="16" t="s">
        <v>1536</v>
      </c>
      <c r="D1901" s="20">
        <v>45881.0</v>
      </c>
      <c r="E1901" s="16" t="s">
        <v>9</v>
      </c>
      <c r="F1901" s="16" t="s">
        <v>7423</v>
      </c>
      <c r="G1901" s="18" t="s">
        <v>1650</v>
      </c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</row>
    <row r="1902">
      <c r="A1902" s="16" t="s">
        <v>3742</v>
      </c>
      <c r="B1902" s="16" t="s">
        <v>627</v>
      </c>
      <c r="C1902" s="16" t="s">
        <v>109</v>
      </c>
      <c r="D1902" s="20">
        <v>45881.0</v>
      </c>
      <c r="E1902" s="16" t="s">
        <v>9</v>
      </c>
      <c r="F1902" s="16" t="s">
        <v>7434</v>
      </c>
      <c r="G1902" s="18" t="s">
        <v>583</v>
      </c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</row>
    <row r="1903">
      <c r="A1903" s="16" t="s">
        <v>3765</v>
      </c>
      <c r="B1903" s="16" t="s">
        <v>1600</v>
      </c>
      <c r="C1903" s="16" t="s">
        <v>1599</v>
      </c>
      <c r="D1903" s="20">
        <v>45881.0</v>
      </c>
      <c r="E1903" s="16" t="s">
        <v>9</v>
      </c>
      <c r="F1903" s="16" t="s">
        <v>7431</v>
      </c>
      <c r="G1903" s="18" t="s">
        <v>1601</v>
      </c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</row>
    <row r="1904">
      <c r="A1904" s="16" t="s">
        <v>3794</v>
      </c>
      <c r="B1904" s="16" t="s">
        <v>3163</v>
      </c>
      <c r="C1904" s="16" t="s">
        <v>1767</v>
      </c>
      <c r="D1904" s="20">
        <v>45881.0</v>
      </c>
      <c r="E1904" s="16" t="s">
        <v>9</v>
      </c>
      <c r="F1904" s="16" t="s">
        <v>7429</v>
      </c>
      <c r="G1904" s="18" t="s">
        <v>2388</v>
      </c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</row>
    <row r="1905">
      <c r="A1905" s="16" t="s">
        <v>3848</v>
      </c>
      <c r="B1905" s="16" t="s">
        <v>303</v>
      </c>
      <c r="C1905" s="16" t="s">
        <v>192</v>
      </c>
      <c r="D1905" s="20">
        <v>45881.0</v>
      </c>
      <c r="E1905" s="16" t="s">
        <v>9</v>
      </c>
      <c r="F1905" s="16" t="s">
        <v>7428</v>
      </c>
      <c r="G1905" s="18" t="s">
        <v>1055</v>
      </c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</row>
    <row r="1906">
      <c r="A1906" s="16" t="s">
        <v>3858</v>
      </c>
      <c r="B1906" s="16" t="s">
        <v>249</v>
      </c>
      <c r="C1906" s="16" t="s">
        <v>248</v>
      </c>
      <c r="D1906" s="20">
        <v>45881.0</v>
      </c>
      <c r="E1906" s="16" t="s">
        <v>9</v>
      </c>
      <c r="F1906" s="16" t="s">
        <v>7432</v>
      </c>
      <c r="G1906" s="18" t="s">
        <v>250</v>
      </c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</row>
    <row r="1907">
      <c r="A1907" s="16" t="s">
        <v>3860</v>
      </c>
      <c r="B1907" s="16" t="s">
        <v>288</v>
      </c>
      <c r="C1907" s="16" t="s">
        <v>161</v>
      </c>
      <c r="D1907" s="20">
        <v>45881.0</v>
      </c>
      <c r="E1907" s="16" t="s">
        <v>9</v>
      </c>
      <c r="F1907" s="16" t="s">
        <v>7426</v>
      </c>
      <c r="G1907" s="18" t="s">
        <v>337</v>
      </c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</row>
    <row r="1908">
      <c r="A1908" s="16" t="s">
        <v>3869</v>
      </c>
      <c r="B1908" s="16" t="s">
        <v>2162</v>
      </c>
      <c r="C1908" s="16" t="s">
        <v>2161</v>
      </c>
      <c r="D1908" s="20">
        <v>45881.0</v>
      </c>
      <c r="E1908" s="16" t="s">
        <v>9</v>
      </c>
      <c r="F1908" s="16" t="s">
        <v>7424</v>
      </c>
      <c r="G1908" s="18" t="s">
        <v>2490</v>
      </c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</row>
    <row r="1909">
      <c r="A1909" s="16" t="s">
        <v>3873</v>
      </c>
      <c r="B1909" s="16" t="s">
        <v>3208</v>
      </c>
      <c r="C1909" s="16" t="s">
        <v>2898</v>
      </c>
      <c r="D1909" s="20">
        <v>45881.0</v>
      </c>
      <c r="E1909" s="16" t="s">
        <v>57</v>
      </c>
      <c r="F1909" s="16" t="s">
        <v>7425</v>
      </c>
      <c r="G1909" s="18" t="s">
        <v>3321</v>
      </c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</row>
    <row r="1910">
      <c r="A1910" s="16" t="s">
        <v>3893</v>
      </c>
      <c r="B1910" s="16" t="s">
        <v>407</v>
      </c>
      <c r="C1910" s="16" t="s">
        <v>77</v>
      </c>
      <c r="D1910" s="20">
        <v>45881.0</v>
      </c>
      <c r="E1910" s="16" t="s">
        <v>9</v>
      </c>
      <c r="F1910" s="16" t="s">
        <v>7433</v>
      </c>
      <c r="G1910" s="18" t="s">
        <v>79</v>
      </c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</row>
    <row r="1911">
      <c r="A1911" s="16" t="s">
        <v>3899</v>
      </c>
      <c r="B1911" s="16" t="s">
        <v>223</v>
      </c>
      <c r="C1911" s="16" t="s">
        <v>83</v>
      </c>
      <c r="D1911" s="20">
        <v>45881.0</v>
      </c>
      <c r="E1911" s="16" t="s">
        <v>24</v>
      </c>
      <c r="F1911" s="16" t="s">
        <v>7425</v>
      </c>
      <c r="G1911" s="18" t="s">
        <v>88</v>
      </c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</row>
    <row r="1912">
      <c r="A1912" s="16" t="s">
        <v>3697</v>
      </c>
      <c r="B1912" s="16" t="s">
        <v>3039</v>
      </c>
      <c r="C1912" s="16" t="s">
        <v>3037</v>
      </c>
      <c r="D1912" s="20">
        <v>45882.0</v>
      </c>
      <c r="E1912" s="16" t="s">
        <v>9</v>
      </c>
      <c r="F1912" s="16" t="s">
        <v>7423</v>
      </c>
      <c r="G1912" s="18" t="s">
        <v>3039</v>
      </c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</row>
    <row r="1913">
      <c r="A1913" s="16" t="s">
        <v>3734</v>
      </c>
      <c r="B1913" s="16" t="s">
        <v>611</v>
      </c>
      <c r="C1913" s="16" t="s">
        <v>18</v>
      </c>
      <c r="D1913" s="20">
        <v>45882.0</v>
      </c>
      <c r="E1913" s="16" t="s">
        <v>9</v>
      </c>
      <c r="F1913" s="16" t="s">
        <v>7431</v>
      </c>
      <c r="G1913" s="18" t="s">
        <v>1053</v>
      </c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</row>
    <row r="1914">
      <c r="A1914" s="16" t="s">
        <v>3783</v>
      </c>
      <c r="B1914" s="16" t="s">
        <v>184</v>
      </c>
      <c r="C1914" s="16" t="s">
        <v>183</v>
      </c>
      <c r="D1914" s="20">
        <v>45882.0</v>
      </c>
      <c r="E1914" s="16" t="s">
        <v>9</v>
      </c>
      <c r="F1914" s="16" t="s">
        <v>7429</v>
      </c>
      <c r="G1914" s="18" t="s">
        <v>185</v>
      </c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</row>
    <row r="1915">
      <c r="A1915" s="16" t="s">
        <v>3786</v>
      </c>
      <c r="B1915" s="16" t="s">
        <v>144</v>
      </c>
      <c r="C1915" s="16" t="s">
        <v>143</v>
      </c>
      <c r="D1915" s="20">
        <v>45882.0</v>
      </c>
      <c r="E1915" s="16" t="s">
        <v>9</v>
      </c>
      <c r="F1915" s="16" t="s">
        <v>7428</v>
      </c>
      <c r="G1915" s="18" t="s">
        <v>145</v>
      </c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</row>
    <row r="1916">
      <c r="A1916" s="16" t="s">
        <v>3845</v>
      </c>
      <c r="B1916" s="16" t="s">
        <v>270</v>
      </c>
      <c r="C1916" s="16" t="s">
        <v>269</v>
      </c>
      <c r="D1916" s="20">
        <v>45882.0</v>
      </c>
      <c r="E1916" s="16" t="s">
        <v>9</v>
      </c>
      <c r="F1916" s="16" t="s">
        <v>7432</v>
      </c>
      <c r="G1916" s="18" t="s">
        <v>2024</v>
      </c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</row>
    <row r="1917">
      <c r="A1917" s="16" t="s">
        <v>3849</v>
      </c>
      <c r="B1917" s="16" t="s">
        <v>140</v>
      </c>
      <c r="C1917" s="16" t="s">
        <v>55</v>
      </c>
      <c r="D1917" s="20">
        <v>45882.0</v>
      </c>
      <c r="E1917" s="16" t="s">
        <v>9</v>
      </c>
      <c r="F1917" s="16" t="s">
        <v>7426</v>
      </c>
      <c r="G1917" s="18" t="s">
        <v>58</v>
      </c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</row>
    <row r="1918">
      <c r="A1918" s="16" t="s">
        <v>3874</v>
      </c>
      <c r="B1918" s="16" t="s">
        <v>3875</v>
      </c>
      <c r="C1918" s="16" t="s">
        <v>3661</v>
      </c>
      <c r="D1918" s="20">
        <v>45882.0</v>
      </c>
      <c r="E1918" s="16" t="s">
        <v>9</v>
      </c>
      <c r="F1918" s="16" t="s">
        <v>7424</v>
      </c>
      <c r="G1918" s="18" t="s">
        <v>3663</v>
      </c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</row>
    <row r="1919">
      <c r="A1919" s="16" t="s">
        <v>3876</v>
      </c>
      <c r="B1919" s="16" t="s">
        <v>2588</v>
      </c>
      <c r="C1919" s="16" t="s">
        <v>2587</v>
      </c>
      <c r="D1919" s="20">
        <v>45882.0</v>
      </c>
      <c r="E1919" s="16" t="s">
        <v>9</v>
      </c>
      <c r="F1919" s="16" t="s">
        <v>7425</v>
      </c>
      <c r="G1919" s="18" t="s">
        <v>2589</v>
      </c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</row>
    <row r="1920">
      <c r="A1920" s="16" t="s">
        <v>3888</v>
      </c>
      <c r="B1920" s="16" t="s">
        <v>3030</v>
      </c>
      <c r="C1920" s="16" t="s">
        <v>3029</v>
      </c>
      <c r="D1920" s="20">
        <v>45882.0</v>
      </c>
      <c r="E1920" s="16" t="s">
        <v>9</v>
      </c>
      <c r="F1920" s="16" t="s">
        <v>7433</v>
      </c>
      <c r="G1920" s="18" t="s">
        <v>3031</v>
      </c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</row>
    <row r="1921">
      <c r="A1921" s="16" t="s">
        <v>3920</v>
      </c>
      <c r="B1921" s="16" t="s">
        <v>314</v>
      </c>
      <c r="C1921" s="16" t="s">
        <v>126</v>
      </c>
      <c r="D1921" s="20">
        <v>45882.0</v>
      </c>
      <c r="E1921" s="16" t="s">
        <v>9</v>
      </c>
      <c r="F1921" s="16" t="s">
        <v>7434</v>
      </c>
      <c r="G1921" s="18" t="s">
        <v>253</v>
      </c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</row>
    <row r="1922">
      <c r="A1922" s="16" t="s">
        <v>3718</v>
      </c>
      <c r="B1922" s="16" t="s">
        <v>3279</v>
      </c>
      <c r="C1922" s="16" t="s">
        <v>2156</v>
      </c>
      <c r="D1922" s="20">
        <v>45883.0</v>
      </c>
      <c r="E1922" s="16" t="s">
        <v>9</v>
      </c>
      <c r="F1922" s="16" t="s">
        <v>7423</v>
      </c>
      <c r="G1922" s="18" t="s">
        <v>2158</v>
      </c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</row>
    <row r="1923">
      <c r="A1923" s="16" t="s">
        <v>3756</v>
      </c>
      <c r="B1923" s="16" t="s">
        <v>204</v>
      </c>
      <c r="C1923" s="16" t="s">
        <v>174</v>
      </c>
      <c r="D1923" s="20">
        <v>45883.0</v>
      </c>
      <c r="E1923" s="16" t="s">
        <v>9</v>
      </c>
      <c r="F1923" s="16" t="s">
        <v>7434</v>
      </c>
      <c r="G1923" s="18" t="s">
        <v>205</v>
      </c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</row>
    <row r="1924">
      <c r="A1924" s="16" t="s">
        <v>3768</v>
      </c>
      <c r="B1924" s="16" t="s">
        <v>3539</v>
      </c>
      <c r="C1924" s="16" t="s">
        <v>2898</v>
      </c>
      <c r="D1924" s="20">
        <v>45883.0</v>
      </c>
      <c r="E1924" s="16" t="s">
        <v>9</v>
      </c>
      <c r="F1924" s="16" t="s">
        <v>7431</v>
      </c>
      <c r="G1924" s="18" t="s">
        <v>3767</v>
      </c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</row>
    <row r="1925">
      <c r="A1925" s="16" t="s">
        <v>3778</v>
      </c>
      <c r="B1925" s="16" t="s">
        <v>892</v>
      </c>
      <c r="C1925" s="16" t="s">
        <v>27</v>
      </c>
      <c r="D1925" s="20">
        <v>45883.0</v>
      </c>
      <c r="E1925" s="16" t="s">
        <v>9</v>
      </c>
      <c r="F1925" s="16" t="s">
        <v>7429</v>
      </c>
      <c r="G1925" s="18" t="s">
        <v>29</v>
      </c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</row>
    <row r="1926">
      <c r="A1926" s="16" t="s">
        <v>3992</v>
      </c>
      <c r="B1926" s="16" t="s">
        <v>1219</v>
      </c>
      <c r="C1926" s="16" t="s">
        <v>22</v>
      </c>
      <c r="D1926" s="20">
        <v>45891.0</v>
      </c>
      <c r="E1926" s="16" t="s">
        <v>24</v>
      </c>
      <c r="F1926" s="16" t="s">
        <v>7425</v>
      </c>
      <c r="G1926" s="18" t="s">
        <v>327</v>
      </c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</row>
    <row r="1927">
      <c r="A1927" s="16" t="s">
        <v>3799</v>
      </c>
      <c r="B1927" s="16" t="s">
        <v>2620</v>
      </c>
      <c r="C1927" s="16" t="s">
        <v>2474</v>
      </c>
      <c r="D1927" s="20">
        <v>45883.0</v>
      </c>
      <c r="E1927" s="16" t="s">
        <v>9</v>
      </c>
      <c r="F1927" s="16" t="s">
        <v>7432</v>
      </c>
      <c r="G1927" s="18" t="s">
        <v>2621</v>
      </c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</row>
    <row r="1928">
      <c r="A1928" s="16" t="s">
        <v>3810</v>
      </c>
      <c r="B1928" s="16" t="s">
        <v>296</v>
      </c>
      <c r="C1928" s="16" t="s">
        <v>3330</v>
      </c>
      <c r="D1928" s="20">
        <v>45883.0</v>
      </c>
      <c r="E1928" s="16" t="s">
        <v>57</v>
      </c>
      <c r="F1928" s="16" t="s">
        <v>7426</v>
      </c>
      <c r="G1928" s="18" t="s">
        <v>3811</v>
      </c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</row>
    <row r="1929">
      <c r="A1929" s="16" t="s">
        <v>3823</v>
      </c>
      <c r="B1929" s="16" t="s">
        <v>2279</v>
      </c>
      <c r="C1929" s="16" t="s">
        <v>2278</v>
      </c>
      <c r="D1929" s="20">
        <v>45883.0</v>
      </c>
      <c r="E1929" s="16" t="s">
        <v>9</v>
      </c>
      <c r="F1929" s="16" t="s">
        <v>7425</v>
      </c>
      <c r="G1929" s="18" t="s">
        <v>2498</v>
      </c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</row>
    <row r="1930">
      <c r="A1930" s="16" t="s">
        <v>3824</v>
      </c>
      <c r="B1930" s="16" t="s">
        <v>3826</v>
      </c>
      <c r="C1930" s="16" t="s">
        <v>3825</v>
      </c>
      <c r="D1930" s="20">
        <v>45883.0</v>
      </c>
      <c r="E1930" s="16" t="s">
        <v>9</v>
      </c>
      <c r="F1930" s="16" t="s">
        <v>7433</v>
      </c>
      <c r="G1930" s="18" t="s">
        <v>3827</v>
      </c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</row>
    <row r="1931">
      <c r="A1931" s="16" t="s">
        <v>3847</v>
      </c>
      <c r="B1931" s="16" t="s">
        <v>223</v>
      </c>
      <c r="C1931" s="16" t="s">
        <v>83</v>
      </c>
      <c r="D1931" s="20">
        <v>45883.0</v>
      </c>
      <c r="E1931" s="16" t="s">
        <v>57</v>
      </c>
      <c r="F1931" s="16" t="s">
        <v>7424</v>
      </c>
      <c r="G1931" s="18" t="s">
        <v>88</v>
      </c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</row>
    <row r="1932">
      <c r="A1932" s="16" t="s">
        <v>3766</v>
      </c>
      <c r="B1932" s="16" t="s">
        <v>3539</v>
      </c>
      <c r="C1932" s="16" t="s">
        <v>2898</v>
      </c>
      <c r="D1932" s="20">
        <v>45884.0</v>
      </c>
      <c r="E1932" s="16" t="s">
        <v>9</v>
      </c>
      <c r="F1932" s="16" t="s">
        <v>7423</v>
      </c>
      <c r="G1932" s="18" t="s">
        <v>3767</v>
      </c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</row>
    <row r="1933">
      <c r="A1933" s="16" t="s">
        <v>3774</v>
      </c>
      <c r="B1933" s="16" t="s">
        <v>2162</v>
      </c>
      <c r="C1933" s="16" t="s">
        <v>2161</v>
      </c>
      <c r="D1933" s="20">
        <v>45884.0</v>
      </c>
      <c r="E1933" s="16" t="s">
        <v>9</v>
      </c>
      <c r="F1933" s="16" t="s">
        <v>7434</v>
      </c>
      <c r="G1933" s="18" t="s">
        <v>2490</v>
      </c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</row>
    <row r="1934">
      <c r="A1934" s="16" t="s">
        <v>3846</v>
      </c>
      <c r="B1934" s="16" t="s">
        <v>197</v>
      </c>
      <c r="C1934" s="16" t="s">
        <v>109</v>
      </c>
      <c r="D1934" s="20">
        <v>45884.0</v>
      </c>
      <c r="E1934" s="16" t="s">
        <v>24</v>
      </c>
      <c r="F1934" s="16" t="s">
        <v>7431</v>
      </c>
      <c r="G1934" s="18" t="s">
        <v>583</v>
      </c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</row>
    <row r="1935">
      <c r="A1935" s="16" t="s">
        <v>3851</v>
      </c>
      <c r="B1935" s="16" t="s">
        <v>140</v>
      </c>
      <c r="C1935" s="16" t="s">
        <v>55</v>
      </c>
      <c r="D1935" s="20">
        <v>45884.0</v>
      </c>
      <c r="E1935" s="16" t="s">
        <v>9</v>
      </c>
      <c r="F1935" s="16" t="s">
        <v>7429</v>
      </c>
      <c r="G1935" s="18" t="s">
        <v>58</v>
      </c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</row>
    <row r="1936">
      <c r="A1936" s="16" t="s">
        <v>3859</v>
      </c>
      <c r="B1936" s="16" t="s">
        <v>249</v>
      </c>
      <c r="C1936" s="16" t="s">
        <v>248</v>
      </c>
      <c r="D1936" s="20">
        <v>45884.0</v>
      </c>
      <c r="E1936" s="16" t="s">
        <v>24</v>
      </c>
      <c r="F1936" s="16" t="s">
        <v>7428</v>
      </c>
      <c r="G1936" s="18" t="s">
        <v>250</v>
      </c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</row>
    <row r="1937">
      <c r="A1937" s="16" t="s">
        <v>3871</v>
      </c>
      <c r="B1937" s="16" t="s">
        <v>1169</v>
      </c>
      <c r="C1937" s="16" t="s">
        <v>970</v>
      </c>
      <c r="D1937" s="20">
        <v>45884.0</v>
      </c>
      <c r="E1937" s="16" t="s">
        <v>9</v>
      </c>
      <c r="F1937" s="16" t="s">
        <v>7432</v>
      </c>
      <c r="G1937" s="18" t="s">
        <v>972</v>
      </c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</row>
    <row r="1938">
      <c r="A1938" s="16" t="s">
        <v>3881</v>
      </c>
      <c r="B1938" s="16" t="s">
        <v>118</v>
      </c>
      <c r="C1938" s="16" t="s">
        <v>117</v>
      </c>
      <c r="D1938" s="20">
        <v>45884.0</v>
      </c>
      <c r="E1938" s="16" t="s">
        <v>9</v>
      </c>
      <c r="F1938" s="16" t="s">
        <v>7426</v>
      </c>
      <c r="G1938" s="18" t="s">
        <v>119</v>
      </c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</row>
    <row r="1939">
      <c r="A1939" s="16" t="s">
        <v>3887</v>
      </c>
      <c r="B1939" s="16" t="s">
        <v>3818</v>
      </c>
      <c r="C1939" s="16" t="s">
        <v>3817</v>
      </c>
      <c r="D1939" s="20">
        <v>45884.0</v>
      </c>
      <c r="E1939" s="16" t="s">
        <v>24</v>
      </c>
      <c r="F1939" s="16" t="s">
        <v>7424</v>
      </c>
      <c r="G1939" s="18" t="s">
        <v>3819</v>
      </c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</row>
    <row r="1940">
      <c r="A1940" s="16" t="s">
        <v>3897</v>
      </c>
      <c r="B1940" s="16" t="s">
        <v>223</v>
      </c>
      <c r="C1940" s="16" t="s">
        <v>83</v>
      </c>
      <c r="D1940" s="20">
        <v>45884.0</v>
      </c>
      <c r="E1940" s="16" t="s">
        <v>24</v>
      </c>
      <c r="F1940" s="16" t="s">
        <v>7425</v>
      </c>
      <c r="G1940" s="18" t="s">
        <v>88</v>
      </c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</row>
    <row r="1941">
      <c r="A1941" s="16" t="s">
        <v>3900</v>
      </c>
      <c r="B1941" s="16" t="s">
        <v>1537</v>
      </c>
      <c r="C1941" s="16" t="s">
        <v>1536</v>
      </c>
      <c r="D1941" s="20">
        <v>45884.0</v>
      </c>
      <c r="E1941" s="16" t="s">
        <v>24</v>
      </c>
      <c r="F1941" s="16" t="s">
        <v>7433</v>
      </c>
      <c r="G1941" s="18" t="s">
        <v>1650</v>
      </c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</row>
    <row r="1942">
      <c r="A1942" s="16" t="s">
        <v>3719</v>
      </c>
      <c r="B1942" s="16" t="s">
        <v>3063</v>
      </c>
      <c r="C1942" s="16" t="s">
        <v>2156</v>
      </c>
      <c r="D1942" s="20">
        <v>45887.0</v>
      </c>
      <c r="E1942" s="16" t="s">
        <v>9</v>
      </c>
      <c r="F1942" s="16" t="s">
        <v>7423</v>
      </c>
      <c r="G1942" s="18" t="s">
        <v>2158</v>
      </c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</row>
    <row r="1943">
      <c r="A1943" s="16" t="s">
        <v>3743</v>
      </c>
      <c r="B1943" s="16" t="s">
        <v>40</v>
      </c>
      <c r="C1943" s="16" t="s">
        <v>39</v>
      </c>
      <c r="D1943" s="20">
        <v>45887.0</v>
      </c>
      <c r="E1943" s="16" t="s">
        <v>9</v>
      </c>
      <c r="F1943" s="16" t="s">
        <v>7434</v>
      </c>
      <c r="G1943" s="18" t="s">
        <v>525</v>
      </c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</row>
    <row r="1944">
      <c r="A1944" s="16" t="s">
        <v>3911</v>
      </c>
      <c r="B1944" s="16" t="s">
        <v>1219</v>
      </c>
      <c r="C1944" s="16" t="s">
        <v>22</v>
      </c>
      <c r="D1944" s="20">
        <v>45894.0</v>
      </c>
      <c r="E1944" s="16" t="s">
        <v>9</v>
      </c>
      <c r="F1944" s="16" t="s">
        <v>7428</v>
      </c>
      <c r="G1944" s="18" t="s">
        <v>835</v>
      </c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</row>
    <row r="1945">
      <c r="A1945" s="16" t="s">
        <v>3803</v>
      </c>
      <c r="B1945" s="16" t="s">
        <v>574</v>
      </c>
      <c r="C1945" s="16" t="s">
        <v>573</v>
      </c>
      <c r="D1945" s="20">
        <v>45887.0</v>
      </c>
      <c r="E1945" s="16" t="s">
        <v>24</v>
      </c>
      <c r="F1945" s="16" t="s">
        <v>7429</v>
      </c>
      <c r="G1945" s="18" t="s">
        <v>848</v>
      </c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</row>
    <row r="1946">
      <c r="A1946" s="16" t="s">
        <v>3820</v>
      </c>
      <c r="B1946" s="16" t="s">
        <v>3818</v>
      </c>
      <c r="C1946" s="16" t="s">
        <v>3817</v>
      </c>
      <c r="D1946" s="20">
        <v>45887.0</v>
      </c>
      <c r="E1946" s="16" t="s">
        <v>9</v>
      </c>
      <c r="F1946" s="16" t="s">
        <v>7428</v>
      </c>
      <c r="G1946" s="18" t="s">
        <v>3819</v>
      </c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</row>
    <row r="1947">
      <c r="A1947" s="16" t="s">
        <v>3833</v>
      </c>
      <c r="B1947" s="16" t="s">
        <v>892</v>
      </c>
      <c r="C1947" s="16" t="s">
        <v>27</v>
      </c>
      <c r="D1947" s="20">
        <v>45887.0</v>
      </c>
      <c r="E1947" s="16" t="s">
        <v>9</v>
      </c>
      <c r="F1947" s="16" t="s">
        <v>7426</v>
      </c>
      <c r="G1947" s="18" t="s">
        <v>29</v>
      </c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</row>
    <row r="1948">
      <c r="A1948" s="16" t="s">
        <v>3838</v>
      </c>
      <c r="B1948" s="16" t="s">
        <v>480</v>
      </c>
      <c r="C1948" s="16" t="s">
        <v>479</v>
      </c>
      <c r="D1948" s="20">
        <v>45887.0</v>
      </c>
      <c r="E1948" s="16" t="s">
        <v>9</v>
      </c>
      <c r="F1948" s="16" t="s">
        <v>7424</v>
      </c>
      <c r="G1948" s="18" t="s">
        <v>924</v>
      </c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</row>
    <row r="1949">
      <c r="A1949" s="16" t="s">
        <v>3842</v>
      </c>
      <c r="B1949" s="16" t="s">
        <v>2482</v>
      </c>
      <c r="C1949" s="16" t="s">
        <v>269</v>
      </c>
      <c r="D1949" s="20">
        <v>45887.0</v>
      </c>
      <c r="E1949" s="16" t="s">
        <v>9</v>
      </c>
      <c r="F1949" s="16" t="s">
        <v>7425</v>
      </c>
      <c r="G1949" s="18" t="s">
        <v>2024</v>
      </c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</row>
    <row r="1950">
      <c r="A1950" s="16" t="s">
        <v>3854</v>
      </c>
      <c r="B1950" s="16" t="s">
        <v>223</v>
      </c>
      <c r="C1950" s="16" t="s">
        <v>83</v>
      </c>
      <c r="D1950" s="20">
        <v>45887.0</v>
      </c>
      <c r="E1950" s="16" t="s">
        <v>9</v>
      </c>
      <c r="F1950" s="16" t="s">
        <v>7433</v>
      </c>
      <c r="G1950" s="18" t="s">
        <v>88</v>
      </c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</row>
    <row r="1951">
      <c r="A1951" s="16" t="s">
        <v>3904</v>
      </c>
      <c r="B1951" s="16" t="s">
        <v>72</v>
      </c>
      <c r="C1951" s="16" t="s">
        <v>71</v>
      </c>
      <c r="D1951" s="20">
        <v>45887.0</v>
      </c>
      <c r="E1951" s="16" t="s">
        <v>9</v>
      </c>
      <c r="F1951" s="16" t="s">
        <v>7432</v>
      </c>
      <c r="G1951" s="18" t="s">
        <v>73</v>
      </c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</row>
    <row r="1952">
      <c r="A1952" s="16" t="s">
        <v>3727</v>
      </c>
      <c r="B1952" s="16" t="s">
        <v>428</v>
      </c>
      <c r="C1952" s="16" t="s">
        <v>105</v>
      </c>
      <c r="D1952" s="20">
        <v>45888.0</v>
      </c>
      <c r="E1952" s="16" t="s">
        <v>9</v>
      </c>
      <c r="F1952" s="16" t="s">
        <v>7423</v>
      </c>
      <c r="G1952" s="18" t="s">
        <v>151</v>
      </c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</row>
    <row r="1953">
      <c r="A1953" s="16" t="s">
        <v>3861</v>
      </c>
      <c r="B1953" s="16" t="s">
        <v>288</v>
      </c>
      <c r="C1953" s="16" t="s">
        <v>161</v>
      </c>
      <c r="D1953" s="20">
        <v>45888.0</v>
      </c>
      <c r="E1953" s="16" t="s">
        <v>24</v>
      </c>
      <c r="F1953" s="16" t="s">
        <v>7434</v>
      </c>
      <c r="G1953" s="18" t="s">
        <v>163</v>
      </c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</row>
    <row r="1954">
      <c r="A1954" s="16" t="s">
        <v>3863</v>
      </c>
      <c r="B1954" s="16" t="s">
        <v>197</v>
      </c>
      <c r="C1954" s="16" t="s">
        <v>109</v>
      </c>
      <c r="D1954" s="20">
        <v>45888.0</v>
      </c>
      <c r="E1954" s="16" t="s">
        <v>9</v>
      </c>
      <c r="F1954" s="16" t="s">
        <v>7431</v>
      </c>
      <c r="G1954" s="18" t="s">
        <v>111</v>
      </c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</row>
    <row r="1955">
      <c r="A1955" s="16" t="s">
        <v>3864</v>
      </c>
      <c r="B1955" s="16" t="s">
        <v>1600</v>
      </c>
      <c r="C1955" s="16" t="s">
        <v>1599</v>
      </c>
      <c r="D1955" s="20">
        <v>45888.0</v>
      </c>
      <c r="E1955" s="16" t="s">
        <v>9</v>
      </c>
      <c r="F1955" s="16" t="s">
        <v>7429</v>
      </c>
      <c r="G1955" s="18" t="s">
        <v>1601</v>
      </c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</row>
    <row r="1956">
      <c r="A1956" s="16" t="s">
        <v>3912</v>
      </c>
      <c r="B1956" s="16" t="s">
        <v>1169</v>
      </c>
      <c r="C1956" s="16" t="s">
        <v>970</v>
      </c>
      <c r="D1956" s="20">
        <v>45888.0</v>
      </c>
      <c r="E1956" s="16" t="s">
        <v>9</v>
      </c>
      <c r="F1956" s="16" t="s">
        <v>7428</v>
      </c>
      <c r="G1956" s="18" t="s">
        <v>972</v>
      </c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</row>
    <row r="1957">
      <c r="A1957" s="16" t="s">
        <v>3914</v>
      </c>
      <c r="B1957" s="16" t="s">
        <v>1125</v>
      </c>
      <c r="C1957" s="16" t="s">
        <v>1124</v>
      </c>
      <c r="D1957" s="20">
        <v>45888.0</v>
      </c>
      <c r="E1957" s="16" t="s">
        <v>57</v>
      </c>
      <c r="F1957" s="16" t="s">
        <v>7434</v>
      </c>
      <c r="G1957" s="18" t="s">
        <v>145</v>
      </c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</row>
    <row r="1958">
      <c r="A1958" s="16" t="s">
        <v>3916</v>
      </c>
      <c r="B1958" s="16" t="s">
        <v>407</v>
      </c>
      <c r="C1958" s="16" t="s">
        <v>77</v>
      </c>
      <c r="D1958" s="20">
        <v>45888.0</v>
      </c>
      <c r="E1958" s="16" t="s">
        <v>9</v>
      </c>
      <c r="F1958" s="16" t="s">
        <v>7432</v>
      </c>
      <c r="G1958" s="18" t="s">
        <v>79</v>
      </c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</row>
    <row r="1959">
      <c r="A1959" s="16" t="s">
        <v>3924</v>
      </c>
      <c r="B1959" s="16" t="s">
        <v>270</v>
      </c>
      <c r="C1959" s="16" t="s">
        <v>269</v>
      </c>
      <c r="D1959" s="20">
        <v>45888.0</v>
      </c>
      <c r="E1959" s="16" t="s">
        <v>9</v>
      </c>
      <c r="F1959" s="16" t="s">
        <v>7426</v>
      </c>
      <c r="G1959" s="18" t="s">
        <v>2024</v>
      </c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</row>
    <row r="1960">
      <c r="A1960" s="16" t="s">
        <v>3925</v>
      </c>
      <c r="B1960" s="16" t="s">
        <v>642</v>
      </c>
      <c r="C1960" s="16" t="s">
        <v>12</v>
      </c>
      <c r="D1960" s="20">
        <v>45888.0</v>
      </c>
      <c r="E1960" s="16" t="s">
        <v>57</v>
      </c>
      <c r="F1960" s="16" t="s">
        <v>7424</v>
      </c>
      <c r="G1960" s="18" t="s">
        <v>14</v>
      </c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</row>
    <row r="1961">
      <c r="A1961" s="16" t="s">
        <v>3926</v>
      </c>
      <c r="B1961" s="16" t="s">
        <v>249</v>
      </c>
      <c r="C1961" s="16" t="s">
        <v>248</v>
      </c>
      <c r="D1961" s="20">
        <v>45888.0</v>
      </c>
      <c r="E1961" s="16" t="s">
        <v>9</v>
      </c>
      <c r="F1961" s="16" t="s">
        <v>7425</v>
      </c>
      <c r="G1961" s="18" t="s">
        <v>250</v>
      </c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</row>
    <row r="1962">
      <c r="A1962" s="16" t="s">
        <v>3932</v>
      </c>
      <c r="B1962" s="16" t="s">
        <v>3195</v>
      </c>
      <c r="C1962" s="16" t="s">
        <v>2898</v>
      </c>
      <c r="D1962" s="20">
        <v>45888.0</v>
      </c>
      <c r="E1962" s="16" t="s">
        <v>9</v>
      </c>
      <c r="F1962" s="16" t="s">
        <v>7433</v>
      </c>
      <c r="G1962" s="18" t="s">
        <v>3196</v>
      </c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</row>
    <row r="1963">
      <c r="A1963" s="16" t="s">
        <v>3933</v>
      </c>
      <c r="B1963" s="16" t="s">
        <v>118</v>
      </c>
      <c r="C1963" s="16" t="s">
        <v>117</v>
      </c>
      <c r="D1963" s="20">
        <v>45888.0</v>
      </c>
      <c r="E1963" s="16" t="s">
        <v>24</v>
      </c>
      <c r="F1963" s="16" t="s">
        <v>7424</v>
      </c>
      <c r="G1963" s="18" t="s">
        <v>119</v>
      </c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</row>
    <row r="1964">
      <c r="A1964" s="16" t="s">
        <v>3735</v>
      </c>
      <c r="B1964" s="16" t="s">
        <v>19</v>
      </c>
      <c r="C1964" s="16" t="s">
        <v>18</v>
      </c>
      <c r="D1964" s="20">
        <v>45889.0</v>
      </c>
      <c r="E1964" s="16" t="s">
        <v>9</v>
      </c>
      <c r="F1964" s="16" t="s">
        <v>7423</v>
      </c>
      <c r="G1964" s="18" t="s">
        <v>1053</v>
      </c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</row>
    <row r="1965">
      <c r="A1965" s="16" t="s">
        <v>3837</v>
      </c>
      <c r="B1965" s="16" t="s">
        <v>923</v>
      </c>
      <c r="C1965" s="16" t="s">
        <v>479</v>
      </c>
      <c r="D1965" s="20">
        <v>45889.0</v>
      </c>
      <c r="E1965" s="16" t="s">
        <v>9</v>
      </c>
      <c r="F1965" s="16" t="s">
        <v>7431</v>
      </c>
      <c r="G1965" s="18" t="s">
        <v>924</v>
      </c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</row>
    <row r="1966">
      <c r="A1966" s="16" t="s">
        <v>3889</v>
      </c>
      <c r="B1966" s="16" t="s">
        <v>3030</v>
      </c>
      <c r="C1966" s="16" t="s">
        <v>3029</v>
      </c>
      <c r="D1966" s="20">
        <v>45889.0</v>
      </c>
      <c r="E1966" s="16" t="s">
        <v>9</v>
      </c>
      <c r="F1966" s="16" t="s">
        <v>7429</v>
      </c>
      <c r="G1966" s="18" t="s">
        <v>3031</v>
      </c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</row>
    <row r="1967">
      <c r="A1967" s="16" t="s">
        <v>3902</v>
      </c>
      <c r="B1967" s="16" t="s">
        <v>2664</v>
      </c>
      <c r="C1967" s="16" t="s">
        <v>2663</v>
      </c>
      <c r="D1967" s="20">
        <v>45889.0</v>
      </c>
      <c r="E1967" s="16" t="s">
        <v>9</v>
      </c>
      <c r="F1967" s="16" t="s">
        <v>7428</v>
      </c>
      <c r="G1967" s="18" t="s">
        <v>2665</v>
      </c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</row>
    <row r="1968">
      <c r="A1968" s="16" t="s">
        <v>3910</v>
      </c>
      <c r="B1968" s="16" t="s">
        <v>875</v>
      </c>
      <c r="C1968" s="16" t="s">
        <v>101</v>
      </c>
      <c r="D1968" s="20">
        <v>45889.0</v>
      </c>
      <c r="E1968" s="16" t="s">
        <v>9</v>
      </c>
      <c r="F1968" s="16" t="s">
        <v>7432</v>
      </c>
      <c r="G1968" s="18" t="s">
        <v>2347</v>
      </c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</row>
    <row r="1969">
      <c r="A1969" s="16" t="s">
        <v>3934</v>
      </c>
      <c r="B1969" s="16" t="s">
        <v>270</v>
      </c>
      <c r="C1969" s="16" t="s">
        <v>269</v>
      </c>
      <c r="D1969" s="20">
        <v>45889.0</v>
      </c>
      <c r="E1969" s="16" t="s">
        <v>9</v>
      </c>
      <c r="F1969" s="16" t="s">
        <v>7424</v>
      </c>
      <c r="G1969" s="18" t="s">
        <v>2024</v>
      </c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</row>
    <row r="1970">
      <c r="A1970" s="16" t="s">
        <v>3935</v>
      </c>
      <c r="B1970" s="16" t="s">
        <v>3875</v>
      </c>
      <c r="C1970" s="16" t="s">
        <v>3661</v>
      </c>
      <c r="D1970" s="20">
        <v>45889.0</v>
      </c>
      <c r="E1970" s="16" t="s">
        <v>57</v>
      </c>
      <c r="F1970" s="16" t="s">
        <v>7425</v>
      </c>
      <c r="G1970" s="18" t="s">
        <v>3663</v>
      </c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</row>
    <row r="1971">
      <c r="A1971" s="16" t="s">
        <v>3988</v>
      </c>
      <c r="B1971" s="16" t="s">
        <v>127</v>
      </c>
      <c r="C1971" s="16" t="s">
        <v>126</v>
      </c>
      <c r="D1971" s="20">
        <v>45889.0</v>
      </c>
      <c r="E1971" s="16" t="s">
        <v>9</v>
      </c>
      <c r="F1971" s="16" t="s">
        <v>7434</v>
      </c>
      <c r="G1971" s="18" t="s">
        <v>253</v>
      </c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</row>
    <row r="1972">
      <c r="A1972" s="16" t="s">
        <v>3923</v>
      </c>
      <c r="B1972" s="16" t="s">
        <v>1600</v>
      </c>
      <c r="C1972" s="16" t="s">
        <v>1599</v>
      </c>
      <c r="D1972" s="20">
        <v>45890.0</v>
      </c>
      <c r="E1972" s="16" t="s">
        <v>57</v>
      </c>
      <c r="F1972" s="16" t="s">
        <v>7425</v>
      </c>
      <c r="G1972" s="18" t="s">
        <v>1601</v>
      </c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</row>
    <row r="1973">
      <c r="A1973" s="16" t="s">
        <v>3979</v>
      </c>
      <c r="B1973" s="16" t="s">
        <v>3981</v>
      </c>
      <c r="C1973" s="16" t="s">
        <v>3980</v>
      </c>
      <c r="D1973" s="20">
        <v>45890.0</v>
      </c>
      <c r="E1973" s="16" t="s">
        <v>24</v>
      </c>
      <c r="F1973" s="16" t="s">
        <v>7425</v>
      </c>
      <c r="G1973" s="18" t="s">
        <v>3982</v>
      </c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</row>
    <row r="1974">
      <c r="A1974" s="16" t="s">
        <v>3929</v>
      </c>
      <c r="B1974" s="16" t="s">
        <v>2548</v>
      </c>
      <c r="C1974" s="16" t="s">
        <v>2547</v>
      </c>
      <c r="D1974" s="20">
        <v>45890.0</v>
      </c>
      <c r="E1974" s="16" t="s">
        <v>9</v>
      </c>
      <c r="F1974" s="16" t="s">
        <v>7433</v>
      </c>
      <c r="G1974" s="18" t="s">
        <v>2549</v>
      </c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</row>
    <row r="1975">
      <c r="A1975" s="16" t="s">
        <v>3828</v>
      </c>
      <c r="B1975" s="16" t="s">
        <v>3826</v>
      </c>
      <c r="C1975" s="16" t="s">
        <v>3825</v>
      </c>
      <c r="D1975" s="20">
        <v>45890.0</v>
      </c>
      <c r="E1975" s="16" t="s">
        <v>9</v>
      </c>
      <c r="F1975" s="16" t="s">
        <v>7423</v>
      </c>
      <c r="G1975" s="18" t="s">
        <v>3827</v>
      </c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</row>
    <row r="1976">
      <c r="A1976" s="16" t="s">
        <v>3872</v>
      </c>
      <c r="B1976" s="16" t="s">
        <v>1169</v>
      </c>
      <c r="C1976" s="16" t="s">
        <v>970</v>
      </c>
      <c r="D1976" s="20">
        <v>45890.0</v>
      </c>
      <c r="E1976" s="16" t="s">
        <v>9</v>
      </c>
      <c r="F1976" s="16" t="s">
        <v>7434</v>
      </c>
      <c r="G1976" s="18" t="s">
        <v>972</v>
      </c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</row>
    <row r="1977">
      <c r="A1977" s="16" t="s">
        <v>3882</v>
      </c>
      <c r="B1977" s="16" t="s">
        <v>118</v>
      </c>
      <c r="C1977" s="16" t="s">
        <v>117</v>
      </c>
      <c r="D1977" s="20">
        <v>45890.0</v>
      </c>
      <c r="E1977" s="16" t="s">
        <v>9</v>
      </c>
      <c r="F1977" s="16" t="s">
        <v>7431</v>
      </c>
      <c r="G1977" s="18" t="s">
        <v>119</v>
      </c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</row>
    <row r="1978">
      <c r="A1978" s="16" t="s">
        <v>3884</v>
      </c>
      <c r="B1978" s="16" t="s">
        <v>3038</v>
      </c>
      <c r="C1978" s="16" t="s">
        <v>3037</v>
      </c>
      <c r="D1978" s="20">
        <v>45890.0</v>
      </c>
      <c r="E1978" s="16" t="s">
        <v>57</v>
      </c>
      <c r="F1978" s="16" t="s">
        <v>7429</v>
      </c>
      <c r="G1978" s="18" t="s">
        <v>3039</v>
      </c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</row>
    <row r="1979">
      <c r="A1979" s="16" t="s">
        <v>3927</v>
      </c>
      <c r="B1979" s="16" t="s">
        <v>249</v>
      </c>
      <c r="C1979" s="16" t="s">
        <v>248</v>
      </c>
      <c r="D1979" s="20">
        <v>45890.0</v>
      </c>
      <c r="E1979" s="16" t="s">
        <v>24</v>
      </c>
      <c r="F1979" s="16" t="s">
        <v>7429</v>
      </c>
      <c r="G1979" s="18" t="s">
        <v>250</v>
      </c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</row>
    <row r="1980">
      <c r="A1980" s="16" t="s">
        <v>3901</v>
      </c>
      <c r="B1980" s="16" t="s">
        <v>175</v>
      </c>
      <c r="C1980" s="16" t="s">
        <v>174</v>
      </c>
      <c r="D1980" s="20">
        <v>45890.0</v>
      </c>
      <c r="E1980" s="16" t="s">
        <v>9</v>
      </c>
      <c r="F1980" s="16" t="s">
        <v>7432</v>
      </c>
      <c r="G1980" s="18" t="s">
        <v>2594</v>
      </c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</row>
    <row r="1981">
      <c r="A1981" s="16" t="s">
        <v>3896</v>
      </c>
      <c r="B1981" s="16" t="s">
        <v>428</v>
      </c>
      <c r="C1981" s="16" t="s">
        <v>105</v>
      </c>
      <c r="D1981" s="20">
        <v>45890.0</v>
      </c>
      <c r="E1981" s="16" t="s">
        <v>57</v>
      </c>
      <c r="F1981" s="16" t="s">
        <v>7428</v>
      </c>
      <c r="G1981" s="18" t="s">
        <v>151</v>
      </c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</row>
    <row r="1982">
      <c r="A1982" s="16" t="s">
        <v>3976</v>
      </c>
      <c r="B1982" s="16" t="s">
        <v>3818</v>
      </c>
      <c r="C1982" s="16" t="s">
        <v>3817</v>
      </c>
      <c r="D1982" s="20">
        <v>45890.0</v>
      </c>
      <c r="E1982" s="16" t="s">
        <v>24</v>
      </c>
      <c r="F1982" s="16" t="s">
        <v>7428</v>
      </c>
      <c r="G1982" s="18">
        <v>7.3858513E7</v>
      </c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</row>
    <row r="1983">
      <c r="A1983" s="16" t="s">
        <v>3915</v>
      </c>
      <c r="B1983" s="16" t="s">
        <v>407</v>
      </c>
      <c r="C1983" s="16" t="s">
        <v>77</v>
      </c>
      <c r="D1983" s="20">
        <v>45890.0</v>
      </c>
      <c r="E1983" s="16" t="s">
        <v>9</v>
      </c>
      <c r="F1983" s="16" t="s">
        <v>7426</v>
      </c>
      <c r="G1983" s="18" t="s">
        <v>79</v>
      </c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</row>
    <row r="1984">
      <c r="A1984" s="16" t="s">
        <v>3922</v>
      </c>
      <c r="B1984" s="16" t="s">
        <v>197</v>
      </c>
      <c r="C1984" s="16" t="s">
        <v>109</v>
      </c>
      <c r="D1984" s="20">
        <v>45890.0</v>
      </c>
      <c r="E1984" s="16" t="s">
        <v>9</v>
      </c>
      <c r="F1984" s="16" t="s">
        <v>7424</v>
      </c>
      <c r="G1984" s="18" t="s">
        <v>111</v>
      </c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</row>
    <row r="1985">
      <c r="A1985" s="16" t="s">
        <v>3835</v>
      </c>
      <c r="B1985" s="16" t="s">
        <v>3063</v>
      </c>
      <c r="C1985" s="16" t="s">
        <v>2156</v>
      </c>
      <c r="D1985" s="20">
        <v>45891.0</v>
      </c>
      <c r="E1985" s="16" t="s">
        <v>9</v>
      </c>
      <c r="F1985" s="16" t="s">
        <v>7423</v>
      </c>
      <c r="G1985" s="18" t="s">
        <v>2158</v>
      </c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</row>
    <row r="1986">
      <c r="A1986" s="16" t="s">
        <v>3947</v>
      </c>
      <c r="B1986" s="16" t="s">
        <v>1694</v>
      </c>
      <c r="C1986" s="16" t="s">
        <v>1693</v>
      </c>
      <c r="D1986" s="20">
        <v>45891.0</v>
      </c>
      <c r="E1986" s="16" t="s">
        <v>24</v>
      </c>
      <c r="F1986" s="16" t="s">
        <v>7434</v>
      </c>
      <c r="G1986" s="18" t="s">
        <v>1695</v>
      </c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</row>
    <row r="1987">
      <c r="A1987" s="16" t="s">
        <v>3948</v>
      </c>
      <c r="B1987" s="16" t="s">
        <v>118</v>
      </c>
      <c r="C1987" s="16" t="s">
        <v>117</v>
      </c>
      <c r="D1987" s="20">
        <v>45891.0</v>
      </c>
      <c r="E1987" s="16" t="s">
        <v>9</v>
      </c>
      <c r="F1987" s="16" t="s">
        <v>7431</v>
      </c>
      <c r="G1987" s="18" t="s">
        <v>119</v>
      </c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</row>
    <row r="1988">
      <c r="A1988" s="16" t="s">
        <v>3956</v>
      </c>
      <c r="B1988" s="16" t="s">
        <v>2162</v>
      </c>
      <c r="C1988" s="16" t="s">
        <v>2161</v>
      </c>
      <c r="D1988" s="20">
        <v>45891.0</v>
      </c>
      <c r="E1988" s="16" t="s">
        <v>9</v>
      </c>
      <c r="F1988" s="16" t="s">
        <v>7429</v>
      </c>
      <c r="G1988" s="18" t="s">
        <v>2163</v>
      </c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</row>
    <row r="1989">
      <c r="A1989" s="16" t="s">
        <v>3959</v>
      </c>
      <c r="B1989" s="16" t="s">
        <v>299</v>
      </c>
      <c r="C1989" s="16" t="s">
        <v>3330</v>
      </c>
      <c r="D1989" s="20">
        <v>45891.0</v>
      </c>
      <c r="E1989" s="16" t="s">
        <v>24</v>
      </c>
      <c r="F1989" s="16" t="s">
        <v>7428</v>
      </c>
      <c r="G1989" s="18" t="s">
        <v>3960</v>
      </c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</row>
    <row r="1990">
      <c r="A1990" s="16" t="s">
        <v>3972</v>
      </c>
      <c r="B1990" s="16" t="s">
        <v>72</v>
      </c>
      <c r="C1990" s="16" t="s">
        <v>71</v>
      </c>
      <c r="D1990" s="20">
        <v>45891.0</v>
      </c>
      <c r="E1990" s="16" t="s">
        <v>24</v>
      </c>
      <c r="F1990" s="16" t="s">
        <v>7432</v>
      </c>
      <c r="G1990" s="18" t="s">
        <v>73</v>
      </c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</row>
    <row r="1991">
      <c r="A1991" s="16" t="s">
        <v>3975</v>
      </c>
      <c r="B1991" s="16" t="s">
        <v>90</v>
      </c>
      <c r="C1991" s="16" t="s">
        <v>83</v>
      </c>
      <c r="D1991" s="20">
        <v>45891.0</v>
      </c>
      <c r="E1991" s="16" t="s">
        <v>24</v>
      </c>
      <c r="F1991" s="16" t="s">
        <v>7426</v>
      </c>
      <c r="G1991" s="18" t="s">
        <v>88</v>
      </c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</row>
    <row r="1992">
      <c r="A1992" s="16" t="s">
        <v>4034</v>
      </c>
      <c r="B1992" s="16" t="s">
        <v>3455</v>
      </c>
      <c r="C1992" s="16" t="s">
        <v>3454</v>
      </c>
      <c r="D1992" s="20">
        <v>45897.0</v>
      </c>
      <c r="E1992" s="16" t="s">
        <v>9</v>
      </c>
      <c r="F1992" s="16" t="s">
        <v>7424</v>
      </c>
      <c r="G1992" s="18" t="s">
        <v>4035</v>
      </c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</row>
    <row r="1993">
      <c r="A1993" s="16" t="s">
        <v>3991</v>
      </c>
      <c r="B1993" s="16" t="s">
        <v>31</v>
      </c>
      <c r="C1993" s="16" t="s">
        <v>22</v>
      </c>
      <c r="D1993" s="20">
        <v>45901.0</v>
      </c>
      <c r="E1993" s="16" t="s">
        <v>9</v>
      </c>
      <c r="F1993" s="16" t="s">
        <v>7428</v>
      </c>
      <c r="G1993" s="18" t="s">
        <v>188</v>
      </c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</row>
    <row r="1994">
      <c r="A1994" s="16" t="s">
        <v>3997</v>
      </c>
      <c r="B1994" s="16" t="s">
        <v>2861</v>
      </c>
      <c r="C1994" s="16" t="s">
        <v>2167</v>
      </c>
      <c r="D1994" s="20">
        <v>45891.0</v>
      </c>
      <c r="E1994" s="16" t="s">
        <v>9</v>
      </c>
      <c r="F1994" s="16" t="s">
        <v>7433</v>
      </c>
      <c r="G1994" s="18" t="s">
        <v>2422</v>
      </c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</row>
    <row r="1995">
      <c r="A1995" s="16" t="s">
        <v>3836</v>
      </c>
      <c r="B1995" s="16" t="s">
        <v>40</v>
      </c>
      <c r="C1995" s="16" t="s">
        <v>39</v>
      </c>
      <c r="D1995" s="20">
        <v>45894.0</v>
      </c>
      <c r="E1995" s="16" t="s">
        <v>9</v>
      </c>
      <c r="F1995" s="16" t="s">
        <v>7423</v>
      </c>
      <c r="G1995" s="18" t="s">
        <v>660</v>
      </c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</row>
    <row r="1996">
      <c r="A1996" s="16" t="s">
        <v>3880</v>
      </c>
      <c r="B1996" s="16" t="s">
        <v>574</v>
      </c>
      <c r="C1996" s="16" t="s">
        <v>573</v>
      </c>
      <c r="D1996" s="20">
        <v>45894.0</v>
      </c>
      <c r="E1996" s="16" t="s">
        <v>9</v>
      </c>
      <c r="F1996" s="16" t="s">
        <v>7434</v>
      </c>
      <c r="G1996" s="18" t="s">
        <v>848</v>
      </c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</row>
    <row r="1997">
      <c r="A1997" s="16" t="s">
        <v>3885</v>
      </c>
      <c r="B1997" s="16" t="s">
        <v>3818</v>
      </c>
      <c r="C1997" s="16" t="s">
        <v>3817</v>
      </c>
      <c r="D1997" s="20">
        <v>45894.0</v>
      </c>
      <c r="E1997" s="16" t="s">
        <v>9</v>
      </c>
      <c r="F1997" s="16" t="s">
        <v>7431</v>
      </c>
      <c r="G1997" s="18" t="s">
        <v>3886</v>
      </c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</row>
    <row r="1998">
      <c r="A1998" s="16" t="s">
        <v>3905</v>
      </c>
      <c r="B1998" s="16" t="s">
        <v>72</v>
      </c>
      <c r="C1998" s="16" t="s">
        <v>71</v>
      </c>
      <c r="D1998" s="20">
        <v>45894.0</v>
      </c>
      <c r="E1998" s="16" t="s">
        <v>9</v>
      </c>
      <c r="F1998" s="16" t="s">
        <v>7429</v>
      </c>
      <c r="G1998" s="18" t="s">
        <v>73</v>
      </c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</row>
    <row r="1999">
      <c r="A1999" s="16" t="s">
        <v>3998</v>
      </c>
      <c r="B1999" s="16" t="s">
        <v>3999</v>
      </c>
      <c r="C1999" s="16" t="s">
        <v>3336</v>
      </c>
      <c r="D1999" s="20">
        <v>45904.0</v>
      </c>
      <c r="E1999" s="16" t="s">
        <v>9</v>
      </c>
      <c r="F1999" s="16" t="s">
        <v>7429</v>
      </c>
      <c r="G1999" s="18" t="s">
        <v>3338</v>
      </c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</row>
    <row r="2000">
      <c r="A2000" s="16" t="s">
        <v>3913</v>
      </c>
      <c r="B2000" s="16" t="s">
        <v>1288</v>
      </c>
      <c r="C2000" s="16" t="s">
        <v>27</v>
      </c>
      <c r="D2000" s="20">
        <v>45894.0</v>
      </c>
      <c r="E2000" s="16" t="s">
        <v>9</v>
      </c>
      <c r="F2000" s="16" t="s">
        <v>7432</v>
      </c>
      <c r="G2000" s="18" t="s">
        <v>1487</v>
      </c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</row>
    <row r="2001">
      <c r="A2001" s="16" t="s">
        <v>3941</v>
      </c>
      <c r="B2001" s="16" t="s">
        <v>2157</v>
      </c>
      <c r="C2001" s="16" t="s">
        <v>2156</v>
      </c>
      <c r="D2001" s="20">
        <v>45894.0</v>
      </c>
      <c r="E2001" s="16" t="s">
        <v>9</v>
      </c>
      <c r="F2001" s="16" t="s">
        <v>7426</v>
      </c>
      <c r="G2001" s="18" t="s">
        <v>2158</v>
      </c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</row>
    <row r="2002">
      <c r="A2002" s="16" t="s">
        <v>3949</v>
      </c>
      <c r="B2002" s="16" t="s">
        <v>243</v>
      </c>
      <c r="C2002" s="16" t="s">
        <v>242</v>
      </c>
      <c r="D2002" s="20">
        <v>45894.0</v>
      </c>
      <c r="E2002" s="16" t="s">
        <v>9</v>
      </c>
      <c r="F2002" s="16" t="s">
        <v>7424</v>
      </c>
      <c r="G2002" s="18" t="s">
        <v>3950</v>
      </c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</row>
    <row r="2003">
      <c r="A2003" s="16" t="s">
        <v>3953</v>
      </c>
      <c r="B2003" s="16" t="s">
        <v>2162</v>
      </c>
      <c r="C2003" s="16" t="s">
        <v>2161</v>
      </c>
      <c r="D2003" s="20">
        <v>45894.0</v>
      </c>
      <c r="E2003" s="16" t="s">
        <v>9</v>
      </c>
      <c r="F2003" s="16" t="s">
        <v>7425</v>
      </c>
      <c r="G2003" s="18" t="s">
        <v>2490</v>
      </c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</row>
    <row r="2004">
      <c r="A2004" s="16" t="s">
        <v>3962</v>
      </c>
      <c r="B2004" s="16" t="s">
        <v>223</v>
      </c>
      <c r="C2004" s="16" t="s">
        <v>83</v>
      </c>
      <c r="D2004" s="20">
        <v>45894.0</v>
      </c>
      <c r="E2004" s="16" t="s">
        <v>9</v>
      </c>
      <c r="F2004" s="16" t="s">
        <v>7433</v>
      </c>
      <c r="G2004" s="18" t="s">
        <v>88</v>
      </c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</row>
    <row r="2005">
      <c r="A2005" s="16" t="s">
        <v>3760</v>
      </c>
      <c r="B2005" s="16" t="s">
        <v>428</v>
      </c>
      <c r="C2005" s="16" t="s">
        <v>105</v>
      </c>
      <c r="D2005" s="20">
        <v>45895.0</v>
      </c>
      <c r="E2005" s="16" t="s">
        <v>9</v>
      </c>
      <c r="F2005" s="16" t="s">
        <v>7423</v>
      </c>
      <c r="G2005" s="18" t="s">
        <v>151</v>
      </c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</row>
    <row r="2006">
      <c r="A2006" s="16" t="s">
        <v>3795</v>
      </c>
      <c r="B2006" s="16" t="s">
        <v>3163</v>
      </c>
      <c r="C2006" s="16" t="s">
        <v>1767</v>
      </c>
      <c r="D2006" s="20">
        <v>45895.0</v>
      </c>
      <c r="E2006" s="16" t="s">
        <v>9</v>
      </c>
      <c r="F2006" s="16" t="s">
        <v>7434</v>
      </c>
      <c r="G2006" s="18" t="s">
        <v>2388</v>
      </c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</row>
    <row r="2007">
      <c r="A2007" s="16" t="s">
        <v>3804</v>
      </c>
      <c r="B2007" s="16" t="s">
        <v>1537</v>
      </c>
      <c r="C2007" s="16" t="s">
        <v>1536</v>
      </c>
      <c r="D2007" s="20">
        <v>45895.0</v>
      </c>
      <c r="E2007" s="16" t="s">
        <v>9</v>
      </c>
      <c r="F2007" s="16" t="s">
        <v>7431</v>
      </c>
      <c r="G2007" s="18" t="s">
        <v>1650</v>
      </c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</row>
    <row r="2008">
      <c r="A2008" s="16" t="s">
        <v>3862</v>
      </c>
      <c r="B2008" s="16" t="s">
        <v>162</v>
      </c>
      <c r="C2008" s="16" t="s">
        <v>161</v>
      </c>
      <c r="D2008" s="20">
        <v>45895.0</v>
      </c>
      <c r="E2008" s="16" t="s">
        <v>9</v>
      </c>
      <c r="F2008" s="16" t="s">
        <v>7429</v>
      </c>
      <c r="G2008" s="18" t="s">
        <v>337</v>
      </c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</row>
    <row r="2009">
      <c r="A2009" s="16" t="s">
        <v>3936</v>
      </c>
      <c r="B2009" s="16" t="s">
        <v>197</v>
      </c>
      <c r="C2009" s="16" t="s">
        <v>109</v>
      </c>
      <c r="D2009" s="20">
        <v>45895.0</v>
      </c>
      <c r="E2009" s="16" t="s">
        <v>9</v>
      </c>
      <c r="F2009" s="16" t="s">
        <v>7432</v>
      </c>
      <c r="G2009" s="18" t="s">
        <v>111</v>
      </c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</row>
    <row r="2010">
      <c r="A2010" s="16" t="s">
        <v>3966</v>
      </c>
      <c r="B2010" s="16" t="s">
        <v>250</v>
      </c>
      <c r="C2010" s="16" t="s">
        <v>248</v>
      </c>
      <c r="D2010" s="20">
        <v>45895.0</v>
      </c>
      <c r="E2010" s="16" t="s">
        <v>9</v>
      </c>
      <c r="F2010" s="16" t="s">
        <v>7426</v>
      </c>
      <c r="G2010" s="18" t="s">
        <v>250</v>
      </c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</row>
    <row r="2011">
      <c r="A2011" s="16" t="s">
        <v>3987</v>
      </c>
      <c r="B2011" s="16" t="s">
        <v>270</v>
      </c>
      <c r="C2011" s="16" t="s">
        <v>269</v>
      </c>
      <c r="D2011" s="20">
        <v>45895.0</v>
      </c>
      <c r="E2011" s="16" t="s">
        <v>9</v>
      </c>
      <c r="F2011" s="16" t="s">
        <v>7424</v>
      </c>
      <c r="G2011" s="18" t="s">
        <v>2024</v>
      </c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</row>
    <row r="2012">
      <c r="A2012" s="16" t="s">
        <v>4031</v>
      </c>
      <c r="B2012" s="16" t="s">
        <v>3539</v>
      </c>
      <c r="C2012" s="16" t="s">
        <v>2898</v>
      </c>
      <c r="D2012" s="20">
        <v>45895.0</v>
      </c>
      <c r="E2012" s="16" t="s">
        <v>9</v>
      </c>
      <c r="F2012" s="16" t="s">
        <v>7425</v>
      </c>
      <c r="G2012" s="18" t="s">
        <v>4032</v>
      </c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  <c r="AD2012" s="24"/>
    </row>
    <row r="2013">
      <c r="A2013" s="16" t="s">
        <v>4041</v>
      </c>
      <c r="B2013" s="16" t="s">
        <v>2417</v>
      </c>
      <c r="C2013" s="16" t="s">
        <v>136</v>
      </c>
      <c r="D2013" s="20">
        <v>45895.0</v>
      </c>
      <c r="E2013" s="16" t="s">
        <v>9</v>
      </c>
      <c r="F2013" s="16" t="s">
        <v>7428</v>
      </c>
      <c r="G2013" s="18" t="s">
        <v>4042</v>
      </c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</row>
    <row r="2014">
      <c r="A2014" s="16" t="s">
        <v>3890</v>
      </c>
      <c r="B2014" s="16" t="s">
        <v>19</v>
      </c>
      <c r="C2014" s="16" t="s">
        <v>18</v>
      </c>
      <c r="D2014" s="20">
        <v>45896.0</v>
      </c>
      <c r="E2014" s="16" t="s">
        <v>9</v>
      </c>
      <c r="F2014" s="16" t="s">
        <v>7423</v>
      </c>
      <c r="G2014" s="18" t="s">
        <v>1053</v>
      </c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  <c r="AD2014" s="24"/>
    </row>
    <row r="2015">
      <c r="A2015" s="16" t="s">
        <v>3903</v>
      </c>
      <c r="B2015" s="16" t="s">
        <v>2664</v>
      </c>
      <c r="C2015" s="16" t="s">
        <v>2663</v>
      </c>
      <c r="D2015" s="20">
        <v>45896.0</v>
      </c>
      <c r="E2015" s="16" t="s">
        <v>9</v>
      </c>
      <c r="F2015" s="16" t="s">
        <v>7434</v>
      </c>
      <c r="G2015" s="18" t="s">
        <v>2665</v>
      </c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</row>
    <row r="2016">
      <c r="A2016" s="16" t="s">
        <v>3918</v>
      </c>
      <c r="B2016" s="16" t="s">
        <v>144</v>
      </c>
      <c r="C2016" s="16" t="s">
        <v>143</v>
      </c>
      <c r="D2016" s="20">
        <v>45896.0</v>
      </c>
      <c r="E2016" s="16" t="s">
        <v>9</v>
      </c>
      <c r="F2016" s="16" t="s">
        <v>7431</v>
      </c>
      <c r="G2016" s="18" t="s">
        <v>145</v>
      </c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  <c r="AD2016" s="24"/>
    </row>
    <row r="2017">
      <c r="A2017" s="16" t="s">
        <v>3954</v>
      </c>
      <c r="B2017" s="16" t="s">
        <v>2162</v>
      </c>
      <c r="C2017" s="16" t="s">
        <v>2161</v>
      </c>
      <c r="D2017" s="20">
        <v>45896.0</v>
      </c>
      <c r="E2017" s="16" t="s">
        <v>9</v>
      </c>
      <c r="F2017" s="16" t="s">
        <v>7428</v>
      </c>
      <c r="G2017" s="18" t="s">
        <v>3955</v>
      </c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</row>
    <row r="2018">
      <c r="A2018" s="16" t="s">
        <v>4003</v>
      </c>
      <c r="B2018" s="16" t="s">
        <v>249</v>
      </c>
      <c r="C2018" s="16" t="s">
        <v>248</v>
      </c>
      <c r="D2018" s="20">
        <v>45896.0</v>
      </c>
      <c r="E2018" s="16" t="s">
        <v>9</v>
      </c>
      <c r="F2018" s="16" t="s">
        <v>7432</v>
      </c>
      <c r="G2018" s="18" t="s">
        <v>250</v>
      </c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</row>
    <row r="2019">
      <c r="A2019" s="16" t="s">
        <v>4011</v>
      </c>
      <c r="B2019" s="16" t="s">
        <v>3826</v>
      </c>
      <c r="C2019" s="16" t="s">
        <v>3825</v>
      </c>
      <c r="D2019" s="20">
        <v>45896.0</v>
      </c>
      <c r="E2019" s="16" t="s">
        <v>9</v>
      </c>
      <c r="F2019" s="16" t="s">
        <v>7426</v>
      </c>
      <c r="G2019" s="18" t="s">
        <v>3827</v>
      </c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</row>
    <row r="2020">
      <c r="A2020" s="16" t="s">
        <v>4016</v>
      </c>
      <c r="B2020" s="16" t="s">
        <v>3875</v>
      </c>
      <c r="C2020" s="16" t="s">
        <v>3661</v>
      </c>
      <c r="D2020" s="20">
        <v>45896.0</v>
      </c>
      <c r="E2020" s="16" t="s">
        <v>57</v>
      </c>
      <c r="F2020" s="16" t="s">
        <v>7424</v>
      </c>
      <c r="G2020" s="18" t="s">
        <v>3663</v>
      </c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</row>
    <row r="2021">
      <c r="A2021" s="16" t="s">
        <v>4025</v>
      </c>
      <c r="B2021" s="16" t="s">
        <v>270</v>
      </c>
      <c r="C2021" s="16" t="s">
        <v>269</v>
      </c>
      <c r="D2021" s="20">
        <v>45896.0</v>
      </c>
      <c r="E2021" s="16" t="s">
        <v>9</v>
      </c>
      <c r="F2021" s="16" t="s">
        <v>7425</v>
      </c>
      <c r="G2021" s="18" t="s">
        <v>2024</v>
      </c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</row>
    <row r="2022">
      <c r="A2022" s="16" t="s">
        <v>4029</v>
      </c>
      <c r="B2022" s="16" t="s">
        <v>4030</v>
      </c>
      <c r="C2022" s="16" t="s">
        <v>3817</v>
      </c>
      <c r="D2022" s="20">
        <v>45896.0</v>
      </c>
      <c r="E2022" s="16" t="s">
        <v>9</v>
      </c>
      <c r="F2022" s="16" t="s">
        <v>7433</v>
      </c>
      <c r="G2022" s="18" t="s">
        <v>3819</v>
      </c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24"/>
    </row>
    <row r="2023">
      <c r="A2023" s="16" t="s">
        <v>4050</v>
      </c>
      <c r="B2023" s="16" t="s">
        <v>84</v>
      </c>
      <c r="C2023" s="16" t="s">
        <v>83</v>
      </c>
      <c r="D2023" s="20">
        <v>45896.0</v>
      </c>
      <c r="E2023" s="16" t="s">
        <v>24</v>
      </c>
      <c r="F2023" s="16" t="s">
        <v>7424</v>
      </c>
      <c r="G2023" s="18" t="s">
        <v>4051</v>
      </c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24"/>
    </row>
    <row r="2024">
      <c r="A2024" s="16" t="s">
        <v>4033</v>
      </c>
      <c r="B2024" s="16" t="s">
        <v>2588</v>
      </c>
      <c r="C2024" s="16" t="s">
        <v>2587</v>
      </c>
      <c r="D2024" s="20">
        <v>45896.0</v>
      </c>
      <c r="E2024" s="16" t="s">
        <v>9</v>
      </c>
      <c r="F2024" s="16" t="s">
        <v>7429</v>
      </c>
      <c r="G2024" s="18" t="s">
        <v>2589</v>
      </c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</row>
    <row r="2025">
      <c r="A2025" s="16" t="s">
        <v>3829</v>
      </c>
      <c r="B2025" s="16" t="s">
        <v>3826</v>
      </c>
      <c r="C2025" s="16" t="s">
        <v>3825</v>
      </c>
      <c r="D2025" s="20">
        <v>45897.0</v>
      </c>
      <c r="E2025" s="16" t="s">
        <v>9</v>
      </c>
      <c r="F2025" s="16" t="s">
        <v>7423</v>
      </c>
      <c r="G2025" s="18" t="s">
        <v>3827</v>
      </c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</row>
    <row r="2026">
      <c r="A2026" s="16" t="s">
        <v>3967</v>
      </c>
      <c r="B2026" s="16" t="s">
        <v>1169</v>
      </c>
      <c r="C2026" s="16" t="s">
        <v>970</v>
      </c>
      <c r="D2026" s="20">
        <v>45897.0</v>
      </c>
      <c r="E2026" s="16" t="s">
        <v>9</v>
      </c>
      <c r="F2026" s="16" t="s">
        <v>7434</v>
      </c>
      <c r="G2026" s="18" t="s">
        <v>972</v>
      </c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  <c r="AD2026" s="24"/>
    </row>
    <row r="2027">
      <c r="A2027" s="16" t="s">
        <v>3969</v>
      </c>
      <c r="B2027" s="16" t="s">
        <v>204</v>
      </c>
      <c r="C2027" s="16" t="s">
        <v>174</v>
      </c>
      <c r="D2027" s="20">
        <v>45897.0</v>
      </c>
      <c r="E2027" s="16" t="s">
        <v>9</v>
      </c>
      <c r="F2027" s="16" t="s">
        <v>7431</v>
      </c>
      <c r="G2027" s="18" t="s">
        <v>205</v>
      </c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  <c r="AD2027" s="24"/>
    </row>
    <row r="2028">
      <c r="A2028" s="16" t="s">
        <v>3983</v>
      </c>
      <c r="B2028" s="16" t="s">
        <v>3981</v>
      </c>
      <c r="C2028" s="16" t="s">
        <v>3980</v>
      </c>
      <c r="D2028" s="20">
        <v>45897.0</v>
      </c>
      <c r="E2028" s="16" t="s">
        <v>9</v>
      </c>
      <c r="F2028" s="16" t="s">
        <v>7429</v>
      </c>
      <c r="G2028" s="18" t="s">
        <v>3982</v>
      </c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  <c r="AD2028" s="24"/>
    </row>
    <row r="2029">
      <c r="A2029" s="16" t="s">
        <v>4001</v>
      </c>
      <c r="B2029" s="16" t="s">
        <v>118</v>
      </c>
      <c r="C2029" s="16" t="s">
        <v>117</v>
      </c>
      <c r="D2029" s="20">
        <v>45897.0</v>
      </c>
      <c r="E2029" s="16" t="s">
        <v>9</v>
      </c>
      <c r="F2029" s="16" t="s">
        <v>7428</v>
      </c>
      <c r="G2029" s="18" t="s">
        <v>119</v>
      </c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</row>
    <row r="2030">
      <c r="A2030" s="16" t="s">
        <v>4024</v>
      </c>
      <c r="B2030" s="16" t="s">
        <v>2168</v>
      </c>
      <c r="C2030" s="16" t="s">
        <v>2167</v>
      </c>
      <c r="D2030" s="20">
        <v>45897.0</v>
      </c>
      <c r="E2030" s="16" t="s">
        <v>9</v>
      </c>
      <c r="F2030" s="16" t="s">
        <v>7432</v>
      </c>
      <c r="G2030" s="18" t="s">
        <v>2675</v>
      </c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  <c r="AD2030" s="24"/>
    </row>
    <row r="2031">
      <c r="A2031" s="16" t="s">
        <v>4026</v>
      </c>
      <c r="B2031" s="16" t="s">
        <v>270</v>
      </c>
      <c r="C2031" s="16" t="s">
        <v>269</v>
      </c>
      <c r="D2031" s="20">
        <v>45897.0</v>
      </c>
      <c r="E2031" s="16" t="s">
        <v>9</v>
      </c>
      <c r="F2031" s="16" t="s">
        <v>7426</v>
      </c>
      <c r="G2031" s="18" t="s">
        <v>2024</v>
      </c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</row>
    <row r="2032">
      <c r="A2032" s="16" t="s">
        <v>4164</v>
      </c>
      <c r="B2032" s="16" t="s">
        <v>4166</v>
      </c>
      <c r="C2032" s="16" t="s">
        <v>4165</v>
      </c>
      <c r="D2032" s="20">
        <v>45904.0</v>
      </c>
      <c r="E2032" s="16" t="s">
        <v>9</v>
      </c>
      <c r="F2032" s="16" t="s">
        <v>7425</v>
      </c>
      <c r="G2032" s="18" t="s">
        <v>4167</v>
      </c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</row>
    <row r="2033">
      <c r="A2033" s="16" t="s">
        <v>4046</v>
      </c>
      <c r="B2033" s="16" t="s">
        <v>1734</v>
      </c>
      <c r="C2033" s="16" t="s">
        <v>1697</v>
      </c>
      <c r="D2033" s="20">
        <v>45897.0</v>
      </c>
      <c r="E2033" s="16" t="s">
        <v>57</v>
      </c>
      <c r="F2033" s="16" t="s">
        <v>7425</v>
      </c>
      <c r="G2033" s="18" t="s">
        <v>1735</v>
      </c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</row>
    <row r="2034">
      <c r="A2034" s="16" t="s">
        <v>4052</v>
      </c>
      <c r="B2034" s="16" t="s">
        <v>2548</v>
      </c>
      <c r="C2034" s="16" t="s">
        <v>2547</v>
      </c>
      <c r="D2034" s="20">
        <v>45897.0</v>
      </c>
      <c r="E2034" s="16" t="s">
        <v>24</v>
      </c>
      <c r="F2034" s="16" t="s">
        <v>7425</v>
      </c>
      <c r="G2034" s="18" t="s">
        <v>2549</v>
      </c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  <c r="AD2034" s="24"/>
    </row>
    <row r="2035">
      <c r="A2035" s="16" t="s">
        <v>4055</v>
      </c>
      <c r="B2035" s="16" t="s">
        <v>3539</v>
      </c>
      <c r="C2035" s="16" t="s">
        <v>2898</v>
      </c>
      <c r="D2035" s="20">
        <v>45897.0</v>
      </c>
      <c r="E2035" s="16" t="s">
        <v>9</v>
      </c>
      <c r="F2035" s="16" t="s">
        <v>7433</v>
      </c>
      <c r="G2035" s="18" t="s">
        <v>3321</v>
      </c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</row>
    <row r="2036">
      <c r="A2036" s="16" t="s">
        <v>3937</v>
      </c>
      <c r="B2036" s="16" t="s">
        <v>3818</v>
      </c>
      <c r="C2036" s="16" t="s">
        <v>3817</v>
      </c>
      <c r="D2036" s="20">
        <v>45901.0</v>
      </c>
      <c r="E2036" s="16" t="s">
        <v>9</v>
      </c>
      <c r="F2036" s="16" t="s">
        <v>7423</v>
      </c>
      <c r="G2036" s="18" t="s">
        <v>3819</v>
      </c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  <c r="AD2036" s="24"/>
    </row>
    <row r="2037">
      <c r="A2037" s="16" t="s">
        <v>3942</v>
      </c>
      <c r="B2037" s="16" t="s">
        <v>716</v>
      </c>
      <c r="C2037" s="16" t="s">
        <v>27</v>
      </c>
      <c r="D2037" s="20">
        <v>45901.0</v>
      </c>
      <c r="E2037" s="16" t="s">
        <v>9</v>
      </c>
      <c r="F2037" s="16" t="s">
        <v>7434</v>
      </c>
      <c r="G2037" s="18" t="s">
        <v>29</v>
      </c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</row>
    <row r="2038">
      <c r="A2038" s="16" t="s">
        <v>3951</v>
      </c>
      <c r="B2038" s="16" t="s">
        <v>1362</v>
      </c>
      <c r="C2038" s="16" t="s">
        <v>242</v>
      </c>
      <c r="D2038" s="20">
        <v>45901.0</v>
      </c>
      <c r="E2038" s="16" t="s">
        <v>9</v>
      </c>
      <c r="F2038" s="16" t="s">
        <v>7431</v>
      </c>
      <c r="G2038" s="18" t="s">
        <v>3950</v>
      </c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  <c r="AD2038" s="24"/>
    </row>
    <row r="2039">
      <c r="A2039" s="16" t="s">
        <v>3978</v>
      </c>
      <c r="B2039" s="16" t="s">
        <v>2157</v>
      </c>
      <c r="C2039" s="16" t="s">
        <v>2156</v>
      </c>
      <c r="D2039" s="20">
        <v>45901.0</v>
      </c>
      <c r="E2039" s="16" t="s">
        <v>9</v>
      </c>
      <c r="F2039" s="16" t="s">
        <v>7429</v>
      </c>
      <c r="G2039" s="18" t="s">
        <v>2158</v>
      </c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  <c r="AD2039" s="24"/>
    </row>
    <row r="2040">
      <c r="A2040" s="16" t="s">
        <v>4190</v>
      </c>
      <c r="B2040" s="16" t="s">
        <v>4186</v>
      </c>
      <c r="C2040" s="16" t="s">
        <v>4185</v>
      </c>
      <c r="D2040" s="20">
        <v>45905.0</v>
      </c>
      <c r="E2040" s="16" t="s">
        <v>24</v>
      </c>
      <c r="F2040" s="16" t="s">
        <v>7426</v>
      </c>
      <c r="G2040" s="18" t="s">
        <v>4191</v>
      </c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</row>
    <row r="2041">
      <c r="A2041" s="16" t="s">
        <v>4020</v>
      </c>
      <c r="B2041" s="16" t="s">
        <v>90</v>
      </c>
      <c r="C2041" s="16" t="s">
        <v>83</v>
      </c>
      <c r="D2041" s="20">
        <v>45901.0</v>
      </c>
      <c r="E2041" s="16" t="s">
        <v>24</v>
      </c>
      <c r="F2041" s="16" t="s">
        <v>7432</v>
      </c>
      <c r="G2041" s="18" t="s">
        <v>88</v>
      </c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  <c r="AD2041" s="24"/>
    </row>
    <row r="2042">
      <c r="A2042" s="16" t="s">
        <v>4022</v>
      </c>
      <c r="B2042" s="16" t="s">
        <v>574</v>
      </c>
      <c r="C2042" s="16" t="s">
        <v>573</v>
      </c>
      <c r="D2042" s="20">
        <v>45901.0</v>
      </c>
      <c r="E2042" s="16" t="s">
        <v>9</v>
      </c>
      <c r="F2042" s="16" t="s">
        <v>7426</v>
      </c>
      <c r="G2042" s="18" t="s">
        <v>848</v>
      </c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  <c r="AD2042" s="24"/>
    </row>
    <row r="2043">
      <c r="A2043" s="16" t="s">
        <v>4045</v>
      </c>
      <c r="B2043" s="16" t="s">
        <v>249</v>
      </c>
      <c r="C2043" s="16" t="s">
        <v>248</v>
      </c>
      <c r="D2043" s="20">
        <v>45901.0</v>
      </c>
      <c r="E2043" s="16" t="s">
        <v>9</v>
      </c>
      <c r="F2043" s="16" t="s">
        <v>7424</v>
      </c>
      <c r="G2043" s="18" t="s">
        <v>250</v>
      </c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  <c r="AD2043" s="24"/>
    </row>
    <row r="2044">
      <c r="A2044" s="16" t="s">
        <v>4053</v>
      </c>
      <c r="B2044" s="16" t="s">
        <v>2548</v>
      </c>
      <c r="C2044" s="16" t="s">
        <v>2547</v>
      </c>
      <c r="D2044" s="20">
        <v>45901.0</v>
      </c>
      <c r="E2044" s="16" t="s">
        <v>9</v>
      </c>
      <c r="F2044" s="16" t="s">
        <v>7425</v>
      </c>
      <c r="G2044" s="18" t="s">
        <v>2549</v>
      </c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  <c r="AD2044" s="24"/>
    </row>
    <row r="2045">
      <c r="A2045" s="16" t="s">
        <v>4062</v>
      </c>
      <c r="B2045" s="16" t="s">
        <v>118</v>
      </c>
      <c r="C2045" s="16" t="s">
        <v>117</v>
      </c>
      <c r="D2045" s="20">
        <v>45901.0</v>
      </c>
      <c r="E2045" s="16" t="s">
        <v>9</v>
      </c>
      <c r="F2045" s="16" t="s">
        <v>7433</v>
      </c>
      <c r="G2045" s="18" t="s">
        <v>119</v>
      </c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</row>
    <row r="2046">
      <c r="A2046" s="16" t="s">
        <v>4093</v>
      </c>
      <c r="B2046" s="16" t="s">
        <v>1169</v>
      </c>
      <c r="C2046" s="16" t="s">
        <v>970</v>
      </c>
      <c r="D2046" s="20">
        <v>45901.0</v>
      </c>
      <c r="E2046" s="16" t="s">
        <v>57</v>
      </c>
      <c r="F2046" s="16" t="s">
        <v>7432</v>
      </c>
      <c r="G2046" s="18" t="s">
        <v>972</v>
      </c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</row>
    <row r="2047">
      <c r="A2047" s="16" t="s">
        <v>3964</v>
      </c>
      <c r="B2047" s="16" t="s">
        <v>1768</v>
      </c>
      <c r="C2047" s="16" t="s">
        <v>1767</v>
      </c>
      <c r="D2047" s="20">
        <v>45902.0</v>
      </c>
      <c r="E2047" s="16" t="s">
        <v>9</v>
      </c>
      <c r="F2047" s="16" t="s">
        <v>7434</v>
      </c>
      <c r="G2047" s="18" t="s">
        <v>3965</v>
      </c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</row>
    <row r="2048">
      <c r="A2048" s="16" t="s">
        <v>4014</v>
      </c>
      <c r="B2048" s="16" t="s">
        <v>4015</v>
      </c>
      <c r="C2048" s="16" t="s">
        <v>109</v>
      </c>
      <c r="D2048" s="20">
        <v>45902.0</v>
      </c>
      <c r="E2048" s="16" t="s">
        <v>9</v>
      </c>
      <c r="F2048" s="16" t="s">
        <v>7431</v>
      </c>
      <c r="G2048" s="18" t="s">
        <v>111</v>
      </c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  <c r="AD2048" s="24"/>
    </row>
    <row r="2049">
      <c r="A2049" s="16" t="s">
        <v>4021</v>
      </c>
      <c r="B2049" s="16" t="s">
        <v>3195</v>
      </c>
      <c r="C2049" s="16" t="s">
        <v>2898</v>
      </c>
      <c r="D2049" s="20">
        <v>45902.0</v>
      </c>
      <c r="E2049" s="16" t="s">
        <v>9</v>
      </c>
      <c r="F2049" s="16" t="s">
        <v>7429</v>
      </c>
      <c r="G2049" s="18" t="s">
        <v>3196</v>
      </c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  <c r="AD2049" s="24"/>
    </row>
    <row r="2050">
      <c r="A2050" s="16" t="s">
        <v>4039</v>
      </c>
      <c r="B2050" s="16" t="s">
        <v>1600</v>
      </c>
      <c r="C2050" s="16" t="s">
        <v>1599</v>
      </c>
      <c r="D2050" s="20">
        <v>45902.0</v>
      </c>
      <c r="E2050" s="16" t="s">
        <v>9</v>
      </c>
      <c r="F2050" s="16" t="s">
        <v>7428</v>
      </c>
      <c r="G2050" s="18" t="s">
        <v>1601</v>
      </c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</row>
    <row r="2051">
      <c r="A2051" s="16" t="s">
        <v>4092</v>
      </c>
      <c r="B2051" s="16" t="s">
        <v>270</v>
      </c>
      <c r="C2051" s="16" t="s">
        <v>269</v>
      </c>
      <c r="D2051" s="20">
        <v>45902.0</v>
      </c>
      <c r="E2051" s="16" t="s">
        <v>9</v>
      </c>
      <c r="F2051" s="16" t="s">
        <v>7432</v>
      </c>
      <c r="G2051" s="18" t="s">
        <v>2024</v>
      </c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4"/>
    </row>
    <row r="2052">
      <c r="A2052" s="16" t="s">
        <v>4099</v>
      </c>
      <c r="B2052" s="16" t="s">
        <v>84</v>
      </c>
      <c r="C2052" s="16" t="s">
        <v>83</v>
      </c>
      <c r="D2052" s="20">
        <v>45902.0</v>
      </c>
      <c r="E2052" s="16" t="s">
        <v>57</v>
      </c>
      <c r="F2052" s="16" t="s">
        <v>7426</v>
      </c>
      <c r="G2052" s="18" t="s">
        <v>312</v>
      </c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24"/>
    </row>
    <row r="2053">
      <c r="A2053" s="16" t="s">
        <v>4111</v>
      </c>
      <c r="B2053" s="16" t="s">
        <v>144</v>
      </c>
      <c r="C2053" s="16" t="s">
        <v>143</v>
      </c>
      <c r="D2053" s="20">
        <v>45902.0</v>
      </c>
      <c r="E2053" s="16" t="s">
        <v>9</v>
      </c>
      <c r="F2053" s="16" t="s">
        <v>7424</v>
      </c>
      <c r="G2053" s="18" t="s">
        <v>145</v>
      </c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</row>
    <row r="2054">
      <c r="A2054" s="16" t="s">
        <v>4114</v>
      </c>
      <c r="B2054" s="16" t="s">
        <v>118</v>
      </c>
      <c r="C2054" s="16" t="s">
        <v>117</v>
      </c>
      <c r="D2054" s="20">
        <v>45902.0</v>
      </c>
      <c r="E2054" s="16" t="s">
        <v>9</v>
      </c>
      <c r="F2054" s="16" t="s">
        <v>7425</v>
      </c>
      <c r="G2054" s="18" t="s">
        <v>119</v>
      </c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  <c r="AD2054" s="24"/>
    </row>
    <row r="2055">
      <c r="A2055" s="16" t="s">
        <v>4115</v>
      </c>
      <c r="B2055" s="16" t="s">
        <v>288</v>
      </c>
      <c r="C2055" s="16" t="s">
        <v>161</v>
      </c>
      <c r="D2055" s="20">
        <v>45902.0</v>
      </c>
      <c r="E2055" s="16" t="s">
        <v>9</v>
      </c>
      <c r="F2055" s="16" t="s">
        <v>7433</v>
      </c>
      <c r="G2055" s="18" t="s">
        <v>337</v>
      </c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  <c r="AD2055" s="24"/>
    </row>
    <row r="2056">
      <c r="A2056" s="16" t="s">
        <v>4129</v>
      </c>
      <c r="B2056" s="16" t="s">
        <v>480</v>
      </c>
      <c r="C2056" s="16" t="s">
        <v>479</v>
      </c>
      <c r="D2056" s="20">
        <v>45902.0</v>
      </c>
      <c r="E2056" s="16" t="s">
        <v>24</v>
      </c>
      <c r="F2056" s="16" t="s">
        <v>7426</v>
      </c>
      <c r="G2056" s="18" t="s">
        <v>924</v>
      </c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  <c r="AD2056" s="24"/>
    </row>
    <row r="2057">
      <c r="A2057" s="16" t="s">
        <v>3850</v>
      </c>
      <c r="B2057" s="16" t="s">
        <v>140</v>
      </c>
      <c r="C2057" s="16" t="s">
        <v>55</v>
      </c>
      <c r="D2057" s="20">
        <v>45903.0</v>
      </c>
      <c r="E2057" s="16" t="s">
        <v>9</v>
      </c>
      <c r="F2057" s="16" t="s">
        <v>7423</v>
      </c>
      <c r="G2057" s="18" t="s">
        <v>58</v>
      </c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</row>
    <row r="2058">
      <c r="A2058" s="16" t="s">
        <v>3919</v>
      </c>
      <c r="B2058" s="16" t="s">
        <v>144</v>
      </c>
      <c r="C2058" s="16" t="s">
        <v>143</v>
      </c>
      <c r="D2058" s="20">
        <v>45903.0</v>
      </c>
      <c r="E2058" s="16" t="s">
        <v>9</v>
      </c>
      <c r="F2058" s="16" t="s">
        <v>7434</v>
      </c>
      <c r="G2058" s="18" t="s">
        <v>145</v>
      </c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  <c r="AD2058" s="24"/>
    </row>
    <row r="2059">
      <c r="A2059" s="16" t="s">
        <v>3921</v>
      </c>
      <c r="B2059" s="16" t="s">
        <v>19</v>
      </c>
      <c r="C2059" s="16" t="s">
        <v>18</v>
      </c>
      <c r="D2059" s="20">
        <v>45903.0</v>
      </c>
      <c r="E2059" s="16" t="s">
        <v>9</v>
      </c>
      <c r="F2059" s="16" t="s">
        <v>7431</v>
      </c>
      <c r="G2059" s="18" t="s">
        <v>1053</v>
      </c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  <c r="AD2059" s="24"/>
    </row>
    <row r="2060">
      <c r="A2060" s="16" t="s">
        <v>4038</v>
      </c>
      <c r="B2060" s="16" t="s">
        <v>2620</v>
      </c>
      <c r="C2060" s="16" t="s">
        <v>2474</v>
      </c>
      <c r="D2060" s="20">
        <v>45903.0</v>
      </c>
      <c r="E2060" s="16" t="s">
        <v>9</v>
      </c>
      <c r="F2060" s="16" t="s">
        <v>7429</v>
      </c>
      <c r="G2060" s="18" t="s">
        <v>3946</v>
      </c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</row>
    <row r="2061">
      <c r="A2061" s="16" t="s">
        <v>4066</v>
      </c>
      <c r="B2061" s="16" t="s">
        <v>184</v>
      </c>
      <c r="C2061" s="16" t="s">
        <v>183</v>
      </c>
      <c r="D2061" s="20">
        <v>45903.0</v>
      </c>
      <c r="E2061" s="16" t="s">
        <v>9</v>
      </c>
      <c r="F2061" s="16" t="s">
        <v>7432</v>
      </c>
      <c r="G2061" s="18" t="s">
        <v>185</v>
      </c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  <c r="AD2061" s="24"/>
    </row>
    <row r="2062">
      <c r="A2062" s="16" t="s">
        <v>4075</v>
      </c>
      <c r="B2062" s="16" t="s">
        <v>249</v>
      </c>
      <c r="C2062" s="16" t="s">
        <v>248</v>
      </c>
      <c r="D2062" s="20">
        <v>45903.0</v>
      </c>
      <c r="E2062" s="16" t="s">
        <v>9</v>
      </c>
      <c r="F2062" s="16" t="s">
        <v>7424</v>
      </c>
      <c r="G2062" s="18" t="s">
        <v>250</v>
      </c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</row>
    <row r="2063">
      <c r="A2063" s="16" t="s">
        <v>4079</v>
      </c>
      <c r="B2063" s="16" t="s">
        <v>270</v>
      </c>
      <c r="C2063" s="16" t="s">
        <v>269</v>
      </c>
      <c r="D2063" s="20">
        <v>45903.0</v>
      </c>
      <c r="E2063" s="16" t="s">
        <v>9</v>
      </c>
      <c r="F2063" s="16" t="s">
        <v>7425</v>
      </c>
      <c r="G2063" s="18" t="s">
        <v>2024</v>
      </c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  <c r="AD2063" s="24"/>
    </row>
    <row r="2064">
      <c r="A2064" s="16" t="s">
        <v>4087</v>
      </c>
      <c r="B2064" s="16" t="s">
        <v>3875</v>
      </c>
      <c r="C2064" s="16" t="s">
        <v>3661</v>
      </c>
      <c r="D2064" s="20">
        <v>45903.0</v>
      </c>
      <c r="E2064" s="16" t="s">
        <v>9</v>
      </c>
      <c r="F2064" s="16" t="s">
        <v>7433</v>
      </c>
      <c r="G2064" s="18" t="s">
        <v>3663</v>
      </c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</row>
    <row r="2065">
      <c r="A2065" s="16" t="s">
        <v>4135</v>
      </c>
      <c r="B2065" s="16" t="s">
        <v>127</v>
      </c>
      <c r="C2065" s="16" t="s">
        <v>126</v>
      </c>
      <c r="D2065" s="20">
        <v>45903.0</v>
      </c>
      <c r="E2065" s="16" t="s">
        <v>9</v>
      </c>
      <c r="F2065" s="16" t="s">
        <v>7426</v>
      </c>
      <c r="G2065" s="18" t="s">
        <v>128</v>
      </c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  <c r="AD2065" s="24"/>
    </row>
    <row r="2066">
      <c r="A2066" s="16" t="s">
        <v>3990</v>
      </c>
      <c r="B2066" s="16" t="s">
        <v>204</v>
      </c>
      <c r="C2066" s="16" t="s">
        <v>174</v>
      </c>
      <c r="D2066" s="20">
        <v>45904.0</v>
      </c>
      <c r="E2066" s="16" t="s">
        <v>9</v>
      </c>
      <c r="F2066" s="16" t="s">
        <v>7431</v>
      </c>
      <c r="G2066" s="18" t="s">
        <v>205</v>
      </c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  <c r="AD2066" s="24"/>
    </row>
    <row r="2067">
      <c r="A2067" s="16" t="s">
        <v>4105</v>
      </c>
      <c r="B2067" s="16" t="s">
        <v>31</v>
      </c>
      <c r="C2067" s="16" t="s">
        <v>22</v>
      </c>
      <c r="D2067" s="20">
        <v>45908.0</v>
      </c>
      <c r="E2067" s="16" t="s">
        <v>9</v>
      </c>
      <c r="F2067" s="16" t="s">
        <v>7426</v>
      </c>
      <c r="G2067" s="18" t="s">
        <v>188</v>
      </c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4"/>
    </row>
    <row r="2068">
      <c r="A2068" s="16" t="s">
        <v>4006</v>
      </c>
      <c r="B2068" s="16" t="s">
        <v>1169</v>
      </c>
      <c r="C2068" s="16" t="s">
        <v>970</v>
      </c>
      <c r="D2068" s="20">
        <v>45904.0</v>
      </c>
      <c r="E2068" s="16" t="s">
        <v>9</v>
      </c>
      <c r="F2068" s="16" t="s">
        <v>7428</v>
      </c>
      <c r="G2068" s="18" t="s">
        <v>972</v>
      </c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</row>
    <row r="2069">
      <c r="A2069" s="16" t="s">
        <v>4058</v>
      </c>
      <c r="B2069" s="16" t="s">
        <v>1861</v>
      </c>
      <c r="C2069" s="16" t="s">
        <v>1697</v>
      </c>
      <c r="D2069" s="20">
        <v>45904.0</v>
      </c>
      <c r="E2069" s="16" t="s">
        <v>57</v>
      </c>
      <c r="F2069" s="16" t="s">
        <v>7432</v>
      </c>
      <c r="G2069" s="18" t="s">
        <v>1863</v>
      </c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  <c r="AD2069" s="24"/>
    </row>
    <row r="2070">
      <c r="A2070" s="16" t="s">
        <v>4061</v>
      </c>
      <c r="B2070" s="16" t="s">
        <v>3826</v>
      </c>
      <c r="C2070" s="16" t="s">
        <v>3825</v>
      </c>
      <c r="D2070" s="20">
        <v>45904.0</v>
      </c>
      <c r="E2070" s="16" t="s">
        <v>9</v>
      </c>
      <c r="F2070" s="16" t="s">
        <v>7426</v>
      </c>
      <c r="G2070" s="18" t="s">
        <v>4013</v>
      </c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  <c r="AD2070" s="24"/>
    </row>
    <row r="2071">
      <c r="A2071" s="16" t="s">
        <v>4063</v>
      </c>
      <c r="B2071" s="16" t="s">
        <v>118</v>
      </c>
      <c r="C2071" s="16" t="s">
        <v>117</v>
      </c>
      <c r="D2071" s="20">
        <v>45904.0</v>
      </c>
      <c r="E2071" s="16" t="s">
        <v>9</v>
      </c>
      <c r="F2071" s="16" t="s">
        <v>7424</v>
      </c>
      <c r="G2071" s="18" t="s">
        <v>119</v>
      </c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</row>
    <row r="2072">
      <c r="A2072" s="16" t="s">
        <v>4154</v>
      </c>
      <c r="B2072" s="16" t="s">
        <v>223</v>
      </c>
      <c r="C2072" s="16" t="s">
        <v>83</v>
      </c>
      <c r="D2072" s="20">
        <v>45904.0</v>
      </c>
      <c r="E2072" s="16" t="s">
        <v>24</v>
      </c>
      <c r="F2072" s="16" t="s">
        <v>7432</v>
      </c>
      <c r="G2072" s="18" t="s">
        <v>88</v>
      </c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</row>
    <row r="2073">
      <c r="A2073" s="16" t="s">
        <v>4158</v>
      </c>
      <c r="B2073" s="16" t="s">
        <v>4159</v>
      </c>
      <c r="C2073" s="16" t="s">
        <v>2278</v>
      </c>
      <c r="D2073" s="20">
        <v>45904.0</v>
      </c>
      <c r="E2073" s="16" t="s">
        <v>24</v>
      </c>
      <c r="F2073" s="16" t="s">
        <v>7423</v>
      </c>
      <c r="G2073" s="18" t="s">
        <v>2498</v>
      </c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</row>
    <row r="2074">
      <c r="A2074" s="16" t="s">
        <v>4070</v>
      </c>
      <c r="B2074" s="16" t="s">
        <v>4071</v>
      </c>
      <c r="C2074" s="16" t="s">
        <v>3336</v>
      </c>
      <c r="D2074" s="20">
        <v>45911.0</v>
      </c>
      <c r="E2074" s="16" t="s">
        <v>9</v>
      </c>
      <c r="F2074" s="16" t="s">
        <v>7431</v>
      </c>
      <c r="G2074" s="18" t="s">
        <v>3338</v>
      </c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  <c r="AD2074" s="24"/>
    </row>
    <row r="2075">
      <c r="A2075" s="16" t="s">
        <v>3993</v>
      </c>
      <c r="B2075" s="16" t="s">
        <v>303</v>
      </c>
      <c r="C2075" s="16" t="s">
        <v>192</v>
      </c>
      <c r="D2075" s="20">
        <v>45905.0</v>
      </c>
      <c r="E2075" s="16" t="s">
        <v>9</v>
      </c>
      <c r="F2075" s="16" t="s">
        <v>7423</v>
      </c>
      <c r="G2075" s="18" t="s">
        <v>1055</v>
      </c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</row>
    <row r="2076">
      <c r="A2076" s="16" t="s">
        <v>4136</v>
      </c>
      <c r="B2076" s="16" t="s">
        <v>3195</v>
      </c>
      <c r="C2076" s="16" t="s">
        <v>2898</v>
      </c>
      <c r="D2076" s="20">
        <v>45905.0</v>
      </c>
      <c r="E2076" s="16" t="s">
        <v>9</v>
      </c>
      <c r="F2076" s="16" t="s">
        <v>7434</v>
      </c>
      <c r="G2076" s="18" t="s">
        <v>3809</v>
      </c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</row>
    <row r="2077">
      <c r="A2077" s="16" t="s">
        <v>4137</v>
      </c>
      <c r="B2077" s="16" t="s">
        <v>2162</v>
      </c>
      <c r="C2077" s="16" t="s">
        <v>2161</v>
      </c>
      <c r="D2077" s="20">
        <v>45905.0</v>
      </c>
      <c r="E2077" s="16" t="s">
        <v>9</v>
      </c>
      <c r="F2077" s="16" t="s">
        <v>7431</v>
      </c>
      <c r="G2077" s="18" t="s">
        <v>2490</v>
      </c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  <c r="AD2077" s="24"/>
    </row>
    <row r="2078">
      <c r="A2078" s="16" t="s">
        <v>4152</v>
      </c>
      <c r="B2078" s="16" t="s">
        <v>2462</v>
      </c>
      <c r="C2078" s="16" t="s">
        <v>2461</v>
      </c>
      <c r="D2078" s="20">
        <v>45905.0</v>
      </c>
      <c r="E2078" s="16" t="s">
        <v>9</v>
      </c>
      <c r="F2078" s="16" t="s">
        <v>7429</v>
      </c>
      <c r="G2078" s="18" t="s">
        <v>4142</v>
      </c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  <c r="AD2078" s="24"/>
    </row>
    <row r="2079">
      <c r="A2079" s="16" t="s">
        <v>4180</v>
      </c>
      <c r="B2079" s="16" t="s">
        <v>442</v>
      </c>
      <c r="C2079" s="16" t="s">
        <v>95</v>
      </c>
      <c r="D2079" s="20">
        <v>45905.0</v>
      </c>
      <c r="E2079" s="16" t="s">
        <v>9</v>
      </c>
      <c r="F2079" s="16" t="s">
        <v>7428</v>
      </c>
      <c r="G2079" s="18" t="s">
        <v>3362</v>
      </c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</row>
    <row r="2080">
      <c r="A2080" s="16" t="s">
        <v>4183</v>
      </c>
      <c r="B2080" s="16" t="s">
        <v>2815</v>
      </c>
      <c r="C2080" s="16" t="s">
        <v>2167</v>
      </c>
      <c r="D2080" s="20">
        <v>45905.0</v>
      </c>
      <c r="E2080" s="16" t="s">
        <v>24</v>
      </c>
      <c r="F2080" s="16" t="s">
        <v>7432</v>
      </c>
      <c r="G2080" s="18" t="s">
        <v>3095</v>
      </c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</row>
    <row r="2081">
      <c r="A2081" s="16" t="s">
        <v>4224</v>
      </c>
      <c r="B2081" s="16" t="s">
        <v>4225</v>
      </c>
      <c r="C2081" s="16" t="s">
        <v>3454</v>
      </c>
      <c r="D2081" s="20">
        <v>45911.0</v>
      </c>
      <c r="E2081" s="16" t="s">
        <v>9</v>
      </c>
      <c r="F2081" s="16" t="s">
        <v>7424</v>
      </c>
      <c r="G2081" s="18" t="s">
        <v>4035</v>
      </c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</row>
    <row r="2082">
      <c r="A2082" s="16" t="s">
        <v>3877</v>
      </c>
      <c r="B2082" s="16" t="s">
        <v>40</v>
      </c>
      <c r="C2082" s="16" t="s">
        <v>39</v>
      </c>
      <c r="D2082" s="20">
        <v>45908.0</v>
      </c>
      <c r="E2082" s="16" t="s">
        <v>9</v>
      </c>
      <c r="F2082" s="16" t="s">
        <v>7423</v>
      </c>
      <c r="G2082" s="18" t="s">
        <v>3878</v>
      </c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  <c r="AD2082" s="24"/>
    </row>
    <row r="2083">
      <c r="A2083" s="16" t="s">
        <v>3952</v>
      </c>
      <c r="B2083" s="16" t="s">
        <v>1362</v>
      </c>
      <c r="C2083" s="16" t="s">
        <v>242</v>
      </c>
      <c r="D2083" s="20">
        <v>45908.0</v>
      </c>
      <c r="E2083" s="16" t="s">
        <v>9</v>
      </c>
      <c r="F2083" s="16" t="s">
        <v>7434</v>
      </c>
      <c r="G2083" s="18" t="s">
        <v>3950</v>
      </c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  <c r="AD2083" s="24"/>
    </row>
    <row r="2084">
      <c r="A2084" s="16" t="s">
        <v>4000</v>
      </c>
      <c r="B2084" s="16" t="s">
        <v>716</v>
      </c>
      <c r="C2084" s="16" t="s">
        <v>27</v>
      </c>
      <c r="D2084" s="20">
        <v>45908.0</v>
      </c>
      <c r="E2084" s="16" t="s">
        <v>9</v>
      </c>
      <c r="F2084" s="16" t="s">
        <v>7431</v>
      </c>
      <c r="G2084" s="18" t="s">
        <v>29</v>
      </c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</row>
    <row r="2085">
      <c r="A2085" s="16" t="s">
        <v>4023</v>
      </c>
      <c r="B2085" s="16" t="s">
        <v>2769</v>
      </c>
      <c r="C2085" s="16" t="s">
        <v>573</v>
      </c>
      <c r="D2085" s="20">
        <v>45908.0</v>
      </c>
      <c r="E2085" s="16" t="s">
        <v>9</v>
      </c>
      <c r="F2085" s="16" t="s">
        <v>7429</v>
      </c>
      <c r="G2085" s="18" t="s">
        <v>848</v>
      </c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  <c r="AD2085" s="24"/>
    </row>
    <row r="2086">
      <c r="A2086" s="16" t="s">
        <v>4086</v>
      </c>
      <c r="B2086" s="16" t="s">
        <v>3818</v>
      </c>
      <c r="C2086" s="16" t="s">
        <v>3817</v>
      </c>
      <c r="D2086" s="20">
        <v>45908.0</v>
      </c>
      <c r="E2086" s="16" t="s">
        <v>9</v>
      </c>
      <c r="F2086" s="16" t="s">
        <v>7428</v>
      </c>
      <c r="G2086" s="18" t="s">
        <v>3819</v>
      </c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  <c r="AD2086" s="24"/>
    </row>
    <row r="2087">
      <c r="A2087" s="16" t="s">
        <v>4090</v>
      </c>
      <c r="B2087" s="16" t="s">
        <v>2162</v>
      </c>
      <c r="C2087" s="16" t="s">
        <v>2161</v>
      </c>
      <c r="D2087" s="20">
        <v>45908.0</v>
      </c>
      <c r="E2087" s="16" t="s">
        <v>9</v>
      </c>
      <c r="F2087" s="16" t="s">
        <v>7432</v>
      </c>
      <c r="G2087" s="18" t="s">
        <v>2490</v>
      </c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  <c r="AD2087" s="24"/>
    </row>
    <row r="2088">
      <c r="A2088" s="16" t="s">
        <v>4194</v>
      </c>
      <c r="B2088" s="16" t="s">
        <v>3999</v>
      </c>
      <c r="C2088" s="16" t="s">
        <v>3336</v>
      </c>
      <c r="D2088" s="20">
        <v>45912.0</v>
      </c>
      <c r="E2088" s="16" t="s">
        <v>9</v>
      </c>
      <c r="F2088" s="16" t="s">
        <v>7429</v>
      </c>
      <c r="G2088" s="18" t="s">
        <v>3338</v>
      </c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  <c r="AD2088" s="24"/>
    </row>
    <row r="2089">
      <c r="A2089" s="16" t="s">
        <v>4133</v>
      </c>
      <c r="B2089" s="16" t="s">
        <v>118</v>
      </c>
      <c r="C2089" s="16" t="s">
        <v>117</v>
      </c>
      <c r="D2089" s="20">
        <v>45908.0</v>
      </c>
      <c r="E2089" s="16" t="s">
        <v>9</v>
      </c>
      <c r="F2089" s="16" t="s">
        <v>7433</v>
      </c>
      <c r="G2089" s="18" t="s">
        <v>119</v>
      </c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</row>
    <row r="2090">
      <c r="A2090" s="16" t="s">
        <v>4155</v>
      </c>
      <c r="B2090" s="16" t="s">
        <v>223</v>
      </c>
      <c r="C2090" s="16" t="s">
        <v>83</v>
      </c>
      <c r="D2090" s="20">
        <v>45908.0</v>
      </c>
      <c r="E2090" s="16" t="s">
        <v>9</v>
      </c>
      <c r="F2090" s="16" t="s">
        <v>7425</v>
      </c>
      <c r="G2090" s="18" t="s">
        <v>88</v>
      </c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</row>
    <row r="2091">
      <c r="A2091" s="16" t="s">
        <v>4002</v>
      </c>
      <c r="B2091" s="16" t="s">
        <v>428</v>
      </c>
      <c r="C2091" s="16" t="s">
        <v>105</v>
      </c>
      <c r="D2091" s="20">
        <v>45909.0</v>
      </c>
      <c r="E2091" s="16" t="s">
        <v>9</v>
      </c>
      <c r="F2091" s="16" t="s">
        <v>7423</v>
      </c>
      <c r="G2091" s="18" t="s">
        <v>151</v>
      </c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  <c r="AD2091" s="24"/>
    </row>
    <row r="2092">
      <c r="A2092" s="16" t="s">
        <v>4085</v>
      </c>
      <c r="B2092" s="16" t="s">
        <v>84</v>
      </c>
      <c r="C2092" s="16" t="s">
        <v>83</v>
      </c>
      <c r="D2092" s="20">
        <v>45909.0</v>
      </c>
      <c r="E2092" s="16" t="s">
        <v>9</v>
      </c>
      <c r="F2092" s="16" t="s">
        <v>7431</v>
      </c>
      <c r="G2092" s="18" t="s">
        <v>88</v>
      </c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  <c r="AD2092" s="24"/>
    </row>
    <row r="2093">
      <c r="A2093" s="16" t="s">
        <v>4094</v>
      </c>
      <c r="B2093" s="16" t="s">
        <v>197</v>
      </c>
      <c r="C2093" s="16" t="s">
        <v>109</v>
      </c>
      <c r="D2093" s="20">
        <v>45909.0</v>
      </c>
      <c r="E2093" s="16" t="s">
        <v>9</v>
      </c>
      <c r="F2093" s="16" t="s">
        <v>7429</v>
      </c>
      <c r="G2093" s="18" t="s">
        <v>951</v>
      </c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  <c r="AD2093" s="24"/>
    </row>
    <row r="2094">
      <c r="A2094" s="16" t="s">
        <v>4116</v>
      </c>
      <c r="B2094" s="16" t="s">
        <v>288</v>
      </c>
      <c r="C2094" s="16" t="s">
        <v>161</v>
      </c>
      <c r="D2094" s="20">
        <v>45909.0</v>
      </c>
      <c r="E2094" s="16" t="s">
        <v>9</v>
      </c>
      <c r="F2094" s="16" t="s">
        <v>7432</v>
      </c>
      <c r="G2094" s="18" t="s">
        <v>337</v>
      </c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</row>
    <row r="2095">
      <c r="A2095" s="16" t="s">
        <v>4128</v>
      </c>
      <c r="B2095" s="16" t="s">
        <v>249</v>
      </c>
      <c r="C2095" s="16" t="s">
        <v>248</v>
      </c>
      <c r="D2095" s="20">
        <v>45909.0</v>
      </c>
      <c r="E2095" s="16" t="s">
        <v>9</v>
      </c>
      <c r="F2095" s="16" t="s">
        <v>7426</v>
      </c>
      <c r="G2095" s="18" t="s">
        <v>250</v>
      </c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  <c r="AD2095" s="24"/>
    </row>
    <row r="2096">
      <c r="A2096" s="16" t="s">
        <v>4134</v>
      </c>
      <c r="B2096" s="16" t="s">
        <v>3584</v>
      </c>
      <c r="C2096" s="16" t="s">
        <v>1599</v>
      </c>
      <c r="D2096" s="20">
        <v>45909.0</v>
      </c>
      <c r="E2096" s="16" t="s">
        <v>9</v>
      </c>
      <c r="F2096" s="16" t="s">
        <v>7424</v>
      </c>
      <c r="G2096" s="18" t="s">
        <v>1601</v>
      </c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</row>
    <row r="2097">
      <c r="A2097" s="16" t="s">
        <v>4156</v>
      </c>
      <c r="B2097" s="16" t="s">
        <v>4030</v>
      </c>
      <c r="C2097" s="16" t="s">
        <v>3817</v>
      </c>
      <c r="D2097" s="20">
        <v>45909.0</v>
      </c>
      <c r="E2097" s="16" t="s">
        <v>9</v>
      </c>
      <c r="F2097" s="16" t="s">
        <v>7434</v>
      </c>
      <c r="G2097" s="18" t="s">
        <v>4119</v>
      </c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  <c r="AD2097" s="24"/>
    </row>
    <row r="2098">
      <c r="A2098" s="16" t="s">
        <v>4181</v>
      </c>
      <c r="B2098" s="16" t="s">
        <v>303</v>
      </c>
      <c r="C2098" s="16" t="s">
        <v>192</v>
      </c>
      <c r="D2098" s="20">
        <v>45909.0</v>
      </c>
      <c r="E2098" s="16" t="s">
        <v>9</v>
      </c>
      <c r="F2098" s="16" t="s">
        <v>7428</v>
      </c>
      <c r="G2098" s="18" t="s">
        <v>796</v>
      </c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  <c r="AD2098" s="24"/>
    </row>
    <row r="2099">
      <c r="A2099" s="16" t="s">
        <v>4203</v>
      </c>
      <c r="B2099" s="16" t="s">
        <v>118</v>
      </c>
      <c r="C2099" s="16" t="s">
        <v>117</v>
      </c>
      <c r="D2099" s="20">
        <v>45909.0</v>
      </c>
      <c r="E2099" s="16" t="s">
        <v>57</v>
      </c>
      <c r="F2099" s="16" t="s">
        <v>7425</v>
      </c>
      <c r="G2099" s="18" t="s">
        <v>119</v>
      </c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  <c r="AD2099" s="24"/>
    </row>
    <row r="2100">
      <c r="A2100" s="16" t="s">
        <v>4208</v>
      </c>
      <c r="B2100" s="16" t="s">
        <v>1734</v>
      </c>
      <c r="C2100" s="16" t="s">
        <v>1697</v>
      </c>
      <c r="D2100" s="20">
        <v>45909.0</v>
      </c>
      <c r="E2100" s="16" t="s">
        <v>9</v>
      </c>
      <c r="F2100" s="16" t="s">
        <v>7433</v>
      </c>
      <c r="G2100" s="18" t="s">
        <v>1735</v>
      </c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  <c r="AD2100" s="24"/>
    </row>
    <row r="2101">
      <c r="A2101" s="16" t="s">
        <v>4060</v>
      </c>
      <c r="B2101" s="16" t="s">
        <v>2588</v>
      </c>
      <c r="C2101" s="16" t="s">
        <v>2587</v>
      </c>
      <c r="D2101" s="20">
        <v>45910.0</v>
      </c>
      <c r="E2101" s="16" t="s">
        <v>9</v>
      </c>
      <c r="F2101" s="16" t="s">
        <v>7423</v>
      </c>
      <c r="G2101" s="18" t="s">
        <v>2589</v>
      </c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</row>
    <row r="2102">
      <c r="A2102" s="16" t="s">
        <v>4098</v>
      </c>
      <c r="B2102" s="16" t="s">
        <v>197</v>
      </c>
      <c r="C2102" s="16" t="s">
        <v>109</v>
      </c>
      <c r="D2102" s="20">
        <v>45910.0</v>
      </c>
      <c r="E2102" s="16" t="s">
        <v>9</v>
      </c>
      <c r="F2102" s="16" t="s">
        <v>7434</v>
      </c>
      <c r="G2102" s="18" t="s">
        <v>111</v>
      </c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  <c r="AD2102" s="24"/>
    </row>
    <row r="2103">
      <c r="A2103" s="16" t="s">
        <v>4121</v>
      </c>
      <c r="B2103" s="16" t="s">
        <v>3038</v>
      </c>
      <c r="C2103" s="16" t="s">
        <v>3037</v>
      </c>
      <c r="D2103" s="20">
        <v>45910.0</v>
      </c>
      <c r="E2103" s="16" t="s">
        <v>9</v>
      </c>
      <c r="F2103" s="16" t="s">
        <v>7431</v>
      </c>
      <c r="G2103" s="18" t="s">
        <v>3039</v>
      </c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  <c r="AD2103" s="24"/>
    </row>
    <row r="2104">
      <c r="A2104" s="16" t="s">
        <v>4130</v>
      </c>
      <c r="B2104" s="16" t="s">
        <v>2664</v>
      </c>
      <c r="C2104" s="16" t="s">
        <v>2663</v>
      </c>
      <c r="D2104" s="20">
        <v>45910.0</v>
      </c>
      <c r="E2104" s="16" t="s">
        <v>9</v>
      </c>
      <c r="F2104" s="16" t="s">
        <v>7429</v>
      </c>
      <c r="G2104" s="18" t="s">
        <v>2665</v>
      </c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  <c r="AD2104" s="24"/>
    </row>
    <row r="2105">
      <c r="A2105" s="16" t="s">
        <v>4138</v>
      </c>
      <c r="B2105" s="16" t="s">
        <v>140</v>
      </c>
      <c r="C2105" s="16" t="s">
        <v>55</v>
      </c>
      <c r="D2105" s="20">
        <v>45910.0</v>
      </c>
      <c r="E2105" s="16" t="s">
        <v>9</v>
      </c>
      <c r="F2105" s="16" t="s">
        <v>7428</v>
      </c>
      <c r="G2105" s="18" t="s">
        <v>58</v>
      </c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  <c r="AD2105" s="24"/>
    </row>
    <row r="2106">
      <c r="A2106" s="16" t="s">
        <v>4144</v>
      </c>
      <c r="B2106" s="16" t="s">
        <v>144</v>
      </c>
      <c r="C2106" s="16" t="s">
        <v>143</v>
      </c>
      <c r="D2106" s="20">
        <v>45910.0</v>
      </c>
      <c r="E2106" s="16" t="s">
        <v>9</v>
      </c>
      <c r="F2106" s="16" t="s">
        <v>7432</v>
      </c>
      <c r="G2106" s="18" t="s">
        <v>145</v>
      </c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  <c r="AD2106" s="24"/>
    </row>
    <row r="2107">
      <c r="A2107" s="16" t="s">
        <v>4153</v>
      </c>
      <c r="B2107" s="16" t="s">
        <v>184</v>
      </c>
      <c r="C2107" s="16" t="s">
        <v>183</v>
      </c>
      <c r="D2107" s="20">
        <v>45910.0</v>
      </c>
      <c r="E2107" s="16" t="s">
        <v>9</v>
      </c>
      <c r="F2107" s="16" t="s">
        <v>7426</v>
      </c>
      <c r="G2107" s="18" t="s">
        <v>185</v>
      </c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  <c r="AD2107" s="24"/>
    </row>
    <row r="2108">
      <c r="A2108" s="16" t="s">
        <v>4161</v>
      </c>
      <c r="B2108" s="16" t="s">
        <v>19</v>
      </c>
      <c r="C2108" s="16" t="s">
        <v>18</v>
      </c>
      <c r="D2108" s="20">
        <v>45910.0</v>
      </c>
      <c r="E2108" s="16" t="s">
        <v>9</v>
      </c>
      <c r="F2108" s="16" t="s">
        <v>7424</v>
      </c>
      <c r="G2108" s="18" t="s">
        <v>1053</v>
      </c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</row>
    <row r="2109">
      <c r="A2109" s="16" t="s">
        <v>4162</v>
      </c>
      <c r="B2109" s="16" t="s">
        <v>3875</v>
      </c>
      <c r="C2109" s="16" t="s">
        <v>3661</v>
      </c>
      <c r="D2109" s="20">
        <v>45910.0</v>
      </c>
      <c r="E2109" s="16" t="s">
        <v>9</v>
      </c>
      <c r="F2109" s="16" t="s">
        <v>7425</v>
      </c>
      <c r="G2109" s="18" t="s">
        <v>3663</v>
      </c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  <c r="AD2109" s="24"/>
    </row>
    <row r="2110">
      <c r="A2110" s="16" t="s">
        <v>4175</v>
      </c>
      <c r="B2110" s="16" t="s">
        <v>249</v>
      </c>
      <c r="C2110" s="16" t="s">
        <v>248</v>
      </c>
      <c r="D2110" s="20">
        <v>45910.0</v>
      </c>
      <c r="E2110" s="16" t="s">
        <v>9</v>
      </c>
      <c r="F2110" s="16" t="s">
        <v>7433</v>
      </c>
      <c r="G2110" s="18" t="s">
        <v>250</v>
      </c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  <c r="AD2110" s="24"/>
    </row>
    <row r="2111">
      <c r="A2111" s="16" t="s">
        <v>4049</v>
      </c>
      <c r="B2111" s="16" t="s">
        <v>175</v>
      </c>
      <c r="C2111" s="16" t="s">
        <v>174</v>
      </c>
      <c r="D2111" s="20">
        <v>45911.0</v>
      </c>
      <c r="E2111" s="16" t="s">
        <v>9</v>
      </c>
      <c r="F2111" s="16" t="s">
        <v>7434</v>
      </c>
      <c r="G2111" s="18" t="s">
        <v>2594</v>
      </c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  <c r="AD2111" s="24"/>
    </row>
    <row r="2112">
      <c r="A2112" s="16" t="s">
        <v>4106</v>
      </c>
      <c r="B2112" s="16" t="s">
        <v>1219</v>
      </c>
      <c r="C2112" s="16" t="s">
        <v>22</v>
      </c>
      <c r="D2112" s="20">
        <v>45915.0</v>
      </c>
      <c r="E2112" s="16" t="s">
        <v>9</v>
      </c>
      <c r="F2112" s="16" t="s">
        <v>7426</v>
      </c>
      <c r="G2112" s="18" t="s">
        <v>188</v>
      </c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  <c r="AD2112" s="24"/>
    </row>
    <row r="2113">
      <c r="A2113" s="16" t="s">
        <v>4168</v>
      </c>
      <c r="B2113" s="16" t="s">
        <v>4169</v>
      </c>
      <c r="C2113" s="16" t="s">
        <v>3980</v>
      </c>
      <c r="D2113" s="20">
        <v>45911.0</v>
      </c>
      <c r="E2113" s="16" t="s">
        <v>9</v>
      </c>
      <c r="F2113" s="16" t="s">
        <v>7423</v>
      </c>
      <c r="G2113" s="18" t="s">
        <v>3982</v>
      </c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</row>
    <row r="2114">
      <c r="A2114" s="16" t="s">
        <v>4170</v>
      </c>
      <c r="B2114" s="16" t="s">
        <v>2730</v>
      </c>
      <c r="C2114" s="16" t="s">
        <v>2167</v>
      </c>
      <c r="D2114" s="20">
        <v>45911.0</v>
      </c>
      <c r="E2114" s="16" t="s">
        <v>9</v>
      </c>
      <c r="F2114" s="16" t="s">
        <v>7429</v>
      </c>
      <c r="G2114" s="18" t="s">
        <v>3095</v>
      </c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  <c r="AD2114" s="24"/>
    </row>
    <row r="2115">
      <c r="A2115" s="16" t="s">
        <v>4172</v>
      </c>
      <c r="B2115" s="16" t="s">
        <v>3826</v>
      </c>
      <c r="C2115" s="16" t="s">
        <v>3825</v>
      </c>
      <c r="D2115" s="20">
        <v>45911.0</v>
      </c>
      <c r="E2115" s="16" t="s">
        <v>9</v>
      </c>
      <c r="F2115" s="16" t="s">
        <v>7428</v>
      </c>
      <c r="G2115" s="18" t="s">
        <v>3827</v>
      </c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  <c r="AD2115" s="24"/>
    </row>
    <row r="2116">
      <c r="A2116" s="16" t="s">
        <v>4182</v>
      </c>
      <c r="B2116" s="16" t="s">
        <v>2157</v>
      </c>
      <c r="C2116" s="16" t="s">
        <v>2156</v>
      </c>
      <c r="D2116" s="20">
        <v>45911.0</v>
      </c>
      <c r="E2116" s="16" t="s">
        <v>9</v>
      </c>
      <c r="F2116" s="16" t="s">
        <v>7432</v>
      </c>
      <c r="G2116" s="18" t="s">
        <v>2158</v>
      </c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  <c r="AD2116" s="24"/>
    </row>
    <row r="2117">
      <c r="A2117" s="16" t="s">
        <v>4216</v>
      </c>
      <c r="B2117" s="16" t="s">
        <v>249</v>
      </c>
      <c r="C2117" s="16" t="s">
        <v>248</v>
      </c>
      <c r="D2117" s="20">
        <v>45911.0</v>
      </c>
      <c r="E2117" s="16" t="s">
        <v>9</v>
      </c>
      <c r="F2117" s="16" t="s">
        <v>7426</v>
      </c>
      <c r="G2117" s="18" t="s">
        <v>250</v>
      </c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  <c r="AD2117" s="24"/>
    </row>
    <row r="2118">
      <c r="A2118" s="16" t="s">
        <v>4160</v>
      </c>
      <c r="B2118" s="16" t="s">
        <v>3999</v>
      </c>
      <c r="C2118" s="16" t="s">
        <v>3336</v>
      </c>
      <c r="D2118" s="20">
        <v>45918.0</v>
      </c>
      <c r="E2118" s="16" t="s">
        <v>9</v>
      </c>
      <c r="F2118" s="16" t="s">
        <v>7431</v>
      </c>
      <c r="G2118" s="18" t="s">
        <v>3338</v>
      </c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  <c r="AD2118" s="24"/>
    </row>
    <row r="2119">
      <c r="A2119" s="16" t="s">
        <v>4228</v>
      </c>
      <c r="B2119" s="16" t="s">
        <v>1734</v>
      </c>
      <c r="C2119" s="16" t="s">
        <v>1697</v>
      </c>
      <c r="D2119" s="20">
        <v>45911.0</v>
      </c>
      <c r="E2119" s="16" t="s">
        <v>57</v>
      </c>
      <c r="F2119" s="16" t="s">
        <v>7425</v>
      </c>
      <c r="G2119" s="18" t="s">
        <v>1735</v>
      </c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  <c r="AD2119" s="24"/>
    </row>
    <row r="2120">
      <c r="A2120" s="16" t="s">
        <v>3994</v>
      </c>
      <c r="B2120" s="16" t="s">
        <v>303</v>
      </c>
      <c r="C2120" s="16" t="s">
        <v>192</v>
      </c>
      <c r="D2120" s="20">
        <v>45912.0</v>
      </c>
      <c r="E2120" s="16" t="s">
        <v>9</v>
      </c>
      <c r="F2120" s="16" t="s">
        <v>7423</v>
      </c>
      <c r="G2120" s="18" t="s">
        <v>194</v>
      </c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</row>
    <row r="2121">
      <c r="A2121" s="16" t="s">
        <v>4178</v>
      </c>
      <c r="B2121" s="16" t="s">
        <v>270</v>
      </c>
      <c r="C2121" s="16" t="s">
        <v>269</v>
      </c>
      <c r="D2121" s="20">
        <v>45912.0</v>
      </c>
      <c r="E2121" s="16" t="s">
        <v>24</v>
      </c>
      <c r="F2121" s="16" t="s">
        <v>7434</v>
      </c>
      <c r="G2121" s="18" t="s">
        <v>2024</v>
      </c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  <c r="AD2121" s="24"/>
    </row>
    <row r="2122">
      <c r="A2122" s="16" t="s">
        <v>4193</v>
      </c>
      <c r="B2122" s="16" t="s">
        <v>3195</v>
      </c>
      <c r="C2122" s="16" t="s">
        <v>2898</v>
      </c>
      <c r="D2122" s="20">
        <v>45912.0</v>
      </c>
      <c r="E2122" s="16" t="s">
        <v>9</v>
      </c>
      <c r="F2122" s="16" t="s">
        <v>7431</v>
      </c>
      <c r="G2122" s="18" t="s">
        <v>3809</v>
      </c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  <c r="AD2122" s="24"/>
    </row>
    <row r="2123">
      <c r="A2123" s="16" t="s">
        <v>4246</v>
      </c>
      <c r="B2123" s="16" t="s">
        <v>3999</v>
      </c>
      <c r="C2123" s="16" t="s">
        <v>3336</v>
      </c>
      <c r="D2123" s="20">
        <v>45922.0</v>
      </c>
      <c r="E2123" s="16" t="s">
        <v>9</v>
      </c>
      <c r="F2123" s="16" t="s">
        <v>7425</v>
      </c>
      <c r="G2123" s="18" t="s">
        <v>3338</v>
      </c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  <c r="AD2123" s="24"/>
    </row>
    <row r="2124">
      <c r="A2124" s="16" t="s">
        <v>4227</v>
      </c>
      <c r="B2124" s="16" t="s">
        <v>296</v>
      </c>
      <c r="C2124" s="16" t="s">
        <v>3330</v>
      </c>
      <c r="D2124" s="20">
        <v>45912.0</v>
      </c>
      <c r="E2124" s="16" t="s">
        <v>24</v>
      </c>
      <c r="F2124" s="16" t="s">
        <v>7428</v>
      </c>
      <c r="G2124" s="18" t="s">
        <v>503</v>
      </c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  <c r="AD2124" s="24"/>
    </row>
    <row r="2125">
      <c r="A2125" s="16" t="s">
        <v>4234</v>
      </c>
      <c r="B2125" s="16" t="s">
        <v>184</v>
      </c>
      <c r="C2125" s="16" t="s">
        <v>183</v>
      </c>
      <c r="D2125" s="20">
        <v>45912.0</v>
      </c>
      <c r="E2125" s="16" t="s">
        <v>9</v>
      </c>
      <c r="F2125" s="16" t="s">
        <v>7432</v>
      </c>
      <c r="G2125" s="18" t="s">
        <v>185</v>
      </c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  <c r="AD2125" s="24"/>
    </row>
    <row r="2126">
      <c r="A2126" s="16" t="s">
        <v>4236</v>
      </c>
      <c r="B2126" s="16" t="s">
        <v>2588</v>
      </c>
      <c r="C2126" s="16" t="s">
        <v>2587</v>
      </c>
      <c r="D2126" s="20">
        <v>45912.0</v>
      </c>
      <c r="E2126" s="16" t="s">
        <v>9</v>
      </c>
      <c r="F2126" s="16" t="s">
        <v>7426</v>
      </c>
      <c r="G2126" s="18" t="s">
        <v>2589</v>
      </c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  <c r="AD2126" s="24"/>
    </row>
    <row r="2127">
      <c r="A2127" s="16" t="s">
        <v>4242</v>
      </c>
      <c r="B2127" s="16" t="s">
        <v>3246</v>
      </c>
      <c r="C2127" s="16" t="s">
        <v>3245</v>
      </c>
      <c r="D2127" s="20">
        <v>45912.0</v>
      </c>
      <c r="E2127" s="16" t="s">
        <v>24</v>
      </c>
      <c r="F2127" s="16" t="s">
        <v>7424</v>
      </c>
      <c r="G2127" s="18" t="s">
        <v>4243</v>
      </c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</row>
    <row r="2128">
      <c r="A2128" s="16" t="s">
        <v>4244</v>
      </c>
      <c r="B2128" s="16" t="s">
        <v>144</v>
      </c>
      <c r="C2128" s="16" t="s">
        <v>143</v>
      </c>
      <c r="D2128" s="20">
        <v>45912.0</v>
      </c>
      <c r="E2128" s="16" t="s">
        <v>9</v>
      </c>
      <c r="F2128" s="16" t="s">
        <v>7425</v>
      </c>
      <c r="G2128" s="18" t="s">
        <v>145</v>
      </c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  <c r="AD2128" s="24"/>
    </row>
    <row r="2129">
      <c r="A2129" s="16" t="s">
        <v>4245</v>
      </c>
      <c r="B2129" s="16" t="s">
        <v>471</v>
      </c>
      <c r="C2129" s="16" t="s">
        <v>95</v>
      </c>
      <c r="D2129" s="20">
        <v>45912.0</v>
      </c>
      <c r="E2129" s="16" t="s">
        <v>9</v>
      </c>
      <c r="F2129" s="16" t="s">
        <v>7433</v>
      </c>
      <c r="G2129" s="18" t="s">
        <v>3362</v>
      </c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  <c r="AD2129" s="24"/>
    </row>
    <row r="2130">
      <c r="A2130" s="16" t="s">
        <v>3973</v>
      </c>
      <c r="B2130" s="16" t="s">
        <v>40</v>
      </c>
      <c r="C2130" s="16" t="s">
        <v>39</v>
      </c>
      <c r="D2130" s="20">
        <v>45915.0</v>
      </c>
      <c r="E2130" s="16" t="s">
        <v>9</v>
      </c>
      <c r="F2130" s="16" t="s">
        <v>7423</v>
      </c>
      <c r="G2130" s="18" t="s">
        <v>1068</v>
      </c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  <c r="AD2130" s="24"/>
    </row>
    <row r="2131">
      <c r="A2131" s="16" t="s">
        <v>4037</v>
      </c>
      <c r="B2131" s="16" t="s">
        <v>2157</v>
      </c>
      <c r="C2131" s="16" t="s">
        <v>2156</v>
      </c>
      <c r="D2131" s="20">
        <v>45915.0</v>
      </c>
      <c r="E2131" s="16" t="s">
        <v>9</v>
      </c>
      <c r="F2131" s="16" t="s">
        <v>7434</v>
      </c>
      <c r="G2131" s="18" t="s">
        <v>2158</v>
      </c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/>
      <c r="AB2131" s="24"/>
      <c r="AC2131" s="24"/>
      <c r="AD2131" s="24"/>
    </row>
    <row r="2132">
      <c r="A2132" s="16" t="s">
        <v>4080</v>
      </c>
      <c r="B2132" s="16" t="s">
        <v>1313</v>
      </c>
      <c r="C2132" s="16" t="s">
        <v>573</v>
      </c>
      <c r="D2132" s="20">
        <v>45915.0</v>
      </c>
      <c r="E2132" s="16" t="s">
        <v>9</v>
      </c>
      <c r="F2132" s="16" t="s">
        <v>7431</v>
      </c>
      <c r="G2132" s="18" t="s">
        <v>1364</v>
      </c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  <c r="AD2132" s="24"/>
    </row>
    <row r="2133">
      <c r="A2133" s="16" t="s">
        <v>4083</v>
      </c>
      <c r="B2133" s="16" t="s">
        <v>72</v>
      </c>
      <c r="C2133" s="16" t="s">
        <v>71</v>
      </c>
      <c r="D2133" s="20">
        <v>45915.0</v>
      </c>
      <c r="E2133" s="16" t="s">
        <v>9</v>
      </c>
      <c r="F2133" s="16" t="s">
        <v>7429</v>
      </c>
      <c r="G2133" s="18" t="s">
        <v>73</v>
      </c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  <c r="AD2133" s="24"/>
    </row>
    <row r="2134">
      <c r="A2134" s="16" t="s">
        <v>4091</v>
      </c>
      <c r="B2134" s="16" t="s">
        <v>2162</v>
      </c>
      <c r="C2134" s="16" t="s">
        <v>2161</v>
      </c>
      <c r="D2134" s="20">
        <v>45915.0</v>
      </c>
      <c r="E2134" s="16" t="s">
        <v>9</v>
      </c>
      <c r="F2134" s="16" t="s">
        <v>7428</v>
      </c>
      <c r="G2134" s="18" t="s">
        <v>2490</v>
      </c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  <c r="AD2134" s="24"/>
    </row>
    <row r="2135">
      <c r="A2135" s="16" t="s">
        <v>4104</v>
      </c>
      <c r="B2135" s="16" t="s">
        <v>892</v>
      </c>
      <c r="C2135" s="16" t="s">
        <v>27</v>
      </c>
      <c r="D2135" s="20">
        <v>45915.0</v>
      </c>
      <c r="E2135" s="16" t="s">
        <v>9</v>
      </c>
      <c r="F2135" s="16" t="s">
        <v>7432</v>
      </c>
      <c r="G2135" s="18" t="s">
        <v>29</v>
      </c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</row>
    <row r="2136">
      <c r="A2136" s="16" t="s">
        <v>4107</v>
      </c>
      <c r="B2136" s="16" t="s">
        <v>1219</v>
      </c>
      <c r="C2136" s="16" t="s">
        <v>22</v>
      </c>
      <c r="D2136" s="20">
        <v>45922.0</v>
      </c>
      <c r="E2136" s="16" t="s">
        <v>9</v>
      </c>
      <c r="F2136" s="16" t="s">
        <v>7431</v>
      </c>
      <c r="G2136" s="18" t="s">
        <v>188</v>
      </c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  <c r="AD2136" s="24"/>
    </row>
    <row r="2137">
      <c r="A2137" s="16" t="s">
        <v>4124</v>
      </c>
      <c r="B2137" s="16" t="s">
        <v>2551</v>
      </c>
      <c r="C2137" s="16" t="s">
        <v>2547</v>
      </c>
      <c r="D2137" s="20">
        <v>45915.0</v>
      </c>
      <c r="E2137" s="16" t="s">
        <v>9</v>
      </c>
      <c r="F2137" s="16" t="s">
        <v>7424</v>
      </c>
      <c r="G2137" s="18" t="s">
        <v>2549</v>
      </c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  <c r="AD2137" s="24"/>
    </row>
    <row r="2138">
      <c r="A2138" s="16" t="s">
        <v>4157</v>
      </c>
      <c r="B2138" s="16" t="s">
        <v>3818</v>
      </c>
      <c r="C2138" s="16" t="s">
        <v>3817</v>
      </c>
      <c r="D2138" s="20">
        <v>45915.0</v>
      </c>
      <c r="E2138" s="16" t="s">
        <v>9</v>
      </c>
      <c r="F2138" s="16" t="s">
        <v>7433</v>
      </c>
      <c r="G2138" s="18" t="s">
        <v>4119</v>
      </c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  <c r="AD2138" s="24"/>
    </row>
    <row r="2139">
      <c r="A2139" s="16" t="s">
        <v>4176</v>
      </c>
      <c r="B2139" s="16" t="s">
        <v>118</v>
      </c>
      <c r="C2139" s="16" t="s">
        <v>117</v>
      </c>
      <c r="D2139" s="20">
        <v>45915.0</v>
      </c>
      <c r="E2139" s="16" t="s">
        <v>9</v>
      </c>
      <c r="F2139" s="16" t="s">
        <v>7425</v>
      </c>
      <c r="G2139" s="18" t="s">
        <v>119</v>
      </c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  <c r="AD2139" s="24"/>
    </row>
    <row r="2140">
      <c r="A2140" s="16" t="s">
        <v>4028</v>
      </c>
      <c r="B2140" s="16" t="s">
        <v>428</v>
      </c>
      <c r="C2140" s="16" t="s">
        <v>105</v>
      </c>
      <c r="D2140" s="20">
        <v>45916.0</v>
      </c>
      <c r="E2140" s="16" t="s">
        <v>9</v>
      </c>
      <c r="F2140" s="16" t="s">
        <v>7423</v>
      </c>
      <c r="G2140" s="18" t="s">
        <v>151</v>
      </c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  <c r="AD2140" s="24"/>
    </row>
    <row r="2141">
      <c r="A2141" s="16" t="s">
        <v>4074</v>
      </c>
      <c r="B2141" s="16" t="s">
        <v>1537</v>
      </c>
      <c r="C2141" s="16" t="s">
        <v>1536</v>
      </c>
      <c r="D2141" s="20">
        <v>45916.0</v>
      </c>
      <c r="E2141" s="16" t="s">
        <v>9</v>
      </c>
      <c r="F2141" s="16" t="s">
        <v>7434</v>
      </c>
      <c r="G2141" s="18" t="s">
        <v>1650</v>
      </c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  <c r="AD2141" s="24"/>
    </row>
    <row r="2142">
      <c r="A2142" s="16" t="s">
        <v>4117</v>
      </c>
      <c r="B2142" s="16" t="s">
        <v>288</v>
      </c>
      <c r="C2142" s="16" t="s">
        <v>161</v>
      </c>
      <c r="D2142" s="20">
        <v>45916.0</v>
      </c>
      <c r="E2142" s="16" t="s">
        <v>9</v>
      </c>
      <c r="F2142" s="16" t="s">
        <v>7431</v>
      </c>
      <c r="G2142" s="18" t="s">
        <v>163</v>
      </c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</row>
    <row r="2143">
      <c r="A2143" s="16" t="s">
        <v>4143</v>
      </c>
      <c r="B2143" s="16" t="s">
        <v>1600</v>
      </c>
      <c r="C2143" s="16" t="s">
        <v>1599</v>
      </c>
      <c r="D2143" s="20">
        <v>45916.0</v>
      </c>
      <c r="E2143" s="16" t="s">
        <v>9</v>
      </c>
      <c r="F2143" s="16" t="s">
        <v>7429</v>
      </c>
      <c r="G2143" s="18" t="s">
        <v>1601</v>
      </c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  <c r="AD2143" s="24"/>
    </row>
    <row r="2144">
      <c r="A2144" s="16" t="s">
        <v>4147</v>
      </c>
      <c r="B2144" s="16" t="s">
        <v>140</v>
      </c>
      <c r="C2144" s="16" t="s">
        <v>55</v>
      </c>
      <c r="D2144" s="20">
        <v>45916.0</v>
      </c>
      <c r="E2144" s="16" t="s">
        <v>9</v>
      </c>
      <c r="F2144" s="16" t="s">
        <v>7428</v>
      </c>
      <c r="G2144" s="18" t="s">
        <v>58</v>
      </c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  <c r="AD2144" s="24"/>
    </row>
    <row r="2145">
      <c r="A2145" s="16" t="s">
        <v>4211</v>
      </c>
      <c r="B2145" s="16" t="s">
        <v>4015</v>
      </c>
      <c r="C2145" s="16" t="s">
        <v>109</v>
      </c>
      <c r="D2145" s="20">
        <v>45916.0</v>
      </c>
      <c r="E2145" s="16" t="s">
        <v>9</v>
      </c>
      <c r="F2145" s="16" t="s">
        <v>7432</v>
      </c>
      <c r="G2145" s="18" t="s">
        <v>583</v>
      </c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</row>
    <row r="2146">
      <c r="A2146" s="16" t="s">
        <v>4223</v>
      </c>
      <c r="B2146" s="16" t="s">
        <v>3030</v>
      </c>
      <c r="C2146" s="16" t="s">
        <v>3029</v>
      </c>
      <c r="D2146" s="20">
        <v>45916.0</v>
      </c>
      <c r="E2146" s="16" t="s">
        <v>9</v>
      </c>
      <c r="F2146" s="16" t="s">
        <v>7426</v>
      </c>
      <c r="G2146" s="18" t="s">
        <v>3031</v>
      </c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  <c r="AD2146" s="24"/>
    </row>
    <row r="2147">
      <c r="A2147" s="16" t="s">
        <v>4233</v>
      </c>
      <c r="B2147" s="16" t="s">
        <v>249</v>
      </c>
      <c r="C2147" s="16" t="s">
        <v>248</v>
      </c>
      <c r="D2147" s="20">
        <v>45916.0</v>
      </c>
      <c r="E2147" s="16" t="s">
        <v>9</v>
      </c>
      <c r="F2147" s="16" t="s">
        <v>7424</v>
      </c>
      <c r="G2147" s="18" t="s">
        <v>250</v>
      </c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  <c r="AD2147" s="24"/>
    </row>
    <row r="2148">
      <c r="A2148" s="16" t="s">
        <v>4237</v>
      </c>
      <c r="B2148" s="16" t="s">
        <v>2168</v>
      </c>
      <c r="C2148" s="16" t="s">
        <v>2167</v>
      </c>
      <c r="D2148" s="20">
        <v>45916.0</v>
      </c>
      <c r="E2148" s="16" t="s">
        <v>9</v>
      </c>
      <c r="F2148" s="16" t="s">
        <v>7425</v>
      </c>
      <c r="G2148" s="18" t="s">
        <v>2422</v>
      </c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  <c r="AD2148" s="24"/>
    </row>
    <row r="2149">
      <c r="A2149" s="16" t="s">
        <v>4247</v>
      </c>
      <c r="B2149" s="16" t="s">
        <v>3818</v>
      </c>
      <c r="C2149" s="16" t="s">
        <v>3817</v>
      </c>
      <c r="D2149" s="20">
        <v>45916.0</v>
      </c>
      <c r="E2149" s="16" t="s">
        <v>9</v>
      </c>
      <c r="F2149" s="16" t="s">
        <v>7433</v>
      </c>
      <c r="G2149" s="18" t="s">
        <v>4119</v>
      </c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</row>
    <row r="2150">
      <c r="A2150" s="16" t="s">
        <v>4300</v>
      </c>
      <c r="B2150" s="16" t="s">
        <v>90</v>
      </c>
      <c r="C2150" s="16" t="s">
        <v>83</v>
      </c>
      <c r="D2150" s="20">
        <v>45917.0</v>
      </c>
      <c r="E2150" s="16" t="s">
        <v>9</v>
      </c>
      <c r="F2150" s="16" t="s">
        <v>7425</v>
      </c>
      <c r="G2150" s="18" t="s">
        <v>88</v>
      </c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  <c r="AD2150" s="24"/>
    </row>
    <row r="2151">
      <c r="A2151" s="16" t="s">
        <v>4309</v>
      </c>
      <c r="B2151" s="16" t="s">
        <v>249</v>
      </c>
      <c r="C2151" s="16" t="s">
        <v>248</v>
      </c>
      <c r="D2151" s="20">
        <v>45917.0</v>
      </c>
      <c r="E2151" s="16" t="s">
        <v>9</v>
      </c>
      <c r="F2151" s="16" t="s">
        <v>7433</v>
      </c>
      <c r="G2151" s="18" t="s">
        <v>250</v>
      </c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  <c r="AD2151" s="24"/>
    </row>
    <row r="2152">
      <c r="A2152" s="16" t="s">
        <v>4131</v>
      </c>
      <c r="B2152" s="16" t="s">
        <v>2664</v>
      </c>
      <c r="C2152" s="16" t="s">
        <v>2663</v>
      </c>
      <c r="D2152" s="20">
        <v>45917.0</v>
      </c>
      <c r="E2152" s="16" t="s">
        <v>9</v>
      </c>
      <c r="F2152" s="16" t="s">
        <v>7431</v>
      </c>
      <c r="G2152" s="18" t="s">
        <v>2665</v>
      </c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  <c r="AD2152" s="24"/>
    </row>
    <row r="2153">
      <c r="A2153" s="16" t="s">
        <v>4308</v>
      </c>
      <c r="B2153" s="16" t="s">
        <v>428</v>
      </c>
      <c r="C2153" s="16" t="s">
        <v>105</v>
      </c>
      <c r="D2153" s="20">
        <v>45917.0</v>
      </c>
      <c r="E2153" s="16" t="s">
        <v>24</v>
      </c>
      <c r="F2153" s="16" t="s">
        <v>7423</v>
      </c>
      <c r="G2153" s="18" t="s">
        <v>151</v>
      </c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  <c r="AD2153" s="24"/>
    </row>
    <row r="2154">
      <c r="A2154" s="16" t="s">
        <v>4319</v>
      </c>
      <c r="B2154" s="16" t="s">
        <v>442</v>
      </c>
      <c r="C2154" s="16" t="s">
        <v>95</v>
      </c>
      <c r="D2154" s="20">
        <v>45917.0</v>
      </c>
      <c r="E2154" s="16" t="s">
        <v>57</v>
      </c>
      <c r="F2154" s="16" t="s">
        <v>7423</v>
      </c>
      <c r="G2154" s="18" t="s">
        <v>3362</v>
      </c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  <c r="AD2154" s="24"/>
    </row>
    <row r="2155">
      <c r="A2155" s="16" t="s">
        <v>4122</v>
      </c>
      <c r="B2155" s="16" t="s">
        <v>3038</v>
      </c>
      <c r="C2155" s="16" t="s">
        <v>3037</v>
      </c>
      <c r="D2155" s="20">
        <v>45917.0</v>
      </c>
      <c r="E2155" s="16" t="s">
        <v>9</v>
      </c>
      <c r="F2155" s="16" t="s">
        <v>7434</v>
      </c>
      <c r="G2155" s="18" t="s">
        <v>3039</v>
      </c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</row>
    <row r="2156">
      <c r="A2156" s="16" t="s">
        <v>4213</v>
      </c>
      <c r="B2156" s="16" t="s">
        <v>144</v>
      </c>
      <c r="C2156" s="16" t="s">
        <v>143</v>
      </c>
      <c r="D2156" s="20">
        <v>45917.0</v>
      </c>
      <c r="E2156" s="16" t="s">
        <v>9</v>
      </c>
      <c r="F2156" s="16" t="s">
        <v>7429</v>
      </c>
      <c r="G2156" s="18" t="s">
        <v>145</v>
      </c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  <c r="AD2156" s="24"/>
    </row>
    <row r="2157">
      <c r="A2157" s="16" t="s">
        <v>4226</v>
      </c>
      <c r="B2157" s="16" t="s">
        <v>3686</v>
      </c>
      <c r="C2157" s="16" t="s">
        <v>3661</v>
      </c>
      <c r="D2157" s="20">
        <v>45917.0</v>
      </c>
      <c r="E2157" s="16" t="s">
        <v>9</v>
      </c>
      <c r="F2157" s="16" t="s">
        <v>7432</v>
      </c>
      <c r="G2157" s="18" t="s">
        <v>3663</v>
      </c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</row>
    <row r="2158">
      <c r="A2158" s="16" t="s">
        <v>4218</v>
      </c>
      <c r="B2158" s="16" t="s">
        <v>2588</v>
      </c>
      <c r="C2158" s="16" t="s">
        <v>2587</v>
      </c>
      <c r="D2158" s="20">
        <v>45917.0</v>
      </c>
      <c r="E2158" s="16" t="s">
        <v>9</v>
      </c>
      <c r="F2158" s="16" t="s">
        <v>7428</v>
      </c>
      <c r="G2158" s="18" t="s">
        <v>2589</v>
      </c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  <c r="AD2158" s="24"/>
    </row>
    <row r="2159">
      <c r="A2159" s="16" t="s">
        <v>4312</v>
      </c>
      <c r="B2159" s="16" t="s">
        <v>923</v>
      </c>
      <c r="C2159" s="16" t="s">
        <v>479</v>
      </c>
      <c r="D2159" s="20">
        <v>45917.0</v>
      </c>
      <c r="E2159" s="16" t="s">
        <v>9</v>
      </c>
      <c r="F2159" s="16" t="s">
        <v>7426</v>
      </c>
      <c r="G2159" s="18" t="s">
        <v>924</v>
      </c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  <c r="AD2159" s="24"/>
    </row>
    <row r="2160">
      <c r="A2160" s="16" t="s">
        <v>4283</v>
      </c>
      <c r="B2160" s="16" t="s">
        <v>875</v>
      </c>
      <c r="C2160" s="16" t="s">
        <v>101</v>
      </c>
      <c r="D2160" s="20">
        <v>45917.0</v>
      </c>
      <c r="E2160" s="16" t="s">
        <v>9</v>
      </c>
      <c r="F2160" s="16" t="s">
        <v>7424</v>
      </c>
      <c r="G2160" s="18" t="s">
        <v>4284</v>
      </c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  <c r="AD2160" s="24"/>
    </row>
    <row r="2161">
      <c r="A2161" s="16" t="s">
        <v>4286</v>
      </c>
      <c r="B2161" s="16" t="s">
        <v>3826</v>
      </c>
      <c r="C2161" s="16" t="s">
        <v>3825</v>
      </c>
      <c r="D2161" s="20">
        <v>45918.0</v>
      </c>
      <c r="E2161" s="16" t="s">
        <v>9</v>
      </c>
      <c r="F2161" s="16" t="s">
        <v>7425</v>
      </c>
      <c r="G2161" s="18" t="s">
        <v>3827</v>
      </c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  <c r="AD2161" s="24"/>
    </row>
    <row r="2162">
      <c r="A2162" s="16" t="s">
        <v>4292</v>
      </c>
      <c r="B2162" s="16" t="s">
        <v>1797</v>
      </c>
      <c r="C2162" s="16" t="s">
        <v>1697</v>
      </c>
      <c r="D2162" s="20">
        <v>45918.0</v>
      </c>
      <c r="E2162" s="16" t="s">
        <v>9</v>
      </c>
      <c r="F2162" s="16" t="s">
        <v>7433</v>
      </c>
      <c r="G2162" s="18" t="s">
        <v>1735</v>
      </c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  <c r="AD2162" s="24"/>
    </row>
    <row r="2163">
      <c r="A2163" s="16" t="s">
        <v>4339</v>
      </c>
      <c r="B2163" s="16" t="s">
        <v>296</v>
      </c>
      <c r="C2163" s="16" t="s">
        <v>3330</v>
      </c>
      <c r="D2163" s="20">
        <v>45918.0</v>
      </c>
      <c r="E2163" s="16" t="s">
        <v>57</v>
      </c>
      <c r="F2163" s="16" t="s">
        <v>7423</v>
      </c>
      <c r="G2163" s="18" t="s">
        <v>503</v>
      </c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  <c r="AD2163" s="24"/>
    </row>
    <row r="2164">
      <c r="A2164" s="16" t="s">
        <v>4148</v>
      </c>
      <c r="B2164" s="16" t="s">
        <v>204</v>
      </c>
      <c r="C2164" s="16" t="s">
        <v>174</v>
      </c>
      <c r="D2164" s="20">
        <v>45918.0</v>
      </c>
      <c r="E2164" s="16" t="s">
        <v>9</v>
      </c>
      <c r="F2164" s="16" t="s">
        <v>7434</v>
      </c>
      <c r="G2164" s="18" t="s">
        <v>205</v>
      </c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</row>
    <row r="2165">
      <c r="A2165" s="16" t="s">
        <v>4327</v>
      </c>
      <c r="B2165" s="16" t="s">
        <v>4303</v>
      </c>
      <c r="C2165" s="16" t="s">
        <v>4302</v>
      </c>
      <c r="D2165" s="20">
        <v>45923.0</v>
      </c>
      <c r="E2165" s="16" t="s">
        <v>57</v>
      </c>
      <c r="F2165" s="16" t="s">
        <v>7424</v>
      </c>
      <c r="G2165" s="18" t="s">
        <v>4304</v>
      </c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  <c r="AD2165" s="24"/>
    </row>
    <row r="2166">
      <c r="A2166" s="16" t="s">
        <v>4331</v>
      </c>
      <c r="B2166" s="16" t="s">
        <v>2462</v>
      </c>
      <c r="C2166" s="16" t="s">
        <v>2461</v>
      </c>
      <c r="D2166" s="20">
        <v>45918.0</v>
      </c>
      <c r="E2166" s="16" t="s">
        <v>24</v>
      </c>
      <c r="F2166" s="16" t="s">
        <v>7432</v>
      </c>
      <c r="G2166" s="18" t="s">
        <v>4332</v>
      </c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  <c r="AD2166" s="24"/>
    </row>
    <row r="2167">
      <c r="A2167" s="16" t="s">
        <v>4173</v>
      </c>
      <c r="B2167" s="16" t="s">
        <v>4169</v>
      </c>
      <c r="C2167" s="16" t="s">
        <v>3980</v>
      </c>
      <c r="D2167" s="20">
        <v>45918.0</v>
      </c>
      <c r="E2167" s="16" t="s">
        <v>9</v>
      </c>
      <c r="F2167" s="16" t="s">
        <v>7428</v>
      </c>
      <c r="G2167" s="18" t="s">
        <v>3982</v>
      </c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  <c r="AD2167" s="24"/>
    </row>
    <row r="2168">
      <c r="A2168" s="16" t="s">
        <v>4230</v>
      </c>
      <c r="B2168" s="16" t="s">
        <v>1169</v>
      </c>
      <c r="C2168" s="16" t="s">
        <v>970</v>
      </c>
      <c r="D2168" s="20">
        <v>45918.0</v>
      </c>
      <c r="E2168" s="16" t="s">
        <v>9</v>
      </c>
      <c r="F2168" s="16" t="s">
        <v>7426</v>
      </c>
      <c r="G2168" s="18" t="s">
        <v>972</v>
      </c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  <c r="AD2168" s="24"/>
    </row>
    <row r="2169">
      <c r="A2169" s="16" t="s">
        <v>4179</v>
      </c>
      <c r="B2169" s="16" t="s">
        <v>270</v>
      </c>
      <c r="C2169" s="16" t="s">
        <v>269</v>
      </c>
      <c r="D2169" s="20">
        <v>45919.0</v>
      </c>
      <c r="E2169" s="16" t="s">
        <v>24</v>
      </c>
      <c r="F2169" s="16" t="s">
        <v>7434</v>
      </c>
      <c r="G2169" s="18" t="s">
        <v>2024</v>
      </c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  <c r="AD2169" s="24"/>
    </row>
    <row r="2170">
      <c r="A2170" s="16" t="s">
        <v>4202</v>
      </c>
      <c r="B2170" s="16" t="s">
        <v>303</v>
      </c>
      <c r="C2170" s="16" t="s">
        <v>192</v>
      </c>
      <c r="D2170" s="20">
        <v>45919.0</v>
      </c>
      <c r="E2170" s="16" t="s">
        <v>9</v>
      </c>
      <c r="F2170" s="16" t="s">
        <v>7423</v>
      </c>
      <c r="G2170" s="18" t="s">
        <v>1055</v>
      </c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  <c r="AD2170" s="24"/>
    </row>
    <row r="2171">
      <c r="A2171" s="16" t="s">
        <v>4238</v>
      </c>
      <c r="B2171" s="16" t="s">
        <v>197</v>
      </c>
      <c r="C2171" s="16" t="s">
        <v>109</v>
      </c>
      <c r="D2171" s="20">
        <v>45919.0</v>
      </c>
      <c r="E2171" s="16" t="s">
        <v>24</v>
      </c>
      <c r="F2171" s="16" t="s">
        <v>7431</v>
      </c>
      <c r="G2171" s="18" t="s">
        <v>583</v>
      </c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  <c r="AD2171" s="24"/>
    </row>
    <row r="2172">
      <c r="A2172" s="16" t="s">
        <v>4267</v>
      </c>
      <c r="B2172" s="16" t="s">
        <v>2157</v>
      </c>
      <c r="C2172" s="16" t="s">
        <v>2156</v>
      </c>
      <c r="D2172" s="20">
        <v>45919.0</v>
      </c>
      <c r="E2172" s="16" t="s">
        <v>9</v>
      </c>
      <c r="F2172" s="16" t="s">
        <v>7429</v>
      </c>
      <c r="G2172" s="18" t="s">
        <v>2158</v>
      </c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  <c r="AD2172" s="24"/>
    </row>
    <row r="2173">
      <c r="A2173" s="16" t="s">
        <v>4277</v>
      </c>
      <c r="B2173" s="16" t="s">
        <v>3195</v>
      </c>
      <c r="C2173" s="16" t="s">
        <v>2898</v>
      </c>
      <c r="D2173" s="20">
        <v>45919.0</v>
      </c>
      <c r="E2173" s="16" t="s">
        <v>9</v>
      </c>
      <c r="F2173" s="16" t="s">
        <v>7428</v>
      </c>
      <c r="G2173" s="18" t="s">
        <v>3196</v>
      </c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  <c r="AD2173" s="24"/>
    </row>
    <row r="2174">
      <c r="A2174" s="16" t="s">
        <v>4298</v>
      </c>
      <c r="B2174" s="16" t="s">
        <v>2620</v>
      </c>
      <c r="C2174" s="16" t="s">
        <v>2474</v>
      </c>
      <c r="D2174" s="20">
        <v>45919.0</v>
      </c>
      <c r="E2174" s="16" t="s">
        <v>9</v>
      </c>
      <c r="F2174" s="16" t="s">
        <v>7432</v>
      </c>
      <c r="G2174" s="18" t="s">
        <v>3946</v>
      </c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  <c r="AD2174" s="24"/>
    </row>
    <row r="2175">
      <c r="A2175" s="16" t="s">
        <v>4306</v>
      </c>
      <c r="B2175" s="16" t="s">
        <v>90</v>
      </c>
      <c r="C2175" s="16" t="s">
        <v>83</v>
      </c>
      <c r="D2175" s="20">
        <v>45919.0</v>
      </c>
      <c r="E2175" s="16" t="s">
        <v>24</v>
      </c>
      <c r="F2175" s="16" t="s">
        <v>7426</v>
      </c>
      <c r="G2175" s="18" t="s">
        <v>88</v>
      </c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</row>
    <row r="2176">
      <c r="A2176" s="16" t="s">
        <v>4310</v>
      </c>
      <c r="B2176" s="16" t="s">
        <v>118</v>
      </c>
      <c r="C2176" s="16" t="s">
        <v>117</v>
      </c>
      <c r="D2176" s="20">
        <v>45919.0</v>
      </c>
      <c r="E2176" s="16" t="s">
        <v>24</v>
      </c>
      <c r="F2176" s="16" t="s">
        <v>7424</v>
      </c>
      <c r="G2176" s="18" t="s">
        <v>119</v>
      </c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  <c r="AD2176" s="24"/>
    </row>
    <row r="2177">
      <c r="A2177" s="16" t="s">
        <v>4314</v>
      </c>
      <c r="B2177" s="16" t="s">
        <v>2162</v>
      </c>
      <c r="C2177" s="16" t="s">
        <v>2161</v>
      </c>
      <c r="D2177" s="20">
        <v>45919.0</v>
      </c>
      <c r="E2177" s="16" t="s">
        <v>9</v>
      </c>
      <c r="F2177" s="16" t="s">
        <v>7425</v>
      </c>
      <c r="G2177" s="18" t="s">
        <v>2490</v>
      </c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  <c r="AD2177" s="24"/>
    </row>
    <row r="2178">
      <c r="A2178" s="16" t="s">
        <v>4320</v>
      </c>
      <c r="B2178" s="16" t="s">
        <v>442</v>
      </c>
      <c r="C2178" s="16" t="s">
        <v>95</v>
      </c>
      <c r="D2178" s="20">
        <v>45919.0</v>
      </c>
      <c r="E2178" s="16" t="s">
        <v>9</v>
      </c>
      <c r="F2178" s="16" t="s">
        <v>7433</v>
      </c>
      <c r="G2178" s="18" t="s">
        <v>3362</v>
      </c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  <c r="AD2178" s="24"/>
    </row>
    <row r="2179">
      <c r="A2179" s="16" t="s">
        <v>4290</v>
      </c>
      <c r="B2179" s="16" t="s">
        <v>3999</v>
      </c>
      <c r="C2179" s="16" t="s">
        <v>3336</v>
      </c>
      <c r="D2179" s="20">
        <v>45925.0</v>
      </c>
      <c r="E2179" s="16" t="s">
        <v>9</v>
      </c>
      <c r="F2179" s="16" t="s">
        <v>7426</v>
      </c>
      <c r="G2179" s="18" t="s">
        <v>3338</v>
      </c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  <c r="AD2179" s="24"/>
    </row>
    <row r="2180">
      <c r="A2180" s="16" t="s">
        <v>4248</v>
      </c>
      <c r="B2180" s="16" t="s">
        <v>3818</v>
      </c>
      <c r="C2180" s="16" t="s">
        <v>3817</v>
      </c>
      <c r="D2180" s="20">
        <v>45922.0</v>
      </c>
      <c r="E2180" s="16" t="s">
        <v>9</v>
      </c>
      <c r="F2180" s="16" t="s">
        <v>7433</v>
      </c>
      <c r="G2180" s="18" t="s">
        <v>4119</v>
      </c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</row>
    <row r="2181">
      <c r="A2181" s="16" t="s">
        <v>4040</v>
      </c>
      <c r="B2181" s="16" t="s">
        <v>40</v>
      </c>
      <c r="C2181" s="16" t="s">
        <v>39</v>
      </c>
      <c r="D2181" s="20">
        <v>45922.0</v>
      </c>
      <c r="E2181" s="16" t="s">
        <v>9</v>
      </c>
      <c r="F2181" s="16" t="s">
        <v>7423</v>
      </c>
      <c r="G2181" s="18" t="s">
        <v>1068</v>
      </c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</row>
    <row r="2182">
      <c r="A2182" s="16" t="s">
        <v>4095</v>
      </c>
      <c r="B2182" s="16" t="s">
        <v>2157</v>
      </c>
      <c r="C2182" s="16" t="s">
        <v>2156</v>
      </c>
      <c r="D2182" s="20">
        <v>45922.0</v>
      </c>
      <c r="E2182" s="16" t="s">
        <v>9</v>
      </c>
      <c r="F2182" s="16" t="s">
        <v>7434</v>
      </c>
      <c r="G2182" s="18" t="s">
        <v>2158</v>
      </c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  <c r="AD2182" s="24"/>
    </row>
    <row r="2183">
      <c r="A2183" s="16" t="s">
        <v>4394</v>
      </c>
      <c r="B2183" s="16" t="s">
        <v>3488</v>
      </c>
      <c r="C2183" s="16" t="s">
        <v>3487</v>
      </c>
      <c r="D2183" s="20">
        <v>45925.0</v>
      </c>
      <c r="E2183" s="16" t="s">
        <v>24</v>
      </c>
      <c r="F2183" s="16" t="s">
        <v>7429</v>
      </c>
      <c r="G2183" s="18" t="s">
        <v>4395</v>
      </c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  <c r="AD2183" s="24"/>
    </row>
    <row r="2184">
      <c r="A2184" s="16" t="s">
        <v>4127</v>
      </c>
      <c r="B2184" s="16" t="s">
        <v>2769</v>
      </c>
      <c r="C2184" s="16" t="s">
        <v>573</v>
      </c>
      <c r="D2184" s="20">
        <v>45922.0</v>
      </c>
      <c r="E2184" s="16" t="s">
        <v>9</v>
      </c>
      <c r="F2184" s="16" t="s">
        <v>7429</v>
      </c>
      <c r="G2184" s="18" t="s">
        <v>848</v>
      </c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  <c r="AD2184" s="24"/>
    </row>
    <row r="2185">
      <c r="A2185" s="16" t="s">
        <v>4198</v>
      </c>
      <c r="B2185" s="16" t="s">
        <v>892</v>
      </c>
      <c r="C2185" s="16" t="s">
        <v>27</v>
      </c>
      <c r="D2185" s="20">
        <v>45922.0</v>
      </c>
      <c r="E2185" s="16" t="s">
        <v>9</v>
      </c>
      <c r="F2185" s="16" t="s">
        <v>7432</v>
      </c>
      <c r="G2185" s="18" t="s">
        <v>29</v>
      </c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  <c r="AD2185" s="24"/>
    </row>
    <row r="2186">
      <c r="A2186" s="16" t="s">
        <v>4174</v>
      </c>
      <c r="B2186" s="16" t="s">
        <v>249</v>
      </c>
      <c r="C2186" s="16" t="s">
        <v>248</v>
      </c>
      <c r="D2186" s="20">
        <v>45922.0</v>
      </c>
      <c r="E2186" s="16" t="s">
        <v>9</v>
      </c>
      <c r="F2186" s="16" t="s">
        <v>7428</v>
      </c>
      <c r="G2186" s="18" t="s">
        <v>250</v>
      </c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  <c r="AD2186" s="24"/>
    </row>
    <row r="2187">
      <c r="A2187" s="16" t="s">
        <v>4260</v>
      </c>
      <c r="B2187" s="16" t="s">
        <v>84</v>
      </c>
      <c r="C2187" s="16" t="s">
        <v>83</v>
      </c>
      <c r="D2187" s="20">
        <v>45922.0</v>
      </c>
      <c r="E2187" s="16" t="s">
        <v>24</v>
      </c>
      <c r="F2187" s="16" t="s">
        <v>7426</v>
      </c>
      <c r="G2187" s="18" t="s">
        <v>312</v>
      </c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  <c r="AD2187" s="24"/>
    </row>
    <row r="2188">
      <c r="A2188" s="16" t="s">
        <v>4285</v>
      </c>
      <c r="B2188" s="16" t="s">
        <v>3539</v>
      </c>
      <c r="C2188" s="16" t="s">
        <v>2898</v>
      </c>
      <c r="D2188" s="20">
        <v>45922.0</v>
      </c>
      <c r="E2188" s="16" t="s">
        <v>24</v>
      </c>
      <c r="F2188" s="16" t="s">
        <v>7424</v>
      </c>
      <c r="G2188" s="18" t="s">
        <v>3321</v>
      </c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  <c r="AD2188" s="24"/>
    </row>
    <row r="2189">
      <c r="A2189" s="16" t="s">
        <v>4081</v>
      </c>
      <c r="B2189" s="16" t="s">
        <v>428</v>
      </c>
      <c r="C2189" s="16" t="s">
        <v>105</v>
      </c>
      <c r="D2189" s="20">
        <v>45923.0</v>
      </c>
      <c r="E2189" s="16" t="s">
        <v>9</v>
      </c>
      <c r="F2189" s="16" t="s">
        <v>7423</v>
      </c>
      <c r="G2189" s="18" t="s">
        <v>151</v>
      </c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</row>
    <row r="2190">
      <c r="A2190" s="16" t="s">
        <v>4337</v>
      </c>
      <c r="B2190" s="16" t="s">
        <v>4338</v>
      </c>
      <c r="C2190" s="16" t="s">
        <v>2167</v>
      </c>
      <c r="D2190" s="20">
        <v>45923.0</v>
      </c>
      <c r="E2190" s="16" t="s">
        <v>9</v>
      </c>
      <c r="F2190" s="16" t="s">
        <v>7425</v>
      </c>
      <c r="G2190" s="18" t="s">
        <v>3095</v>
      </c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  <c r="AD2190" s="24"/>
    </row>
    <row r="2191">
      <c r="A2191" s="16" t="s">
        <v>4239</v>
      </c>
      <c r="B2191" s="16" t="s">
        <v>197</v>
      </c>
      <c r="C2191" s="16" t="s">
        <v>109</v>
      </c>
      <c r="D2191" s="20">
        <v>45923.0</v>
      </c>
      <c r="E2191" s="16" t="s">
        <v>9</v>
      </c>
      <c r="F2191" s="16" t="s">
        <v>7434</v>
      </c>
      <c r="G2191" s="18" t="s">
        <v>583</v>
      </c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  <c r="AD2191" s="24"/>
    </row>
    <row r="2192">
      <c r="A2192" s="16" t="s">
        <v>4249</v>
      </c>
      <c r="B2192" s="16" t="s">
        <v>4250</v>
      </c>
      <c r="C2192" s="16" t="s">
        <v>3245</v>
      </c>
      <c r="D2192" s="20">
        <v>45923.0</v>
      </c>
      <c r="E2192" s="16" t="s">
        <v>9</v>
      </c>
      <c r="F2192" s="16" t="s">
        <v>7431</v>
      </c>
      <c r="G2192" s="18" t="s">
        <v>4243</v>
      </c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  <c r="AD2192" s="24"/>
    </row>
    <row r="2193">
      <c r="A2193" s="16" t="s">
        <v>4258</v>
      </c>
      <c r="B2193" s="16" t="s">
        <v>270</v>
      </c>
      <c r="C2193" s="16" t="s">
        <v>269</v>
      </c>
      <c r="D2193" s="20">
        <v>45923.0</v>
      </c>
      <c r="E2193" s="16" t="s">
        <v>9</v>
      </c>
      <c r="F2193" s="16" t="s">
        <v>7429</v>
      </c>
      <c r="G2193" s="18" t="s">
        <v>2024</v>
      </c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  <c r="AD2193" s="24"/>
    </row>
    <row r="2194">
      <c r="A2194" s="16" t="s">
        <v>4263</v>
      </c>
      <c r="B2194" s="16" t="s">
        <v>3382</v>
      </c>
      <c r="C2194" s="16" t="s">
        <v>1767</v>
      </c>
      <c r="D2194" s="20">
        <v>45923.0</v>
      </c>
      <c r="E2194" s="16" t="s">
        <v>9</v>
      </c>
      <c r="F2194" s="16" t="s">
        <v>7428</v>
      </c>
      <c r="G2194" s="18" t="s">
        <v>2689</v>
      </c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  <c r="AD2194" s="24"/>
    </row>
    <row r="2195">
      <c r="A2195" s="16" t="s">
        <v>4265</v>
      </c>
      <c r="B2195" s="16" t="s">
        <v>249</v>
      </c>
      <c r="C2195" s="16" t="s">
        <v>248</v>
      </c>
      <c r="D2195" s="20">
        <v>45923.0</v>
      </c>
      <c r="E2195" s="16" t="s">
        <v>9</v>
      </c>
      <c r="F2195" s="16" t="s">
        <v>7432</v>
      </c>
      <c r="G2195" s="18" t="s">
        <v>250</v>
      </c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  <c r="AD2195" s="24"/>
    </row>
    <row r="2196">
      <c r="A2196" s="16" t="s">
        <v>4276</v>
      </c>
      <c r="B2196" s="16" t="s">
        <v>1600</v>
      </c>
      <c r="C2196" s="16" t="s">
        <v>1599</v>
      </c>
      <c r="D2196" s="20">
        <v>45923.0</v>
      </c>
      <c r="E2196" s="16" t="s">
        <v>9</v>
      </c>
      <c r="F2196" s="16" t="s">
        <v>7426</v>
      </c>
      <c r="G2196" s="18" t="s">
        <v>1601</v>
      </c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  <c r="AD2196" s="24"/>
    </row>
    <row r="2197">
      <c r="A2197" s="16" t="s">
        <v>4407</v>
      </c>
      <c r="B2197" s="16" t="s">
        <v>4409</v>
      </c>
      <c r="C2197" s="16" t="s">
        <v>4408</v>
      </c>
      <c r="D2197" s="20">
        <v>45925.0</v>
      </c>
      <c r="E2197" s="16" t="s">
        <v>24</v>
      </c>
      <c r="F2197" s="16" t="s">
        <v>7424</v>
      </c>
      <c r="G2197" s="18" t="s">
        <v>3819</v>
      </c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</row>
    <row r="2198">
      <c r="A2198" s="16" t="s">
        <v>4342</v>
      </c>
      <c r="B2198" s="16" t="s">
        <v>118</v>
      </c>
      <c r="C2198" s="16" t="s">
        <v>117</v>
      </c>
      <c r="D2198" s="20">
        <v>45923.0</v>
      </c>
      <c r="E2198" s="16" t="s">
        <v>9</v>
      </c>
      <c r="F2198" s="16" t="s">
        <v>7433</v>
      </c>
      <c r="G2198" s="18" t="s">
        <v>119</v>
      </c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  <c r="AD2198" s="24"/>
    </row>
    <row r="2199">
      <c r="A2199" s="16" t="s">
        <v>4362</v>
      </c>
      <c r="B2199" s="16" t="s">
        <v>84</v>
      </c>
      <c r="C2199" s="16" t="s">
        <v>83</v>
      </c>
      <c r="D2199" s="20">
        <v>45923.0</v>
      </c>
      <c r="E2199" s="16" t="s">
        <v>24</v>
      </c>
      <c r="F2199" s="16" t="s">
        <v>7424</v>
      </c>
      <c r="G2199" s="18" t="s">
        <v>312</v>
      </c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  <c r="AD2199" s="24"/>
    </row>
    <row r="2200">
      <c r="A2200" s="16" t="s">
        <v>4145</v>
      </c>
      <c r="B2200" s="16" t="s">
        <v>144</v>
      </c>
      <c r="C2200" s="16" t="s">
        <v>143</v>
      </c>
      <c r="D2200" s="20">
        <v>45924.0</v>
      </c>
      <c r="E2200" s="16" t="s">
        <v>9</v>
      </c>
      <c r="F2200" s="16" t="s">
        <v>7434</v>
      </c>
      <c r="G2200" s="18" t="s">
        <v>145</v>
      </c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  <c r="AD2200" s="24"/>
    </row>
    <row r="2201">
      <c r="A2201" s="16" t="s">
        <v>4146</v>
      </c>
      <c r="B2201" s="16" t="s">
        <v>2620</v>
      </c>
      <c r="C2201" s="16" t="s">
        <v>2474</v>
      </c>
      <c r="D2201" s="20">
        <v>45924.0</v>
      </c>
      <c r="E2201" s="16" t="s">
        <v>9</v>
      </c>
      <c r="F2201" s="16" t="s">
        <v>7431</v>
      </c>
      <c r="G2201" s="18" t="s">
        <v>3946</v>
      </c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  <c r="AD2201" s="24"/>
    </row>
    <row r="2202">
      <c r="A2202" s="16" t="s">
        <v>4205</v>
      </c>
      <c r="B2202" s="16" t="s">
        <v>3038</v>
      </c>
      <c r="C2202" s="16" t="s">
        <v>3037</v>
      </c>
      <c r="D2202" s="20">
        <v>45924.0</v>
      </c>
      <c r="E2202" s="16" t="s">
        <v>9</v>
      </c>
      <c r="F2202" s="16" t="s">
        <v>7429</v>
      </c>
      <c r="G2202" s="18" t="s">
        <v>3039</v>
      </c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  <c r="AD2202" s="24"/>
    </row>
    <row r="2203">
      <c r="A2203" s="16" t="s">
        <v>4214</v>
      </c>
      <c r="B2203" s="16" t="s">
        <v>204</v>
      </c>
      <c r="C2203" s="16" t="s">
        <v>174</v>
      </c>
      <c r="D2203" s="20">
        <v>45924.0</v>
      </c>
      <c r="E2203" s="16" t="s">
        <v>9</v>
      </c>
      <c r="F2203" s="16" t="s">
        <v>7428</v>
      </c>
      <c r="G2203" s="18" t="s">
        <v>205</v>
      </c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  <c r="AD2203" s="24"/>
    </row>
    <row r="2204">
      <c r="A2204" s="16" t="s">
        <v>4219</v>
      </c>
      <c r="B2204" s="16" t="s">
        <v>2588</v>
      </c>
      <c r="C2204" s="16" t="s">
        <v>2587</v>
      </c>
      <c r="D2204" s="20">
        <v>45924.0</v>
      </c>
      <c r="E2204" s="16" t="s">
        <v>9</v>
      </c>
      <c r="F2204" s="16" t="s">
        <v>7432</v>
      </c>
      <c r="G2204" s="18" t="s">
        <v>2589</v>
      </c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</row>
    <row r="2205">
      <c r="A2205" s="16" t="s">
        <v>4257</v>
      </c>
      <c r="B2205" s="16" t="s">
        <v>270</v>
      </c>
      <c r="C2205" s="16" t="s">
        <v>269</v>
      </c>
      <c r="D2205" s="20">
        <v>45924.0</v>
      </c>
      <c r="E2205" s="16" t="s">
        <v>9</v>
      </c>
      <c r="F2205" s="16" t="s">
        <v>7426</v>
      </c>
      <c r="G2205" s="18" t="s">
        <v>2024</v>
      </c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  <c r="AD2205" s="24"/>
    </row>
    <row r="2206">
      <c r="A2206" s="16" t="s">
        <v>4132</v>
      </c>
      <c r="B2206" s="16" t="s">
        <v>2664</v>
      </c>
      <c r="C2206" s="16" t="s">
        <v>2663</v>
      </c>
      <c r="D2206" s="20">
        <v>45924.0</v>
      </c>
      <c r="E2206" s="16" t="s">
        <v>9</v>
      </c>
      <c r="F2206" s="16" t="s">
        <v>7423</v>
      </c>
      <c r="G2206" s="18" t="s">
        <v>2665</v>
      </c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  <c r="AD2206" s="24"/>
    </row>
    <row r="2207">
      <c r="A2207" s="16" t="s">
        <v>4291</v>
      </c>
      <c r="B2207" s="16" t="s">
        <v>19</v>
      </c>
      <c r="C2207" s="16" t="s">
        <v>18</v>
      </c>
      <c r="D2207" s="20">
        <v>45924.0</v>
      </c>
      <c r="E2207" s="16" t="s">
        <v>9</v>
      </c>
      <c r="F2207" s="16" t="s">
        <v>7424</v>
      </c>
      <c r="G2207" s="18" t="s">
        <v>1053</v>
      </c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  <c r="AD2207" s="24"/>
    </row>
    <row r="2208">
      <c r="A2208" s="16" t="s">
        <v>4297</v>
      </c>
      <c r="B2208" s="16" t="s">
        <v>184</v>
      </c>
      <c r="C2208" s="16" t="s">
        <v>183</v>
      </c>
      <c r="D2208" s="20">
        <v>45924.0</v>
      </c>
      <c r="E2208" s="16" t="s">
        <v>9</v>
      </c>
      <c r="F2208" s="16" t="s">
        <v>7425</v>
      </c>
      <c r="G2208" s="18" t="s">
        <v>185</v>
      </c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  <c r="AD2208" s="24"/>
    </row>
    <row r="2209">
      <c r="A2209" s="16" t="s">
        <v>4329</v>
      </c>
      <c r="B2209" s="16" t="s">
        <v>72</v>
      </c>
      <c r="C2209" s="16" t="s">
        <v>71</v>
      </c>
      <c r="D2209" s="20">
        <v>45924.0</v>
      </c>
      <c r="E2209" s="16" t="s">
        <v>9</v>
      </c>
      <c r="F2209" s="16" t="s">
        <v>7433</v>
      </c>
      <c r="G2209" s="18" t="s">
        <v>73</v>
      </c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  <c r="AD2209" s="24"/>
    </row>
    <row r="2210">
      <c r="A2210" s="16" t="s">
        <v>4231</v>
      </c>
      <c r="B2210" s="16" t="s">
        <v>1169</v>
      </c>
      <c r="C2210" s="16" t="s">
        <v>970</v>
      </c>
      <c r="D2210" s="20">
        <v>45925.0</v>
      </c>
      <c r="E2210" s="16" t="s">
        <v>9</v>
      </c>
      <c r="F2210" s="16" t="s">
        <v>7431</v>
      </c>
      <c r="G2210" s="18" t="s">
        <v>972</v>
      </c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  <c r="AD2210" s="24"/>
    </row>
    <row r="2211">
      <c r="A2211" s="16" t="s">
        <v>4274</v>
      </c>
      <c r="B2211" s="16" t="s">
        <v>204</v>
      </c>
      <c r="C2211" s="16" t="s">
        <v>174</v>
      </c>
      <c r="D2211" s="20">
        <v>45925.0</v>
      </c>
      <c r="E2211" s="16" t="s">
        <v>9</v>
      </c>
      <c r="F2211" s="16" t="s">
        <v>7428</v>
      </c>
      <c r="G2211" s="18" t="s">
        <v>205</v>
      </c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  <c r="AD2211" s="24"/>
    </row>
    <row r="2212">
      <c r="A2212" s="16" t="s">
        <v>4288</v>
      </c>
      <c r="B2212" s="16" t="s">
        <v>3826</v>
      </c>
      <c r="C2212" s="16" t="s">
        <v>3825</v>
      </c>
      <c r="D2212" s="20">
        <v>45925.0</v>
      </c>
      <c r="E2212" s="16" t="s">
        <v>9</v>
      </c>
      <c r="F2212" s="16" t="s">
        <v>7432</v>
      </c>
      <c r="G2212" s="18" t="s">
        <v>3827</v>
      </c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</row>
    <row r="2213">
      <c r="A2213" s="16" t="s">
        <v>4437</v>
      </c>
      <c r="B2213" s="16" t="s">
        <v>4186</v>
      </c>
      <c r="C2213" s="16" t="s">
        <v>4185</v>
      </c>
      <c r="D2213" s="20">
        <v>45926.0</v>
      </c>
      <c r="E2213" s="16" t="s">
        <v>24</v>
      </c>
      <c r="F2213" s="16" t="s">
        <v>7426</v>
      </c>
      <c r="G2213" s="18" t="s">
        <v>4191</v>
      </c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  <c r="AD2213" s="24"/>
    </row>
    <row r="2214">
      <c r="A2214" s="16" t="s">
        <v>4343</v>
      </c>
      <c r="B2214" s="16" t="s">
        <v>118</v>
      </c>
      <c r="C2214" s="16" t="s">
        <v>117</v>
      </c>
      <c r="D2214" s="20">
        <v>45925.0</v>
      </c>
      <c r="E2214" s="16" t="s">
        <v>9</v>
      </c>
      <c r="F2214" s="16" t="s">
        <v>7425</v>
      </c>
      <c r="G2214" s="18" t="s">
        <v>119</v>
      </c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  <c r="AD2214" s="24"/>
    </row>
    <row r="2215">
      <c r="A2215" s="16" t="s">
        <v>2684</v>
      </c>
      <c r="B2215" s="16" t="s">
        <v>2685</v>
      </c>
      <c r="C2215" s="18" t="s">
        <v>644</v>
      </c>
      <c r="D2215" s="20">
        <v>45771.0</v>
      </c>
      <c r="E2215" s="16" t="s">
        <v>9</v>
      </c>
      <c r="F2215" s="16" t="s">
        <v>7433</v>
      </c>
      <c r="G2215" s="18" t="s">
        <v>2680</v>
      </c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  <c r="AD2215" s="24"/>
    </row>
    <row r="2216">
      <c r="A2216" s="16" t="s">
        <v>4389</v>
      </c>
      <c r="B2216" s="16" t="s">
        <v>223</v>
      </c>
      <c r="C2216" s="16" t="s">
        <v>83</v>
      </c>
      <c r="D2216" s="20">
        <v>45925.0</v>
      </c>
      <c r="E2216" s="16" t="s">
        <v>24</v>
      </c>
      <c r="F2216" s="16" t="s">
        <v>7433</v>
      </c>
      <c r="G2216" s="18" t="s">
        <v>88</v>
      </c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  <c r="AD2216" s="24"/>
    </row>
    <row r="2217">
      <c r="A2217" s="16" t="s">
        <v>4393</v>
      </c>
      <c r="B2217" s="16" t="s">
        <v>2162</v>
      </c>
      <c r="C2217" s="16" t="s">
        <v>2161</v>
      </c>
      <c r="D2217" s="20">
        <v>45925.0</v>
      </c>
      <c r="E2217" s="16" t="s">
        <v>9</v>
      </c>
      <c r="F2217" s="16" t="s">
        <v>7434</v>
      </c>
      <c r="G2217" s="18" t="s">
        <v>3624</v>
      </c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  <c r="AD2217" s="24"/>
    </row>
    <row r="2218">
      <c r="A2218" s="16" t="s">
        <v>4275</v>
      </c>
      <c r="B2218" s="16" t="s">
        <v>31</v>
      </c>
      <c r="C2218" s="16" t="s">
        <v>22</v>
      </c>
      <c r="D2218" s="20">
        <v>45929.0</v>
      </c>
      <c r="E2218" s="16" t="s">
        <v>9</v>
      </c>
      <c r="F2218" s="16" t="s">
        <v>7428</v>
      </c>
      <c r="G2218" s="18" t="s">
        <v>188</v>
      </c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  <c r="AD2218" s="24"/>
    </row>
    <row r="2219">
      <c r="A2219" s="16" t="s">
        <v>4452</v>
      </c>
      <c r="B2219" s="16" t="s">
        <v>31</v>
      </c>
      <c r="C2219" s="16" t="s">
        <v>22</v>
      </c>
      <c r="D2219" s="20">
        <v>45932.0</v>
      </c>
      <c r="E2219" s="16" t="s">
        <v>9</v>
      </c>
      <c r="F2219" s="16" t="s">
        <v>7425</v>
      </c>
      <c r="G2219" s="18" t="s">
        <v>32</v>
      </c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  <c r="AD2219" s="24"/>
    </row>
    <row r="2220">
      <c r="A2220" s="16" t="s">
        <v>4414</v>
      </c>
      <c r="B2220" s="16" t="s">
        <v>3981</v>
      </c>
      <c r="C2220" s="16" t="s">
        <v>3980</v>
      </c>
      <c r="D2220" s="20">
        <v>45925.0</v>
      </c>
      <c r="E2220" s="16" t="s">
        <v>57</v>
      </c>
      <c r="F2220" s="16" t="s">
        <v>7433</v>
      </c>
      <c r="G2220" s="18" t="s">
        <v>3982</v>
      </c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  <c r="AD2220" s="24"/>
    </row>
    <row r="2221">
      <c r="A2221" s="16" t="s">
        <v>4427</v>
      </c>
      <c r="B2221" s="16" t="s">
        <v>2620</v>
      </c>
      <c r="C2221" s="16" t="s">
        <v>2474</v>
      </c>
      <c r="D2221" s="20">
        <v>45925.0</v>
      </c>
      <c r="E2221" s="16" t="s">
        <v>57</v>
      </c>
      <c r="F2221" s="16" t="s">
        <v>7429</v>
      </c>
      <c r="G2221" s="18" t="s">
        <v>3946</v>
      </c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  <c r="AD2221" s="24"/>
    </row>
    <row r="2222">
      <c r="A2222" s="16" t="s">
        <v>4229</v>
      </c>
      <c r="B2222" s="16" t="s">
        <v>303</v>
      </c>
      <c r="C2222" s="16" t="s">
        <v>192</v>
      </c>
      <c r="D2222" s="20">
        <v>45926.0</v>
      </c>
      <c r="E2222" s="16" t="s">
        <v>9</v>
      </c>
      <c r="F2222" s="16" t="s">
        <v>7423</v>
      </c>
      <c r="G2222" s="18" t="s">
        <v>1122</v>
      </c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  <c r="AD2222" s="24"/>
    </row>
    <row r="2223">
      <c r="A2223" s="16" t="s">
        <v>4315</v>
      </c>
      <c r="B2223" s="16" t="s">
        <v>4316</v>
      </c>
      <c r="C2223" s="16" t="s">
        <v>2161</v>
      </c>
      <c r="D2223" s="20">
        <v>45926.0</v>
      </c>
      <c r="E2223" s="16" t="s">
        <v>9</v>
      </c>
      <c r="F2223" s="16" t="s">
        <v>7434</v>
      </c>
      <c r="G2223" s="18" t="s">
        <v>2490</v>
      </c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  <c r="AD2223" s="24"/>
    </row>
    <row r="2224">
      <c r="A2224" s="16" t="s">
        <v>4428</v>
      </c>
      <c r="B2224" s="16" t="s">
        <v>3539</v>
      </c>
      <c r="C2224" s="16" t="s">
        <v>2898</v>
      </c>
      <c r="D2224" s="20">
        <v>45926.0</v>
      </c>
      <c r="E2224" s="16" t="s">
        <v>9</v>
      </c>
      <c r="F2224" s="16" t="s">
        <v>7431</v>
      </c>
      <c r="G2224" s="18" t="s">
        <v>3321</v>
      </c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  <c r="AD2224" s="24"/>
    </row>
    <row r="2225">
      <c r="A2225" s="16" t="s">
        <v>4434</v>
      </c>
      <c r="B2225" s="16" t="s">
        <v>2588</v>
      </c>
      <c r="C2225" s="16" t="s">
        <v>2587</v>
      </c>
      <c r="D2225" s="20">
        <v>45926.0</v>
      </c>
      <c r="E2225" s="16" t="s">
        <v>9</v>
      </c>
      <c r="F2225" s="16" t="s">
        <v>7429</v>
      </c>
      <c r="G2225" s="18" t="s">
        <v>2589</v>
      </c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</row>
    <row r="2226">
      <c r="A2226" s="16" t="s">
        <v>4435</v>
      </c>
      <c r="B2226" s="16" t="s">
        <v>96</v>
      </c>
      <c r="C2226" s="16" t="s">
        <v>95</v>
      </c>
      <c r="D2226" s="20">
        <v>45926.0</v>
      </c>
      <c r="E2226" s="16" t="s">
        <v>9</v>
      </c>
      <c r="F2226" s="16" t="s">
        <v>7428</v>
      </c>
      <c r="G2226" s="18" t="s">
        <v>368</v>
      </c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  <c r="AD2226" s="24"/>
    </row>
    <row r="2227">
      <c r="A2227" s="16" t="s">
        <v>4436</v>
      </c>
      <c r="B2227" s="16" t="s">
        <v>184</v>
      </c>
      <c r="C2227" s="16" t="s">
        <v>183</v>
      </c>
      <c r="D2227" s="20">
        <v>45926.0</v>
      </c>
      <c r="E2227" s="16" t="s">
        <v>9</v>
      </c>
      <c r="F2227" s="16" t="s">
        <v>7432</v>
      </c>
      <c r="G2227" s="18" t="s">
        <v>185</v>
      </c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  <c r="AD2227" s="24"/>
    </row>
    <row r="2228">
      <c r="A2228" s="16" t="s">
        <v>4400</v>
      </c>
      <c r="B2228" s="16" t="s">
        <v>31</v>
      </c>
      <c r="C2228" s="16" t="s">
        <v>22</v>
      </c>
      <c r="D2228" s="20">
        <v>45937.0</v>
      </c>
      <c r="E2228" s="16" t="s">
        <v>9</v>
      </c>
      <c r="F2228" s="16" t="s">
        <v>7424</v>
      </c>
      <c r="G2228" s="18" t="s">
        <v>188</v>
      </c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</row>
    <row r="2229">
      <c r="A2229" s="16" t="s">
        <v>4335</v>
      </c>
      <c r="B2229" s="16" t="s">
        <v>223</v>
      </c>
      <c r="C2229" s="16" t="s">
        <v>83</v>
      </c>
      <c r="D2229" s="20">
        <v>45929.0</v>
      </c>
      <c r="E2229" s="16" t="s">
        <v>9</v>
      </c>
      <c r="F2229" s="16" t="s">
        <v>7425</v>
      </c>
      <c r="G2229" s="18" t="s">
        <v>88</v>
      </c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  <c r="AD2229" s="24"/>
    </row>
    <row r="2230">
      <c r="A2230" s="16" t="s">
        <v>2772</v>
      </c>
      <c r="B2230" s="16" t="s">
        <v>2685</v>
      </c>
      <c r="C2230" s="18" t="s">
        <v>644</v>
      </c>
      <c r="D2230" s="20">
        <v>45775.0</v>
      </c>
      <c r="E2230" s="16" t="s">
        <v>9</v>
      </c>
      <c r="F2230" s="16" t="s">
        <v>7429</v>
      </c>
      <c r="G2230" s="18">
        <v>123.0</v>
      </c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  <c r="AD2230" s="24"/>
    </row>
    <row r="2231">
      <c r="A2231" s="16" t="s">
        <v>4196</v>
      </c>
      <c r="B2231" s="16" t="s">
        <v>40</v>
      </c>
      <c r="C2231" s="16" t="s">
        <v>39</v>
      </c>
      <c r="D2231" s="20">
        <v>45929.0</v>
      </c>
      <c r="E2231" s="16" t="s">
        <v>9</v>
      </c>
      <c r="F2231" s="16" t="s">
        <v>7423</v>
      </c>
      <c r="G2231" s="18" t="s">
        <v>1068</v>
      </c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  <c r="AD2231" s="24"/>
    </row>
    <row r="2232">
      <c r="A2232" s="16" t="s">
        <v>4381</v>
      </c>
      <c r="B2232" s="16" t="s">
        <v>270</v>
      </c>
      <c r="C2232" s="16" t="s">
        <v>269</v>
      </c>
      <c r="D2232" s="20">
        <v>45929.0</v>
      </c>
      <c r="E2232" s="16" t="s">
        <v>9</v>
      </c>
      <c r="F2232" s="16" t="s">
        <v>7434</v>
      </c>
      <c r="G2232" s="18" t="s">
        <v>2024</v>
      </c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</row>
    <row r="2233">
      <c r="A2233" s="16" t="s">
        <v>4207</v>
      </c>
      <c r="B2233" s="16" t="s">
        <v>72</v>
      </c>
      <c r="C2233" s="16" t="s">
        <v>71</v>
      </c>
      <c r="D2233" s="20">
        <v>45929.0</v>
      </c>
      <c r="E2233" s="16" t="s">
        <v>9</v>
      </c>
      <c r="F2233" s="16" t="s">
        <v>7431</v>
      </c>
      <c r="G2233" s="18" t="s">
        <v>73</v>
      </c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  <c r="AD2233" s="24"/>
    </row>
    <row r="2234">
      <c r="A2234" s="16" t="s">
        <v>4307</v>
      </c>
      <c r="B2234" s="16" t="s">
        <v>3818</v>
      </c>
      <c r="C2234" s="16" t="s">
        <v>3817</v>
      </c>
      <c r="D2234" s="20">
        <v>45929.0</v>
      </c>
      <c r="E2234" s="16" t="s">
        <v>9</v>
      </c>
      <c r="F2234" s="16" t="s">
        <v>7429</v>
      </c>
      <c r="G2234" s="18" t="s">
        <v>4119</v>
      </c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  <c r="AD2234" s="24"/>
    </row>
    <row r="2235">
      <c r="A2235" s="16" t="s">
        <v>4280</v>
      </c>
      <c r="B2235" s="16" t="s">
        <v>243</v>
      </c>
      <c r="C2235" s="16" t="s">
        <v>242</v>
      </c>
      <c r="D2235" s="20">
        <v>45929.0</v>
      </c>
      <c r="E2235" s="16" t="s">
        <v>9</v>
      </c>
      <c r="F2235" s="16" t="s">
        <v>7432</v>
      </c>
      <c r="G2235" s="18" t="s">
        <v>246</v>
      </c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  <c r="AD2235" s="24"/>
    </row>
    <row r="2236">
      <c r="A2236" s="16" t="s">
        <v>4507</v>
      </c>
      <c r="B2236" s="16" t="s">
        <v>31</v>
      </c>
      <c r="C2236" s="16" t="s">
        <v>22</v>
      </c>
      <c r="D2236" s="20">
        <v>45940.0</v>
      </c>
      <c r="E2236" s="16" t="s">
        <v>24</v>
      </c>
      <c r="F2236" s="16" t="s">
        <v>7434</v>
      </c>
      <c r="G2236" s="18" t="s">
        <v>327</v>
      </c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  <c r="AD2236" s="24"/>
    </row>
    <row r="2237">
      <c r="A2237" s="16" t="s">
        <v>4296</v>
      </c>
      <c r="B2237" s="16" t="s">
        <v>716</v>
      </c>
      <c r="C2237" s="16" t="s">
        <v>27</v>
      </c>
      <c r="D2237" s="20">
        <v>45929.0</v>
      </c>
      <c r="E2237" s="16" t="s">
        <v>9</v>
      </c>
      <c r="F2237" s="16" t="s">
        <v>7426</v>
      </c>
      <c r="G2237" s="18" t="s">
        <v>29</v>
      </c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  <c r="AD2237" s="24"/>
    </row>
    <row r="2238">
      <c r="A2238" s="16" t="s">
        <v>4317</v>
      </c>
      <c r="B2238" s="16" t="s">
        <v>2162</v>
      </c>
      <c r="C2238" s="16" t="s">
        <v>2161</v>
      </c>
      <c r="D2238" s="20">
        <v>45929.0</v>
      </c>
      <c r="E2238" s="16" t="s">
        <v>9</v>
      </c>
      <c r="F2238" s="16" t="s">
        <v>7424</v>
      </c>
      <c r="G2238" s="18" t="s">
        <v>2490</v>
      </c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</row>
    <row r="2239">
      <c r="A2239" s="16" t="s">
        <v>4212</v>
      </c>
      <c r="B2239" s="16" t="s">
        <v>428</v>
      </c>
      <c r="C2239" s="16" t="s">
        <v>105</v>
      </c>
      <c r="D2239" s="20">
        <v>45930.0</v>
      </c>
      <c r="E2239" s="16" t="s">
        <v>9</v>
      </c>
      <c r="F2239" s="16" t="s">
        <v>7423</v>
      </c>
      <c r="G2239" s="18" t="s">
        <v>151</v>
      </c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  <c r="AD2239" s="24"/>
    </row>
    <row r="2240">
      <c r="A2240" s="16" t="s">
        <v>4264</v>
      </c>
      <c r="B2240" s="16" t="s">
        <v>2283</v>
      </c>
      <c r="C2240" s="16" t="s">
        <v>1767</v>
      </c>
      <c r="D2240" s="20">
        <v>45930.0</v>
      </c>
      <c r="E2240" s="16" t="s">
        <v>9</v>
      </c>
      <c r="F2240" s="16" t="s">
        <v>7434</v>
      </c>
      <c r="G2240" s="18" t="s">
        <v>2689</v>
      </c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  <c r="AD2240" s="24"/>
    </row>
    <row r="2241">
      <c r="A2241" s="16" t="s">
        <v>4271</v>
      </c>
      <c r="B2241" s="16" t="s">
        <v>3264</v>
      </c>
      <c r="C2241" s="16" t="s">
        <v>3245</v>
      </c>
      <c r="D2241" s="20">
        <v>45930.0</v>
      </c>
      <c r="E2241" s="16" t="s">
        <v>9</v>
      </c>
      <c r="F2241" s="16" t="s">
        <v>7431</v>
      </c>
      <c r="G2241" s="18" t="s">
        <v>3262</v>
      </c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  <c r="AD2241" s="24"/>
    </row>
    <row r="2242">
      <c r="A2242" s="16" t="s">
        <v>4278</v>
      </c>
      <c r="B2242" s="16" t="s">
        <v>1600</v>
      </c>
      <c r="C2242" s="16" t="s">
        <v>1599</v>
      </c>
      <c r="D2242" s="20">
        <v>45930.0</v>
      </c>
      <c r="E2242" s="16" t="s">
        <v>9</v>
      </c>
      <c r="F2242" s="16" t="s">
        <v>7429</v>
      </c>
      <c r="G2242" s="18" t="s">
        <v>1601</v>
      </c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/>
    </row>
    <row r="2243">
      <c r="A2243" s="16" t="s">
        <v>4377</v>
      </c>
      <c r="B2243" s="16" t="s">
        <v>249</v>
      </c>
      <c r="C2243" s="16" t="s">
        <v>248</v>
      </c>
      <c r="D2243" s="20">
        <v>45930.0</v>
      </c>
      <c r="E2243" s="16" t="s">
        <v>9</v>
      </c>
      <c r="F2243" s="16" t="s">
        <v>7432</v>
      </c>
      <c r="G2243" s="18" t="s">
        <v>250</v>
      </c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/>
    </row>
    <row r="2244">
      <c r="A2244" s="16" t="s">
        <v>4382</v>
      </c>
      <c r="B2244" s="16" t="s">
        <v>270</v>
      </c>
      <c r="C2244" s="16" t="s">
        <v>269</v>
      </c>
      <c r="D2244" s="20">
        <v>45930.0</v>
      </c>
      <c r="E2244" s="16" t="s">
        <v>9</v>
      </c>
      <c r="F2244" s="16" t="s">
        <v>7426</v>
      </c>
      <c r="G2244" s="18" t="s">
        <v>2024</v>
      </c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/>
    </row>
    <row r="2245">
      <c r="A2245" s="16" t="s">
        <v>4390</v>
      </c>
      <c r="B2245" s="16" t="s">
        <v>197</v>
      </c>
      <c r="C2245" s="16" t="s">
        <v>109</v>
      </c>
      <c r="D2245" s="20">
        <v>45930.0</v>
      </c>
      <c r="E2245" s="16" t="s">
        <v>9</v>
      </c>
      <c r="F2245" s="16" t="s">
        <v>7424</v>
      </c>
      <c r="G2245" s="18" t="s">
        <v>111</v>
      </c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/>
    </row>
    <row r="2246">
      <c r="A2246" s="16" t="s">
        <v>7540</v>
      </c>
      <c r="B2246" s="16" t="s">
        <v>7541</v>
      </c>
      <c r="C2246" s="18" t="s">
        <v>644</v>
      </c>
      <c r="D2246" s="20">
        <v>45775.0</v>
      </c>
      <c r="E2246" s="16" t="s">
        <v>9</v>
      </c>
      <c r="F2246" s="16" t="s">
        <v>7426</v>
      </c>
      <c r="G2246" s="18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/>
    </row>
    <row r="2247">
      <c r="A2247" s="16" t="s">
        <v>4440</v>
      </c>
      <c r="B2247" s="16" t="s">
        <v>223</v>
      </c>
      <c r="C2247" s="16" t="s">
        <v>83</v>
      </c>
      <c r="D2247" s="20">
        <v>45930.0</v>
      </c>
      <c r="E2247" s="16" t="s">
        <v>9</v>
      </c>
      <c r="F2247" s="16" t="s">
        <v>7425</v>
      </c>
      <c r="G2247" s="18" t="s">
        <v>88</v>
      </c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/>
    </row>
    <row r="2248">
      <c r="A2248" s="16" t="s">
        <v>4293</v>
      </c>
      <c r="B2248" s="16" t="s">
        <v>19</v>
      </c>
      <c r="C2248" s="16" t="s">
        <v>18</v>
      </c>
      <c r="D2248" s="20">
        <v>45931.0</v>
      </c>
      <c r="E2248" s="16" t="s">
        <v>9</v>
      </c>
      <c r="F2248" s="16" t="s">
        <v>7423</v>
      </c>
      <c r="G2248" s="18" t="s">
        <v>1053</v>
      </c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</row>
    <row r="2249">
      <c r="A2249" s="16" t="s">
        <v>4299</v>
      </c>
      <c r="B2249" s="16" t="s">
        <v>3038</v>
      </c>
      <c r="C2249" s="16" t="s">
        <v>3037</v>
      </c>
      <c r="D2249" s="20">
        <v>45931.0</v>
      </c>
      <c r="E2249" s="16" t="s">
        <v>9</v>
      </c>
      <c r="F2249" s="16" t="s">
        <v>7434</v>
      </c>
      <c r="G2249" s="18" t="s">
        <v>3039</v>
      </c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</row>
    <row r="2250">
      <c r="A2250" s="16" t="s">
        <v>4318</v>
      </c>
      <c r="B2250" s="16" t="s">
        <v>184</v>
      </c>
      <c r="C2250" s="16" t="s">
        <v>183</v>
      </c>
      <c r="D2250" s="20">
        <v>45931.0</v>
      </c>
      <c r="E2250" s="16" t="s">
        <v>9</v>
      </c>
      <c r="F2250" s="16" t="s">
        <v>7431</v>
      </c>
      <c r="G2250" s="18" t="s">
        <v>185</v>
      </c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  <c r="AD2250" s="24"/>
    </row>
    <row r="2251">
      <c r="A2251" s="16" t="s">
        <v>4346</v>
      </c>
      <c r="B2251" s="16" t="s">
        <v>145</v>
      </c>
      <c r="C2251" s="16" t="s">
        <v>143</v>
      </c>
      <c r="D2251" s="20">
        <v>45931.0</v>
      </c>
      <c r="E2251" s="16" t="s">
        <v>9</v>
      </c>
      <c r="F2251" s="16" t="s">
        <v>7429</v>
      </c>
      <c r="G2251" s="18" t="s">
        <v>145</v>
      </c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  <c r="AD2251" s="24"/>
    </row>
    <row r="2252">
      <c r="A2252" s="16" t="s">
        <v>4392</v>
      </c>
      <c r="B2252" s="16" t="s">
        <v>3875</v>
      </c>
      <c r="C2252" s="16" t="s">
        <v>3661</v>
      </c>
      <c r="D2252" s="20">
        <v>45931.0</v>
      </c>
      <c r="E2252" s="16" t="s">
        <v>9</v>
      </c>
      <c r="F2252" s="16" t="s">
        <v>7432</v>
      </c>
      <c r="G2252" s="18" t="s">
        <v>3663</v>
      </c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  <c r="AD2252" s="24"/>
    </row>
    <row r="2253">
      <c r="A2253" s="16" t="s">
        <v>4411</v>
      </c>
      <c r="B2253" s="16" t="s">
        <v>2588</v>
      </c>
      <c r="C2253" s="16" t="s">
        <v>2587</v>
      </c>
      <c r="D2253" s="20">
        <v>45931.0</v>
      </c>
      <c r="E2253" s="16" t="s">
        <v>9</v>
      </c>
      <c r="F2253" s="16" t="s">
        <v>7426</v>
      </c>
      <c r="G2253" s="18" t="s">
        <v>2589</v>
      </c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  <c r="AD2253" s="24"/>
    </row>
    <row r="2254">
      <c r="A2254" s="16" t="s">
        <v>4417</v>
      </c>
      <c r="B2254" s="16" t="s">
        <v>249</v>
      </c>
      <c r="C2254" s="16" t="s">
        <v>248</v>
      </c>
      <c r="D2254" s="20">
        <v>45931.0</v>
      </c>
      <c r="E2254" s="16" t="s">
        <v>9</v>
      </c>
      <c r="F2254" s="16" t="s">
        <v>7424</v>
      </c>
      <c r="G2254" s="18" t="s">
        <v>250</v>
      </c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</row>
    <row r="2255">
      <c r="A2255" s="16" t="s">
        <v>4429</v>
      </c>
      <c r="B2255" s="16" t="s">
        <v>270</v>
      </c>
      <c r="C2255" s="16" t="s">
        <v>269</v>
      </c>
      <c r="D2255" s="20">
        <v>45931.0</v>
      </c>
      <c r="E2255" s="16" t="s">
        <v>9</v>
      </c>
      <c r="F2255" s="16" t="s">
        <v>7428</v>
      </c>
      <c r="G2255" s="18" t="s">
        <v>2024</v>
      </c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</row>
    <row r="2256">
      <c r="A2256" s="16" t="s">
        <v>4451</v>
      </c>
      <c r="B2256" s="16" t="s">
        <v>3030</v>
      </c>
      <c r="C2256" s="16" t="s">
        <v>3029</v>
      </c>
      <c r="D2256" s="20">
        <v>45931.0</v>
      </c>
      <c r="E2256" s="16" t="s">
        <v>9</v>
      </c>
      <c r="F2256" s="16" t="s">
        <v>7425</v>
      </c>
      <c r="G2256" s="18" t="s">
        <v>3031</v>
      </c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</row>
    <row r="2257">
      <c r="A2257" s="16" t="s">
        <v>4460</v>
      </c>
      <c r="B2257" s="16" t="s">
        <v>127</v>
      </c>
      <c r="C2257" s="16" t="s">
        <v>126</v>
      </c>
      <c r="D2257" s="20">
        <v>45931.0</v>
      </c>
      <c r="E2257" s="16" t="s">
        <v>9</v>
      </c>
      <c r="F2257" s="16" t="s">
        <v>7433</v>
      </c>
      <c r="G2257" s="18" t="s">
        <v>128</v>
      </c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  <c r="AD2257" s="24"/>
    </row>
    <row r="2258">
      <c r="A2258" s="16" t="s">
        <v>4232</v>
      </c>
      <c r="B2258" s="16" t="s">
        <v>1169</v>
      </c>
      <c r="C2258" s="16" t="s">
        <v>970</v>
      </c>
      <c r="D2258" s="20">
        <v>45932.0</v>
      </c>
      <c r="E2258" s="16" t="s">
        <v>9</v>
      </c>
      <c r="F2258" s="16" t="s">
        <v>7423</v>
      </c>
      <c r="G2258" s="18" t="s">
        <v>972</v>
      </c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  <c r="AD2258" s="24"/>
    </row>
    <row r="2259">
      <c r="A2259" s="16" t="s">
        <v>4349</v>
      </c>
      <c r="B2259" s="16" t="s">
        <v>140</v>
      </c>
      <c r="C2259" s="16" t="s">
        <v>55</v>
      </c>
      <c r="D2259" s="20">
        <v>45932.0</v>
      </c>
      <c r="E2259" s="16" t="s">
        <v>9</v>
      </c>
      <c r="F2259" s="16" t="s">
        <v>7434</v>
      </c>
      <c r="G2259" s="18" t="s">
        <v>58</v>
      </c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</row>
    <row r="2260">
      <c r="A2260" s="16" t="s">
        <v>4352</v>
      </c>
      <c r="B2260" s="16" t="s">
        <v>3826</v>
      </c>
      <c r="C2260" s="16" t="s">
        <v>3825</v>
      </c>
      <c r="D2260" s="20">
        <v>45932.0</v>
      </c>
      <c r="E2260" s="16" t="s">
        <v>9</v>
      </c>
      <c r="F2260" s="16" t="s">
        <v>7431</v>
      </c>
      <c r="G2260" s="18" t="s">
        <v>3827</v>
      </c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  <c r="AD2260" s="24"/>
    </row>
    <row r="2261">
      <c r="A2261" s="16" t="s">
        <v>4387</v>
      </c>
      <c r="B2261" s="16" t="s">
        <v>2157</v>
      </c>
      <c r="C2261" s="16" t="s">
        <v>2156</v>
      </c>
      <c r="D2261" s="20">
        <v>45932.0</v>
      </c>
      <c r="E2261" s="16" t="s">
        <v>9</v>
      </c>
      <c r="F2261" s="16" t="s">
        <v>7429</v>
      </c>
      <c r="G2261" s="18" t="s">
        <v>2158</v>
      </c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</row>
    <row r="2262">
      <c r="A2262" s="16" t="s">
        <v>4402</v>
      </c>
      <c r="B2262" s="16" t="s">
        <v>1600</v>
      </c>
      <c r="C2262" s="16" t="s">
        <v>1599</v>
      </c>
      <c r="D2262" s="20">
        <v>45932.0</v>
      </c>
      <c r="E2262" s="16" t="s">
        <v>9</v>
      </c>
      <c r="F2262" s="16" t="s">
        <v>7428</v>
      </c>
      <c r="G2262" s="18" t="s">
        <v>1601</v>
      </c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  <c r="AD2262" s="24"/>
    </row>
    <row r="2263">
      <c r="A2263" s="16" t="s">
        <v>4403</v>
      </c>
      <c r="B2263" s="16" t="s">
        <v>84</v>
      </c>
      <c r="C2263" s="16" t="s">
        <v>83</v>
      </c>
      <c r="D2263" s="20">
        <v>45932.0</v>
      </c>
      <c r="E2263" s="16" t="s">
        <v>57</v>
      </c>
      <c r="F2263" s="16" t="s">
        <v>7432</v>
      </c>
      <c r="G2263" s="18" t="s">
        <v>312</v>
      </c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  <c r="AD2263" s="24"/>
    </row>
    <row r="2264">
      <c r="A2264" s="16" t="s">
        <v>2803</v>
      </c>
      <c r="B2264" s="16" t="s">
        <v>2685</v>
      </c>
      <c r="C2264" s="18" t="s">
        <v>644</v>
      </c>
      <c r="D2264" s="20">
        <v>45777.0</v>
      </c>
      <c r="E2264" s="16" t="s">
        <v>9</v>
      </c>
      <c r="F2264" s="16" t="s">
        <v>7423</v>
      </c>
      <c r="G2264" s="18">
        <v>123.0</v>
      </c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  <c r="AD2264" s="24"/>
    </row>
    <row r="2265">
      <c r="A2265" s="16" t="s">
        <v>4516</v>
      </c>
      <c r="B2265" s="16" t="s">
        <v>3488</v>
      </c>
      <c r="C2265" s="16" t="s">
        <v>3487</v>
      </c>
      <c r="D2265" s="20">
        <v>45951.0</v>
      </c>
      <c r="E2265" s="16" t="s">
        <v>9</v>
      </c>
      <c r="F2265" s="16" t="s">
        <v>7432</v>
      </c>
      <c r="G2265" s="18" t="s">
        <v>4515</v>
      </c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  <c r="AD2265" s="24"/>
    </row>
    <row r="2266">
      <c r="A2266" s="16" t="s">
        <v>4453</v>
      </c>
      <c r="B2266" s="16" t="s">
        <v>716</v>
      </c>
      <c r="C2266" s="16" t="s">
        <v>27</v>
      </c>
      <c r="D2266" s="20">
        <v>45932.0</v>
      </c>
      <c r="E2266" s="16" t="s">
        <v>9</v>
      </c>
      <c r="F2266" s="16" t="s">
        <v>7433</v>
      </c>
      <c r="G2266" s="18" t="s">
        <v>29</v>
      </c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  <c r="AD2266" s="24"/>
    </row>
    <row r="2267">
      <c r="A2267" s="16" t="s">
        <v>4454</v>
      </c>
      <c r="B2267" s="16" t="s">
        <v>4030</v>
      </c>
      <c r="C2267" s="16" t="s">
        <v>3817</v>
      </c>
      <c r="D2267" s="20">
        <v>45932.0</v>
      </c>
      <c r="E2267" s="16" t="s">
        <v>24</v>
      </c>
      <c r="F2267" s="16" t="s">
        <v>7432</v>
      </c>
      <c r="G2267" s="18" t="s">
        <v>4455</v>
      </c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  <c r="AD2267" s="24"/>
    </row>
    <row r="2268">
      <c r="A2268" s="16" t="s">
        <v>4459</v>
      </c>
      <c r="B2268" s="16" t="s">
        <v>2168</v>
      </c>
      <c r="C2268" s="16" t="s">
        <v>2167</v>
      </c>
      <c r="D2268" s="20">
        <v>45932.0</v>
      </c>
      <c r="E2268" s="16" t="s">
        <v>9</v>
      </c>
      <c r="F2268" s="16" t="s">
        <v>7424</v>
      </c>
      <c r="G2268" s="18" t="s">
        <v>2422</v>
      </c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</row>
    <row r="2269">
      <c r="A2269" s="16" t="s">
        <v>4410</v>
      </c>
      <c r="B2269" s="16" t="s">
        <v>3195</v>
      </c>
      <c r="C2269" s="16" t="s">
        <v>2898</v>
      </c>
      <c r="D2269" s="20">
        <v>45933.0</v>
      </c>
      <c r="E2269" s="16" t="s">
        <v>9</v>
      </c>
      <c r="F2269" s="16" t="s">
        <v>7428</v>
      </c>
      <c r="G2269" s="18" t="s">
        <v>3196</v>
      </c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  <c r="AD2269" s="24"/>
    </row>
    <row r="2270">
      <c r="A2270" s="16" t="s">
        <v>4496</v>
      </c>
      <c r="B2270" s="16" t="s">
        <v>4262</v>
      </c>
      <c r="C2270" s="16" t="s">
        <v>1767</v>
      </c>
      <c r="D2270" s="20">
        <v>45933.0</v>
      </c>
      <c r="E2270" s="16" t="s">
        <v>24</v>
      </c>
      <c r="F2270" s="16" t="s">
        <v>7434</v>
      </c>
      <c r="G2270" s="18" t="s">
        <v>2689</v>
      </c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  <c r="AD2270" s="24"/>
    </row>
    <row r="2271">
      <c r="A2271" s="16" t="s">
        <v>4505</v>
      </c>
      <c r="B2271" s="16" t="s">
        <v>296</v>
      </c>
      <c r="C2271" s="16" t="s">
        <v>3330</v>
      </c>
      <c r="D2271" s="20">
        <v>45933.0</v>
      </c>
      <c r="E2271" s="16" t="s">
        <v>9</v>
      </c>
      <c r="F2271" s="16" t="s">
        <v>7423</v>
      </c>
      <c r="G2271" s="18" t="s">
        <v>735</v>
      </c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  <c r="AD2271" s="24"/>
    </row>
    <row r="2272">
      <c r="A2272" s="16" t="s">
        <v>4272</v>
      </c>
      <c r="B2272" s="16" t="s">
        <v>3246</v>
      </c>
      <c r="C2272" s="16" t="s">
        <v>3245</v>
      </c>
      <c r="D2272" s="20">
        <v>45936.0</v>
      </c>
      <c r="E2272" s="16" t="s">
        <v>9</v>
      </c>
      <c r="F2272" s="16" t="s">
        <v>7423</v>
      </c>
      <c r="G2272" s="18" t="s">
        <v>3262</v>
      </c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</row>
    <row r="2273">
      <c r="A2273" s="16" t="s">
        <v>4383</v>
      </c>
      <c r="B2273" s="16" t="s">
        <v>4384</v>
      </c>
      <c r="C2273" s="16" t="s">
        <v>1599</v>
      </c>
      <c r="D2273" s="20">
        <v>45936.0</v>
      </c>
      <c r="E2273" s="16" t="s">
        <v>9</v>
      </c>
      <c r="F2273" s="16" t="s">
        <v>7431</v>
      </c>
      <c r="G2273" s="18" t="s">
        <v>1601</v>
      </c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  <c r="AD2273" s="24"/>
    </row>
    <row r="2274">
      <c r="A2274" s="16" t="s">
        <v>4385</v>
      </c>
      <c r="B2274" s="16" t="s">
        <v>428</v>
      </c>
      <c r="C2274" s="16" t="s">
        <v>105</v>
      </c>
      <c r="D2274" s="20">
        <v>45936.0</v>
      </c>
      <c r="E2274" s="16" t="s">
        <v>9</v>
      </c>
      <c r="F2274" s="16" t="s">
        <v>7429</v>
      </c>
      <c r="G2274" s="18" t="s">
        <v>151</v>
      </c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</row>
    <row r="2275">
      <c r="A2275" s="16" t="s">
        <v>7542</v>
      </c>
      <c r="B2275" s="16" t="s">
        <v>4405</v>
      </c>
      <c r="C2275" s="18" t="s">
        <v>644</v>
      </c>
      <c r="D2275" s="20">
        <v>45783.0</v>
      </c>
      <c r="E2275" s="16" t="s">
        <v>9</v>
      </c>
      <c r="F2275" s="16" t="s">
        <v>7429</v>
      </c>
      <c r="G2275" s="18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  <c r="AD2275" s="24"/>
    </row>
    <row r="2276">
      <c r="A2276" s="16" t="s">
        <v>4430</v>
      </c>
      <c r="B2276" s="16" t="s">
        <v>270</v>
      </c>
      <c r="C2276" s="16" t="s">
        <v>269</v>
      </c>
      <c r="D2276" s="20">
        <v>45936.0</v>
      </c>
      <c r="E2276" s="16" t="s">
        <v>9</v>
      </c>
      <c r="F2276" s="16" t="s">
        <v>7428</v>
      </c>
      <c r="G2276" s="18" t="s">
        <v>2024</v>
      </c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  <c r="AD2276" s="24"/>
    </row>
    <row r="2277">
      <c r="A2277" s="16" t="s">
        <v>4446</v>
      </c>
      <c r="B2277" s="16" t="s">
        <v>4015</v>
      </c>
      <c r="C2277" s="16" t="s">
        <v>109</v>
      </c>
      <c r="D2277" s="20">
        <v>45936.0</v>
      </c>
      <c r="E2277" s="16" t="s">
        <v>9</v>
      </c>
      <c r="F2277" s="16" t="s">
        <v>7426</v>
      </c>
      <c r="G2277" s="18" t="s">
        <v>111</v>
      </c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  <c r="AD2277" s="24"/>
    </row>
    <row r="2278">
      <c r="A2278" s="16" t="s">
        <v>4458</v>
      </c>
      <c r="B2278" s="16" t="s">
        <v>19</v>
      </c>
      <c r="C2278" s="16" t="s">
        <v>18</v>
      </c>
      <c r="D2278" s="20">
        <v>45936.0</v>
      </c>
      <c r="E2278" s="16" t="s">
        <v>9</v>
      </c>
      <c r="F2278" s="16" t="s">
        <v>7424</v>
      </c>
      <c r="G2278" s="18" t="s">
        <v>20</v>
      </c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  <c r="AD2278" s="24"/>
    </row>
    <row r="2279">
      <c r="A2279" s="16" t="s">
        <v>4462</v>
      </c>
      <c r="B2279" s="16" t="s">
        <v>256</v>
      </c>
      <c r="C2279" s="16" t="s">
        <v>136</v>
      </c>
      <c r="D2279" s="20">
        <v>45936.0</v>
      </c>
      <c r="E2279" s="16" t="s">
        <v>9</v>
      </c>
      <c r="F2279" s="16" t="s">
        <v>7425</v>
      </c>
      <c r="G2279" s="18" t="s">
        <v>4463</v>
      </c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</row>
    <row r="2280">
      <c r="A2280" s="16" t="s">
        <v>4478</v>
      </c>
      <c r="B2280" s="16" t="s">
        <v>84</v>
      </c>
      <c r="C2280" s="16" t="s">
        <v>83</v>
      </c>
      <c r="D2280" s="20">
        <v>45936.0</v>
      </c>
      <c r="E2280" s="16" t="s">
        <v>9</v>
      </c>
      <c r="F2280" s="16" t="s">
        <v>7433</v>
      </c>
      <c r="G2280" s="18" t="s">
        <v>312</v>
      </c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  <c r="AD2280" s="24"/>
    </row>
    <row r="2281">
      <c r="A2281" s="16" t="s">
        <v>4491</v>
      </c>
      <c r="B2281" s="16" t="s">
        <v>3724</v>
      </c>
      <c r="C2281" s="16" t="s">
        <v>3661</v>
      </c>
      <c r="D2281" s="20">
        <v>45936.0</v>
      </c>
      <c r="E2281" s="16" t="s">
        <v>9</v>
      </c>
      <c r="F2281" s="16" t="s">
        <v>7432</v>
      </c>
      <c r="G2281" s="18" t="s">
        <v>3663</v>
      </c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  <c r="AD2281" s="24"/>
    </row>
    <row r="2282">
      <c r="A2282" s="16" t="s">
        <v>4279</v>
      </c>
      <c r="B2282" s="16" t="s">
        <v>40</v>
      </c>
      <c r="C2282" s="16" t="s">
        <v>39</v>
      </c>
      <c r="D2282" s="20">
        <v>45937.0</v>
      </c>
      <c r="E2282" s="16" t="s">
        <v>9</v>
      </c>
      <c r="F2282" s="16" t="s">
        <v>7423</v>
      </c>
      <c r="G2282" s="18" t="s">
        <v>1068</v>
      </c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  <c r="AD2282" s="24"/>
    </row>
    <row r="2283">
      <c r="A2283" s="16" t="s">
        <v>4281</v>
      </c>
      <c r="B2283" s="16" t="s">
        <v>243</v>
      </c>
      <c r="C2283" s="16" t="s">
        <v>242</v>
      </c>
      <c r="D2283" s="20">
        <v>45937.0</v>
      </c>
      <c r="E2283" s="16" t="s">
        <v>9</v>
      </c>
      <c r="F2283" s="16" t="s">
        <v>7434</v>
      </c>
      <c r="G2283" s="18" t="s">
        <v>246</v>
      </c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</row>
    <row r="2284">
      <c r="A2284" s="16" t="s">
        <v>4344</v>
      </c>
      <c r="B2284" s="16" t="s">
        <v>716</v>
      </c>
      <c r="C2284" s="16" t="s">
        <v>27</v>
      </c>
      <c r="D2284" s="20">
        <v>45937.0</v>
      </c>
      <c r="E2284" s="16" t="s">
        <v>9</v>
      </c>
      <c r="F2284" s="16" t="s">
        <v>7431</v>
      </c>
      <c r="G2284" s="18" t="s">
        <v>29</v>
      </c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  <c r="AD2284" s="24"/>
    </row>
    <row r="2285">
      <c r="A2285" s="16" t="s">
        <v>4361</v>
      </c>
      <c r="B2285" s="16" t="s">
        <v>574</v>
      </c>
      <c r="C2285" s="16" t="s">
        <v>573</v>
      </c>
      <c r="D2285" s="20">
        <v>45937.0</v>
      </c>
      <c r="E2285" s="16" t="s">
        <v>9</v>
      </c>
      <c r="F2285" s="16" t="s">
        <v>7429</v>
      </c>
      <c r="G2285" s="18" t="s">
        <v>1364</v>
      </c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  <c r="AD2285" s="24"/>
    </row>
    <row r="2286">
      <c r="A2286" s="16" t="s">
        <v>4370</v>
      </c>
      <c r="B2286" s="16" t="s">
        <v>2551</v>
      </c>
      <c r="C2286" s="16" t="s">
        <v>2547</v>
      </c>
      <c r="D2286" s="20">
        <v>45937.0</v>
      </c>
      <c r="E2286" s="16" t="s">
        <v>9</v>
      </c>
      <c r="F2286" s="16" t="s">
        <v>7428</v>
      </c>
      <c r="G2286" s="18" t="s">
        <v>2549</v>
      </c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</row>
    <row r="2287">
      <c r="A2287" s="16" t="s">
        <v>4375</v>
      </c>
      <c r="B2287" s="16" t="s">
        <v>3818</v>
      </c>
      <c r="C2287" s="16" t="s">
        <v>3817</v>
      </c>
      <c r="D2287" s="20">
        <v>45937.0</v>
      </c>
      <c r="E2287" s="16" t="s">
        <v>9</v>
      </c>
      <c r="F2287" s="16" t="s">
        <v>7432</v>
      </c>
      <c r="G2287" s="18" t="s">
        <v>4119</v>
      </c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  <c r="AD2287" s="24"/>
    </row>
    <row r="2288">
      <c r="A2288" s="16" t="s">
        <v>4386</v>
      </c>
      <c r="B2288" s="16" t="s">
        <v>2157</v>
      </c>
      <c r="C2288" s="16" t="s">
        <v>2156</v>
      </c>
      <c r="D2288" s="20">
        <v>45937.0</v>
      </c>
      <c r="E2288" s="16" t="s">
        <v>9</v>
      </c>
      <c r="F2288" s="16" t="s">
        <v>7426</v>
      </c>
      <c r="G2288" s="18" t="s">
        <v>2158</v>
      </c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  <c r="AD2288" s="24"/>
    </row>
    <row r="2289">
      <c r="A2289" s="16" t="s">
        <v>4591</v>
      </c>
      <c r="B2289" s="16" t="s">
        <v>31</v>
      </c>
      <c r="C2289" s="16" t="s">
        <v>22</v>
      </c>
      <c r="D2289" s="20">
        <v>45958.0</v>
      </c>
      <c r="E2289" s="16" t="s">
        <v>9</v>
      </c>
      <c r="F2289" s="16" t="s">
        <v>7432</v>
      </c>
      <c r="G2289" s="18" t="s">
        <v>327</v>
      </c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  <c r="AD2289" s="24"/>
    </row>
    <row r="2290">
      <c r="A2290" s="16" t="s">
        <v>4418</v>
      </c>
      <c r="B2290" s="16" t="s">
        <v>249</v>
      </c>
      <c r="C2290" s="16" t="s">
        <v>248</v>
      </c>
      <c r="D2290" s="20">
        <v>45937.0</v>
      </c>
      <c r="E2290" s="16" t="s">
        <v>9</v>
      </c>
      <c r="F2290" s="16" t="s">
        <v>7425</v>
      </c>
      <c r="G2290" s="18" t="s">
        <v>250</v>
      </c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</row>
    <row r="2291">
      <c r="A2291" s="16" t="s">
        <v>4423</v>
      </c>
      <c r="B2291" s="16" t="s">
        <v>72</v>
      </c>
      <c r="C2291" s="16" t="s">
        <v>71</v>
      </c>
      <c r="D2291" s="20">
        <v>45937.0</v>
      </c>
      <c r="E2291" s="16" t="s">
        <v>9</v>
      </c>
      <c r="F2291" s="16" t="s">
        <v>7433</v>
      </c>
      <c r="G2291" s="18" t="s">
        <v>73</v>
      </c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</row>
    <row r="2292">
      <c r="A2292" s="16" t="s">
        <v>4499</v>
      </c>
      <c r="B2292" s="16" t="s">
        <v>292</v>
      </c>
      <c r="C2292" s="16" t="s">
        <v>12</v>
      </c>
      <c r="D2292" s="20">
        <v>45938.0</v>
      </c>
      <c r="E2292" s="16" t="s">
        <v>9</v>
      </c>
      <c r="F2292" s="16" t="s">
        <v>7423</v>
      </c>
      <c r="G2292" s="18" t="s">
        <v>4500</v>
      </c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  <c r="AD2292" s="24"/>
    </row>
    <row r="2293">
      <c r="A2293" s="16" t="s">
        <v>4350</v>
      </c>
      <c r="B2293" s="16" t="s">
        <v>140</v>
      </c>
      <c r="C2293" s="16" t="s">
        <v>55</v>
      </c>
      <c r="D2293" s="20">
        <v>45939.0</v>
      </c>
      <c r="E2293" s="16" t="s">
        <v>9</v>
      </c>
      <c r="F2293" s="16" t="s">
        <v>7423</v>
      </c>
      <c r="G2293" s="18" t="s">
        <v>58</v>
      </c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</row>
    <row r="2294">
      <c r="A2294" s="16" t="s">
        <v>4353</v>
      </c>
      <c r="B2294" s="16" t="s">
        <v>3826</v>
      </c>
      <c r="C2294" s="16" t="s">
        <v>3825</v>
      </c>
      <c r="D2294" s="20">
        <v>45939.0</v>
      </c>
      <c r="E2294" s="16" t="s">
        <v>9</v>
      </c>
      <c r="F2294" s="16" t="s">
        <v>7434</v>
      </c>
      <c r="G2294" s="18" t="s">
        <v>3827</v>
      </c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  <c r="AD2294" s="24"/>
    </row>
    <row r="2295">
      <c r="A2295" s="16" t="s">
        <v>4378</v>
      </c>
      <c r="B2295" s="16" t="s">
        <v>204</v>
      </c>
      <c r="C2295" s="16" t="s">
        <v>174</v>
      </c>
      <c r="D2295" s="20">
        <v>45939.0</v>
      </c>
      <c r="E2295" s="16" t="s">
        <v>9</v>
      </c>
      <c r="F2295" s="16" t="s">
        <v>7431</v>
      </c>
      <c r="G2295" s="18" t="s">
        <v>205</v>
      </c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  <c r="AD2295" s="24"/>
    </row>
    <row r="2296">
      <c r="A2296" s="16" t="s">
        <v>7543</v>
      </c>
      <c r="B2296" s="16" t="s">
        <v>4405</v>
      </c>
      <c r="C2296" s="18" t="s">
        <v>644</v>
      </c>
      <c r="D2296" s="20">
        <v>45784.0</v>
      </c>
      <c r="E2296" s="16" t="s">
        <v>9</v>
      </c>
      <c r="F2296" s="16" t="s">
        <v>7423</v>
      </c>
      <c r="G2296" s="18" t="s">
        <v>7544</v>
      </c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  <c r="AD2296" s="24"/>
    </row>
    <row r="2297">
      <c r="A2297" s="16" t="s">
        <v>4481</v>
      </c>
      <c r="B2297" s="16" t="s">
        <v>118</v>
      </c>
      <c r="C2297" s="16" t="s">
        <v>117</v>
      </c>
      <c r="D2297" s="20">
        <v>45939.0</v>
      </c>
      <c r="E2297" s="16" t="s">
        <v>9</v>
      </c>
      <c r="F2297" s="16" t="s">
        <v>7432</v>
      </c>
      <c r="G2297" s="18" t="s">
        <v>119</v>
      </c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  <c r="AD2297" s="24"/>
    </row>
    <row r="2298">
      <c r="A2298" s="16" t="s">
        <v>4501</v>
      </c>
      <c r="B2298" s="16" t="s">
        <v>292</v>
      </c>
      <c r="C2298" s="16" t="s">
        <v>12</v>
      </c>
      <c r="D2298" s="20">
        <v>45939.0</v>
      </c>
      <c r="E2298" s="16" t="s">
        <v>9</v>
      </c>
      <c r="F2298" s="16" t="s">
        <v>7429</v>
      </c>
      <c r="G2298" s="18" t="s">
        <v>3813</v>
      </c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  <c r="AD2298" s="24"/>
    </row>
    <row r="2299">
      <c r="A2299" s="16" t="s">
        <v>4510</v>
      </c>
      <c r="B2299" s="16" t="s">
        <v>2530</v>
      </c>
      <c r="C2299" s="16" t="s">
        <v>2167</v>
      </c>
      <c r="D2299" s="20">
        <v>45939.0</v>
      </c>
      <c r="E2299" s="16" t="s">
        <v>9</v>
      </c>
      <c r="F2299" s="16" t="s">
        <v>7426</v>
      </c>
      <c r="G2299" s="18" t="s">
        <v>2422</v>
      </c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  <c r="AD2299" s="24"/>
    </row>
    <row r="2300">
      <c r="A2300" s="16" t="s">
        <v>4522</v>
      </c>
      <c r="B2300" s="16" t="s">
        <v>923</v>
      </c>
      <c r="C2300" s="16" t="s">
        <v>479</v>
      </c>
      <c r="D2300" s="20">
        <v>45939.0</v>
      </c>
      <c r="E2300" s="16" t="s">
        <v>57</v>
      </c>
      <c r="F2300" s="16" t="s">
        <v>7424</v>
      </c>
      <c r="G2300" s="18" t="s">
        <v>924</v>
      </c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  <c r="AD2300" s="24"/>
    </row>
    <row r="2301">
      <c r="A2301" s="16" t="s">
        <v>4529</v>
      </c>
      <c r="B2301" s="16" t="s">
        <v>249</v>
      </c>
      <c r="C2301" s="16" t="s">
        <v>248</v>
      </c>
      <c r="D2301" s="20">
        <v>45939.0</v>
      </c>
      <c r="E2301" s="16" t="s">
        <v>57</v>
      </c>
      <c r="F2301" s="16" t="s">
        <v>7425</v>
      </c>
      <c r="G2301" s="18" t="s">
        <v>250</v>
      </c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  <c r="AD2301" s="24"/>
    </row>
    <row r="2302">
      <c r="A2302" s="16" t="s">
        <v>4540</v>
      </c>
      <c r="B2302" s="16" t="s">
        <v>3818</v>
      </c>
      <c r="C2302" s="16" t="s">
        <v>3817</v>
      </c>
      <c r="D2302" s="20">
        <v>45939.0</v>
      </c>
      <c r="E2302" s="16" t="s">
        <v>9</v>
      </c>
      <c r="F2302" s="16" t="s">
        <v>7433</v>
      </c>
      <c r="G2302" s="18" t="s">
        <v>4119</v>
      </c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  <c r="AD2302" s="24"/>
    </row>
    <row r="2303">
      <c r="A2303" s="16" t="s">
        <v>4543</v>
      </c>
      <c r="B2303" s="16" t="s">
        <v>72</v>
      </c>
      <c r="C2303" s="16" t="s">
        <v>71</v>
      </c>
      <c r="D2303" s="20">
        <v>45939.0</v>
      </c>
      <c r="E2303" s="16" t="s">
        <v>24</v>
      </c>
      <c r="F2303" s="16" t="s">
        <v>7424</v>
      </c>
      <c r="G2303" s="18" t="s">
        <v>73</v>
      </c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  <c r="AD2303" s="24"/>
    </row>
    <row r="2304">
      <c r="A2304" s="16" t="s">
        <v>4549</v>
      </c>
      <c r="B2304" s="16" t="s">
        <v>3030</v>
      </c>
      <c r="C2304" s="16" t="s">
        <v>3029</v>
      </c>
      <c r="D2304" s="20">
        <v>45939.0</v>
      </c>
      <c r="E2304" s="16" t="s">
        <v>24</v>
      </c>
      <c r="F2304" s="16" t="s">
        <v>7425</v>
      </c>
      <c r="G2304" s="18" t="s">
        <v>3031</v>
      </c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  <c r="AD2304" s="24"/>
    </row>
    <row r="2305">
      <c r="A2305" s="16" t="s">
        <v>2804</v>
      </c>
      <c r="B2305" s="16" t="s">
        <v>2805</v>
      </c>
      <c r="C2305" s="18" t="s">
        <v>644</v>
      </c>
      <c r="D2305" s="20">
        <v>45784.0</v>
      </c>
      <c r="E2305" s="16" t="s">
        <v>9</v>
      </c>
      <c r="F2305" s="16" t="s">
        <v>7433</v>
      </c>
      <c r="G2305" s="18">
        <v>123.0</v>
      </c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  <c r="AD2305" s="24"/>
    </row>
    <row r="2306">
      <c r="A2306" s="16" t="s">
        <v>4469</v>
      </c>
      <c r="B2306" s="16" t="s">
        <v>3063</v>
      </c>
      <c r="C2306" s="16" t="s">
        <v>2156</v>
      </c>
      <c r="D2306" s="20">
        <v>45940.0</v>
      </c>
      <c r="E2306" s="16" t="s">
        <v>9</v>
      </c>
      <c r="F2306" s="16" t="s">
        <v>7431</v>
      </c>
      <c r="G2306" s="18" t="s">
        <v>2158</v>
      </c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  <c r="AD2306" s="24"/>
    </row>
    <row r="2307">
      <c r="A2307" s="16" t="s">
        <v>4470</v>
      </c>
      <c r="B2307" s="16" t="s">
        <v>4015</v>
      </c>
      <c r="C2307" s="16" t="s">
        <v>109</v>
      </c>
      <c r="D2307" s="20">
        <v>45940.0</v>
      </c>
      <c r="E2307" s="16" t="s">
        <v>24</v>
      </c>
      <c r="F2307" s="16" t="s">
        <v>7429</v>
      </c>
      <c r="G2307" s="18" t="s">
        <v>583</v>
      </c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  <c r="AD2307" s="24"/>
    </row>
    <row r="2308">
      <c r="A2308" s="16" t="s">
        <v>4482</v>
      </c>
      <c r="B2308" s="16" t="s">
        <v>118</v>
      </c>
      <c r="C2308" s="16" t="s">
        <v>117</v>
      </c>
      <c r="D2308" s="20">
        <v>45940.0</v>
      </c>
      <c r="E2308" s="16" t="s">
        <v>24</v>
      </c>
      <c r="F2308" s="16" t="s">
        <v>7428</v>
      </c>
      <c r="G2308" s="18" t="s">
        <v>119</v>
      </c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  <c r="AD2308" s="24"/>
    </row>
    <row r="2309">
      <c r="A2309" s="16" t="s">
        <v>4484</v>
      </c>
      <c r="B2309" s="16" t="s">
        <v>574</v>
      </c>
      <c r="C2309" s="16" t="s">
        <v>573</v>
      </c>
      <c r="D2309" s="20">
        <v>45940.0</v>
      </c>
      <c r="E2309" s="16" t="s">
        <v>24</v>
      </c>
      <c r="F2309" s="16" t="s">
        <v>7432</v>
      </c>
      <c r="G2309" s="18" t="s">
        <v>1364</v>
      </c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</row>
    <row r="2310">
      <c r="A2310" s="16" t="s">
        <v>4488</v>
      </c>
      <c r="B2310" s="16" t="s">
        <v>270</v>
      </c>
      <c r="C2310" s="16" t="s">
        <v>269</v>
      </c>
      <c r="D2310" s="20">
        <v>45940.0</v>
      </c>
      <c r="E2310" s="16" t="s">
        <v>24</v>
      </c>
      <c r="F2310" s="16" t="s">
        <v>7426</v>
      </c>
      <c r="G2310" s="18" t="s">
        <v>2024</v>
      </c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</row>
    <row r="2311">
      <c r="A2311" s="16" t="s">
        <v>4493</v>
      </c>
      <c r="B2311" s="16" t="s">
        <v>2588</v>
      </c>
      <c r="C2311" s="16" t="s">
        <v>2587</v>
      </c>
      <c r="D2311" s="20">
        <v>45940.0</v>
      </c>
      <c r="E2311" s="16" t="s">
        <v>9</v>
      </c>
      <c r="F2311" s="16" t="s">
        <v>7424</v>
      </c>
      <c r="G2311" s="18" t="s">
        <v>2589</v>
      </c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</row>
    <row r="2312">
      <c r="A2312" s="16" t="s">
        <v>4497</v>
      </c>
      <c r="B2312" s="16" t="s">
        <v>892</v>
      </c>
      <c r="C2312" s="16" t="s">
        <v>27</v>
      </c>
      <c r="D2312" s="20">
        <v>45940.0</v>
      </c>
      <c r="E2312" s="16" t="s">
        <v>9</v>
      </c>
      <c r="F2312" s="16" t="s">
        <v>7425</v>
      </c>
      <c r="G2312" s="18" t="s">
        <v>29</v>
      </c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24"/>
    </row>
    <row r="2313">
      <c r="A2313" s="16" t="s">
        <v>4506</v>
      </c>
      <c r="B2313" s="16" t="s">
        <v>3724</v>
      </c>
      <c r="C2313" s="16" t="s">
        <v>3661</v>
      </c>
      <c r="D2313" s="20">
        <v>45940.0</v>
      </c>
      <c r="E2313" s="16" t="s">
        <v>9</v>
      </c>
      <c r="F2313" s="16" t="s">
        <v>7433</v>
      </c>
      <c r="G2313" s="18" t="s">
        <v>3663</v>
      </c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  <c r="AD2313" s="24"/>
    </row>
    <row r="2314">
      <c r="A2314" s="16" t="s">
        <v>4723</v>
      </c>
      <c r="B2314" s="16" t="s">
        <v>31</v>
      </c>
      <c r="C2314" s="16" t="s">
        <v>22</v>
      </c>
      <c r="D2314" s="20">
        <v>45965.0</v>
      </c>
      <c r="E2314" s="16" t="s">
        <v>9</v>
      </c>
      <c r="F2314" s="16" t="s">
        <v>7432</v>
      </c>
      <c r="G2314" s="18" t="s">
        <v>327</v>
      </c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  <c r="AD2314" s="24"/>
    </row>
    <row r="2315">
      <c r="A2315" s="16" t="s">
        <v>4561</v>
      </c>
      <c r="B2315" s="16" t="s">
        <v>2326</v>
      </c>
      <c r="C2315" s="16" t="s">
        <v>2325</v>
      </c>
      <c r="D2315" s="20">
        <v>45940.0</v>
      </c>
      <c r="E2315" s="16" t="s">
        <v>57</v>
      </c>
      <c r="F2315" s="16" t="s">
        <v>7429</v>
      </c>
      <c r="G2315" s="18" t="s">
        <v>2516</v>
      </c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  <c r="AD2315" s="24"/>
    </row>
    <row r="2316">
      <c r="A2316" s="16" t="s">
        <v>4467</v>
      </c>
      <c r="B2316" s="16" t="s">
        <v>428</v>
      </c>
      <c r="C2316" s="16" t="s">
        <v>105</v>
      </c>
      <c r="D2316" s="20">
        <v>45943.0</v>
      </c>
      <c r="E2316" s="16" t="s">
        <v>9</v>
      </c>
      <c r="F2316" s="16" t="s">
        <v>7423</v>
      </c>
      <c r="G2316" s="18" t="s">
        <v>151</v>
      </c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</row>
    <row r="2317">
      <c r="A2317" s="16" t="s">
        <v>4480</v>
      </c>
      <c r="B2317" s="16" t="s">
        <v>84</v>
      </c>
      <c r="C2317" s="16" t="s">
        <v>83</v>
      </c>
      <c r="D2317" s="20">
        <v>45943.0</v>
      </c>
      <c r="E2317" s="16" t="s">
        <v>24</v>
      </c>
      <c r="F2317" s="16" t="s">
        <v>7434</v>
      </c>
      <c r="G2317" s="18" t="s">
        <v>312</v>
      </c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  <c r="AD2317" s="24"/>
    </row>
    <row r="2318">
      <c r="A2318" s="16" t="s">
        <v>7545</v>
      </c>
      <c r="B2318" s="16" t="s">
        <v>7546</v>
      </c>
      <c r="C2318" s="18" t="s">
        <v>644</v>
      </c>
      <c r="D2318" s="20">
        <v>45789.0</v>
      </c>
      <c r="E2318" s="16" t="s">
        <v>9</v>
      </c>
      <c r="F2318" s="16" t="s">
        <v>7423</v>
      </c>
      <c r="G2318" s="18" t="s">
        <v>205</v>
      </c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  <c r="AD2318" s="24"/>
    </row>
    <row r="2319">
      <c r="A2319" s="16" t="s">
        <v>4518</v>
      </c>
      <c r="B2319" s="16" t="s">
        <v>1600</v>
      </c>
      <c r="C2319" s="16" t="s">
        <v>1599</v>
      </c>
      <c r="D2319" s="20">
        <v>45943.0</v>
      </c>
      <c r="E2319" s="16" t="s">
        <v>9</v>
      </c>
      <c r="F2319" s="16" t="s">
        <v>7429</v>
      </c>
      <c r="G2319" s="18" t="s">
        <v>1601</v>
      </c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  <c r="AD2319" s="24"/>
    </row>
    <row r="2320">
      <c r="A2320" s="16" t="s">
        <v>4520</v>
      </c>
      <c r="B2320" s="16" t="s">
        <v>162</v>
      </c>
      <c r="C2320" s="16" t="s">
        <v>161</v>
      </c>
      <c r="D2320" s="20">
        <v>45943.0</v>
      </c>
      <c r="E2320" s="16" t="s">
        <v>9</v>
      </c>
      <c r="F2320" s="16" t="s">
        <v>7428</v>
      </c>
      <c r="G2320" s="18" t="s">
        <v>337</v>
      </c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  <c r="AD2320" s="24"/>
    </row>
    <row r="2321">
      <c r="A2321" s="16" t="s">
        <v>4530</v>
      </c>
      <c r="B2321" s="16" t="s">
        <v>270</v>
      </c>
      <c r="C2321" s="16" t="s">
        <v>269</v>
      </c>
      <c r="D2321" s="20">
        <v>45943.0</v>
      </c>
      <c r="E2321" s="16" t="s">
        <v>9</v>
      </c>
      <c r="F2321" s="16" t="s">
        <v>7426</v>
      </c>
      <c r="G2321" s="18" t="s">
        <v>2024</v>
      </c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</row>
    <row r="2322">
      <c r="A2322" s="16" t="s">
        <v>4575</v>
      </c>
      <c r="B2322" s="16" t="s">
        <v>4576</v>
      </c>
      <c r="C2322" s="16" t="s">
        <v>109</v>
      </c>
      <c r="D2322" s="20">
        <v>45943.0</v>
      </c>
      <c r="E2322" s="16" t="s">
        <v>9</v>
      </c>
      <c r="F2322" s="16" t="s">
        <v>7424</v>
      </c>
      <c r="G2322" s="18" t="s">
        <v>583</v>
      </c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  <c r="AD2322" s="24"/>
    </row>
    <row r="2323">
      <c r="A2323" s="16" t="s">
        <v>4581</v>
      </c>
      <c r="B2323" s="16" t="s">
        <v>875</v>
      </c>
      <c r="C2323" s="16" t="s">
        <v>101</v>
      </c>
      <c r="D2323" s="20">
        <v>45943.0</v>
      </c>
      <c r="E2323" s="16" t="s">
        <v>9</v>
      </c>
      <c r="F2323" s="16" t="s">
        <v>7432</v>
      </c>
      <c r="G2323" s="18" t="s">
        <v>235</v>
      </c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  <c r="AD2323" s="24"/>
    </row>
    <row r="2324">
      <c r="A2324" s="16" t="s">
        <v>4282</v>
      </c>
      <c r="B2324" s="16" t="s">
        <v>243</v>
      </c>
      <c r="C2324" s="16" t="s">
        <v>242</v>
      </c>
      <c r="D2324" s="20">
        <v>45944.0</v>
      </c>
      <c r="E2324" s="16" t="s">
        <v>9</v>
      </c>
      <c r="F2324" s="16" t="s">
        <v>7423</v>
      </c>
      <c r="G2324" s="18" t="s">
        <v>246</v>
      </c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  <c r="AD2324" s="24"/>
    </row>
    <row r="2325">
      <c r="A2325" s="16" t="s">
        <v>4364</v>
      </c>
      <c r="B2325" s="16" t="s">
        <v>40</v>
      </c>
      <c r="C2325" s="16" t="s">
        <v>39</v>
      </c>
      <c r="D2325" s="20">
        <v>45944.0</v>
      </c>
      <c r="E2325" s="16" t="s">
        <v>9</v>
      </c>
      <c r="F2325" s="16" t="s">
        <v>7434</v>
      </c>
      <c r="G2325" s="18" t="s">
        <v>1068</v>
      </c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  <c r="AD2325" s="24"/>
    </row>
    <row r="2326">
      <c r="A2326" s="16" t="s">
        <v>4376</v>
      </c>
      <c r="B2326" s="16" t="s">
        <v>3818</v>
      </c>
      <c r="C2326" s="16" t="s">
        <v>3817</v>
      </c>
      <c r="D2326" s="20">
        <v>45944.0</v>
      </c>
      <c r="E2326" s="16" t="s">
        <v>9</v>
      </c>
      <c r="F2326" s="16" t="s">
        <v>7431</v>
      </c>
      <c r="G2326" s="18" t="s">
        <v>3819</v>
      </c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  <c r="AD2326" s="24"/>
    </row>
    <row r="2327">
      <c r="A2327" s="16" t="s">
        <v>4426</v>
      </c>
      <c r="B2327" s="16" t="s">
        <v>184</v>
      </c>
      <c r="C2327" s="16" t="s">
        <v>183</v>
      </c>
      <c r="D2327" s="20">
        <v>45944.0</v>
      </c>
      <c r="E2327" s="16" t="s">
        <v>9</v>
      </c>
      <c r="F2327" s="16" t="s">
        <v>7429</v>
      </c>
      <c r="G2327" s="18" t="s">
        <v>185</v>
      </c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  <c r="AD2327" s="24"/>
    </row>
    <row r="2328">
      <c r="A2328" s="16" t="s">
        <v>4439</v>
      </c>
      <c r="B2328" s="16" t="s">
        <v>2162</v>
      </c>
      <c r="C2328" s="16" t="s">
        <v>2161</v>
      </c>
      <c r="D2328" s="20">
        <v>45944.0</v>
      </c>
      <c r="E2328" s="16" t="s">
        <v>9</v>
      </c>
      <c r="F2328" s="16" t="s">
        <v>7428</v>
      </c>
      <c r="G2328" s="18" t="s">
        <v>2490</v>
      </c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  <c r="AD2328" s="24"/>
    </row>
    <row r="2329">
      <c r="A2329" s="16" t="s">
        <v>4443</v>
      </c>
      <c r="B2329" s="16" t="s">
        <v>1313</v>
      </c>
      <c r="C2329" s="16" t="s">
        <v>573</v>
      </c>
      <c r="D2329" s="20">
        <v>45944.0</v>
      </c>
      <c r="E2329" s="16" t="s">
        <v>9</v>
      </c>
      <c r="F2329" s="16" t="s">
        <v>7432</v>
      </c>
      <c r="G2329" s="18" t="s">
        <v>1364</v>
      </c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  <c r="AD2329" s="24"/>
    </row>
    <row r="2330">
      <c r="A2330" s="16" t="s">
        <v>4486</v>
      </c>
      <c r="B2330" s="16" t="s">
        <v>249</v>
      </c>
      <c r="C2330" s="16" t="s">
        <v>248</v>
      </c>
      <c r="D2330" s="20">
        <v>45944.0</v>
      </c>
      <c r="E2330" s="16" t="s">
        <v>9</v>
      </c>
      <c r="F2330" s="16" t="s">
        <v>7424</v>
      </c>
      <c r="G2330" s="18" t="s">
        <v>250</v>
      </c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  <c r="AD2330" s="24"/>
    </row>
    <row r="2331">
      <c r="A2331" s="16" t="s">
        <v>4512</v>
      </c>
      <c r="B2331" s="16" t="s">
        <v>223</v>
      </c>
      <c r="C2331" s="16" t="s">
        <v>83</v>
      </c>
      <c r="D2331" s="20">
        <v>45944.0</v>
      </c>
      <c r="E2331" s="16" t="s">
        <v>9</v>
      </c>
      <c r="F2331" s="16" t="s">
        <v>7425</v>
      </c>
      <c r="G2331" s="18" t="s">
        <v>88</v>
      </c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  <c r="AD2331" s="24"/>
    </row>
    <row r="2332">
      <c r="A2332" s="16" t="s">
        <v>4514</v>
      </c>
      <c r="B2332" s="16" t="s">
        <v>2462</v>
      </c>
      <c r="C2332" s="16" t="s">
        <v>2461</v>
      </c>
      <c r="D2332" s="20">
        <v>45944.0</v>
      </c>
      <c r="E2332" s="16" t="s">
        <v>9</v>
      </c>
      <c r="F2332" s="16" t="s">
        <v>7433</v>
      </c>
      <c r="G2332" s="18" t="s">
        <v>4515</v>
      </c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</row>
    <row r="2333">
      <c r="A2333" s="16" t="s">
        <v>4531</v>
      </c>
      <c r="B2333" s="16" t="s">
        <v>270</v>
      </c>
      <c r="C2333" s="16" t="s">
        <v>269</v>
      </c>
      <c r="D2333" s="20">
        <v>45944.0</v>
      </c>
      <c r="E2333" s="16" t="s">
        <v>9</v>
      </c>
      <c r="F2333" s="16" t="s">
        <v>7426</v>
      </c>
      <c r="G2333" s="18" t="s">
        <v>2024</v>
      </c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</row>
    <row r="2334">
      <c r="A2334" s="16" t="s">
        <v>4380</v>
      </c>
      <c r="B2334" s="16" t="s">
        <v>3038</v>
      </c>
      <c r="C2334" s="16" t="s">
        <v>3037</v>
      </c>
      <c r="D2334" s="20">
        <v>45945.0</v>
      </c>
      <c r="E2334" s="16" t="s">
        <v>9</v>
      </c>
      <c r="F2334" s="16" t="s">
        <v>7423</v>
      </c>
      <c r="G2334" s="18" t="s">
        <v>3039</v>
      </c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</row>
    <row r="2335">
      <c r="A2335" s="16" t="s">
        <v>4492</v>
      </c>
      <c r="B2335" s="16" t="s">
        <v>144</v>
      </c>
      <c r="C2335" s="16" t="s">
        <v>143</v>
      </c>
      <c r="D2335" s="20">
        <v>45945.0</v>
      </c>
      <c r="E2335" s="16" t="s">
        <v>9</v>
      </c>
      <c r="F2335" s="16" t="s">
        <v>7434</v>
      </c>
      <c r="G2335" s="18" t="s">
        <v>145</v>
      </c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</row>
    <row r="2336">
      <c r="A2336" s="16" t="s">
        <v>4494</v>
      </c>
      <c r="B2336" s="16" t="s">
        <v>2588</v>
      </c>
      <c r="C2336" s="16" t="s">
        <v>2587</v>
      </c>
      <c r="D2336" s="20">
        <v>45945.0</v>
      </c>
      <c r="E2336" s="16" t="s">
        <v>9</v>
      </c>
      <c r="F2336" s="16" t="s">
        <v>7431</v>
      </c>
      <c r="G2336" s="18" t="s">
        <v>2589</v>
      </c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  <c r="AD2336" s="24"/>
    </row>
    <row r="2337">
      <c r="A2337" s="16" t="s">
        <v>7547</v>
      </c>
      <c r="B2337" s="16" t="s">
        <v>7548</v>
      </c>
      <c r="C2337" s="18" t="s">
        <v>644</v>
      </c>
      <c r="D2337" s="20">
        <v>45810.0</v>
      </c>
      <c r="E2337" s="16" t="s">
        <v>24</v>
      </c>
      <c r="F2337" s="16" t="s">
        <v>7428</v>
      </c>
      <c r="G2337" s="18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</row>
    <row r="2338">
      <c r="A2338" s="16" t="s">
        <v>4537</v>
      </c>
      <c r="B2338" s="16" t="s">
        <v>2664</v>
      </c>
      <c r="C2338" s="16" t="s">
        <v>2663</v>
      </c>
      <c r="D2338" s="20">
        <v>45945.0</v>
      </c>
      <c r="E2338" s="16" t="s">
        <v>9</v>
      </c>
      <c r="F2338" s="16" t="s">
        <v>7428</v>
      </c>
      <c r="G2338" s="18" t="s">
        <v>2665</v>
      </c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  <c r="AD2338" s="24"/>
    </row>
    <row r="2339">
      <c r="A2339" s="16" t="s">
        <v>4542</v>
      </c>
      <c r="B2339" s="16" t="s">
        <v>140</v>
      </c>
      <c r="C2339" s="16" t="s">
        <v>55</v>
      </c>
      <c r="D2339" s="20">
        <v>45945.0</v>
      </c>
      <c r="E2339" s="16" t="s">
        <v>9</v>
      </c>
      <c r="F2339" s="16" t="s">
        <v>7432</v>
      </c>
      <c r="G2339" s="18" t="s">
        <v>58</v>
      </c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  <c r="AD2339" s="24"/>
    </row>
    <row r="2340">
      <c r="A2340" s="16" t="s">
        <v>4556</v>
      </c>
      <c r="B2340" s="16" t="s">
        <v>2530</v>
      </c>
      <c r="C2340" s="16" t="s">
        <v>2167</v>
      </c>
      <c r="D2340" s="20">
        <v>45945.0</v>
      </c>
      <c r="E2340" s="16" t="s">
        <v>9</v>
      </c>
      <c r="F2340" s="16" t="s">
        <v>7424</v>
      </c>
      <c r="G2340" s="18" t="s">
        <v>2422</v>
      </c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</row>
    <row r="2341">
      <c r="A2341" s="16" t="s">
        <v>4566</v>
      </c>
      <c r="B2341" s="16" t="s">
        <v>4567</v>
      </c>
      <c r="C2341" s="16" t="s">
        <v>269</v>
      </c>
      <c r="D2341" s="20">
        <v>45945.0</v>
      </c>
      <c r="E2341" s="16" t="s">
        <v>9</v>
      </c>
      <c r="F2341" s="16" t="s">
        <v>7426</v>
      </c>
      <c r="G2341" s="18" t="s">
        <v>2024</v>
      </c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  <c r="AD2341" s="24"/>
    </row>
    <row r="2342">
      <c r="A2342" s="16" t="s">
        <v>4603</v>
      </c>
      <c r="B2342" s="16" t="s">
        <v>127</v>
      </c>
      <c r="C2342" s="16" t="s">
        <v>126</v>
      </c>
      <c r="D2342" s="20">
        <v>45945.0</v>
      </c>
      <c r="E2342" s="16" t="s">
        <v>9</v>
      </c>
      <c r="F2342" s="16" t="s">
        <v>7429</v>
      </c>
      <c r="G2342" s="18" t="s">
        <v>128</v>
      </c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</row>
    <row r="2343">
      <c r="A2343" s="16" t="s">
        <v>4609</v>
      </c>
      <c r="B2343" s="16" t="s">
        <v>4610</v>
      </c>
      <c r="C2343" s="16" t="s">
        <v>2325</v>
      </c>
      <c r="D2343" s="20">
        <v>45945.0</v>
      </c>
      <c r="E2343" s="16" t="s">
        <v>57</v>
      </c>
      <c r="F2343" s="16" t="s">
        <v>7433</v>
      </c>
      <c r="G2343" s="18" t="s">
        <v>2516</v>
      </c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  <c r="AD2343" s="24"/>
    </row>
    <row r="2344">
      <c r="A2344" s="16" t="s">
        <v>4640</v>
      </c>
      <c r="B2344" s="16" t="s">
        <v>3093</v>
      </c>
      <c r="C2344" s="16" t="s">
        <v>3037</v>
      </c>
      <c r="D2344" s="20">
        <v>45947.0</v>
      </c>
      <c r="E2344" s="16" t="s">
        <v>57</v>
      </c>
      <c r="F2344" s="16" t="s">
        <v>7432</v>
      </c>
      <c r="G2344" s="18" t="s">
        <v>3039</v>
      </c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  <c r="AD2344" s="24"/>
    </row>
    <row r="2345">
      <c r="A2345" s="16" t="s">
        <v>7549</v>
      </c>
      <c r="B2345" s="16" t="s">
        <v>3818</v>
      </c>
      <c r="C2345" s="18" t="s">
        <v>644</v>
      </c>
      <c r="D2345" s="20">
        <v>45838.0</v>
      </c>
      <c r="E2345" s="16" t="s">
        <v>57</v>
      </c>
      <c r="F2345" s="16" t="s">
        <v>7432</v>
      </c>
      <c r="G2345" s="18" t="s">
        <v>4119</v>
      </c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</row>
    <row r="2346">
      <c r="A2346" s="16" t="s">
        <v>4570</v>
      </c>
      <c r="B2346" s="16" t="s">
        <v>4571</v>
      </c>
      <c r="C2346" s="16" t="s">
        <v>3661</v>
      </c>
      <c r="D2346" s="20">
        <v>45947.0</v>
      </c>
      <c r="E2346" s="16" t="s">
        <v>9</v>
      </c>
      <c r="F2346" s="16" t="s">
        <v>7423</v>
      </c>
      <c r="G2346" s="18" t="s">
        <v>3663</v>
      </c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  <c r="AD2346" s="24"/>
    </row>
    <row r="2347">
      <c r="A2347" s="16" t="s">
        <v>4583</v>
      </c>
      <c r="B2347" s="16" t="s">
        <v>118</v>
      </c>
      <c r="C2347" s="16" t="s">
        <v>117</v>
      </c>
      <c r="D2347" s="20">
        <v>45947.0</v>
      </c>
      <c r="E2347" s="16" t="s">
        <v>9</v>
      </c>
      <c r="F2347" s="16" t="s">
        <v>7434</v>
      </c>
      <c r="G2347" s="18" t="s">
        <v>119</v>
      </c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  <c r="AD2347" s="24"/>
    </row>
    <row r="2348">
      <c r="A2348" s="16" t="s">
        <v>4587</v>
      </c>
      <c r="B2348" s="16" t="s">
        <v>3320</v>
      </c>
      <c r="C2348" s="16" t="s">
        <v>2898</v>
      </c>
      <c r="D2348" s="20">
        <v>45947.0</v>
      </c>
      <c r="E2348" s="16" t="s">
        <v>9</v>
      </c>
      <c r="F2348" s="16" t="s">
        <v>7431</v>
      </c>
      <c r="G2348" s="18" t="s">
        <v>3196</v>
      </c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  <c r="AD2348" s="24"/>
    </row>
    <row r="2349">
      <c r="A2349" s="16" t="s">
        <v>4595</v>
      </c>
      <c r="B2349" s="16" t="s">
        <v>4596</v>
      </c>
      <c r="C2349" s="16" t="s">
        <v>18</v>
      </c>
      <c r="D2349" s="20">
        <v>45947.0</v>
      </c>
      <c r="E2349" s="16" t="s">
        <v>9</v>
      </c>
      <c r="F2349" s="16" t="s">
        <v>7429</v>
      </c>
      <c r="G2349" s="18" t="s">
        <v>20</v>
      </c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  <c r="AD2349" s="24"/>
    </row>
    <row r="2350">
      <c r="A2350" s="16" t="s">
        <v>4602</v>
      </c>
      <c r="B2350" s="16" t="s">
        <v>2588</v>
      </c>
      <c r="C2350" s="16" t="s">
        <v>2587</v>
      </c>
      <c r="D2350" s="20">
        <v>45947.0</v>
      </c>
      <c r="E2350" s="16" t="s">
        <v>9</v>
      </c>
      <c r="F2350" s="16" t="s">
        <v>7428</v>
      </c>
      <c r="G2350" s="18" t="s">
        <v>2589</v>
      </c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  <c r="AD2350" s="24"/>
    </row>
    <row r="2351">
      <c r="A2351" s="16" t="s">
        <v>4607</v>
      </c>
      <c r="B2351" s="16" t="s">
        <v>4576</v>
      </c>
      <c r="C2351" s="16" t="s">
        <v>109</v>
      </c>
      <c r="D2351" s="20">
        <v>45947.0</v>
      </c>
      <c r="E2351" s="16" t="s">
        <v>24</v>
      </c>
      <c r="F2351" s="16" t="s">
        <v>7432</v>
      </c>
      <c r="G2351" s="18" t="s">
        <v>583</v>
      </c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  <c r="AD2351" s="24"/>
    </row>
    <row r="2352">
      <c r="A2352" s="16" t="s">
        <v>4611</v>
      </c>
      <c r="B2352" s="16" t="s">
        <v>270</v>
      </c>
      <c r="C2352" s="16" t="s">
        <v>269</v>
      </c>
      <c r="D2352" s="20">
        <v>45947.0</v>
      </c>
      <c r="E2352" s="16" t="s">
        <v>24</v>
      </c>
      <c r="F2352" s="16" t="s">
        <v>7426</v>
      </c>
      <c r="G2352" s="18" t="s">
        <v>2024</v>
      </c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</row>
    <row r="2353">
      <c r="A2353" s="16" t="s">
        <v>4619</v>
      </c>
      <c r="B2353" s="16" t="s">
        <v>2973</v>
      </c>
      <c r="C2353" s="16" t="s">
        <v>1693</v>
      </c>
      <c r="D2353" s="20">
        <v>45947.0</v>
      </c>
      <c r="E2353" s="16" t="s">
        <v>9</v>
      </c>
      <c r="F2353" s="16" t="s">
        <v>7425</v>
      </c>
      <c r="G2353" s="18" t="s">
        <v>1695</v>
      </c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  <c r="AD2353" s="24"/>
    </row>
    <row r="2354">
      <c r="A2354" s="16" t="s">
        <v>4627</v>
      </c>
      <c r="B2354" s="16" t="s">
        <v>144</v>
      </c>
      <c r="C2354" s="16" t="s">
        <v>143</v>
      </c>
      <c r="D2354" s="20">
        <v>45947.0</v>
      </c>
      <c r="E2354" s="16" t="s">
        <v>9</v>
      </c>
      <c r="F2354" s="16" t="s">
        <v>7433</v>
      </c>
      <c r="G2354" s="18" t="s">
        <v>145</v>
      </c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</row>
    <row r="2355">
      <c r="A2355" s="16" t="s">
        <v>4553</v>
      </c>
      <c r="B2355" s="16" t="s">
        <v>3038</v>
      </c>
      <c r="C2355" s="16" t="s">
        <v>3037</v>
      </c>
      <c r="D2355" s="20">
        <v>45950.0</v>
      </c>
      <c r="E2355" s="16" t="s">
        <v>9</v>
      </c>
      <c r="F2355" s="16" t="s">
        <v>7425</v>
      </c>
      <c r="G2355" s="18" t="s">
        <v>3039</v>
      </c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  <c r="AD2355" s="24"/>
    </row>
    <row r="2356">
      <c r="A2356" s="16" t="s">
        <v>4554</v>
      </c>
      <c r="B2356" s="16" t="s">
        <v>140</v>
      </c>
      <c r="C2356" s="16" t="s">
        <v>55</v>
      </c>
      <c r="D2356" s="20">
        <v>45950.0</v>
      </c>
      <c r="E2356" s="16" t="s">
        <v>9</v>
      </c>
      <c r="F2356" s="16" t="s">
        <v>7433</v>
      </c>
      <c r="G2356" s="18" t="s">
        <v>58</v>
      </c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  <c r="AD2356" s="24"/>
    </row>
    <row r="2357">
      <c r="A2357" s="16" t="s">
        <v>4568</v>
      </c>
      <c r="B2357" s="16" t="s">
        <v>270</v>
      </c>
      <c r="C2357" s="16" t="s">
        <v>269</v>
      </c>
      <c r="D2357" s="20">
        <v>45950.0</v>
      </c>
      <c r="E2357" s="16" t="s">
        <v>9</v>
      </c>
      <c r="F2357" s="16" t="s">
        <v>7423</v>
      </c>
      <c r="G2357" s="18" t="s">
        <v>2024</v>
      </c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  <c r="AD2357" s="24"/>
    </row>
    <row r="2358">
      <c r="A2358" s="16" t="s">
        <v>4483</v>
      </c>
      <c r="B2358" s="16" t="s">
        <v>118</v>
      </c>
      <c r="C2358" s="16" t="s">
        <v>117</v>
      </c>
      <c r="D2358" s="20">
        <v>45950.0</v>
      </c>
      <c r="E2358" s="16" t="s">
        <v>9</v>
      </c>
      <c r="F2358" s="16" t="s">
        <v>7434</v>
      </c>
      <c r="G2358" s="18" t="s">
        <v>119</v>
      </c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  <c r="AD2358" s="24"/>
    </row>
    <row r="2359">
      <c r="A2359" s="16" t="s">
        <v>4509</v>
      </c>
      <c r="B2359" s="16" t="s">
        <v>1600</v>
      </c>
      <c r="C2359" s="16" t="s">
        <v>1599</v>
      </c>
      <c r="D2359" s="20">
        <v>45950.0</v>
      </c>
      <c r="E2359" s="16" t="s">
        <v>9</v>
      </c>
      <c r="F2359" s="16" t="s">
        <v>7431</v>
      </c>
      <c r="G2359" s="18" t="s">
        <v>1601</v>
      </c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  <c r="AD2359" s="24"/>
    </row>
    <row r="2360">
      <c r="A2360" s="16" t="s">
        <v>4521</v>
      </c>
      <c r="B2360" s="16" t="s">
        <v>288</v>
      </c>
      <c r="C2360" s="16" t="s">
        <v>161</v>
      </c>
      <c r="D2360" s="20">
        <v>45950.0</v>
      </c>
      <c r="E2360" s="16" t="s">
        <v>9</v>
      </c>
      <c r="F2360" s="16" t="s">
        <v>7429</v>
      </c>
      <c r="G2360" s="18" t="s">
        <v>163</v>
      </c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</row>
    <row r="2361">
      <c r="A2361" s="16" t="s">
        <v>4535</v>
      </c>
      <c r="B2361" s="16" t="s">
        <v>4536</v>
      </c>
      <c r="C2361" s="16" t="s">
        <v>143</v>
      </c>
      <c r="D2361" s="20">
        <v>45950.0</v>
      </c>
      <c r="E2361" s="16" t="s">
        <v>9</v>
      </c>
      <c r="F2361" s="16" t="s">
        <v>7432</v>
      </c>
      <c r="G2361" s="18" t="s">
        <v>145</v>
      </c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  <c r="AD2361" s="24"/>
    </row>
    <row r="2362">
      <c r="A2362" s="16" t="s">
        <v>4605</v>
      </c>
      <c r="B2362" s="16" t="s">
        <v>3195</v>
      </c>
      <c r="C2362" s="16" t="s">
        <v>2898</v>
      </c>
      <c r="D2362" s="20">
        <v>45950.0</v>
      </c>
      <c r="E2362" s="16" t="s">
        <v>9</v>
      </c>
      <c r="F2362" s="16" t="s">
        <v>7432</v>
      </c>
      <c r="G2362" s="18" t="s">
        <v>3196</v>
      </c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</row>
    <row r="2363">
      <c r="A2363" s="16" t="s">
        <v>4526</v>
      </c>
      <c r="B2363" s="16" t="s">
        <v>1768</v>
      </c>
      <c r="C2363" s="16" t="s">
        <v>1767</v>
      </c>
      <c r="D2363" s="20">
        <v>45950.0</v>
      </c>
      <c r="E2363" s="16" t="s">
        <v>9</v>
      </c>
      <c r="F2363" s="16" t="s">
        <v>7428</v>
      </c>
      <c r="G2363" s="18" t="s">
        <v>4527</v>
      </c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</row>
    <row r="2364">
      <c r="A2364" s="16" t="s">
        <v>4541</v>
      </c>
      <c r="B2364" s="16" t="s">
        <v>428</v>
      </c>
      <c r="C2364" s="16" t="s">
        <v>105</v>
      </c>
      <c r="D2364" s="20">
        <v>45950.0</v>
      </c>
      <c r="E2364" s="16" t="s">
        <v>9</v>
      </c>
      <c r="F2364" s="16" t="s">
        <v>7426</v>
      </c>
      <c r="G2364" s="18" t="s">
        <v>151</v>
      </c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  <c r="AD2364" s="24"/>
    </row>
    <row r="2365">
      <c r="A2365" s="16" t="s">
        <v>4548</v>
      </c>
      <c r="B2365" s="16" t="s">
        <v>249</v>
      </c>
      <c r="C2365" s="16" t="s">
        <v>248</v>
      </c>
      <c r="D2365" s="20">
        <v>45950.0</v>
      </c>
      <c r="E2365" s="16" t="s">
        <v>9</v>
      </c>
      <c r="F2365" s="16" t="s">
        <v>7424</v>
      </c>
      <c r="G2365" s="18" t="s">
        <v>250</v>
      </c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</row>
    <row r="2366">
      <c r="A2366" s="16" t="s">
        <v>4438</v>
      </c>
      <c r="B2366" s="16" t="s">
        <v>204</v>
      </c>
      <c r="C2366" s="16" t="s">
        <v>174</v>
      </c>
      <c r="D2366" s="20">
        <v>45951.0</v>
      </c>
      <c r="E2366" s="16" t="s">
        <v>9</v>
      </c>
      <c r="F2366" s="16" t="s">
        <v>7423</v>
      </c>
      <c r="G2366" s="18" t="s">
        <v>205</v>
      </c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  <c r="AD2366" s="24"/>
    </row>
    <row r="2367">
      <c r="A2367" s="16" t="s">
        <v>4445</v>
      </c>
      <c r="B2367" s="16" t="s">
        <v>40</v>
      </c>
      <c r="C2367" s="16" t="s">
        <v>39</v>
      </c>
      <c r="D2367" s="20">
        <v>45951.0</v>
      </c>
      <c r="E2367" s="16" t="s">
        <v>9</v>
      </c>
      <c r="F2367" s="16" t="s">
        <v>7434</v>
      </c>
      <c r="G2367" s="18" t="s">
        <v>660</v>
      </c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  <c r="AD2367" s="24"/>
    </row>
    <row r="2368">
      <c r="A2368" s="16" t="s">
        <v>4447</v>
      </c>
      <c r="B2368" s="16" t="s">
        <v>72</v>
      </c>
      <c r="C2368" s="16" t="s">
        <v>71</v>
      </c>
      <c r="D2368" s="20">
        <v>45951.0</v>
      </c>
      <c r="E2368" s="16" t="s">
        <v>9</v>
      </c>
      <c r="F2368" s="16" t="s">
        <v>7431</v>
      </c>
      <c r="G2368" s="18" t="s">
        <v>73</v>
      </c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  <c r="AD2368" s="24"/>
    </row>
    <row r="2369">
      <c r="A2369" s="16" t="s">
        <v>4476</v>
      </c>
      <c r="B2369" s="16" t="s">
        <v>1600</v>
      </c>
      <c r="C2369" s="16" t="s">
        <v>1599</v>
      </c>
      <c r="D2369" s="20">
        <v>45951.0</v>
      </c>
      <c r="E2369" s="16" t="s">
        <v>9</v>
      </c>
      <c r="F2369" s="16" t="s">
        <v>7429</v>
      </c>
      <c r="G2369" s="18" t="s">
        <v>1601</v>
      </c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  <c r="AD2369" s="24"/>
    </row>
    <row r="2370">
      <c r="A2370" s="16" t="s">
        <v>7550</v>
      </c>
      <c r="B2370" s="16" t="s">
        <v>184</v>
      </c>
      <c r="C2370" s="16" t="s">
        <v>183</v>
      </c>
      <c r="D2370" s="20">
        <v>45951.0</v>
      </c>
      <c r="E2370" s="16" t="s">
        <v>9</v>
      </c>
      <c r="F2370" s="16" t="s">
        <v>7428</v>
      </c>
      <c r="G2370" s="18" t="s">
        <v>185</v>
      </c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</row>
    <row r="2371">
      <c r="A2371" s="16" t="s">
        <v>4781</v>
      </c>
      <c r="B2371" s="16" t="s">
        <v>3449</v>
      </c>
      <c r="C2371" s="16" t="s">
        <v>3448</v>
      </c>
      <c r="D2371" s="20">
        <v>45966.0</v>
      </c>
      <c r="E2371" s="16" t="s">
        <v>9</v>
      </c>
      <c r="F2371" s="16" t="s">
        <v>7426</v>
      </c>
      <c r="G2371" s="18" t="s">
        <v>4782</v>
      </c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  <c r="AD2371" s="24"/>
    </row>
    <row r="2372">
      <c r="A2372" s="16" t="s">
        <v>4517</v>
      </c>
      <c r="B2372" s="16" t="s">
        <v>428</v>
      </c>
      <c r="C2372" s="16" t="s">
        <v>105</v>
      </c>
      <c r="D2372" s="20">
        <v>45951.0</v>
      </c>
      <c r="E2372" s="16" t="s">
        <v>9</v>
      </c>
      <c r="F2372" s="16" t="s">
        <v>7426</v>
      </c>
      <c r="G2372" s="18" t="s">
        <v>151</v>
      </c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</row>
    <row r="2373">
      <c r="A2373" s="16" t="s">
        <v>4519</v>
      </c>
      <c r="B2373" s="16" t="s">
        <v>288</v>
      </c>
      <c r="C2373" s="16" t="s">
        <v>161</v>
      </c>
      <c r="D2373" s="20">
        <v>45951.0</v>
      </c>
      <c r="E2373" s="16" t="s">
        <v>9</v>
      </c>
      <c r="F2373" s="16" t="s">
        <v>7424</v>
      </c>
      <c r="G2373" s="18" t="s">
        <v>337</v>
      </c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  <c r="AD2373" s="24"/>
    </row>
    <row r="2374">
      <c r="A2374" s="16" t="s">
        <v>4534</v>
      </c>
      <c r="B2374" s="16" t="s">
        <v>1313</v>
      </c>
      <c r="C2374" s="16" t="s">
        <v>573</v>
      </c>
      <c r="D2374" s="20">
        <v>45951.0</v>
      </c>
      <c r="E2374" s="16" t="s">
        <v>9</v>
      </c>
      <c r="F2374" s="16" t="s">
        <v>7433</v>
      </c>
      <c r="G2374" s="18" t="s">
        <v>1364</v>
      </c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  <c r="AD2374" s="24"/>
    </row>
    <row r="2375">
      <c r="A2375" s="16" t="s">
        <v>4391</v>
      </c>
      <c r="B2375" s="16" t="s">
        <v>1452</v>
      </c>
      <c r="C2375" s="18" t="s">
        <v>644</v>
      </c>
      <c r="D2375" s="20">
        <v>45925.0</v>
      </c>
      <c r="E2375" s="16" t="s">
        <v>9</v>
      </c>
      <c r="F2375" s="16" t="s">
        <v>7423</v>
      </c>
      <c r="G2375" s="18" t="s">
        <v>4373</v>
      </c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</row>
    <row r="2376">
      <c r="A2376" s="16" t="s">
        <v>4495</v>
      </c>
      <c r="B2376" s="16" t="s">
        <v>2589</v>
      </c>
      <c r="C2376" s="16" t="s">
        <v>2587</v>
      </c>
      <c r="D2376" s="20">
        <v>45952.0</v>
      </c>
      <c r="E2376" s="16" t="s">
        <v>9</v>
      </c>
      <c r="F2376" s="16" t="s">
        <v>7434</v>
      </c>
      <c r="G2376" s="18" t="s">
        <v>2589</v>
      </c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</row>
    <row r="2377">
      <c r="A2377" s="16" t="s">
        <v>4538</v>
      </c>
      <c r="B2377" s="16" t="s">
        <v>2664</v>
      </c>
      <c r="C2377" s="16" t="s">
        <v>2663</v>
      </c>
      <c r="D2377" s="20">
        <v>45952.0</v>
      </c>
      <c r="E2377" s="16" t="s">
        <v>9</v>
      </c>
      <c r="F2377" s="16" t="s">
        <v>7431</v>
      </c>
      <c r="G2377" s="18" t="s">
        <v>2665</v>
      </c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  <c r="AD2377" s="24"/>
    </row>
    <row r="2378">
      <c r="A2378" s="16" t="s">
        <v>4546</v>
      </c>
      <c r="B2378" s="16" t="s">
        <v>2162</v>
      </c>
      <c r="C2378" s="16" t="s">
        <v>2161</v>
      </c>
      <c r="D2378" s="20">
        <v>45952.0</v>
      </c>
      <c r="E2378" s="16" t="s">
        <v>9</v>
      </c>
      <c r="F2378" s="16" t="s">
        <v>7429</v>
      </c>
      <c r="G2378" s="18" t="s">
        <v>2739</v>
      </c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  <c r="AD2378" s="24"/>
    </row>
    <row r="2379">
      <c r="A2379" s="16" t="s">
        <v>4555</v>
      </c>
      <c r="B2379" s="16" t="s">
        <v>204</v>
      </c>
      <c r="C2379" s="16" t="s">
        <v>174</v>
      </c>
      <c r="D2379" s="20">
        <v>45952.0</v>
      </c>
      <c r="E2379" s="16" t="s">
        <v>9</v>
      </c>
      <c r="F2379" s="16" t="s">
        <v>7428</v>
      </c>
      <c r="G2379" s="18" t="s">
        <v>205</v>
      </c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  <c r="AD2379" s="24"/>
    </row>
    <row r="2380">
      <c r="A2380" s="16" t="s">
        <v>4562</v>
      </c>
      <c r="B2380" s="16" t="s">
        <v>140</v>
      </c>
      <c r="C2380" s="16" t="s">
        <v>55</v>
      </c>
      <c r="D2380" s="20">
        <v>45952.0</v>
      </c>
      <c r="E2380" s="16" t="s">
        <v>24</v>
      </c>
      <c r="F2380" s="16" t="s">
        <v>7432</v>
      </c>
      <c r="G2380" s="18" t="s">
        <v>58</v>
      </c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  <c r="AD2380" s="24"/>
    </row>
    <row r="2381">
      <c r="A2381" s="16" t="s">
        <v>4563</v>
      </c>
      <c r="B2381" s="16" t="s">
        <v>2157</v>
      </c>
      <c r="C2381" s="16" t="s">
        <v>2156</v>
      </c>
      <c r="D2381" s="20">
        <v>45952.0</v>
      </c>
      <c r="E2381" s="16" t="s">
        <v>9</v>
      </c>
      <c r="F2381" s="16" t="s">
        <v>7426</v>
      </c>
      <c r="G2381" s="18" t="s">
        <v>2158</v>
      </c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</row>
    <row r="2382">
      <c r="A2382" s="16" t="s">
        <v>4572</v>
      </c>
      <c r="B2382" s="16" t="s">
        <v>249</v>
      </c>
      <c r="C2382" s="16" t="s">
        <v>248</v>
      </c>
      <c r="D2382" s="20">
        <v>45952.0</v>
      </c>
      <c r="E2382" s="16" t="s">
        <v>9</v>
      </c>
      <c r="F2382" s="16" t="s">
        <v>7424</v>
      </c>
      <c r="G2382" s="18" t="s">
        <v>250</v>
      </c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</row>
    <row r="2383">
      <c r="A2383" s="16" t="s">
        <v>4574</v>
      </c>
      <c r="B2383" s="16" t="s">
        <v>1682</v>
      </c>
      <c r="C2383" s="16" t="s">
        <v>1599</v>
      </c>
      <c r="D2383" s="20">
        <v>45952.0</v>
      </c>
      <c r="E2383" s="16" t="s">
        <v>9</v>
      </c>
      <c r="F2383" s="16" t="s">
        <v>7425</v>
      </c>
      <c r="G2383" s="18" t="s">
        <v>1601</v>
      </c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  <c r="AD2383" s="24"/>
    </row>
    <row r="2384">
      <c r="A2384" s="16" t="s">
        <v>4579</v>
      </c>
      <c r="B2384" s="16" t="s">
        <v>428</v>
      </c>
      <c r="C2384" s="16" t="s">
        <v>105</v>
      </c>
      <c r="D2384" s="20">
        <v>45952.0</v>
      </c>
      <c r="E2384" s="16" t="s">
        <v>9</v>
      </c>
      <c r="F2384" s="16" t="s">
        <v>7433</v>
      </c>
      <c r="G2384" s="18" t="s">
        <v>151</v>
      </c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  <c r="AD2384" s="24"/>
    </row>
    <row r="2385">
      <c r="A2385" s="16" t="s">
        <v>4617</v>
      </c>
      <c r="B2385" s="16" t="s">
        <v>1169</v>
      </c>
      <c r="C2385" s="16" t="s">
        <v>970</v>
      </c>
      <c r="D2385" s="20">
        <v>45952.0</v>
      </c>
      <c r="E2385" s="16" t="s">
        <v>57</v>
      </c>
      <c r="F2385" s="16" t="s">
        <v>7432</v>
      </c>
      <c r="G2385" s="18" t="s">
        <v>972</v>
      </c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  <c r="AD2385" s="24"/>
    </row>
    <row r="2386">
      <c r="A2386" s="16" t="s">
        <v>4582</v>
      </c>
      <c r="B2386" s="16" t="s">
        <v>270</v>
      </c>
      <c r="C2386" s="16" t="s">
        <v>269</v>
      </c>
      <c r="D2386" s="20">
        <v>45952.0</v>
      </c>
      <c r="E2386" s="16" t="s">
        <v>9</v>
      </c>
      <c r="F2386" s="16" t="s">
        <v>7423</v>
      </c>
      <c r="G2386" s="18" t="s">
        <v>2024</v>
      </c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  <c r="AD2386" s="24"/>
    </row>
    <row r="2387">
      <c r="A2387" s="16" t="s">
        <v>4422</v>
      </c>
      <c r="B2387" s="16" t="s">
        <v>3981</v>
      </c>
      <c r="C2387" s="16" t="s">
        <v>3980</v>
      </c>
      <c r="D2387" s="20">
        <v>45953.0</v>
      </c>
      <c r="E2387" s="16" t="s">
        <v>9</v>
      </c>
      <c r="F2387" s="16" t="s">
        <v>7423</v>
      </c>
      <c r="G2387" s="18" t="s">
        <v>3982</v>
      </c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  <c r="AD2387" s="24"/>
    </row>
    <row r="2388">
      <c r="A2388" s="16" t="s">
        <v>4489</v>
      </c>
      <c r="B2388" s="16" t="s">
        <v>1169</v>
      </c>
      <c r="C2388" s="16" t="s">
        <v>970</v>
      </c>
      <c r="D2388" s="20">
        <v>45953.0</v>
      </c>
      <c r="E2388" s="16" t="s">
        <v>9</v>
      </c>
      <c r="F2388" s="16" t="s">
        <v>7431</v>
      </c>
      <c r="G2388" s="18" t="s">
        <v>972</v>
      </c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  <c r="AD2388" s="24"/>
    </row>
    <row r="2389">
      <c r="A2389" s="16" t="s">
        <v>4528</v>
      </c>
      <c r="B2389" s="16" t="s">
        <v>3195</v>
      </c>
      <c r="C2389" s="16" t="s">
        <v>2898</v>
      </c>
      <c r="D2389" s="20">
        <v>45953.0</v>
      </c>
      <c r="E2389" s="16" t="s">
        <v>9</v>
      </c>
      <c r="F2389" s="16" t="s">
        <v>7429</v>
      </c>
      <c r="G2389" s="18" t="s">
        <v>3196</v>
      </c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</row>
    <row r="2390">
      <c r="A2390" s="16" t="s">
        <v>4585</v>
      </c>
      <c r="B2390" s="16" t="s">
        <v>3818</v>
      </c>
      <c r="C2390" s="16" t="s">
        <v>3817</v>
      </c>
      <c r="D2390" s="20">
        <v>45953.0</v>
      </c>
      <c r="E2390" s="16" t="s">
        <v>24</v>
      </c>
      <c r="F2390" s="16" t="s">
        <v>7428</v>
      </c>
      <c r="G2390" s="18" t="s">
        <v>4048</v>
      </c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  <c r="AD2390" s="24"/>
    </row>
    <row r="2391">
      <c r="A2391" s="16" t="s">
        <v>4601</v>
      </c>
      <c r="B2391" s="16" t="s">
        <v>3535</v>
      </c>
      <c r="C2391" s="16" t="s">
        <v>3534</v>
      </c>
      <c r="D2391" s="20">
        <v>45953.0</v>
      </c>
      <c r="E2391" s="16" t="s">
        <v>9</v>
      </c>
      <c r="F2391" s="16" t="s">
        <v>7432</v>
      </c>
      <c r="G2391" s="18" t="s">
        <v>145</v>
      </c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  <c r="AD2391" s="24"/>
    </row>
    <row r="2392">
      <c r="A2392" s="16" t="s">
        <v>7551</v>
      </c>
      <c r="B2392" s="16" t="s">
        <v>4405</v>
      </c>
      <c r="C2392" s="18" t="s">
        <v>644</v>
      </c>
      <c r="D2392" s="20">
        <v>45929.0</v>
      </c>
      <c r="E2392" s="16" t="s">
        <v>9</v>
      </c>
      <c r="F2392" s="16" t="s">
        <v>7433</v>
      </c>
      <c r="G2392" s="18" t="s">
        <v>4373</v>
      </c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  <c r="AD2392" s="24"/>
    </row>
    <row r="2393">
      <c r="A2393" s="16" t="s">
        <v>4623</v>
      </c>
      <c r="B2393" s="16" t="s">
        <v>84</v>
      </c>
      <c r="C2393" s="16" t="s">
        <v>83</v>
      </c>
      <c r="D2393" s="20">
        <v>45953.0</v>
      </c>
      <c r="E2393" s="16" t="s">
        <v>24</v>
      </c>
      <c r="F2393" s="16" t="s">
        <v>7424</v>
      </c>
      <c r="G2393" s="18" t="s">
        <v>312</v>
      </c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  <c r="AD2393" s="24"/>
    </row>
    <row r="2394">
      <c r="A2394" s="16" t="s">
        <v>4636</v>
      </c>
      <c r="B2394" s="16" t="s">
        <v>249</v>
      </c>
      <c r="C2394" s="16" t="s">
        <v>248</v>
      </c>
      <c r="D2394" s="20">
        <v>45953.0</v>
      </c>
      <c r="E2394" s="16" t="s">
        <v>9</v>
      </c>
      <c r="F2394" s="16" t="s">
        <v>7425</v>
      </c>
      <c r="G2394" s="18" t="s">
        <v>250</v>
      </c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  <c r="AD2394" s="24"/>
    </row>
    <row r="2395">
      <c r="A2395" s="16" t="s">
        <v>4647</v>
      </c>
      <c r="B2395" s="16" t="s">
        <v>299</v>
      </c>
      <c r="C2395" s="16" t="s">
        <v>3330</v>
      </c>
      <c r="D2395" s="20">
        <v>45953.0</v>
      </c>
      <c r="E2395" s="16" t="s">
        <v>9</v>
      </c>
      <c r="F2395" s="16" t="s">
        <v>7433</v>
      </c>
      <c r="G2395" s="18" t="s">
        <v>503</v>
      </c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</row>
    <row r="2396">
      <c r="A2396" s="16" t="s">
        <v>4663</v>
      </c>
      <c r="B2396" s="16" t="s">
        <v>270</v>
      </c>
      <c r="C2396" s="16" t="s">
        <v>269</v>
      </c>
      <c r="D2396" s="20">
        <v>45953.0</v>
      </c>
      <c r="E2396" s="16" t="s">
        <v>9</v>
      </c>
      <c r="F2396" s="16" t="s">
        <v>7426</v>
      </c>
      <c r="G2396" s="18" t="s">
        <v>2024</v>
      </c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</row>
    <row r="2397">
      <c r="A2397" s="16" t="s">
        <v>4635</v>
      </c>
      <c r="B2397" s="16" t="s">
        <v>303</v>
      </c>
      <c r="C2397" s="16" t="s">
        <v>192</v>
      </c>
      <c r="D2397" s="20">
        <v>45954.0</v>
      </c>
      <c r="E2397" s="16" t="s">
        <v>9</v>
      </c>
      <c r="F2397" s="16" t="s">
        <v>7423</v>
      </c>
      <c r="G2397" s="18" t="s">
        <v>796</v>
      </c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  <c r="AD2397" s="24"/>
    </row>
    <row r="2398">
      <c r="A2398" s="16" t="s">
        <v>4645</v>
      </c>
      <c r="B2398" s="16" t="s">
        <v>3539</v>
      </c>
      <c r="C2398" s="16" t="s">
        <v>2898</v>
      </c>
      <c r="D2398" s="20">
        <v>45954.0</v>
      </c>
      <c r="E2398" s="16" t="s">
        <v>9</v>
      </c>
      <c r="F2398" s="16" t="s">
        <v>7434</v>
      </c>
      <c r="G2398" s="18" t="s">
        <v>3321</v>
      </c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  <c r="AD2398" s="24"/>
    </row>
    <row r="2399">
      <c r="A2399" s="16" t="s">
        <v>4646</v>
      </c>
      <c r="B2399" s="16" t="s">
        <v>3686</v>
      </c>
      <c r="C2399" s="16" t="s">
        <v>3661</v>
      </c>
      <c r="D2399" s="20">
        <v>45954.0</v>
      </c>
      <c r="E2399" s="16" t="s">
        <v>9</v>
      </c>
      <c r="F2399" s="16" t="s">
        <v>7431</v>
      </c>
      <c r="G2399" s="18" t="s">
        <v>3663</v>
      </c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  <c r="AD2399" s="24"/>
    </row>
    <row r="2400">
      <c r="A2400" s="16" t="s">
        <v>4685</v>
      </c>
      <c r="B2400" s="16" t="s">
        <v>809</v>
      </c>
      <c r="C2400" s="16" t="s">
        <v>808</v>
      </c>
      <c r="D2400" s="20">
        <v>45954.0</v>
      </c>
      <c r="E2400" s="16" t="s">
        <v>24</v>
      </c>
      <c r="F2400" s="16" t="s">
        <v>7429</v>
      </c>
      <c r="G2400" s="18" t="s">
        <v>812</v>
      </c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  <c r="AD2400" s="24"/>
    </row>
    <row r="2401">
      <c r="A2401" s="16" t="s">
        <v>4692</v>
      </c>
      <c r="B2401" s="16" t="s">
        <v>270</v>
      </c>
      <c r="C2401" s="16" t="s">
        <v>269</v>
      </c>
      <c r="D2401" s="20">
        <v>45954.0</v>
      </c>
      <c r="E2401" s="16" t="s">
        <v>9</v>
      </c>
      <c r="F2401" s="16" t="s">
        <v>7428</v>
      </c>
      <c r="G2401" s="18" t="s">
        <v>2024</v>
      </c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  <c r="AD2401" s="24"/>
    </row>
    <row r="2402">
      <c r="A2402" s="16" t="s">
        <v>4694</v>
      </c>
      <c r="B2402" s="16" t="s">
        <v>4695</v>
      </c>
      <c r="C2402" s="16" t="s">
        <v>3817</v>
      </c>
      <c r="D2402" s="20">
        <v>45954.0</v>
      </c>
      <c r="E2402" s="16" t="s">
        <v>9</v>
      </c>
      <c r="F2402" s="16" t="s">
        <v>7432</v>
      </c>
      <c r="G2402" s="18" t="s">
        <v>4696</v>
      </c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  <c r="AD2402" s="24"/>
    </row>
    <row r="2403">
      <c r="A2403" s="16" t="s">
        <v>4707</v>
      </c>
      <c r="B2403" s="16" t="s">
        <v>314</v>
      </c>
      <c r="C2403" s="16" t="s">
        <v>126</v>
      </c>
      <c r="D2403" s="20">
        <v>45954.0</v>
      </c>
      <c r="E2403" s="16" t="s">
        <v>9</v>
      </c>
      <c r="F2403" s="16" t="s">
        <v>7426</v>
      </c>
      <c r="G2403" s="18" t="s">
        <v>253</v>
      </c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  <c r="AD2403" s="24"/>
    </row>
    <row r="2404">
      <c r="A2404" s="16" t="s">
        <v>4708</v>
      </c>
      <c r="B2404" s="16" t="s">
        <v>299</v>
      </c>
      <c r="C2404" s="16" t="s">
        <v>3330</v>
      </c>
      <c r="D2404" s="20">
        <v>45954.0</v>
      </c>
      <c r="E2404" s="16" t="s">
        <v>9</v>
      </c>
      <c r="F2404" s="16" t="s">
        <v>7424</v>
      </c>
      <c r="G2404" s="18" t="s">
        <v>1111</v>
      </c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</row>
    <row r="2405">
      <c r="A2405" s="16" t="s">
        <v>4577</v>
      </c>
      <c r="B2405" s="16" t="s">
        <v>4578</v>
      </c>
      <c r="C2405" s="16" t="s">
        <v>109</v>
      </c>
      <c r="D2405" s="20">
        <v>45957.0</v>
      </c>
      <c r="E2405" s="16" t="s">
        <v>9</v>
      </c>
      <c r="F2405" s="16" t="s">
        <v>7423</v>
      </c>
      <c r="G2405" s="18" t="s">
        <v>583</v>
      </c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  <c r="AD2405" s="24"/>
    </row>
    <row r="2406">
      <c r="A2406" s="16" t="s">
        <v>4365</v>
      </c>
      <c r="B2406" s="16" t="s">
        <v>1452</v>
      </c>
      <c r="C2406" s="18" t="s">
        <v>644</v>
      </c>
      <c r="D2406" s="20">
        <v>45930.0</v>
      </c>
      <c r="E2406" s="16" t="s">
        <v>9</v>
      </c>
      <c r="F2406" s="16" t="s">
        <v>7428</v>
      </c>
      <c r="G2406" s="18" t="s">
        <v>4366</v>
      </c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  <c r="AD2406" s="24"/>
    </row>
    <row r="2407">
      <c r="A2407" s="16" t="s">
        <v>4648</v>
      </c>
      <c r="B2407" s="16" t="s">
        <v>1601</v>
      </c>
      <c r="C2407" s="16" t="s">
        <v>1599</v>
      </c>
      <c r="D2407" s="20">
        <v>45957.0</v>
      </c>
      <c r="E2407" s="16" t="s">
        <v>9</v>
      </c>
      <c r="F2407" s="16" t="s">
        <v>7429</v>
      </c>
      <c r="G2407" s="18" t="s">
        <v>1601</v>
      </c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  <c r="AD2407" s="24"/>
    </row>
    <row r="2408">
      <c r="A2408" s="16" t="s">
        <v>4650</v>
      </c>
      <c r="B2408" s="16" t="s">
        <v>118</v>
      </c>
      <c r="C2408" s="16" t="s">
        <v>117</v>
      </c>
      <c r="D2408" s="20">
        <v>45957.0</v>
      </c>
      <c r="E2408" s="16" t="s">
        <v>9</v>
      </c>
      <c r="F2408" s="16" t="s">
        <v>7428</v>
      </c>
      <c r="G2408" s="18" t="s">
        <v>119</v>
      </c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  <c r="AD2408" s="24"/>
    </row>
    <row r="2409">
      <c r="A2409" s="16" t="s">
        <v>4653</v>
      </c>
      <c r="B2409" s="16" t="s">
        <v>3163</v>
      </c>
      <c r="C2409" s="16" t="s">
        <v>1767</v>
      </c>
      <c r="D2409" s="20">
        <v>45957.0</v>
      </c>
      <c r="E2409" s="16" t="s">
        <v>9</v>
      </c>
      <c r="F2409" s="16" t="s">
        <v>7432</v>
      </c>
      <c r="G2409" s="18" t="s">
        <v>2388</v>
      </c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  <c r="AD2409" s="24"/>
    </row>
    <row r="2410">
      <c r="A2410" s="16" t="s">
        <v>4668</v>
      </c>
      <c r="B2410" s="16" t="s">
        <v>428</v>
      </c>
      <c r="C2410" s="16" t="s">
        <v>105</v>
      </c>
      <c r="D2410" s="20">
        <v>45957.0</v>
      </c>
      <c r="E2410" s="16" t="s">
        <v>9</v>
      </c>
      <c r="F2410" s="16" t="s">
        <v>7426</v>
      </c>
      <c r="G2410" s="18" t="s">
        <v>151</v>
      </c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</row>
    <row r="2411">
      <c r="A2411" s="16" t="s">
        <v>4699</v>
      </c>
      <c r="B2411" s="16" t="s">
        <v>1169</v>
      </c>
      <c r="C2411" s="16" t="s">
        <v>970</v>
      </c>
      <c r="D2411" s="20">
        <v>45957.0</v>
      </c>
      <c r="E2411" s="16" t="s">
        <v>9</v>
      </c>
      <c r="F2411" s="16" t="s">
        <v>7424</v>
      </c>
      <c r="G2411" s="18" t="s">
        <v>972</v>
      </c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  <c r="AD2411" s="24"/>
    </row>
    <row r="2412">
      <c r="A2412" s="16" t="s">
        <v>4700</v>
      </c>
      <c r="B2412" s="16" t="s">
        <v>162</v>
      </c>
      <c r="C2412" s="16" t="s">
        <v>161</v>
      </c>
      <c r="D2412" s="20">
        <v>45957.0</v>
      </c>
      <c r="E2412" s="16" t="s">
        <v>9</v>
      </c>
      <c r="F2412" s="16" t="s">
        <v>7425</v>
      </c>
      <c r="G2412" s="18" t="s">
        <v>337</v>
      </c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  <c r="AD2412" s="24"/>
    </row>
    <row r="2413">
      <c r="A2413" s="16" t="s">
        <v>4701</v>
      </c>
      <c r="B2413" s="16" t="s">
        <v>2013</v>
      </c>
      <c r="C2413" s="16" t="s">
        <v>2012</v>
      </c>
      <c r="D2413" s="20">
        <v>45957.0</v>
      </c>
      <c r="E2413" s="16" t="s">
        <v>9</v>
      </c>
      <c r="F2413" s="16" t="s">
        <v>7433</v>
      </c>
      <c r="G2413" s="18" t="s">
        <v>4702</v>
      </c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  <c r="AD2413" s="24"/>
    </row>
    <row r="2414">
      <c r="A2414" s="16" t="s">
        <v>4712</v>
      </c>
      <c r="B2414" s="16" t="s">
        <v>127</v>
      </c>
      <c r="C2414" s="16" t="s">
        <v>126</v>
      </c>
      <c r="D2414" s="20">
        <v>45957.0</v>
      </c>
      <c r="E2414" s="16" t="s">
        <v>9</v>
      </c>
      <c r="F2414" s="16" t="s">
        <v>7434</v>
      </c>
      <c r="G2414" s="18" t="s">
        <v>128</v>
      </c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  <c r="AD2414" s="24"/>
    </row>
    <row r="2415">
      <c r="A2415" s="16" t="s">
        <v>4533</v>
      </c>
      <c r="B2415" s="16" t="s">
        <v>40</v>
      </c>
      <c r="C2415" s="16" t="s">
        <v>39</v>
      </c>
      <c r="D2415" s="20">
        <v>45958.0</v>
      </c>
      <c r="E2415" s="16" t="s">
        <v>9</v>
      </c>
      <c r="F2415" s="16" t="s">
        <v>7423</v>
      </c>
      <c r="G2415" s="18" t="s">
        <v>525</v>
      </c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  <c r="AD2415" s="24"/>
    </row>
    <row r="2416">
      <c r="A2416" s="16" t="s">
        <v>4557</v>
      </c>
      <c r="B2416" s="16" t="s">
        <v>2157</v>
      </c>
      <c r="C2416" s="16" t="s">
        <v>2156</v>
      </c>
      <c r="D2416" s="20">
        <v>45958.0</v>
      </c>
      <c r="E2416" s="16" t="s">
        <v>9</v>
      </c>
      <c r="F2416" s="16" t="s">
        <v>7431</v>
      </c>
      <c r="G2416" s="18" t="s">
        <v>2158</v>
      </c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  <c r="AD2416" s="24"/>
    </row>
    <row r="2417">
      <c r="A2417" s="16" t="s">
        <v>4564</v>
      </c>
      <c r="B2417" s="16" t="s">
        <v>2551</v>
      </c>
      <c r="C2417" s="16" t="s">
        <v>2547</v>
      </c>
      <c r="D2417" s="20">
        <v>45958.0</v>
      </c>
      <c r="E2417" s="16" t="s">
        <v>9</v>
      </c>
      <c r="F2417" s="16" t="s">
        <v>7429</v>
      </c>
      <c r="G2417" s="18" t="s">
        <v>3578</v>
      </c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  <c r="AD2417" s="24"/>
    </row>
    <row r="2418">
      <c r="A2418" s="16" t="s">
        <v>4586</v>
      </c>
      <c r="B2418" s="16" t="s">
        <v>185</v>
      </c>
      <c r="C2418" s="16" t="s">
        <v>183</v>
      </c>
      <c r="D2418" s="20">
        <v>45958.0</v>
      </c>
      <c r="E2418" s="16" t="s">
        <v>9</v>
      </c>
      <c r="F2418" s="16" t="s">
        <v>7428</v>
      </c>
      <c r="G2418" s="18" t="s">
        <v>185</v>
      </c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  <c r="AD2418" s="24"/>
    </row>
    <row r="2419">
      <c r="A2419" s="16" t="s">
        <v>4755</v>
      </c>
      <c r="B2419" s="16" t="s">
        <v>1219</v>
      </c>
      <c r="C2419" s="16" t="s">
        <v>22</v>
      </c>
      <c r="D2419" s="20">
        <v>45968.0</v>
      </c>
      <c r="E2419" s="16" t="s">
        <v>24</v>
      </c>
      <c r="F2419" s="16" t="s">
        <v>7432</v>
      </c>
      <c r="G2419" s="18" t="s">
        <v>549</v>
      </c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  <c r="AD2419" s="24"/>
    </row>
    <row r="2420">
      <c r="A2420" s="16" t="s">
        <v>4593</v>
      </c>
      <c r="B2420" s="16" t="s">
        <v>84</v>
      </c>
      <c r="C2420" s="16" t="s">
        <v>83</v>
      </c>
      <c r="D2420" s="20">
        <v>45958.0</v>
      </c>
      <c r="E2420" s="16" t="s">
        <v>9</v>
      </c>
      <c r="F2420" s="16" t="s">
        <v>7426</v>
      </c>
      <c r="G2420" s="18" t="s">
        <v>312</v>
      </c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  <c r="AD2420" s="24"/>
    </row>
    <row r="2421">
      <c r="A2421" s="16" t="s">
        <v>4597</v>
      </c>
      <c r="B2421" s="16" t="s">
        <v>2462</v>
      </c>
      <c r="C2421" s="16" t="s">
        <v>2461</v>
      </c>
      <c r="D2421" s="20">
        <v>45958.0</v>
      </c>
      <c r="E2421" s="16" t="s">
        <v>9</v>
      </c>
      <c r="F2421" s="16" t="s">
        <v>7424</v>
      </c>
      <c r="G2421" s="18" t="s">
        <v>4515</v>
      </c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  <c r="AD2421" s="24"/>
    </row>
    <row r="2422">
      <c r="A2422" s="16" t="s">
        <v>4625</v>
      </c>
      <c r="B2422" s="16" t="s">
        <v>3139</v>
      </c>
      <c r="C2422" s="16" t="s">
        <v>2959</v>
      </c>
      <c r="D2422" s="20">
        <v>45958.0</v>
      </c>
      <c r="E2422" s="16" t="s">
        <v>24</v>
      </c>
      <c r="F2422" s="16" t="s">
        <v>7425</v>
      </c>
      <c r="G2422" s="18" t="s">
        <v>3140</v>
      </c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  <c r="AD2422" s="24"/>
    </row>
    <row r="2423">
      <c r="A2423" s="16" t="s">
        <v>4626</v>
      </c>
      <c r="B2423" s="16" t="s">
        <v>270</v>
      </c>
      <c r="C2423" s="16" t="s">
        <v>269</v>
      </c>
      <c r="D2423" s="20">
        <v>45958.0</v>
      </c>
      <c r="E2423" s="16" t="s">
        <v>9</v>
      </c>
      <c r="F2423" s="16" t="s">
        <v>7433</v>
      </c>
      <c r="G2423" s="18" t="s">
        <v>2024</v>
      </c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  <c r="AD2423" s="24"/>
    </row>
    <row r="2424">
      <c r="A2424" s="16" t="s">
        <v>4419</v>
      </c>
      <c r="B2424" s="16" t="s">
        <v>4405</v>
      </c>
      <c r="C2424" s="18" t="s">
        <v>644</v>
      </c>
      <c r="D2424" s="20">
        <v>45932.0</v>
      </c>
      <c r="E2424" s="16" t="s">
        <v>9</v>
      </c>
      <c r="F2424" s="16" t="s">
        <v>7426</v>
      </c>
      <c r="G2424" s="18" t="s">
        <v>4373</v>
      </c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</row>
    <row r="2425">
      <c r="A2425" s="16" t="s">
        <v>4539</v>
      </c>
      <c r="B2425" s="16" t="s">
        <v>2664</v>
      </c>
      <c r="C2425" s="16" t="s">
        <v>2663</v>
      </c>
      <c r="D2425" s="20">
        <v>45959.0</v>
      </c>
      <c r="E2425" s="16" t="s">
        <v>9</v>
      </c>
      <c r="F2425" s="16" t="s">
        <v>7423</v>
      </c>
      <c r="G2425" s="18" t="s">
        <v>2665</v>
      </c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  <c r="AD2425" s="24"/>
    </row>
    <row r="2426">
      <c r="A2426" s="16" t="s">
        <v>4651</v>
      </c>
      <c r="B2426" s="16" t="s">
        <v>118</v>
      </c>
      <c r="C2426" s="16" t="s">
        <v>117</v>
      </c>
      <c r="D2426" s="20">
        <v>45959.0</v>
      </c>
      <c r="E2426" s="16" t="s">
        <v>9</v>
      </c>
      <c r="F2426" s="16" t="s">
        <v>7434</v>
      </c>
      <c r="G2426" s="18" t="s">
        <v>119</v>
      </c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  <c r="AD2426" s="24"/>
    </row>
    <row r="2427">
      <c r="A2427" s="16" t="s">
        <v>4678</v>
      </c>
      <c r="B2427" s="16" t="s">
        <v>140</v>
      </c>
      <c r="C2427" s="16" t="s">
        <v>55</v>
      </c>
      <c r="D2427" s="20">
        <v>45959.0</v>
      </c>
      <c r="E2427" s="16" t="s">
        <v>9</v>
      </c>
      <c r="F2427" s="16" t="s">
        <v>7431</v>
      </c>
      <c r="G2427" s="18" t="s">
        <v>58</v>
      </c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</row>
    <row r="2428">
      <c r="A2428" s="16" t="s">
        <v>4684</v>
      </c>
      <c r="B2428" s="16" t="s">
        <v>2162</v>
      </c>
      <c r="C2428" s="16" t="s">
        <v>2161</v>
      </c>
      <c r="D2428" s="20">
        <v>45959.0</v>
      </c>
      <c r="E2428" s="16" t="s">
        <v>9</v>
      </c>
      <c r="F2428" s="16" t="s">
        <v>7429</v>
      </c>
      <c r="G2428" s="18" t="s">
        <v>2490</v>
      </c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  <c r="AD2428" s="24"/>
    </row>
    <row r="2429">
      <c r="A2429" s="16" t="s">
        <v>4686</v>
      </c>
      <c r="B2429" s="16" t="s">
        <v>3038</v>
      </c>
      <c r="C2429" s="16" t="s">
        <v>3037</v>
      </c>
      <c r="D2429" s="20">
        <v>45959.0</v>
      </c>
      <c r="E2429" s="16" t="s">
        <v>9</v>
      </c>
      <c r="F2429" s="16" t="s">
        <v>7428</v>
      </c>
      <c r="G2429" s="18" t="s">
        <v>3039</v>
      </c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</row>
    <row r="2430">
      <c r="A2430" s="16" t="s">
        <v>4689</v>
      </c>
      <c r="B2430" s="16" t="s">
        <v>3686</v>
      </c>
      <c r="C2430" s="16" t="s">
        <v>3661</v>
      </c>
      <c r="D2430" s="20">
        <v>45959.0</v>
      </c>
      <c r="E2430" s="16" t="s">
        <v>9</v>
      </c>
      <c r="F2430" s="16" t="s">
        <v>7432</v>
      </c>
      <c r="G2430" s="18" t="s">
        <v>3663</v>
      </c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  <c r="AD2430" s="24"/>
    </row>
    <row r="2431">
      <c r="A2431" s="16" t="s">
        <v>4698</v>
      </c>
      <c r="B2431" s="16" t="s">
        <v>19</v>
      </c>
      <c r="C2431" s="16" t="s">
        <v>18</v>
      </c>
      <c r="D2431" s="20">
        <v>45959.0</v>
      </c>
      <c r="E2431" s="16" t="s">
        <v>9</v>
      </c>
      <c r="F2431" s="16" t="s">
        <v>7426</v>
      </c>
      <c r="G2431" s="18" t="s">
        <v>1053</v>
      </c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  <c r="AD2431" s="24"/>
    </row>
    <row r="2432">
      <c r="A2432" s="16" t="s">
        <v>4705</v>
      </c>
      <c r="B2432" s="16" t="s">
        <v>2588</v>
      </c>
      <c r="C2432" s="16" t="s">
        <v>2587</v>
      </c>
      <c r="D2432" s="20">
        <v>45959.0</v>
      </c>
      <c r="E2432" s="16" t="s">
        <v>9</v>
      </c>
      <c r="F2432" s="16" t="s">
        <v>7424</v>
      </c>
      <c r="G2432" s="18" t="s">
        <v>2589</v>
      </c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  <c r="AD2432" s="24"/>
    </row>
    <row r="2433">
      <c r="A2433" s="16" t="s">
        <v>4710</v>
      </c>
      <c r="B2433" s="16" t="s">
        <v>249</v>
      </c>
      <c r="C2433" s="16" t="s">
        <v>248</v>
      </c>
      <c r="D2433" s="20">
        <v>45959.0</v>
      </c>
      <c r="E2433" s="16" t="s">
        <v>9</v>
      </c>
      <c r="F2433" s="16" t="s">
        <v>7425</v>
      </c>
      <c r="G2433" s="18" t="s">
        <v>250</v>
      </c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</row>
    <row r="2434">
      <c r="A2434" s="16" t="s">
        <v>4714</v>
      </c>
      <c r="B2434" s="16" t="s">
        <v>127</v>
      </c>
      <c r="C2434" s="16" t="s">
        <v>126</v>
      </c>
      <c r="D2434" s="20">
        <v>45959.0</v>
      </c>
      <c r="E2434" s="16" t="s">
        <v>9</v>
      </c>
      <c r="F2434" s="16" t="s">
        <v>7433</v>
      </c>
      <c r="G2434" s="18" t="s">
        <v>128</v>
      </c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  <c r="AD2434" s="24"/>
    </row>
    <row r="2435">
      <c r="A2435" s="16" t="s">
        <v>4599</v>
      </c>
      <c r="B2435" s="16" t="s">
        <v>175</v>
      </c>
      <c r="C2435" s="16" t="s">
        <v>174</v>
      </c>
      <c r="D2435" s="20">
        <v>45960.0</v>
      </c>
      <c r="E2435" s="16" t="s">
        <v>9</v>
      </c>
      <c r="F2435" s="16" t="s">
        <v>7423</v>
      </c>
      <c r="G2435" s="18" t="s">
        <v>205</v>
      </c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</row>
    <row r="2436">
      <c r="A2436" s="16" t="s">
        <v>4600</v>
      </c>
      <c r="B2436" s="16" t="s">
        <v>4536</v>
      </c>
      <c r="C2436" s="16" t="s">
        <v>143</v>
      </c>
      <c r="D2436" s="20">
        <v>45960.0</v>
      </c>
      <c r="E2436" s="16" t="s">
        <v>9</v>
      </c>
      <c r="F2436" s="16" t="s">
        <v>7434</v>
      </c>
      <c r="G2436" s="18" t="s">
        <v>145</v>
      </c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</row>
    <row r="2437">
      <c r="A2437" s="16" t="s">
        <v>4606</v>
      </c>
      <c r="B2437" s="16" t="s">
        <v>2815</v>
      </c>
      <c r="C2437" s="16" t="s">
        <v>2167</v>
      </c>
      <c r="D2437" s="20">
        <v>45960.0</v>
      </c>
      <c r="E2437" s="16" t="s">
        <v>9</v>
      </c>
      <c r="F2437" s="16" t="s">
        <v>7431</v>
      </c>
      <c r="G2437" s="18" t="s">
        <v>2422</v>
      </c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</row>
    <row r="2438">
      <c r="A2438" s="16" t="s">
        <v>4608</v>
      </c>
      <c r="B2438" s="16" t="s">
        <v>3818</v>
      </c>
      <c r="C2438" s="16" t="s">
        <v>3817</v>
      </c>
      <c r="D2438" s="20">
        <v>45960.0</v>
      </c>
      <c r="E2438" s="16" t="s">
        <v>9</v>
      </c>
      <c r="F2438" s="16" t="s">
        <v>7429</v>
      </c>
      <c r="G2438" s="18" t="s">
        <v>4119</v>
      </c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</row>
    <row r="2439">
      <c r="A2439" s="16" t="s">
        <v>4618</v>
      </c>
      <c r="B2439" s="16" t="s">
        <v>1169</v>
      </c>
      <c r="C2439" s="16" t="s">
        <v>970</v>
      </c>
      <c r="D2439" s="20">
        <v>45960.0</v>
      </c>
      <c r="E2439" s="16" t="s">
        <v>9</v>
      </c>
      <c r="F2439" s="16" t="s">
        <v>7428</v>
      </c>
      <c r="G2439" s="18" t="s">
        <v>972</v>
      </c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</row>
    <row r="2440">
      <c r="A2440" s="16" t="s">
        <v>4637</v>
      </c>
      <c r="B2440" s="16" t="s">
        <v>4009</v>
      </c>
      <c r="C2440" s="16" t="s">
        <v>3980</v>
      </c>
      <c r="D2440" s="20">
        <v>45960.0</v>
      </c>
      <c r="E2440" s="16" t="s">
        <v>9</v>
      </c>
      <c r="F2440" s="16" t="s">
        <v>7426</v>
      </c>
      <c r="G2440" s="18" t="s">
        <v>3982</v>
      </c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  <c r="AD2440" s="24"/>
    </row>
    <row r="2441">
      <c r="A2441" s="16" t="s">
        <v>4652</v>
      </c>
      <c r="B2441" s="16" t="s">
        <v>428</v>
      </c>
      <c r="C2441" s="16" t="s">
        <v>105</v>
      </c>
      <c r="D2441" s="20">
        <v>45960.0</v>
      </c>
      <c r="E2441" s="16" t="s">
        <v>9</v>
      </c>
      <c r="F2441" s="16" t="s">
        <v>7424</v>
      </c>
      <c r="G2441" s="18" t="s">
        <v>151</v>
      </c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</row>
    <row r="2442">
      <c r="A2442" s="16" t="s">
        <v>4654</v>
      </c>
      <c r="B2442" s="16" t="s">
        <v>3163</v>
      </c>
      <c r="C2442" s="16" t="s">
        <v>1767</v>
      </c>
      <c r="D2442" s="20">
        <v>45960.0</v>
      </c>
      <c r="E2442" s="16" t="s">
        <v>9</v>
      </c>
      <c r="F2442" s="16" t="s">
        <v>7425</v>
      </c>
      <c r="G2442" s="18" t="s">
        <v>2388</v>
      </c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  <c r="AD2442" s="24"/>
    </row>
    <row r="2443">
      <c r="A2443" s="16" t="s">
        <v>4667</v>
      </c>
      <c r="B2443" s="16" t="s">
        <v>1600</v>
      </c>
      <c r="C2443" s="16" t="s">
        <v>1599</v>
      </c>
      <c r="D2443" s="20">
        <v>45960.0</v>
      </c>
      <c r="E2443" s="16" t="s">
        <v>9</v>
      </c>
      <c r="F2443" s="16" t="s">
        <v>7433</v>
      </c>
      <c r="G2443" s="18" t="s">
        <v>1601</v>
      </c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  <c r="AD2443" s="24"/>
    </row>
    <row r="2444">
      <c r="A2444" s="16" t="s">
        <v>4683</v>
      </c>
      <c r="B2444" s="16" t="s">
        <v>3539</v>
      </c>
      <c r="C2444" s="16" t="s">
        <v>2898</v>
      </c>
      <c r="D2444" s="20">
        <v>45960.0</v>
      </c>
      <c r="E2444" s="16" t="s">
        <v>9</v>
      </c>
      <c r="F2444" s="16" t="s">
        <v>7432</v>
      </c>
      <c r="G2444" s="18" t="s">
        <v>3321</v>
      </c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  <c r="AD2444" s="24"/>
    </row>
    <row r="2445">
      <c r="A2445" s="16" t="s">
        <v>4687</v>
      </c>
      <c r="B2445" s="16" t="s">
        <v>3038</v>
      </c>
      <c r="C2445" s="16" t="s">
        <v>3037</v>
      </c>
      <c r="D2445" s="20">
        <v>45961.0</v>
      </c>
      <c r="E2445" s="16" t="s">
        <v>9</v>
      </c>
      <c r="F2445" s="16" t="s">
        <v>7423</v>
      </c>
      <c r="G2445" s="18" t="s">
        <v>4642</v>
      </c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  <c r="AD2445" s="24"/>
    </row>
    <row r="2446">
      <c r="A2446" s="16" t="s">
        <v>4765</v>
      </c>
      <c r="B2446" s="16" t="s">
        <v>223</v>
      </c>
      <c r="C2446" s="16" t="s">
        <v>83</v>
      </c>
      <c r="D2446" s="20">
        <v>45961.0</v>
      </c>
      <c r="E2446" s="16" t="s">
        <v>24</v>
      </c>
      <c r="F2446" s="16" t="s">
        <v>7434</v>
      </c>
      <c r="G2446" s="18" t="s">
        <v>88</v>
      </c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  <c r="AD2446" s="24"/>
    </row>
    <row r="2447">
      <c r="A2447" s="16" t="s">
        <v>4774</v>
      </c>
      <c r="B2447" s="16" t="s">
        <v>2157</v>
      </c>
      <c r="C2447" s="16" t="s">
        <v>2156</v>
      </c>
      <c r="D2447" s="20">
        <v>45961.0</v>
      </c>
      <c r="E2447" s="16" t="s">
        <v>9</v>
      </c>
      <c r="F2447" s="16" t="s">
        <v>7431</v>
      </c>
      <c r="G2447" s="18" t="s">
        <v>2158</v>
      </c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  <c r="AD2447" s="24"/>
    </row>
    <row r="2448">
      <c r="A2448" s="16" t="s">
        <v>7552</v>
      </c>
      <c r="B2448" s="16" t="s">
        <v>2682</v>
      </c>
      <c r="C2448" s="18" t="s">
        <v>644</v>
      </c>
      <c r="D2448" s="20">
        <v>45936.0</v>
      </c>
      <c r="E2448" s="16" t="s">
        <v>9</v>
      </c>
      <c r="F2448" s="16" t="s">
        <v>7434</v>
      </c>
      <c r="G2448" s="18" t="s">
        <v>4373</v>
      </c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  <c r="AD2448" s="24"/>
    </row>
    <row r="2449">
      <c r="A2449" s="16" t="s">
        <v>4777</v>
      </c>
      <c r="B2449" s="16" t="s">
        <v>314</v>
      </c>
      <c r="C2449" s="16" t="s">
        <v>126</v>
      </c>
      <c r="D2449" s="20">
        <v>45961.0</v>
      </c>
      <c r="E2449" s="16" t="s">
        <v>9</v>
      </c>
      <c r="F2449" s="16" t="s">
        <v>7428</v>
      </c>
      <c r="G2449" s="18" t="s">
        <v>253</v>
      </c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</row>
    <row r="2450">
      <c r="A2450" s="16" t="s">
        <v>7553</v>
      </c>
      <c r="B2450" s="16" t="s">
        <v>1452</v>
      </c>
      <c r="C2450" s="18" t="s">
        <v>644</v>
      </c>
      <c r="D2450" s="20">
        <v>45939.0</v>
      </c>
      <c r="E2450" s="16" t="s">
        <v>9</v>
      </c>
      <c r="F2450" s="16" t="s">
        <v>7428</v>
      </c>
      <c r="G2450" s="18" t="s">
        <v>4373</v>
      </c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  <c r="AD2450" s="24"/>
    </row>
    <row r="2451">
      <c r="A2451" s="16" t="s">
        <v>4720</v>
      </c>
      <c r="B2451" s="16" t="s">
        <v>84</v>
      </c>
      <c r="C2451" s="16" t="s">
        <v>83</v>
      </c>
      <c r="D2451" s="20">
        <v>45964.0</v>
      </c>
      <c r="E2451" s="16" t="s">
        <v>24</v>
      </c>
      <c r="F2451" s="16" t="s">
        <v>7431</v>
      </c>
      <c r="G2451" s="18" t="s">
        <v>88</v>
      </c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  <c r="AD2451" s="24"/>
    </row>
    <row r="2452">
      <c r="A2452" s="16" t="s">
        <v>4725</v>
      </c>
      <c r="B2452" s="16" t="s">
        <v>19</v>
      </c>
      <c r="C2452" s="16" t="s">
        <v>18</v>
      </c>
      <c r="D2452" s="20">
        <v>45964.0</v>
      </c>
      <c r="E2452" s="16" t="s">
        <v>9</v>
      </c>
      <c r="F2452" s="16" t="s">
        <v>7429</v>
      </c>
      <c r="G2452" s="18" t="s">
        <v>1053</v>
      </c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</row>
    <row r="2453">
      <c r="A2453" s="16" t="s">
        <v>4733</v>
      </c>
      <c r="B2453" s="16" t="s">
        <v>4576</v>
      </c>
      <c r="C2453" s="16" t="s">
        <v>109</v>
      </c>
      <c r="D2453" s="20">
        <v>45964.0</v>
      </c>
      <c r="E2453" s="16" t="s">
        <v>9</v>
      </c>
      <c r="F2453" s="16" t="s">
        <v>7428</v>
      </c>
      <c r="G2453" s="18" t="s">
        <v>583</v>
      </c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  <c r="AD2453" s="24"/>
    </row>
    <row r="2454">
      <c r="A2454" s="16" t="s">
        <v>4736</v>
      </c>
      <c r="B2454" s="16" t="s">
        <v>2417</v>
      </c>
      <c r="C2454" s="16" t="s">
        <v>136</v>
      </c>
      <c r="D2454" s="20">
        <v>45964.0</v>
      </c>
      <c r="E2454" s="16" t="s">
        <v>9</v>
      </c>
      <c r="F2454" s="16" t="s">
        <v>7432</v>
      </c>
      <c r="G2454" s="18" t="s">
        <v>3958</v>
      </c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</row>
    <row r="2455">
      <c r="A2455" s="16" t="s">
        <v>4741</v>
      </c>
      <c r="B2455" s="16" t="s">
        <v>1600</v>
      </c>
      <c r="C2455" s="16" t="s">
        <v>1599</v>
      </c>
      <c r="D2455" s="20">
        <v>45964.0</v>
      </c>
      <c r="E2455" s="16" t="s">
        <v>9</v>
      </c>
      <c r="F2455" s="16" t="s">
        <v>7424</v>
      </c>
      <c r="G2455" s="18" t="s">
        <v>4742</v>
      </c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  <c r="AD2455" s="24"/>
    </row>
    <row r="2456">
      <c r="A2456" s="16" t="s">
        <v>4756</v>
      </c>
      <c r="B2456" s="16" t="s">
        <v>2588</v>
      </c>
      <c r="C2456" s="16" t="s">
        <v>2587</v>
      </c>
      <c r="D2456" s="20">
        <v>45964.0</v>
      </c>
      <c r="E2456" s="16" t="s">
        <v>9</v>
      </c>
      <c r="F2456" s="16" t="s">
        <v>7425</v>
      </c>
      <c r="G2456" s="18" t="s">
        <v>2589</v>
      </c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</row>
    <row r="2457">
      <c r="A2457" s="16" t="s">
        <v>4785</v>
      </c>
      <c r="B2457" s="16" t="s">
        <v>3539</v>
      </c>
      <c r="C2457" s="16" t="s">
        <v>2898</v>
      </c>
      <c r="D2457" s="20">
        <v>45964.0</v>
      </c>
      <c r="E2457" s="16" t="s">
        <v>57</v>
      </c>
      <c r="F2457" s="16" t="s">
        <v>7431</v>
      </c>
      <c r="G2457" s="18" t="s">
        <v>3321</v>
      </c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  <c r="AA2457" s="24"/>
      <c r="AB2457" s="24"/>
      <c r="AC2457" s="24"/>
      <c r="AD2457" s="24"/>
    </row>
    <row r="2458">
      <c r="A2458" s="16" t="s">
        <v>4773</v>
      </c>
      <c r="B2458" s="16" t="s">
        <v>3686</v>
      </c>
      <c r="C2458" s="16" t="s">
        <v>3661</v>
      </c>
      <c r="D2458" s="20">
        <v>45964.0</v>
      </c>
      <c r="E2458" s="16" t="s">
        <v>9</v>
      </c>
      <c r="F2458" s="16" t="s">
        <v>7433</v>
      </c>
      <c r="G2458" s="18" t="s">
        <v>3663</v>
      </c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  <c r="AA2458" s="24"/>
      <c r="AB2458" s="24"/>
      <c r="AC2458" s="24"/>
      <c r="AD2458" s="24"/>
    </row>
    <row r="2459">
      <c r="A2459" s="16" t="s">
        <v>4790</v>
      </c>
      <c r="B2459" s="16" t="s">
        <v>3246</v>
      </c>
      <c r="C2459" s="16" t="s">
        <v>3245</v>
      </c>
      <c r="D2459" s="20">
        <v>45964.0</v>
      </c>
      <c r="E2459" s="16" t="s">
        <v>9</v>
      </c>
      <c r="F2459" s="16" t="s">
        <v>7434</v>
      </c>
      <c r="G2459" s="18" t="s">
        <v>2983</v>
      </c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  <c r="AA2459" s="24"/>
      <c r="AB2459" s="24"/>
      <c r="AC2459" s="24"/>
      <c r="AD2459" s="24"/>
    </row>
    <row r="2460">
      <c r="A2460" s="16" t="s">
        <v>4565</v>
      </c>
      <c r="B2460" s="16" t="s">
        <v>2551</v>
      </c>
      <c r="C2460" s="16" t="s">
        <v>2547</v>
      </c>
      <c r="D2460" s="20">
        <v>45965.0</v>
      </c>
      <c r="E2460" s="16" t="s">
        <v>9</v>
      </c>
      <c r="F2460" s="16" t="s">
        <v>7423</v>
      </c>
      <c r="G2460" s="18" t="s">
        <v>3578</v>
      </c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  <c r="AA2460" s="24"/>
      <c r="AB2460" s="24"/>
      <c r="AC2460" s="24"/>
      <c r="AD2460" s="24"/>
    </row>
    <row r="2461">
      <c r="A2461" s="16" t="s">
        <v>4598</v>
      </c>
      <c r="B2461" s="16" t="s">
        <v>40</v>
      </c>
      <c r="C2461" s="16" t="s">
        <v>39</v>
      </c>
      <c r="D2461" s="20">
        <v>45965.0</v>
      </c>
      <c r="E2461" s="16" t="s">
        <v>9</v>
      </c>
      <c r="F2461" s="16" t="s">
        <v>7434</v>
      </c>
      <c r="G2461" s="18" t="s">
        <v>525</v>
      </c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  <c r="AA2461" s="24"/>
      <c r="AB2461" s="24"/>
      <c r="AC2461" s="24"/>
      <c r="AD2461" s="24"/>
    </row>
    <row r="2462">
      <c r="A2462" s="16" t="s">
        <v>4655</v>
      </c>
      <c r="B2462" s="16" t="s">
        <v>184</v>
      </c>
      <c r="C2462" s="16" t="s">
        <v>183</v>
      </c>
      <c r="D2462" s="20">
        <v>45965.0</v>
      </c>
      <c r="E2462" s="16" t="s">
        <v>9</v>
      </c>
      <c r="F2462" s="16" t="s">
        <v>7431</v>
      </c>
      <c r="G2462" s="18" t="s">
        <v>185</v>
      </c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  <c r="AA2462" s="24"/>
      <c r="AB2462" s="24"/>
      <c r="AC2462" s="24"/>
      <c r="AD2462" s="24"/>
    </row>
    <row r="2463">
      <c r="A2463" s="16" t="s">
        <v>4660</v>
      </c>
      <c r="B2463" s="16" t="s">
        <v>4658</v>
      </c>
      <c r="C2463" s="16" t="s">
        <v>4657</v>
      </c>
      <c r="D2463" s="20">
        <v>45965.0</v>
      </c>
      <c r="E2463" s="16" t="s">
        <v>9</v>
      </c>
      <c r="F2463" s="16" t="s">
        <v>7429</v>
      </c>
      <c r="G2463" s="18" t="s">
        <v>4659</v>
      </c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</row>
    <row r="2464">
      <c r="A2464" s="16" t="s">
        <v>4671</v>
      </c>
      <c r="B2464" s="16" t="s">
        <v>4673</v>
      </c>
      <c r="C2464" s="16" t="s">
        <v>4672</v>
      </c>
      <c r="D2464" s="20">
        <v>45965.0</v>
      </c>
      <c r="E2464" s="16" t="s">
        <v>9</v>
      </c>
      <c r="F2464" s="16" t="s">
        <v>7428</v>
      </c>
      <c r="G2464" s="18" t="s">
        <v>4674</v>
      </c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  <c r="AA2464" s="24"/>
      <c r="AB2464" s="24"/>
      <c r="AC2464" s="24"/>
      <c r="AD2464" s="24"/>
    </row>
    <row r="2465">
      <c r="A2465" s="16" t="s">
        <v>4680</v>
      </c>
      <c r="B2465" s="16" t="s">
        <v>249</v>
      </c>
      <c r="C2465" s="16" t="s">
        <v>248</v>
      </c>
      <c r="D2465" s="20">
        <v>45965.0</v>
      </c>
      <c r="E2465" s="16" t="s">
        <v>9</v>
      </c>
      <c r="F2465" s="16" t="s">
        <v>7426</v>
      </c>
      <c r="G2465" s="18" t="s">
        <v>250</v>
      </c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  <c r="AA2465" s="24"/>
      <c r="AB2465" s="24"/>
      <c r="AC2465" s="24"/>
      <c r="AD2465" s="24"/>
    </row>
    <row r="2466">
      <c r="A2466" s="16" t="s">
        <v>4697</v>
      </c>
      <c r="B2466" s="16" t="s">
        <v>2162</v>
      </c>
      <c r="C2466" s="16" t="s">
        <v>2161</v>
      </c>
      <c r="D2466" s="20">
        <v>45965.0</v>
      </c>
      <c r="E2466" s="16" t="s">
        <v>9</v>
      </c>
      <c r="F2466" s="16" t="s">
        <v>7424</v>
      </c>
      <c r="G2466" s="18" t="s">
        <v>2490</v>
      </c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  <c r="AA2466" s="24"/>
      <c r="AB2466" s="24"/>
      <c r="AC2466" s="24"/>
      <c r="AD2466" s="24"/>
    </row>
    <row r="2467">
      <c r="A2467" s="16" t="s">
        <v>7554</v>
      </c>
      <c r="B2467" s="16" t="s">
        <v>1452</v>
      </c>
      <c r="C2467" s="18" t="s">
        <v>644</v>
      </c>
      <c r="D2467" s="20">
        <v>45940.0</v>
      </c>
      <c r="E2467" s="16" t="s">
        <v>9</v>
      </c>
      <c r="F2467" s="16" t="s">
        <v>7423</v>
      </c>
      <c r="G2467" s="18" t="s">
        <v>4373</v>
      </c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</row>
    <row r="2468">
      <c r="A2468" s="16" t="s">
        <v>4719</v>
      </c>
      <c r="B2468" s="16" t="s">
        <v>84</v>
      </c>
      <c r="C2468" s="16" t="s">
        <v>83</v>
      </c>
      <c r="D2468" s="20">
        <v>45965.0</v>
      </c>
      <c r="E2468" s="16" t="s">
        <v>9</v>
      </c>
      <c r="F2468" s="16" t="s">
        <v>7433</v>
      </c>
      <c r="G2468" s="18" t="s">
        <v>88</v>
      </c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  <c r="AA2468" s="24"/>
      <c r="AB2468" s="24"/>
      <c r="AC2468" s="24"/>
      <c r="AD2468" s="24"/>
    </row>
    <row r="2469">
      <c r="A2469" s="16" t="s">
        <v>4877</v>
      </c>
      <c r="B2469" s="16" t="s">
        <v>657</v>
      </c>
      <c r="C2469" s="16" t="s">
        <v>431</v>
      </c>
      <c r="D2469" s="20">
        <v>45971.0</v>
      </c>
      <c r="E2469" s="16" t="s">
        <v>57</v>
      </c>
      <c r="F2469" s="16" t="s">
        <v>7426</v>
      </c>
      <c r="G2469" s="18" t="s">
        <v>4878</v>
      </c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</row>
    <row r="2470">
      <c r="A2470" s="16" t="s">
        <v>4649</v>
      </c>
      <c r="B2470" s="16" t="s">
        <v>2664</v>
      </c>
      <c r="C2470" s="16" t="s">
        <v>2663</v>
      </c>
      <c r="D2470" s="20">
        <v>45966.0</v>
      </c>
      <c r="E2470" s="16" t="s">
        <v>9</v>
      </c>
      <c r="F2470" s="16" t="s">
        <v>7423</v>
      </c>
      <c r="G2470" s="18" t="s">
        <v>2665</v>
      </c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</row>
    <row r="2471">
      <c r="A2471" s="16" t="s">
        <v>4727</v>
      </c>
      <c r="B2471" s="16" t="s">
        <v>3030</v>
      </c>
      <c r="C2471" s="16" t="s">
        <v>3029</v>
      </c>
      <c r="D2471" s="20">
        <v>45966.0</v>
      </c>
      <c r="E2471" s="16" t="s">
        <v>9</v>
      </c>
      <c r="F2471" s="16" t="s">
        <v>7431</v>
      </c>
      <c r="G2471" s="18" t="s">
        <v>3031</v>
      </c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</row>
    <row r="2472">
      <c r="A2472" s="16" t="s">
        <v>4728</v>
      </c>
      <c r="B2472" s="16" t="s">
        <v>144</v>
      </c>
      <c r="C2472" s="16" t="s">
        <v>143</v>
      </c>
      <c r="D2472" s="20">
        <v>45966.0</v>
      </c>
      <c r="E2472" s="16" t="s">
        <v>24</v>
      </c>
      <c r="F2472" s="16" t="s">
        <v>7429</v>
      </c>
      <c r="G2472" s="18" t="s">
        <v>145</v>
      </c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  <c r="AA2472" s="24"/>
      <c r="AB2472" s="24"/>
      <c r="AC2472" s="24"/>
      <c r="AD2472" s="24"/>
    </row>
    <row r="2473">
      <c r="A2473" s="16" t="s">
        <v>4754</v>
      </c>
      <c r="B2473" s="16" t="s">
        <v>127</v>
      </c>
      <c r="C2473" s="16" t="s">
        <v>126</v>
      </c>
      <c r="D2473" s="20">
        <v>45966.0</v>
      </c>
      <c r="E2473" s="16" t="s">
        <v>9</v>
      </c>
      <c r="F2473" s="16" t="s">
        <v>7432</v>
      </c>
      <c r="G2473" s="18" t="s">
        <v>128</v>
      </c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  <c r="AA2473" s="24"/>
      <c r="AB2473" s="24"/>
      <c r="AC2473" s="24"/>
      <c r="AD2473" s="24"/>
    </row>
    <row r="2474">
      <c r="A2474" s="16" t="s">
        <v>4761</v>
      </c>
      <c r="B2474" s="16" t="s">
        <v>270</v>
      </c>
      <c r="C2474" s="16" t="s">
        <v>269</v>
      </c>
      <c r="D2474" s="20">
        <v>45966.0</v>
      </c>
      <c r="E2474" s="16" t="s">
        <v>9</v>
      </c>
      <c r="F2474" s="16" t="s">
        <v>7434</v>
      </c>
      <c r="G2474" s="18" t="s">
        <v>2024</v>
      </c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  <c r="AA2474" s="24"/>
      <c r="AB2474" s="24"/>
      <c r="AC2474" s="24"/>
      <c r="AD2474" s="24"/>
    </row>
    <row r="2475">
      <c r="A2475" s="16" t="s">
        <v>4724</v>
      </c>
      <c r="B2475" s="16" t="s">
        <v>31</v>
      </c>
      <c r="C2475" s="16" t="s">
        <v>22</v>
      </c>
      <c r="D2475" s="20">
        <v>45972.0</v>
      </c>
      <c r="E2475" s="16" t="s">
        <v>9</v>
      </c>
      <c r="F2475" s="16" t="s">
        <v>7429</v>
      </c>
      <c r="G2475" s="18" t="s">
        <v>275</v>
      </c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  <c r="AA2475" s="24"/>
      <c r="AB2475" s="24"/>
      <c r="AC2475" s="24"/>
      <c r="AD2475" s="24"/>
    </row>
    <row r="2476">
      <c r="A2476" s="16" t="s">
        <v>4788</v>
      </c>
      <c r="B2476" s="16" t="s">
        <v>2530</v>
      </c>
      <c r="C2476" s="16" t="s">
        <v>2167</v>
      </c>
      <c r="D2476" s="20">
        <v>45966.0</v>
      </c>
      <c r="E2476" s="16" t="s">
        <v>24</v>
      </c>
      <c r="F2476" s="16" t="s">
        <v>7425</v>
      </c>
      <c r="G2476" s="18" t="s">
        <v>2422</v>
      </c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  <c r="AA2476" s="24"/>
      <c r="AB2476" s="24"/>
      <c r="AC2476" s="24"/>
      <c r="AD2476" s="24"/>
    </row>
    <row r="2477">
      <c r="A2477" s="16" t="s">
        <v>7555</v>
      </c>
      <c r="B2477" s="16" t="s">
        <v>4405</v>
      </c>
      <c r="C2477" s="18" t="s">
        <v>644</v>
      </c>
      <c r="D2477" s="20">
        <v>45943.0</v>
      </c>
      <c r="E2477" s="16" t="s">
        <v>9</v>
      </c>
      <c r="F2477" s="16" t="s">
        <v>7431</v>
      </c>
      <c r="G2477" s="18" t="s">
        <v>185</v>
      </c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</row>
    <row r="2478">
      <c r="A2478" s="16" t="s">
        <v>4801</v>
      </c>
      <c r="B2478" s="16" t="s">
        <v>3163</v>
      </c>
      <c r="C2478" s="16" t="s">
        <v>1767</v>
      </c>
      <c r="D2478" s="20">
        <v>45966.0</v>
      </c>
      <c r="E2478" s="16" t="s">
        <v>57</v>
      </c>
      <c r="F2478" s="16" t="s">
        <v>7429</v>
      </c>
      <c r="G2478" s="18" t="s">
        <v>2388</v>
      </c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  <c r="AA2478" s="24"/>
      <c r="AB2478" s="24"/>
      <c r="AC2478" s="24"/>
      <c r="AD2478" s="24"/>
    </row>
    <row r="2479">
      <c r="A2479" s="16" t="s">
        <v>4815</v>
      </c>
      <c r="B2479" s="16" t="s">
        <v>875</v>
      </c>
      <c r="C2479" s="16" t="s">
        <v>101</v>
      </c>
      <c r="D2479" s="20">
        <v>45966.0</v>
      </c>
      <c r="E2479" s="16" t="s">
        <v>9</v>
      </c>
      <c r="F2479" s="16" t="s">
        <v>7428</v>
      </c>
      <c r="G2479" s="18" t="s">
        <v>235</v>
      </c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  <c r="AA2479" s="24"/>
      <c r="AB2479" s="24"/>
      <c r="AC2479" s="24"/>
      <c r="AD2479" s="24"/>
    </row>
    <row r="2480">
      <c r="A2480" s="16" t="s">
        <v>4621</v>
      </c>
      <c r="B2480" s="16" t="s">
        <v>3826</v>
      </c>
      <c r="C2480" s="16" t="s">
        <v>3825</v>
      </c>
      <c r="D2480" s="20">
        <v>45967.0</v>
      </c>
      <c r="E2480" s="16" t="s">
        <v>9</v>
      </c>
      <c r="F2480" s="16" t="s">
        <v>7423</v>
      </c>
      <c r="G2480" s="18" t="s">
        <v>3827</v>
      </c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  <c r="AA2480" s="24"/>
      <c r="AB2480" s="24"/>
      <c r="AC2480" s="24"/>
      <c r="AD2480" s="24"/>
    </row>
    <row r="2481">
      <c r="A2481" s="16" t="s">
        <v>4638</v>
      </c>
      <c r="B2481" s="16" t="s">
        <v>3981</v>
      </c>
      <c r="C2481" s="16" t="s">
        <v>3980</v>
      </c>
      <c r="D2481" s="20">
        <v>45967.0</v>
      </c>
      <c r="E2481" s="16" t="s">
        <v>9</v>
      </c>
      <c r="F2481" s="16" t="s">
        <v>7434</v>
      </c>
      <c r="G2481" s="18" t="s">
        <v>3982</v>
      </c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</row>
    <row r="2482">
      <c r="A2482" s="16" t="s">
        <v>4690</v>
      </c>
      <c r="B2482" s="16" t="s">
        <v>1169</v>
      </c>
      <c r="C2482" s="16" t="s">
        <v>970</v>
      </c>
      <c r="D2482" s="20">
        <v>45967.0</v>
      </c>
      <c r="E2482" s="16" t="s">
        <v>9</v>
      </c>
      <c r="F2482" s="16" t="s">
        <v>7431</v>
      </c>
      <c r="G2482" s="18" t="s">
        <v>972</v>
      </c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  <c r="AA2482" s="24"/>
      <c r="AB2482" s="24"/>
      <c r="AC2482" s="24"/>
      <c r="AD2482" s="24"/>
    </row>
    <row r="2483">
      <c r="A2483" s="16" t="s">
        <v>4703</v>
      </c>
      <c r="B2483" s="16" t="s">
        <v>204</v>
      </c>
      <c r="C2483" s="16" t="s">
        <v>174</v>
      </c>
      <c r="D2483" s="20">
        <v>45967.0</v>
      </c>
      <c r="E2483" s="16" t="s">
        <v>9</v>
      </c>
      <c r="F2483" s="16" t="s">
        <v>7429</v>
      </c>
      <c r="G2483" s="18" t="s">
        <v>205</v>
      </c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</row>
    <row r="2484">
      <c r="A2484" s="16" t="s">
        <v>4737</v>
      </c>
      <c r="B2484" s="16" t="s">
        <v>118</v>
      </c>
      <c r="C2484" s="16" t="s">
        <v>117</v>
      </c>
      <c r="D2484" s="20">
        <v>45967.0</v>
      </c>
      <c r="E2484" s="16" t="s">
        <v>9</v>
      </c>
      <c r="F2484" s="16" t="s">
        <v>7428</v>
      </c>
      <c r="G2484" s="18" t="s">
        <v>119</v>
      </c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  <c r="AA2484" s="24"/>
      <c r="AB2484" s="24"/>
      <c r="AC2484" s="24"/>
      <c r="AD2484" s="24"/>
    </row>
    <row r="2485">
      <c r="A2485" s="16" t="s">
        <v>4771</v>
      </c>
      <c r="B2485" s="16" t="s">
        <v>72</v>
      </c>
      <c r="C2485" s="16" t="s">
        <v>71</v>
      </c>
      <c r="D2485" s="20">
        <v>45967.0</v>
      </c>
      <c r="E2485" s="16" t="s">
        <v>9</v>
      </c>
      <c r="F2485" s="16" t="s">
        <v>7432</v>
      </c>
      <c r="G2485" s="18" t="s">
        <v>73</v>
      </c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  <c r="AA2485" s="24"/>
      <c r="AB2485" s="24"/>
      <c r="AC2485" s="24"/>
      <c r="AD2485" s="24"/>
    </row>
    <row r="2486">
      <c r="A2486" s="16" t="s">
        <v>4787</v>
      </c>
      <c r="B2486" s="16" t="s">
        <v>2530</v>
      </c>
      <c r="C2486" s="16" t="s">
        <v>2167</v>
      </c>
      <c r="D2486" s="20">
        <v>45967.0</v>
      </c>
      <c r="E2486" s="16" t="s">
        <v>9</v>
      </c>
      <c r="F2486" s="16" t="s">
        <v>7426</v>
      </c>
      <c r="G2486" s="18" t="s">
        <v>2422</v>
      </c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  <c r="AA2486" s="24"/>
      <c r="AB2486" s="24"/>
      <c r="AC2486" s="24"/>
      <c r="AD2486" s="24"/>
    </row>
    <row r="2487">
      <c r="A2487" s="16" t="s">
        <v>4794</v>
      </c>
      <c r="B2487" s="16" t="s">
        <v>2535</v>
      </c>
      <c r="C2487" s="16" t="s">
        <v>126</v>
      </c>
      <c r="D2487" s="20">
        <v>45967.0</v>
      </c>
      <c r="E2487" s="16" t="s">
        <v>9</v>
      </c>
      <c r="F2487" s="16" t="s">
        <v>7424</v>
      </c>
      <c r="G2487" s="18" t="s">
        <v>253</v>
      </c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  <c r="AA2487" s="24"/>
      <c r="AB2487" s="24"/>
      <c r="AC2487" s="24"/>
      <c r="AD2487" s="24"/>
    </row>
    <row r="2488">
      <c r="A2488" s="16" t="s">
        <v>4814</v>
      </c>
      <c r="B2488" s="16" t="s">
        <v>2157</v>
      </c>
      <c r="C2488" s="16" t="s">
        <v>2156</v>
      </c>
      <c r="D2488" s="20">
        <v>45967.0</v>
      </c>
      <c r="E2488" s="16" t="s">
        <v>9</v>
      </c>
      <c r="F2488" s="16" t="s">
        <v>7425</v>
      </c>
      <c r="G2488" s="18" t="s">
        <v>2158</v>
      </c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  <c r="AA2488" s="24"/>
      <c r="AB2488" s="24"/>
      <c r="AC2488" s="24"/>
      <c r="AD2488" s="24"/>
    </row>
    <row r="2489">
      <c r="A2489" s="16" t="s">
        <v>4822</v>
      </c>
      <c r="B2489" s="16" t="s">
        <v>84</v>
      </c>
      <c r="C2489" s="16" t="s">
        <v>83</v>
      </c>
      <c r="D2489" s="20">
        <v>45967.0</v>
      </c>
      <c r="E2489" s="16" t="s">
        <v>57</v>
      </c>
      <c r="F2489" s="16" t="s">
        <v>7433</v>
      </c>
      <c r="G2489" s="18" t="s">
        <v>88</v>
      </c>
    </row>
    <row r="2490">
      <c r="A2490" s="16" t="s">
        <v>4838</v>
      </c>
      <c r="B2490" s="16" t="s">
        <v>4536</v>
      </c>
      <c r="C2490" s="16" t="s">
        <v>143</v>
      </c>
      <c r="D2490" s="20">
        <v>45967.0</v>
      </c>
      <c r="E2490" s="16" t="s">
        <v>24</v>
      </c>
      <c r="F2490" s="16" t="s">
        <v>7433</v>
      </c>
      <c r="G2490" s="18" t="s">
        <v>145</v>
      </c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</row>
    <row r="2491">
      <c r="A2491" s="16" t="s">
        <v>4688</v>
      </c>
      <c r="B2491" s="16" t="s">
        <v>3038</v>
      </c>
      <c r="C2491" s="16" t="s">
        <v>3037</v>
      </c>
      <c r="D2491" s="20">
        <v>45968.0</v>
      </c>
      <c r="E2491" s="16" t="s">
        <v>9</v>
      </c>
      <c r="F2491" s="16" t="s">
        <v>7423</v>
      </c>
      <c r="G2491" s="18" t="s">
        <v>4642</v>
      </c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  <c r="AA2491" s="24"/>
      <c r="AB2491" s="24"/>
      <c r="AC2491" s="24"/>
      <c r="AD2491" s="24"/>
    </row>
    <row r="2492">
      <c r="A2492" s="16" t="s">
        <v>4738</v>
      </c>
      <c r="B2492" s="16" t="s">
        <v>2588</v>
      </c>
      <c r="C2492" s="16" t="s">
        <v>2587</v>
      </c>
      <c r="D2492" s="20">
        <v>45968.0</v>
      </c>
      <c r="E2492" s="16" t="s">
        <v>9</v>
      </c>
      <c r="F2492" s="16" t="s">
        <v>7434</v>
      </c>
      <c r="G2492" s="18" t="s">
        <v>2589</v>
      </c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  <c r="AA2492" s="24"/>
      <c r="AB2492" s="24"/>
      <c r="AC2492" s="24"/>
      <c r="AD2492" s="24"/>
    </row>
    <row r="2493">
      <c r="A2493" s="16" t="s">
        <v>7556</v>
      </c>
      <c r="B2493" s="16" t="s">
        <v>1600</v>
      </c>
      <c r="C2493" s="16" t="s">
        <v>1599</v>
      </c>
      <c r="D2493" s="20">
        <v>45968.0</v>
      </c>
      <c r="E2493" s="16" t="s">
        <v>24</v>
      </c>
      <c r="F2493" s="16" t="s">
        <v>7431</v>
      </c>
      <c r="G2493" s="18" t="s">
        <v>1601</v>
      </c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  <c r="AA2493" s="24"/>
      <c r="AB2493" s="24"/>
      <c r="AC2493" s="24"/>
      <c r="AD2493" s="24"/>
    </row>
    <row r="2494">
      <c r="A2494" s="16" t="s">
        <v>4744</v>
      </c>
      <c r="B2494" s="16" t="s">
        <v>4745</v>
      </c>
      <c r="C2494" s="16" t="s">
        <v>109</v>
      </c>
      <c r="D2494" s="20">
        <v>45968.0</v>
      </c>
      <c r="E2494" s="16" t="s">
        <v>24</v>
      </c>
      <c r="F2494" s="16" t="s">
        <v>7429</v>
      </c>
      <c r="G2494" s="18" t="s">
        <v>583</v>
      </c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  <c r="AA2494" s="24"/>
      <c r="AB2494" s="24"/>
      <c r="AC2494" s="24"/>
      <c r="AD2494" s="24"/>
    </row>
    <row r="2495">
      <c r="A2495" s="16" t="s">
        <v>4748</v>
      </c>
      <c r="B2495" s="16" t="s">
        <v>2162</v>
      </c>
      <c r="C2495" s="16" t="s">
        <v>2161</v>
      </c>
      <c r="D2495" s="20">
        <v>45968.0</v>
      </c>
      <c r="E2495" s="16" t="s">
        <v>9</v>
      </c>
      <c r="F2495" s="16" t="s">
        <v>7428</v>
      </c>
      <c r="G2495" s="18" t="s">
        <v>2490</v>
      </c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  <c r="AA2495" s="24"/>
      <c r="AB2495" s="24"/>
      <c r="AC2495" s="24"/>
      <c r="AD2495" s="24"/>
    </row>
    <row r="2496">
      <c r="A2496" s="16" t="s">
        <v>4958</v>
      </c>
      <c r="B2496" s="16" t="s">
        <v>4960</v>
      </c>
      <c r="C2496" s="16" t="s">
        <v>4959</v>
      </c>
      <c r="D2496" s="20">
        <v>45980.0</v>
      </c>
      <c r="E2496" s="16" t="s">
        <v>9</v>
      </c>
      <c r="F2496" s="16" t="s">
        <v>7425</v>
      </c>
      <c r="G2496" s="18" t="s">
        <v>1055</v>
      </c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  <c r="AA2496" s="24"/>
      <c r="AB2496" s="24"/>
      <c r="AC2496" s="24"/>
      <c r="AD2496" s="24"/>
    </row>
    <row r="2497">
      <c r="A2497" s="16" t="s">
        <v>4760</v>
      </c>
      <c r="B2497" s="16" t="s">
        <v>3686</v>
      </c>
      <c r="C2497" s="16" t="s">
        <v>3661</v>
      </c>
      <c r="D2497" s="20">
        <v>45968.0</v>
      </c>
      <c r="E2497" s="16" t="s">
        <v>9</v>
      </c>
      <c r="F2497" s="16" t="s">
        <v>7426</v>
      </c>
      <c r="G2497" s="18" t="s">
        <v>3663</v>
      </c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  <c r="AA2497" s="24"/>
      <c r="AB2497" s="24"/>
      <c r="AC2497" s="24"/>
      <c r="AD2497" s="24"/>
    </row>
    <row r="2498">
      <c r="A2498" s="16" t="s">
        <v>4768</v>
      </c>
      <c r="B2498" s="16" t="s">
        <v>19</v>
      </c>
      <c r="C2498" s="16" t="s">
        <v>18</v>
      </c>
      <c r="D2498" s="20">
        <v>45968.0</v>
      </c>
      <c r="E2498" s="16" t="s">
        <v>9</v>
      </c>
      <c r="F2498" s="16" t="s">
        <v>7424</v>
      </c>
      <c r="G2498" s="18" t="s">
        <v>1053</v>
      </c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  <c r="AA2498" s="24"/>
      <c r="AB2498" s="24"/>
      <c r="AC2498" s="24"/>
      <c r="AD2498" s="24"/>
    </row>
    <row r="2499">
      <c r="A2499" s="16" t="s">
        <v>4783</v>
      </c>
      <c r="B2499" s="16" t="s">
        <v>809</v>
      </c>
      <c r="C2499" s="16" t="s">
        <v>808</v>
      </c>
      <c r="D2499" s="20">
        <v>45968.0</v>
      </c>
      <c r="E2499" s="16" t="s">
        <v>9</v>
      </c>
      <c r="F2499" s="16" t="s">
        <v>7425</v>
      </c>
      <c r="G2499" s="18" t="s">
        <v>812</v>
      </c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  <c r="AA2499" s="24"/>
      <c r="AB2499" s="24"/>
      <c r="AC2499" s="24"/>
      <c r="AD2499" s="24"/>
    </row>
    <row r="2500">
      <c r="A2500" s="16" t="s">
        <v>4793</v>
      </c>
      <c r="B2500" s="16" t="s">
        <v>314</v>
      </c>
      <c r="C2500" s="16" t="s">
        <v>126</v>
      </c>
      <c r="D2500" s="20">
        <v>45968.0</v>
      </c>
      <c r="E2500" s="16" t="s">
        <v>9</v>
      </c>
      <c r="F2500" s="16" t="s">
        <v>7433</v>
      </c>
      <c r="G2500" s="18" t="s">
        <v>253</v>
      </c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  <c r="AA2500" s="24"/>
      <c r="AB2500" s="24"/>
      <c r="AC2500" s="24"/>
      <c r="AD2500" s="24"/>
    </row>
    <row r="2501">
      <c r="A2501" s="16" t="s">
        <v>4855</v>
      </c>
      <c r="B2501" s="16" t="s">
        <v>3195</v>
      </c>
      <c r="C2501" s="16" t="s">
        <v>2898</v>
      </c>
      <c r="D2501" s="20">
        <v>45968.0</v>
      </c>
      <c r="E2501" s="16" t="s">
        <v>57</v>
      </c>
      <c r="F2501" s="16" t="s">
        <v>7431</v>
      </c>
      <c r="G2501" s="18" t="s">
        <v>3196</v>
      </c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X2501" s="24"/>
      <c r="Y2501" s="24"/>
      <c r="Z2501" s="24"/>
      <c r="AA2501" s="24"/>
      <c r="AB2501" s="24"/>
      <c r="AC2501" s="24"/>
      <c r="AD2501" s="24"/>
    </row>
    <row r="2502">
      <c r="A2502" s="16" t="s">
        <v>4746</v>
      </c>
      <c r="B2502" s="16" t="s">
        <v>4015</v>
      </c>
      <c r="C2502" s="16" t="s">
        <v>109</v>
      </c>
      <c r="D2502" s="20">
        <v>45971.0</v>
      </c>
      <c r="E2502" s="16" t="s">
        <v>9</v>
      </c>
      <c r="F2502" s="16" t="s">
        <v>7423</v>
      </c>
      <c r="G2502" s="18" t="s">
        <v>583</v>
      </c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</row>
    <row r="2503">
      <c r="A2503" s="16" t="s">
        <v>4802</v>
      </c>
      <c r="B2503" s="16" t="s">
        <v>3163</v>
      </c>
      <c r="C2503" s="16" t="s">
        <v>1767</v>
      </c>
      <c r="D2503" s="20">
        <v>45971.0</v>
      </c>
      <c r="E2503" s="16" t="s">
        <v>9</v>
      </c>
      <c r="F2503" s="16" t="s">
        <v>7434</v>
      </c>
      <c r="G2503" s="18" t="s">
        <v>2388</v>
      </c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</row>
    <row r="2504">
      <c r="A2504" s="16" t="s">
        <v>4836</v>
      </c>
      <c r="B2504" s="16" t="s">
        <v>1600</v>
      </c>
      <c r="C2504" s="16" t="s">
        <v>1599</v>
      </c>
      <c r="D2504" s="20">
        <v>45971.0</v>
      </c>
      <c r="E2504" s="16" t="s">
        <v>9</v>
      </c>
      <c r="F2504" s="16" t="s">
        <v>7431</v>
      </c>
      <c r="G2504" s="18" t="s">
        <v>1601</v>
      </c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  <c r="AA2504" s="24"/>
      <c r="AB2504" s="24"/>
      <c r="AC2504" s="24"/>
      <c r="AD2504" s="24"/>
    </row>
    <row r="2505">
      <c r="A2505" s="16" t="s">
        <v>4846</v>
      </c>
      <c r="B2505" s="16" t="s">
        <v>3246</v>
      </c>
      <c r="C2505" s="16" t="s">
        <v>3245</v>
      </c>
      <c r="D2505" s="20">
        <v>45971.0</v>
      </c>
      <c r="E2505" s="16" t="s">
        <v>9</v>
      </c>
      <c r="F2505" s="16" t="s">
        <v>7429</v>
      </c>
      <c r="G2505" s="18" t="s">
        <v>4844</v>
      </c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/>
      <c r="Z2505" s="24"/>
      <c r="AA2505" s="24"/>
      <c r="AB2505" s="24"/>
      <c r="AC2505" s="24"/>
      <c r="AD2505" s="24"/>
    </row>
    <row r="2506">
      <c r="A2506" s="16" t="s">
        <v>4861</v>
      </c>
      <c r="B2506" s="16" t="s">
        <v>480</v>
      </c>
      <c r="C2506" s="16" t="s">
        <v>479</v>
      </c>
      <c r="D2506" s="20">
        <v>45971.0</v>
      </c>
      <c r="E2506" s="16" t="s">
        <v>9</v>
      </c>
      <c r="F2506" s="16" t="s">
        <v>7432</v>
      </c>
      <c r="G2506" s="18" t="s">
        <v>924</v>
      </c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/>
      <c r="Z2506" s="24"/>
      <c r="AA2506" s="24"/>
      <c r="AB2506" s="24"/>
      <c r="AC2506" s="24"/>
      <c r="AD2506" s="24"/>
    </row>
    <row r="2507">
      <c r="A2507" s="16" t="s">
        <v>4897</v>
      </c>
      <c r="B2507" s="16" t="s">
        <v>31</v>
      </c>
      <c r="C2507" s="16" t="s">
        <v>22</v>
      </c>
      <c r="D2507" s="20">
        <v>45986.0</v>
      </c>
      <c r="E2507" s="16" t="s">
        <v>9</v>
      </c>
      <c r="F2507" s="16" t="s">
        <v>7425</v>
      </c>
      <c r="G2507" s="18" t="s">
        <v>188</v>
      </c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</row>
    <row r="2508">
      <c r="A2508" s="16" t="s">
        <v>4881</v>
      </c>
      <c r="B2508" s="16" t="s">
        <v>127</v>
      </c>
      <c r="C2508" s="16" t="s">
        <v>126</v>
      </c>
      <c r="D2508" s="20">
        <v>45971.0</v>
      </c>
      <c r="E2508" s="16" t="s">
        <v>9</v>
      </c>
      <c r="F2508" s="16" t="s">
        <v>7424</v>
      </c>
      <c r="G2508" s="18" t="s">
        <v>128</v>
      </c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  <c r="AA2508" s="24"/>
      <c r="AB2508" s="24"/>
      <c r="AC2508" s="24"/>
      <c r="AD2508" s="24"/>
    </row>
    <row r="2509">
      <c r="A2509" s="16" t="s">
        <v>4886</v>
      </c>
      <c r="B2509" s="16" t="s">
        <v>1169</v>
      </c>
      <c r="C2509" s="16" t="s">
        <v>970</v>
      </c>
      <c r="D2509" s="20">
        <v>45971.0</v>
      </c>
      <c r="E2509" s="16" t="s">
        <v>57</v>
      </c>
      <c r="F2509" s="16" t="s">
        <v>7425</v>
      </c>
      <c r="G2509" s="18" t="s">
        <v>4887</v>
      </c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  <c r="AA2509" s="24"/>
      <c r="AB2509" s="24"/>
      <c r="AC2509" s="24"/>
      <c r="AD2509" s="24"/>
    </row>
    <row r="2510">
      <c r="A2510" s="16" t="s">
        <v>4895</v>
      </c>
      <c r="B2510" s="16" t="s">
        <v>162</v>
      </c>
      <c r="C2510" s="16" t="s">
        <v>161</v>
      </c>
      <c r="D2510" s="20">
        <v>45971.0</v>
      </c>
      <c r="E2510" s="16" t="s">
        <v>9</v>
      </c>
      <c r="F2510" s="16" t="s">
        <v>7433</v>
      </c>
      <c r="G2510" s="18" t="s">
        <v>511</v>
      </c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  <c r="AA2510" s="24"/>
      <c r="AB2510" s="24"/>
      <c r="AC2510" s="24"/>
      <c r="AD2510" s="24"/>
    </row>
    <row r="2511">
      <c r="A2511" s="16" t="s">
        <v>4661</v>
      </c>
      <c r="B2511" s="16" t="s">
        <v>4658</v>
      </c>
      <c r="C2511" s="16" t="s">
        <v>4657</v>
      </c>
      <c r="D2511" s="20">
        <v>45972.0</v>
      </c>
      <c r="E2511" s="16" t="s">
        <v>9</v>
      </c>
      <c r="F2511" s="16" t="s">
        <v>7423</v>
      </c>
      <c r="G2511" s="18" t="s">
        <v>4659</v>
      </c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  <c r="AA2511" s="24"/>
      <c r="AB2511" s="24"/>
      <c r="AC2511" s="24"/>
      <c r="AD2511" s="24"/>
    </row>
    <row r="2512">
      <c r="A2512" s="16" t="s">
        <v>4706</v>
      </c>
      <c r="B2512" s="16" t="s">
        <v>2157</v>
      </c>
      <c r="C2512" s="16" t="s">
        <v>2156</v>
      </c>
      <c r="D2512" s="20">
        <v>45972.0</v>
      </c>
      <c r="E2512" s="16" t="s">
        <v>9</v>
      </c>
      <c r="F2512" s="16" t="s">
        <v>7434</v>
      </c>
      <c r="G2512" s="18" t="s">
        <v>2158</v>
      </c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  <c r="AA2512" s="24"/>
      <c r="AB2512" s="24"/>
      <c r="AC2512" s="24"/>
      <c r="AD2512" s="24"/>
    </row>
    <row r="2513">
      <c r="A2513" s="16" t="s">
        <v>4711</v>
      </c>
      <c r="B2513" s="16" t="s">
        <v>249</v>
      </c>
      <c r="C2513" s="16" t="s">
        <v>248</v>
      </c>
      <c r="D2513" s="20">
        <v>45972.0</v>
      </c>
      <c r="E2513" s="16" t="s">
        <v>9</v>
      </c>
      <c r="F2513" s="16" t="s">
        <v>7431</v>
      </c>
      <c r="G2513" s="18" t="s">
        <v>250</v>
      </c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  <c r="AA2513" s="24"/>
      <c r="AB2513" s="24"/>
      <c r="AC2513" s="24"/>
      <c r="AD2513" s="24"/>
    </row>
    <row r="2514">
      <c r="A2514" s="16" t="s">
        <v>4898</v>
      </c>
      <c r="B2514" s="16" t="s">
        <v>1219</v>
      </c>
      <c r="C2514" s="16" t="s">
        <v>22</v>
      </c>
      <c r="D2514" s="20">
        <v>45993.0</v>
      </c>
      <c r="E2514" s="16" t="s">
        <v>9</v>
      </c>
      <c r="F2514" s="16" t="s">
        <v>7434</v>
      </c>
      <c r="G2514" s="18" t="s">
        <v>835</v>
      </c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</row>
    <row r="2515">
      <c r="A2515" s="16" t="s">
        <v>7557</v>
      </c>
      <c r="B2515" s="16" t="s">
        <v>4405</v>
      </c>
      <c r="C2515" s="18" t="s">
        <v>644</v>
      </c>
      <c r="D2515" s="20">
        <v>45945.0</v>
      </c>
      <c r="E2515" s="16" t="s">
        <v>9</v>
      </c>
      <c r="F2515" s="16" t="s">
        <v>7425</v>
      </c>
      <c r="G2515" s="18" t="s">
        <v>4373</v>
      </c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/>
      <c r="Z2515" s="24"/>
      <c r="AA2515" s="24"/>
      <c r="AB2515" s="24"/>
      <c r="AC2515" s="24"/>
      <c r="AD2515" s="24"/>
    </row>
    <row r="2516">
      <c r="A2516" s="16" t="s">
        <v>4750</v>
      </c>
      <c r="B2516" s="16" t="s">
        <v>40</v>
      </c>
      <c r="C2516" s="16" t="s">
        <v>39</v>
      </c>
      <c r="D2516" s="20">
        <v>45972.0</v>
      </c>
      <c r="E2516" s="16" t="s">
        <v>9</v>
      </c>
      <c r="F2516" s="16" t="s">
        <v>7432</v>
      </c>
      <c r="G2516" s="18" t="s">
        <v>525</v>
      </c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X2516" s="24"/>
      <c r="Y2516" s="24"/>
      <c r="Z2516" s="24"/>
      <c r="AA2516" s="24"/>
      <c r="AB2516" s="24"/>
      <c r="AC2516" s="24"/>
      <c r="AD2516" s="24"/>
    </row>
    <row r="2517">
      <c r="A2517" s="16" t="s">
        <v>4763</v>
      </c>
      <c r="B2517" s="16" t="s">
        <v>184</v>
      </c>
      <c r="C2517" s="16" t="s">
        <v>183</v>
      </c>
      <c r="D2517" s="20">
        <v>45972.0</v>
      </c>
      <c r="E2517" s="16" t="s">
        <v>9</v>
      </c>
      <c r="F2517" s="16" t="s">
        <v>7426</v>
      </c>
      <c r="G2517" s="18" t="s">
        <v>185</v>
      </c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  <c r="AA2517" s="24"/>
      <c r="AB2517" s="24"/>
      <c r="AC2517" s="24"/>
      <c r="AD2517" s="24"/>
    </row>
    <row r="2518">
      <c r="A2518" s="16" t="s">
        <v>4766</v>
      </c>
      <c r="B2518" s="16" t="s">
        <v>243</v>
      </c>
      <c r="C2518" s="16" t="s">
        <v>242</v>
      </c>
      <c r="D2518" s="20">
        <v>45972.0</v>
      </c>
      <c r="E2518" s="16" t="s">
        <v>9</v>
      </c>
      <c r="F2518" s="16" t="s">
        <v>7424</v>
      </c>
      <c r="G2518" s="18" t="s">
        <v>4767</v>
      </c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  <c r="AA2518" s="24"/>
      <c r="AB2518" s="24"/>
      <c r="AC2518" s="24"/>
      <c r="AD2518" s="24"/>
    </row>
    <row r="2519">
      <c r="A2519" s="16" t="s">
        <v>4772</v>
      </c>
      <c r="B2519" s="16" t="s">
        <v>72</v>
      </c>
      <c r="C2519" s="16" t="s">
        <v>71</v>
      </c>
      <c r="D2519" s="20">
        <v>45972.0</v>
      </c>
      <c r="E2519" s="16" t="s">
        <v>9</v>
      </c>
      <c r="F2519" s="16" t="s">
        <v>7425</v>
      </c>
      <c r="G2519" s="18" t="s">
        <v>73</v>
      </c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  <c r="AA2519" s="24"/>
      <c r="AB2519" s="24"/>
      <c r="AC2519" s="24"/>
      <c r="AD2519" s="24"/>
    </row>
    <row r="2520">
      <c r="A2520" s="16" t="s">
        <v>4805</v>
      </c>
      <c r="B2520" s="16" t="s">
        <v>3818</v>
      </c>
      <c r="C2520" s="16" t="s">
        <v>3817</v>
      </c>
      <c r="D2520" s="20">
        <v>45972.0</v>
      </c>
      <c r="E2520" s="16" t="s">
        <v>9</v>
      </c>
      <c r="F2520" s="16" t="s">
        <v>7433</v>
      </c>
      <c r="G2520" s="18" t="s">
        <v>4119</v>
      </c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X2520" s="24"/>
      <c r="Y2520" s="24"/>
      <c r="Z2520" s="24"/>
      <c r="AA2520" s="24"/>
      <c r="AB2520" s="24"/>
      <c r="AC2520" s="24"/>
      <c r="AD2520" s="24"/>
    </row>
    <row r="2521">
      <c r="A2521" s="16" t="s">
        <v>4729</v>
      </c>
      <c r="B2521" s="16" t="s">
        <v>144</v>
      </c>
      <c r="C2521" s="16" t="s">
        <v>143</v>
      </c>
      <c r="D2521" s="20">
        <v>45973.0</v>
      </c>
      <c r="E2521" s="16" t="s">
        <v>9</v>
      </c>
      <c r="F2521" s="16" t="s">
        <v>7423</v>
      </c>
      <c r="G2521" s="18" t="s">
        <v>145</v>
      </c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</row>
    <row r="2522">
      <c r="A2522" s="16" t="s">
        <v>7558</v>
      </c>
      <c r="B2522" s="16" t="s">
        <v>1452</v>
      </c>
      <c r="C2522" s="18" t="s">
        <v>644</v>
      </c>
      <c r="D2522" s="20">
        <v>45947.0</v>
      </c>
      <c r="E2522" s="16" t="s">
        <v>9</v>
      </c>
      <c r="F2522" s="16" t="s">
        <v>7424</v>
      </c>
      <c r="G2522" s="18" t="s">
        <v>2490</v>
      </c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X2522" s="24"/>
      <c r="Y2522" s="24"/>
      <c r="Z2522" s="24"/>
      <c r="AA2522" s="24"/>
      <c r="AB2522" s="24"/>
      <c r="AC2522" s="24"/>
      <c r="AD2522" s="24"/>
    </row>
    <row r="2523">
      <c r="A2523" s="16" t="s">
        <v>4778</v>
      </c>
      <c r="B2523" s="16" t="s">
        <v>3038</v>
      </c>
      <c r="C2523" s="16" t="s">
        <v>3037</v>
      </c>
      <c r="D2523" s="20">
        <v>45973.0</v>
      </c>
      <c r="E2523" s="16" t="s">
        <v>9</v>
      </c>
      <c r="F2523" s="16" t="s">
        <v>7431</v>
      </c>
      <c r="G2523" s="18" t="s">
        <v>3039</v>
      </c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X2523" s="24"/>
      <c r="Y2523" s="24"/>
      <c r="Z2523" s="24"/>
      <c r="AA2523" s="24"/>
      <c r="AB2523" s="24"/>
      <c r="AC2523" s="24"/>
      <c r="AD2523" s="24"/>
    </row>
    <row r="2524">
      <c r="A2524" s="16" t="s">
        <v>4795</v>
      </c>
      <c r="B2524" s="16" t="s">
        <v>19</v>
      </c>
      <c r="C2524" s="16" t="s">
        <v>18</v>
      </c>
      <c r="D2524" s="20">
        <v>45973.0</v>
      </c>
      <c r="E2524" s="16" t="s">
        <v>9</v>
      </c>
      <c r="F2524" s="16" t="s">
        <v>7429</v>
      </c>
      <c r="G2524" s="18" t="s">
        <v>1053</v>
      </c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  <c r="AA2524" s="24"/>
      <c r="AB2524" s="24"/>
      <c r="AC2524" s="24"/>
      <c r="AD2524" s="24"/>
    </row>
    <row r="2525">
      <c r="A2525" s="16" t="s">
        <v>4837</v>
      </c>
      <c r="B2525" s="16" t="s">
        <v>1600</v>
      </c>
      <c r="C2525" s="16" t="s">
        <v>1599</v>
      </c>
      <c r="D2525" s="20">
        <v>45973.0</v>
      </c>
      <c r="E2525" s="16" t="s">
        <v>24</v>
      </c>
      <c r="F2525" s="16" t="s">
        <v>7428</v>
      </c>
      <c r="G2525" s="18" t="s">
        <v>1601</v>
      </c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  <c r="AA2525" s="24"/>
      <c r="AB2525" s="24"/>
      <c r="AC2525" s="24"/>
      <c r="AD2525" s="24"/>
    </row>
    <row r="2526">
      <c r="A2526" s="16" t="s">
        <v>4842</v>
      </c>
      <c r="B2526" s="16" t="s">
        <v>249</v>
      </c>
      <c r="C2526" s="16" t="s">
        <v>248</v>
      </c>
      <c r="D2526" s="20">
        <v>45973.0</v>
      </c>
      <c r="E2526" s="16" t="s">
        <v>9</v>
      </c>
      <c r="F2526" s="16" t="s">
        <v>7432</v>
      </c>
      <c r="G2526" s="18" t="s">
        <v>250</v>
      </c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X2526" s="24"/>
      <c r="Y2526" s="24"/>
      <c r="Z2526" s="24"/>
      <c r="AA2526" s="24"/>
      <c r="AB2526" s="24"/>
      <c r="AC2526" s="24"/>
      <c r="AD2526" s="24"/>
    </row>
    <row r="2527">
      <c r="A2527" s="16" t="s">
        <v>4849</v>
      </c>
      <c r="B2527" s="16" t="s">
        <v>2536</v>
      </c>
      <c r="C2527" s="16" t="s">
        <v>126</v>
      </c>
      <c r="D2527" s="20">
        <v>45973.0</v>
      </c>
      <c r="E2527" s="16" t="s">
        <v>9</v>
      </c>
      <c r="F2527" s="16" t="s">
        <v>7424</v>
      </c>
      <c r="G2527" s="18" t="s">
        <v>489</v>
      </c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/>
      <c r="Z2527" s="24"/>
      <c r="AA2527" s="24"/>
      <c r="AB2527" s="24"/>
      <c r="AC2527" s="24"/>
      <c r="AD2527" s="24"/>
    </row>
    <row r="2528">
      <c r="A2528" s="16" t="s">
        <v>4874</v>
      </c>
      <c r="B2528" s="16" t="s">
        <v>3686</v>
      </c>
      <c r="C2528" s="16" t="s">
        <v>3661</v>
      </c>
      <c r="D2528" s="20">
        <v>45973.0</v>
      </c>
      <c r="E2528" s="16" t="s">
        <v>9</v>
      </c>
      <c r="F2528" s="16" t="s">
        <v>7433</v>
      </c>
      <c r="G2528" s="18" t="s">
        <v>4875</v>
      </c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</row>
    <row r="2529">
      <c r="A2529" s="16" t="s">
        <v>4890</v>
      </c>
      <c r="B2529" s="16" t="s">
        <v>270</v>
      </c>
      <c r="C2529" s="16" t="s">
        <v>269</v>
      </c>
      <c r="D2529" s="20">
        <v>45973.0</v>
      </c>
      <c r="E2529" s="16" t="s">
        <v>9</v>
      </c>
      <c r="F2529" s="16" t="s">
        <v>7426</v>
      </c>
      <c r="G2529" s="18" t="s">
        <v>2024</v>
      </c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/>
      <c r="Z2529" s="24"/>
      <c r="AA2529" s="24"/>
      <c r="AB2529" s="24"/>
      <c r="AC2529" s="24"/>
      <c r="AD2529" s="24"/>
    </row>
    <row r="2530">
      <c r="A2530" s="16" t="s">
        <v>4936</v>
      </c>
      <c r="B2530" s="16" t="s">
        <v>72</v>
      </c>
      <c r="C2530" s="16" t="s">
        <v>71</v>
      </c>
      <c r="D2530" s="20">
        <v>45973.0</v>
      </c>
      <c r="E2530" s="16" t="s">
        <v>57</v>
      </c>
      <c r="F2530" s="16" t="s">
        <v>7428</v>
      </c>
      <c r="G2530" s="18" t="s">
        <v>73</v>
      </c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X2530" s="24"/>
      <c r="Y2530" s="24"/>
      <c r="Z2530" s="24"/>
      <c r="AA2530" s="24"/>
      <c r="AB2530" s="24"/>
      <c r="AC2530" s="24"/>
      <c r="AD2530" s="24"/>
    </row>
    <row r="2531">
      <c r="A2531" s="16" t="s">
        <v>4704</v>
      </c>
      <c r="B2531" s="16" t="s">
        <v>204</v>
      </c>
      <c r="C2531" s="16" t="s">
        <v>174</v>
      </c>
      <c r="D2531" s="20">
        <v>45974.0</v>
      </c>
      <c r="E2531" s="16" t="s">
        <v>9</v>
      </c>
      <c r="F2531" s="16" t="s">
        <v>7434</v>
      </c>
      <c r="G2531" s="18" t="s">
        <v>205</v>
      </c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X2531" s="24"/>
      <c r="Y2531" s="24"/>
      <c r="Z2531" s="24"/>
      <c r="AA2531" s="24"/>
      <c r="AB2531" s="24"/>
      <c r="AC2531" s="24"/>
      <c r="AD2531" s="24"/>
    </row>
    <row r="2532">
      <c r="A2532" s="16" t="s">
        <v>4798</v>
      </c>
      <c r="B2532" s="16" t="s">
        <v>3981</v>
      </c>
      <c r="C2532" s="16" t="s">
        <v>3980</v>
      </c>
      <c r="D2532" s="20">
        <v>45974.0</v>
      </c>
      <c r="E2532" s="16" t="s">
        <v>9</v>
      </c>
      <c r="F2532" s="16" t="s">
        <v>7429</v>
      </c>
      <c r="G2532" s="18" t="s">
        <v>3982</v>
      </c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  <c r="AA2532" s="24"/>
      <c r="AB2532" s="24"/>
      <c r="AC2532" s="24"/>
      <c r="AD2532" s="24"/>
    </row>
    <row r="2533">
      <c r="A2533" s="16" t="s">
        <v>4812</v>
      </c>
      <c r="B2533" s="16" t="s">
        <v>4810</v>
      </c>
      <c r="C2533" s="16" t="s">
        <v>4809</v>
      </c>
      <c r="D2533" s="20">
        <v>45974.0</v>
      </c>
      <c r="E2533" s="16" t="s">
        <v>9</v>
      </c>
      <c r="F2533" s="16" t="s">
        <v>7428</v>
      </c>
      <c r="G2533" s="18" t="s">
        <v>4811</v>
      </c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</row>
    <row r="2534">
      <c r="A2534" s="16" t="s">
        <v>4865</v>
      </c>
      <c r="B2534" s="16" t="s">
        <v>118</v>
      </c>
      <c r="C2534" s="16" t="s">
        <v>117</v>
      </c>
      <c r="D2534" s="20">
        <v>45974.0</v>
      </c>
      <c r="E2534" s="16" t="s">
        <v>9</v>
      </c>
      <c r="F2534" s="16" t="s">
        <v>7424</v>
      </c>
      <c r="G2534" s="18" t="s">
        <v>119</v>
      </c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X2534" s="24"/>
      <c r="Y2534" s="24"/>
      <c r="Z2534" s="24"/>
      <c r="AA2534" s="24"/>
      <c r="AB2534" s="24"/>
      <c r="AC2534" s="24"/>
      <c r="AD2534" s="24"/>
    </row>
    <row r="2535">
      <c r="A2535" s="16" t="s">
        <v>4882</v>
      </c>
      <c r="B2535" s="16" t="s">
        <v>128</v>
      </c>
      <c r="C2535" s="16" t="s">
        <v>126</v>
      </c>
      <c r="D2535" s="20">
        <v>45974.0</v>
      </c>
      <c r="E2535" s="16" t="s">
        <v>9</v>
      </c>
      <c r="F2535" s="16" t="s">
        <v>7425</v>
      </c>
      <c r="G2535" s="18" t="s">
        <v>128</v>
      </c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/>
      <c r="Z2535" s="24"/>
      <c r="AA2535" s="24"/>
      <c r="AB2535" s="24"/>
      <c r="AC2535" s="24"/>
      <c r="AD2535" s="24"/>
    </row>
    <row r="2536">
      <c r="A2536" s="16" t="s">
        <v>4899</v>
      </c>
      <c r="B2536" s="16" t="s">
        <v>3204</v>
      </c>
      <c r="C2536" s="16" t="s">
        <v>3203</v>
      </c>
      <c r="D2536" s="20">
        <v>45974.0</v>
      </c>
      <c r="E2536" s="16" t="s">
        <v>9</v>
      </c>
      <c r="F2536" s="16" t="s">
        <v>7433</v>
      </c>
      <c r="G2536" s="18" t="s">
        <v>4900</v>
      </c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  <c r="AA2536" s="24"/>
      <c r="AB2536" s="24"/>
      <c r="AC2536" s="24"/>
      <c r="AD2536" s="24"/>
    </row>
    <row r="2537">
      <c r="A2537" s="16" t="s">
        <v>4909</v>
      </c>
      <c r="B2537" s="16" t="s">
        <v>2194</v>
      </c>
      <c r="C2537" s="16" t="s">
        <v>2167</v>
      </c>
      <c r="D2537" s="20">
        <v>45974.0</v>
      </c>
      <c r="E2537" s="16" t="s">
        <v>9</v>
      </c>
      <c r="F2537" s="16" t="s">
        <v>7431</v>
      </c>
      <c r="G2537" s="18" t="s">
        <v>2422</v>
      </c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  <c r="AA2537" s="24"/>
      <c r="AB2537" s="24"/>
      <c r="AC2537" s="24"/>
      <c r="AD2537" s="24"/>
    </row>
    <row r="2538">
      <c r="A2538" s="16" t="s">
        <v>4914</v>
      </c>
      <c r="B2538" s="16" t="s">
        <v>3030</v>
      </c>
      <c r="C2538" s="16" t="s">
        <v>3029</v>
      </c>
      <c r="D2538" s="20">
        <v>45974.0</v>
      </c>
      <c r="E2538" s="16" t="s">
        <v>9</v>
      </c>
      <c r="F2538" s="16" t="s">
        <v>7423</v>
      </c>
      <c r="G2538" s="18" t="s">
        <v>3031</v>
      </c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X2538" s="24"/>
      <c r="Y2538" s="24"/>
      <c r="Z2538" s="24"/>
      <c r="AA2538" s="24"/>
      <c r="AB2538" s="24"/>
      <c r="AC2538" s="24"/>
      <c r="AD2538" s="24"/>
    </row>
    <row r="2539">
      <c r="A2539" s="16" t="s">
        <v>4945</v>
      </c>
      <c r="B2539" s="16" t="s">
        <v>256</v>
      </c>
      <c r="C2539" s="16" t="s">
        <v>136</v>
      </c>
      <c r="D2539" s="20">
        <v>45974.0</v>
      </c>
      <c r="E2539" s="16" t="s">
        <v>24</v>
      </c>
      <c r="F2539" s="16" t="s">
        <v>7432</v>
      </c>
      <c r="G2539" s="18" t="s">
        <v>4834</v>
      </c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  <c r="AA2539" s="24"/>
      <c r="AB2539" s="24"/>
      <c r="AC2539" s="24"/>
      <c r="AD2539" s="24"/>
    </row>
    <row r="2540">
      <c r="A2540" s="16" t="s">
        <v>7559</v>
      </c>
      <c r="B2540" s="16" t="s">
        <v>1452</v>
      </c>
      <c r="C2540" s="18" t="s">
        <v>644</v>
      </c>
      <c r="D2540" s="20">
        <v>45951.0</v>
      </c>
      <c r="E2540" s="16" t="s">
        <v>9</v>
      </c>
      <c r="F2540" s="16" t="s">
        <v>7425</v>
      </c>
      <c r="G2540" s="18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</row>
    <row r="2541">
      <c r="A2541" s="16" t="s">
        <v>4847</v>
      </c>
      <c r="B2541" s="16" t="s">
        <v>144</v>
      </c>
      <c r="C2541" s="16" t="s">
        <v>143</v>
      </c>
      <c r="D2541" s="20">
        <v>45975.0</v>
      </c>
      <c r="E2541" s="16" t="s">
        <v>9</v>
      </c>
      <c r="F2541" s="16" t="s">
        <v>7434</v>
      </c>
      <c r="G2541" s="18" t="s">
        <v>145</v>
      </c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X2541" s="24"/>
      <c r="Y2541" s="24"/>
      <c r="Z2541" s="24"/>
      <c r="AA2541" s="24"/>
      <c r="AB2541" s="24"/>
      <c r="AC2541" s="24"/>
      <c r="AD2541" s="24"/>
    </row>
    <row r="2542">
      <c r="A2542" s="16" t="s">
        <v>4926</v>
      </c>
      <c r="B2542" s="16" t="s">
        <v>3320</v>
      </c>
      <c r="C2542" s="16" t="s">
        <v>2898</v>
      </c>
      <c r="D2542" s="20">
        <v>45975.0</v>
      </c>
      <c r="E2542" s="16" t="s">
        <v>9</v>
      </c>
      <c r="F2542" s="16" t="s">
        <v>7428</v>
      </c>
      <c r="G2542" s="18" t="s">
        <v>3321</v>
      </c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  <c r="AA2542" s="24"/>
      <c r="AB2542" s="24"/>
      <c r="AC2542" s="24"/>
      <c r="AD2542" s="24"/>
    </row>
    <row r="2543">
      <c r="A2543" s="16" t="s">
        <v>4938</v>
      </c>
      <c r="B2543" s="16" t="s">
        <v>4939</v>
      </c>
      <c r="C2543" s="16" t="s">
        <v>109</v>
      </c>
      <c r="D2543" s="20">
        <v>45975.0</v>
      </c>
      <c r="E2543" s="16" t="s">
        <v>24</v>
      </c>
      <c r="F2543" s="16" t="s">
        <v>7432</v>
      </c>
      <c r="G2543" s="18" t="s">
        <v>951</v>
      </c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  <c r="AA2543" s="24"/>
      <c r="AB2543" s="24"/>
      <c r="AC2543" s="24"/>
      <c r="AD2543" s="24"/>
    </row>
    <row r="2544">
      <c r="A2544" s="16" t="s">
        <v>4942</v>
      </c>
      <c r="B2544" s="16" t="s">
        <v>118</v>
      </c>
      <c r="C2544" s="16" t="s">
        <v>117</v>
      </c>
      <c r="D2544" s="20">
        <v>45975.0</v>
      </c>
      <c r="E2544" s="16" t="s">
        <v>24</v>
      </c>
      <c r="F2544" s="16" t="s">
        <v>7426</v>
      </c>
      <c r="G2544" s="18" t="s">
        <v>119</v>
      </c>
      <c r="H2544" s="24"/>
      <c r="I2544" s="24"/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4"/>
      <c r="V2544" s="24"/>
      <c r="W2544" s="24"/>
      <c r="X2544" s="24"/>
      <c r="Y2544" s="24"/>
      <c r="Z2544" s="24"/>
      <c r="AA2544" s="24"/>
      <c r="AB2544" s="24"/>
      <c r="AC2544" s="24"/>
      <c r="AD2544" s="24"/>
    </row>
    <row r="2545">
      <c r="A2545" s="16" t="s">
        <v>4952</v>
      </c>
      <c r="B2545" s="16" t="s">
        <v>4953</v>
      </c>
      <c r="C2545" s="16" t="s">
        <v>1728</v>
      </c>
      <c r="D2545" s="20">
        <v>45975.0</v>
      </c>
      <c r="E2545" s="16" t="s">
        <v>9</v>
      </c>
      <c r="F2545" s="16" t="s">
        <v>7424</v>
      </c>
      <c r="G2545" s="18" t="s">
        <v>1730</v>
      </c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/>
      <c r="Z2545" s="24"/>
      <c r="AA2545" s="24"/>
      <c r="AB2545" s="24"/>
      <c r="AC2545" s="24"/>
      <c r="AD2545" s="24"/>
    </row>
    <row r="2546">
      <c r="A2546" s="16" t="s">
        <v>4954</v>
      </c>
      <c r="B2546" s="16" t="s">
        <v>314</v>
      </c>
      <c r="C2546" s="16" t="s">
        <v>126</v>
      </c>
      <c r="D2546" s="20">
        <v>45975.0</v>
      </c>
      <c r="E2546" s="16" t="s">
        <v>9</v>
      </c>
      <c r="F2546" s="16" t="s">
        <v>7425</v>
      </c>
      <c r="G2546" s="18" t="s">
        <v>253</v>
      </c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/>
      <c r="Z2546" s="24"/>
      <c r="AA2546" s="24"/>
      <c r="AB2546" s="24"/>
      <c r="AC2546" s="24"/>
      <c r="AD2546" s="24"/>
    </row>
    <row r="2547">
      <c r="A2547" s="16" t="s">
        <v>4734</v>
      </c>
      <c r="B2547" s="16" t="s">
        <v>428</v>
      </c>
      <c r="C2547" s="16" t="s">
        <v>105</v>
      </c>
      <c r="D2547" s="20">
        <v>45978.0</v>
      </c>
      <c r="E2547" s="16" t="s">
        <v>9</v>
      </c>
      <c r="F2547" s="16" t="s">
        <v>7423</v>
      </c>
      <c r="G2547" s="18" t="s">
        <v>151</v>
      </c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4"/>
      <c r="AD2547" s="24"/>
    </row>
    <row r="2548">
      <c r="A2548" s="16" t="s">
        <v>4845</v>
      </c>
      <c r="B2548" s="16" t="s">
        <v>197</v>
      </c>
      <c r="C2548" s="16" t="s">
        <v>109</v>
      </c>
      <c r="D2548" s="20">
        <v>45978.0</v>
      </c>
      <c r="E2548" s="16" t="s">
        <v>9</v>
      </c>
      <c r="F2548" s="16" t="s">
        <v>7431</v>
      </c>
      <c r="G2548" s="18" t="s">
        <v>583</v>
      </c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  <c r="AA2548" s="24"/>
      <c r="AB2548" s="24"/>
      <c r="AC2548" s="24"/>
      <c r="AD2548" s="24"/>
    </row>
    <row r="2549">
      <c r="A2549" s="16" t="s">
        <v>4857</v>
      </c>
      <c r="B2549" s="16" t="s">
        <v>303</v>
      </c>
      <c r="C2549" s="16" t="s">
        <v>192</v>
      </c>
      <c r="D2549" s="20">
        <v>45978.0</v>
      </c>
      <c r="E2549" s="16" t="s">
        <v>9</v>
      </c>
      <c r="F2549" s="16" t="s">
        <v>7429</v>
      </c>
      <c r="G2549" s="18" t="s">
        <v>796</v>
      </c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  <c r="AA2549" s="24"/>
      <c r="AB2549" s="24"/>
      <c r="AC2549" s="24"/>
      <c r="AD2549" s="24"/>
    </row>
    <row r="2550">
      <c r="A2550" s="16" t="s">
        <v>4862</v>
      </c>
      <c r="B2550" s="16" t="s">
        <v>1600</v>
      </c>
      <c r="C2550" s="16" t="s">
        <v>1599</v>
      </c>
      <c r="D2550" s="20">
        <v>45978.0</v>
      </c>
      <c r="E2550" s="16" t="s">
        <v>9</v>
      </c>
      <c r="F2550" s="16" t="s">
        <v>7428</v>
      </c>
      <c r="G2550" s="18" t="s">
        <v>1601</v>
      </c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  <c r="AA2550" s="24"/>
      <c r="AB2550" s="24"/>
      <c r="AC2550" s="24"/>
      <c r="AD2550" s="24"/>
    </row>
    <row r="2551">
      <c r="A2551" s="16" t="s">
        <v>4907</v>
      </c>
      <c r="B2551" s="16" t="s">
        <v>162</v>
      </c>
      <c r="C2551" s="16" t="s">
        <v>161</v>
      </c>
      <c r="D2551" s="20">
        <v>45978.0</v>
      </c>
      <c r="E2551" s="16" t="s">
        <v>9</v>
      </c>
      <c r="F2551" s="16" t="s">
        <v>7432</v>
      </c>
      <c r="G2551" s="18" t="s">
        <v>163</v>
      </c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  <c r="AA2551" s="24"/>
      <c r="AB2551" s="24"/>
      <c r="AC2551" s="24"/>
      <c r="AD2551" s="24"/>
    </row>
    <row r="2552">
      <c r="A2552" s="16" t="s">
        <v>4919</v>
      </c>
      <c r="B2552" s="16" t="s">
        <v>3981</v>
      </c>
      <c r="C2552" s="16" t="s">
        <v>3980</v>
      </c>
      <c r="D2552" s="20">
        <v>45978.0</v>
      </c>
      <c r="E2552" s="16" t="s">
        <v>9</v>
      </c>
      <c r="F2552" s="16" t="s">
        <v>7426</v>
      </c>
      <c r="G2552" s="18" t="s">
        <v>3982</v>
      </c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/>
      <c r="Z2552" s="24"/>
      <c r="AA2552" s="24"/>
      <c r="AB2552" s="24"/>
      <c r="AC2552" s="24"/>
      <c r="AD2552" s="24"/>
    </row>
    <row r="2553">
      <c r="A2553" s="16" t="s">
        <v>7560</v>
      </c>
      <c r="B2553" s="16" t="s">
        <v>1452</v>
      </c>
      <c r="C2553" s="18" t="s">
        <v>644</v>
      </c>
      <c r="D2553" s="20">
        <v>45953.0</v>
      </c>
      <c r="E2553" s="16" t="s">
        <v>9</v>
      </c>
      <c r="F2553" s="16" t="s">
        <v>7434</v>
      </c>
      <c r="G2553" s="18" t="s">
        <v>4373</v>
      </c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/>
      <c r="Z2553" s="24"/>
      <c r="AA2553" s="24"/>
      <c r="AB2553" s="24"/>
      <c r="AC2553" s="24"/>
      <c r="AD2553" s="24"/>
    </row>
    <row r="2554">
      <c r="A2554" s="16" t="s">
        <v>4921</v>
      </c>
      <c r="B2554" s="16" t="s">
        <v>270</v>
      </c>
      <c r="C2554" s="16" t="s">
        <v>269</v>
      </c>
      <c r="D2554" s="20">
        <v>45978.0</v>
      </c>
      <c r="E2554" s="16" t="s">
        <v>9</v>
      </c>
      <c r="F2554" s="16" t="s">
        <v>7424</v>
      </c>
      <c r="G2554" s="18" t="s">
        <v>2024</v>
      </c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4"/>
      <c r="AD2554" s="24"/>
    </row>
    <row r="2555">
      <c r="A2555" s="16" t="s">
        <v>4940</v>
      </c>
      <c r="B2555" s="16" t="s">
        <v>2588</v>
      </c>
      <c r="C2555" s="16" t="s">
        <v>2587</v>
      </c>
      <c r="D2555" s="20">
        <v>45978.0</v>
      </c>
      <c r="E2555" s="16" t="s">
        <v>9</v>
      </c>
      <c r="F2555" s="16" t="s">
        <v>7433</v>
      </c>
      <c r="G2555" s="18" t="s">
        <v>2589</v>
      </c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  <c r="AA2555" s="24"/>
      <c r="AB2555" s="24"/>
      <c r="AC2555" s="24"/>
      <c r="AD2555" s="24"/>
    </row>
    <row r="2556">
      <c r="A2556" s="16" t="s">
        <v>4955</v>
      </c>
      <c r="B2556" s="16" t="s">
        <v>1169</v>
      </c>
      <c r="C2556" s="16" t="s">
        <v>970</v>
      </c>
      <c r="D2556" s="20">
        <v>45978.0</v>
      </c>
      <c r="E2556" s="16" t="s">
        <v>9</v>
      </c>
      <c r="F2556" s="16" t="s">
        <v>7434</v>
      </c>
      <c r="G2556" s="18" t="s">
        <v>972</v>
      </c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/>
      <c r="Z2556" s="24"/>
      <c r="AA2556" s="24"/>
      <c r="AB2556" s="24"/>
      <c r="AC2556" s="24"/>
      <c r="AD2556" s="24"/>
    </row>
    <row r="2557">
      <c r="A2557" s="16" t="s">
        <v>4676</v>
      </c>
      <c r="B2557" s="16" t="s">
        <v>574</v>
      </c>
      <c r="C2557" s="16" t="s">
        <v>573</v>
      </c>
      <c r="D2557" s="20">
        <v>45979.0</v>
      </c>
      <c r="E2557" s="16" t="s">
        <v>9</v>
      </c>
      <c r="F2557" s="16" t="s">
        <v>7423</v>
      </c>
      <c r="G2557" s="18" t="s">
        <v>579</v>
      </c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/>
      <c r="Z2557" s="24"/>
      <c r="AA2557" s="24"/>
      <c r="AB2557" s="24"/>
      <c r="AC2557" s="24"/>
      <c r="AD2557" s="24"/>
    </row>
    <row r="2558">
      <c r="A2558" s="16" t="s">
        <v>4751</v>
      </c>
      <c r="B2558" s="16" t="s">
        <v>40</v>
      </c>
      <c r="C2558" s="16" t="s">
        <v>39</v>
      </c>
      <c r="D2558" s="20">
        <v>45979.0</v>
      </c>
      <c r="E2558" s="16" t="s">
        <v>9</v>
      </c>
      <c r="F2558" s="16" t="s">
        <v>7434</v>
      </c>
      <c r="G2558" s="18" t="s">
        <v>4752</v>
      </c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  <c r="AA2558" s="24"/>
      <c r="AB2558" s="24"/>
      <c r="AC2558" s="24"/>
      <c r="AD2558" s="24"/>
    </row>
    <row r="2559">
      <c r="A2559" s="16" t="s">
        <v>4759</v>
      </c>
      <c r="B2559" s="16" t="s">
        <v>4658</v>
      </c>
      <c r="C2559" s="16" t="s">
        <v>4657</v>
      </c>
      <c r="D2559" s="20">
        <v>45979.0</v>
      </c>
      <c r="E2559" s="16" t="s">
        <v>9</v>
      </c>
      <c r="F2559" s="16" t="s">
        <v>7431</v>
      </c>
      <c r="G2559" s="18" t="s">
        <v>4659</v>
      </c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/>
      <c r="Z2559" s="24"/>
      <c r="AA2559" s="24"/>
      <c r="AB2559" s="24"/>
      <c r="AC2559" s="24"/>
      <c r="AD2559" s="24"/>
    </row>
    <row r="2560">
      <c r="A2560" s="16" t="s">
        <v>4806</v>
      </c>
      <c r="B2560" s="16" t="s">
        <v>3818</v>
      </c>
      <c r="C2560" s="16" t="s">
        <v>3817</v>
      </c>
      <c r="D2560" s="20">
        <v>45979.0</v>
      </c>
      <c r="E2560" s="16" t="s">
        <v>9</v>
      </c>
      <c r="F2560" s="16" t="s">
        <v>7429</v>
      </c>
      <c r="G2560" s="18" t="s">
        <v>3819</v>
      </c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  <c r="AA2560" s="24"/>
      <c r="AB2560" s="24"/>
      <c r="AC2560" s="24"/>
      <c r="AD2560" s="24"/>
    </row>
    <row r="2561">
      <c r="A2561" s="16" t="s">
        <v>4808</v>
      </c>
      <c r="B2561" s="16" t="s">
        <v>4810</v>
      </c>
      <c r="C2561" s="16" t="s">
        <v>4809</v>
      </c>
      <c r="D2561" s="20">
        <v>45979.0</v>
      </c>
      <c r="E2561" s="16" t="s">
        <v>9</v>
      </c>
      <c r="F2561" s="16" t="s">
        <v>7428</v>
      </c>
      <c r="G2561" s="18" t="s">
        <v>4811</v>
      </c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/>
      <c r="Z2561" s="24"/>
      <c r="AA2561" s="24"/>
      <c r="AB2561" s="24"/>
      <c r="AC2561" s="24"/>
      <c r="AD2561" s="24"/>
    </row>
    <row r="2562">
      <c r="A2562" s="16" t="s">
        <v>4817</v>
      </c>
      <c r="B2562" s="16" t="s">
        <v>4818</v>
      </c>
      <c r="C2562" s="16" t="s">
        <v>2156</v>
      </c>
      <c r="D2562" s="20">
        <v>45979.0</v>
      </c>
      <c r="E2562" s="16" t="s">
        <v>9</v>
      </c>
      <c r="F2562" s="16" t="s">
        <v>7432</v>
      </c>
      <c r="G2562" s="18" t="s">
        <v>2158</v>
      </c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  <c r="AA2562" s="24"/>
      <c r="AB2562" s="24"/>
      <c r="AC2562" s="24"/>
      <c r="AD2562" s="24"/>
    </row>
    <row r="2563">
      <c r="A2563" s="16" t="s">
        <v>4823</v>
      </c>
      <c r="B2563" s="16" t="s">
        <v>90</v>
      </c>
      <c r="C2563" s="16" t="s">
        <v>83</v>
      </c>
      <c r="D2563" s="20">
        <v>45979.0</v>
      </c>
      <c r="E2563" s="16" t="s">
        <v>9</v>
      </c>
      <c r="F2563" s="16" t="s">
        <v>7426</v>
      </c>
      <c r="G2563" s="18" t="s">
        <v>88</v>
      </c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  <c r="AA2563" s="24"/>
      <c r="AB2563" s="24"/>
      <c r="AC2563" s="24"/>
      <c r="AD2563" s="24"/>
    </row>
    <row r="2564">
      <c r="A2564" s="16" t="s">
        <v>4824</v>
      </c>
      <c r="B2564" s="16" t="s">
        <v>2551</v>
      </c>
      <c r="C2564" s="16" t="s">
        <v>2547</v>
      </c>
      <c r="D2564" s="20">
        <v>45979.0</v>
      </c>
      <c r="E2564" s="16" t="s">
        <v>9</v>
      </c>
      <c r="F2564" s="16" t="s">
        <v>7424</v>
      </c>
      <c r="G2564" s="18" t="s">
        <v>2549</v>
      </c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</row>
    <row r="2565">
      <c r="A2565" s="16" t="s">
        <v>4828</v>
      </c>
      <c r="B2565" s="16" t="s">
        <v>4673</v>
      </c>
      <c r="C2565" s="16" t="s">
        <v>4672</v>
      </c>
      <c r="D2565" s="20">
        <v>45979.0</v>
      </c>
      <c r="E2565" s="16" t="s">
        <v>9</v>
      </c>
      <c r="F2565" s="16" t="s">
        <v>7425</v>
      </c>
      <c r="G2565" s="18" t="s">
        <v>4674</v>
      </c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  <c r="AA2565" s="24"/>
      <c r="AB2565" s="24"/>
      <c r="AC2565" s="24"/>
      <c r="AD2565" s="24"/>
    </row>
    <row r="2566">
      <c r="A2566" s="16" t="s">
        <v>4891</v>
      </c>
      <c r="B2566" s="16" t="s">
        <v>270</v>
      </c>
      <c r="C2566" s="16" t="s">
        <v>269</v>
      </c>
      <c r="D2566" s="20">
        <v>45979.0</v>
      </c>
      <c r="E2566" s="16" t="s">
        <v>9</v>
      </c>
      <c r="F2566" s="16" t="s">
        <v>7433</v>
      </c>
      <c r="G2566" s="18" t="s">
        <v>2024</v>
      </c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  <c r="AA2566" s="24"/>
      <c r="AB2566" s="24"/>
      <c r="AC2566" s="24"/>
      <c r="AD2566" s="24"/>
    </row>
    <row r="2567">
      <c r="A2567" s="16" t="s">
        <v>4879</v>
      </c>
      <c r="B2567" s="16" t="s">
        <v>81</v>
      </c>
      <c r="C2567" s="16" t="s">
        <v>77</v>
      </c>
      <c r="D2567" s="20">
        <v>45980.0</v>
      </c>
      <c r="E2567" s="16" t="s">
        <v>9</v>
      </c>
      <c r="F2567" s="16" t="s">
        <v>7423</v>
      </c>
      <c r="G2567" s="18" t="s">
        <v>79</v>
      </c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  <c r="AA2567" s="24"/>
      <c r="AB2567" s="24"/>
      <c r="AC2567" s="24"/>
      <c r="AD2567" s="24"/>
    </row>
    <row r="2568">
      <c r="A2568" s="16" t="s">
        <v>4892</v>
      </c>
      <c r="B2568" s="16" t="s">
        <v>19</v>
      </c>
      <c r="C2568" s="16" t="s">
        <v>18</v>
      </c>
      <c r="D2568" s="20">
        <v>45980.0</v>
      </c>
      <c r="E2568" s="16" t="s">
        <v>9</v>
      </c>
      <c r="F2568" s="16" t="s">
        <v>7434</v>
      </c>
      <c r="G2568" s="18" t="s">
        <v>1053</v>
      </c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  <c r="AA2568" s="24"/>
      <c r="AB2568" s="24"/>
      <c r="AC2568" s="24"/>
      <c r="AD2568" s="24"/>
    </row>
    <row r="2569">
      <c r="A2569" s="16" t="s">
        <v>4912</v>
      </c>
      <c r="B2569" s="16" t="s">
        <v>3039</v>
      </c>
      <c r="C2569" s="16" t="s">
        <v>3037</v>
      </c>
      <c r="D2569" s="20">
        <v>45980.0</v>
      </c>
      <c r="E2569" s="16" t="s">
        <v>9</v>
      </c>
      <c r="F2569" s="16" t="s">
        <v>7431</v>
      </c>
      <c r="G2569" s="18" t="s">
        <v>4642</v>
      </c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  <c r="AA2569" s="24"/>
      <c r="AB2569" s="24"/>
      <c r="AC2569" s="24"/>
      <c r="AD2569" s="24"/>
    </row>
    <row r="2570">
      <c r="A2570" s="16" t="s">
        <v>4915</v>
      </c>
      <c r="B2570" s="16" t="s">
        <v>3030</v>
      </c>
      <c r="C2570" s="16" t="s">
        <v>3029</v>
      </c>
      <c r="D2570" s="20">
        <v>45980.0</v>
      </c>
      <c r="E2570" s="16" t="s">
        <v>9</v>
      </c>
      <c r="F2570" s="16" t="s">
        <v>7429</v>
      </c>
      <c r="G2570" s="18" t="s">
        <v>3031</v>
      </c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  <c r="AA2570" s="24"/>
      <c r="AB2570" s="24"/>
      <c r="AC2570" s="24"/>
      <c r="AD2570" s="24"/>
    </row>
    <row r="2571">
      <c r="A2571" s="16" t="s">
        <v>7561</v>
      </c>
      <c r="B2571" s="16" t="s">
        <v>1452</v>
      </c>
      <c r="C2571" s="18" t="s">
        <v>644</v>
      </c>
      <c r="D2571" s="20">
        <v>45957.0</v>
      </c>
      <c r="E2571" s="16" t="s">
        <v>9</v>
      </c>
      <c r="F2571" s="16" t="s">
        <v>7431</v>
      </c>
      <c r="G2571" s="18" t="s">
        <v>4373</v>
      </c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</row>
    <row r="2572">
      <c r="A2572" s="16" t="s">
        <v>4948</v>
      </c>
      <c r="B2572" s="16" t="s">
        <v>249</v>
      </c>
      <c r="C2572" s="16" t="s">
        <v>248</v>
      </c>
      <c r="D2572" s="20">
        <v>45980.0</v>
      </c>
      <c r="E2572" s="16" t="s">
        <v>9</v>
      </c>
      <c r="F2572" s="16" t="s">
        <v>7426</v>
      </c>
      <c r="G2572" s="18" t="s">
        <v>250</v>
      </c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X2572" s="24"/>
      <c r="Y2572" s="24"/>
      <c r="Z2572" s="24"/>
      <c r="AA2572" s="24"/>
      <c r="AB2572" s="24"/>
      <c r="AC2572" s="24"/>
      <c r="AD2572" s="24"/>
    </row>
    <row r="2573">
      <c r="A2573" s="16" t="s">
        <v>4950</v>
      </c>
      <c r="B2573" s="16" t="s">
        <v>3686</v>
      </c>
      <c r="C2573" s="16" t="s">
        <v>3661</v>
      </c>
      <c r="D2573" s="20">
        <v>45980.0</v>
      </c>
      <c r="E2573" s="16" t="s">
        <v>9</v>
      </c>
      <c r="F2573" s="16" t="s">
        <v>7424</v>
      </c>
      <c r="G2573" s="18" t="s">
        <v>3663</v>
      </c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  <c r="AA2573" s="24"/>
      <c r="AB2573" s="24"/>
      <c r="AC2573" s="24"/>
      <c r="AD2573" s="24"/>
    </row>
    <row r="2574">
      <c r="A2574" s="16" t="s">
        <v>7562</v>
      </c>
      <c r="B2574" s="16" t="s">
        <v>7563</v>
      </c>
      <c r="C2574" s="18" t="s">
        <v>7564</v>
      </c>
      <c r="D2574" s="20">
        <v>46006.0</v>
      </c>
      <c r="E2574" s="16" t="s">
        <v>57</v>
      </c>
      <c r="F2574" s="16" t="s">
        <v>7426</v>
      </c>
      <c r="G2574" s="18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  <c r="AA2574" s="24"/>
      <c r="AB2574" s="24"/>
      <c r="AC2574" s="24"/>
      <c r="AD2574" s="24"/>
    </row>
    <row r="2575">
      <c r="A2575" s="16" t="s">
        <v>4961</v>
      </c>
      <c r="B2575" s="16" t="s">
        <v>127</v>
      </c>
      <c r="C2575" s="16" t="s">
        <v>126</v>
      </c>
      <c r="D2575" s="20">
        <v>45980.0</v>
      </c>
      <c r="E2575" s="16" t="s">
        <v>9</v>
      </c>
      <c r="F2575" s="16" t="s">
        <v>7433</v>
      </c>
      <c r="G2575" s="18" t="s">
        <v>253</v>
      </c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X2575" s="24"/>
      <c r="Y2575" s="24"/>
      <c r="Z2575" s="24"/>
      <c r="AA2575" s="24"/>
      <c r="AB2575" s="24"/>
      <c r="AC2575" s="24"/>
      <c r="AD2575" s="24"/>
    </row>
    <row r="2576">
      <c r="A2576" s="16" t="s">
        <v>4925</v>
      </c>
      <c r="B2576" s="16" t="s">
        <v>270</v>
      </c>
      <c r="C2576" s="16" t="s">
        <v>269</v>
      </c>
      <c r="D2576" s="20">
        <v>45980.0</v>
      </c>
      <c r="E2576" s="16" t="s">
        <v>9</v>
      </c>
      <c r="F2576" s="16" t="s">
        <v>7428</v>
      </c>
      <c r="G2576" s="18" t="s">
        <v>2024</v>
      </c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  <c r="AA2576" s="24"/>
      <c r="AB2576" s="24"/>
      <c r="AC2576" s="24"/>
      <c r="AD2576" s="24"/>
    </row>
    <row r="2577">
      <c r="A2577" s="16" t="s">
        <v>4780</v>
      </c>
      <c r="B2577" s="16" t="s">
        <v>3826</v>
      </c>
      <c r="C2577" s="16" t="s">
        <v>3825</v>
      </c>
      <c r="D2577" s="20">
        <v>45981.0</v>
      </c>
      <c r="E2577" s="16" t="s">
        <v>9</v>
      </c>
      <c r="F2577" s="16" t="s">
        <v>7423</v>
      </c>
      <c r="G2577" s="18" t="s">
        <v>3827</v>
      </c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/>
      <c r="Z2577" s="24"/>
      <c r="AA2577" s="24"/>
      <c r="AB2577" s="24"/>
      <c r="AC2577" s="24"/>
      <c r="AD2577" s="24"/>
    </row>
    <row r="2578">
      <c r="A2578" s="16" t="s">
        <v>4799</v>
      </c>
      <c r="B2578" s="16" t="s">
        <v>3981</v>
      </c>
      <c r="C2578" s="16" t="s">
        <v>3980</v>
      </c>
      <c r="D2578" s="20">
        <v>45981.0</v>
      </c>
      <c r="E2578" s="16" t="s">
        <v>9</v>
      </c>
      <c r="F2578" s="16" t="s">
        <v>7434</v>
      </c>
      <c r="G2578" s="18" t="s">
        <v>3982</v>
      </c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</row>
    <row r="2579">
      <c r="A2579" s="16" t="s">
        <v>4821</v>
      </c>
      <c r="B2579" s="16" t="s">
        <v>204</v>
      </c>
      <c r="C2579" s="16" t="s">
        <v>174</v>
      </c>
      <c r="D2579" s="20">
        <v>45981.0</v>
      </c>
      <c r="E2579" s="16" t="s">
        <v>9</v>
      </c>
      <c r="F2579" s="16" t="s">
        <v>7431</v>
      </c>
      <c r="G2579" s="18" t="s">
        <v>205</v>
      </c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/>
      <c r="Z2579" s="24"/>
      <c r="AA2579" s="24"/>
      <c r="AB2579" s="24"/>
      <c r="AC2579" s="24"/>
      <c r="AD2579" s="24"/>
    </row>
    <row r="2580">
      <c r="A2580" s="16" t="s">
        <v>4880</v>
      </c>
      <c r="B2580" s="16" t="s">
        <v>81</v>
      </c>
      <c r="C2580" s="16" t="s">
        <v>77</v>
      </c>
      <c r="D2580" s="20">
        <v>45981.0</v>
      </c>
      <c r="E2580" s="16" t="s">
        <v>9</v>
      </c>
      <c r="F2580" s="16" t="s">
        <v>7429</v>
      </c>
      <c r="G2580" s="18" t="s">
        <v>79</v>
      </c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/>
      <c r="Z2580" s="24"/>
      <c r="AA2580" s="24"/>
      <c r="AB2580" s="24"/>
      <c r="AC2580" s="24"/>
      <c r="AD2580" s="24"/>
    </row>
    <row r="2581">
      <c r="A2581" s="16" t="s">
        <v>4908</v>
      </c>
      <c r="B2581" s="16" t="s">
        <v>1169</v>
      </c>
      <c r="C2581" s="16" t="s">
        <v>970</v>
      </c>
      <c r="D2581" s="20">
        <v>45981.0</v>
      </c>
      <c r="E2581" s="16" t="s">
        <v>9</v>
      </c>
      <c r="F2581" s="16" t="s">
        <v>7428</v>
      </c>
      <c r="G2581" s="18" t="s">
        <v>972</v>
      </c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  <c r="AA2581" s="24"/>
      <c r="AB2581" s="24"/>
      <c r="AC2581" s="24"/>
      <c r="AD2581" s="24"/>
    </row>
    <row r="2582">
      <c r="A2582" s="16" t="s">
        <v>7565</v>
      </c>
      <c r="B2582" s="16" t="s">
        <v>4405</v>
      </c>
      <c r="C2582" s="18" t="s">
        <v>644</v>
      </c>
      <c r="D2582" s="20">
        <v>45958.0</v>
      </c>
      <c r="E2582" s="16" t="s">
        <v>9</v>
      </c>
      <c r="F2582" s="16" t="s">
        <v>7434</v>
      </c>
      <c r="G2582" s="18" t="s">
        <v>58</v>
      </c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/>
      <c r="Z2582" s="24"/>
      <c r="AA2582" s="24"/>
      <c r="AB2582" s="24"/>
      <c r="AC2582" s="24"/>
      <c r="AD2582" s="24"/>
    </row>
    <row r="2583">
      <c r="A2583" s="16" t="s">
        <v>4962</v>
      </c>
      <c r="B2583" s="16" t="s">
        <v>144</v>
      </c>
      <c r="C2583" s="16" t="s">
        <v>143</v>
      </c>
      <c r="D2583" s="20">
        <v>45981.0</v>
      </c>
      <c r="E2583" s="16" t="s">
        <v>9</v>
      </c>
      <c r="F2583" s="16" t="s">
        <v>7426</v>
      </c>
      <c r="G2583" s="18" t="s">
        <v>145</v>
      </c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</row>
    <row r="2584">
      <c r="A2584" s="16" t="s">
        <v>4981</v>
      </c>
      <c r="B2584" s="16" t="s">
        <v>4982</v>
      </c>
      <c r="C2584" s="16" t="s">
        <v>2167</v>
      </c>
      <c r="D2584" s="20">
        <v>45981.0</v>
      </c>
      <c r="E2584" s="16" t="s">
        <v>9</v>
      </c>
      <c r="F2584" s="16" t="s">
        <v>7424</v>
      </c>
      <c r="G2584" s="18" t="s">
        <v>4983</v>
      </c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X2584" s="24"/>
      <c r="Y2584" s="24"/>
      <c r="Z2584" s="24"/>
      <c r="AA2584" s="24"/>
      <c r="AB2584" s="24"/>
      <c r="AC2584" s="24"/>
      <c r="AD2584" s="24"/>
    </row>
    <row r="2585">
      <c r="A2585" s="16" t="s">
        <v>5006</v>
      </c>
      <c r="B2585" s="16" t="s">
        <v>118</v>
      </c>
      <c r="C2585" s="16" t="s">
        <v>117</v>
      </c>
      <c r="D2585" s="20">
        <v>45981.0</v>
      </c>
      <c r="E2585" s="16" t="s">
        <v>24</v>
      </c>
      <c r="F2585" s="16" t="s">
        <v>7425</v>
      </c>
      <c r="G2585" s="18" t="s">
        <v>5007</v>
      </c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  <c r="AA2585" s="24"/>
      <c r="AB2585" s="24"/>
      <c r="AC2585" s="24"/>
      <c r="AD2585" s="24"/>
    </row>
    <row r="2586">
      <c r="A2586" s="16" t="s">
        <v>4935</v>
      </c>
      <c r="B2586" s="16" t="s">
        <v>1169</v>
      </c>
      <c r="C2586" s="16" t="s">
        <v>970</v>
      </c>
      <c r="D2586" s="20">
        <v>45982.0</v>
      </c>
      <c r="E2586" s="16" t="s">
        <v>9</v>
      </c>
      <c r="F2586" s="16" t="s">
        <v>7423</v>
      </c>
      <c r="G2586" s="18" t="s">
        <v>972</v>
      </c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/>
      <c r="Z2586" s="24"/>
      <c r="AA2586" s="24"/>
      <c r="AB2586" s="24"/>
      <c r="AC2586" s="24"/>
      <c r="AD2586" s="24"/>
    </row>
    <row r="2587">
      <c r="A2587" s="16" t="s">
        <v>4775</v>
      </c>
      <c r="B2587" s="16" t="s">
        <v>1452</v>
      </c>
      <c r="C2587" s="18" t="s">
        <v>644</v>
      </c>
      <c r="D2587" s="20">
        <v>45961.0</v>
      </c>
      <c r="E2587" s="16" t="s">
        <v>9</v>
      </c>
      <c r="F2587" s="16" t="s">
        <v>7429</v>
      </c>
      <c r="G2587" s="18" t="s">
        <v>4366</v>
      </c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  <c r="AA2587" s="24"/>
      <c r="AB2587" s="24"/>
      <c r="AC2587" s="24"/>
      <c r="AD2587" s="24"/>
    </row>
    <row r="2588">
      <c r="A2588" s="16" t="s">
        <v>4957</v>
      </c>
      <c r="B2588" s="16" t="s">
        <v>303</v>
      </c>
      <c r="C2588" s="16" t="s">
        <v>192</v>
      </c>
      <c r="D2588" s="20">
        <v>45982.0</v>
      </c>
      <c r="E2588" s="16" t="s">
        <v>9</v>
      </c>
      <c r="F2588" s="16" t="s">
        <v>7434</v>
      </c>
      <c r="G2588" s="18" t="s">
        <v>1055</v>
      </c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</row>
    <row r="2589">
      <c r="A2589" s="16" t="s">
        <v>5040</v>
      </c>
      <c r="B2589" s="16" t="s">
        <v>5041</v>
      </c>
      <c r="C2589" s="16" t="s">
        <v>2161</v>
      </c>
      <c r="D2589" s="20">
        <v>45982.0</v>
      </c>
      <c r="E2589" s="16" t="s">
        <v>9</v>
      </c>
      <c r="F2589" s="16" t="s">
        <v>7431</v>
      </c>
      <c r="G2589" s="18" t="s">
        <v>2739</v>
      </c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X2589" s="24"/>
      <c r="Y2589" s="24"/>
      <c r="Z2589" s="24"/>
      <c r="AA2589" s="24"/>
      <c r="AB2589" s="24"/>
      <c r="AC2589" s="24"/>
      <c r="AD2589" s="24"/>
    </row>
    <row r="2590">
      <c r="A2590" s="16" t="s">
        <v>5048</v>
      </c>
      <c r="B2590" s="16" t="s">
        <v>127</v>
      </c>
      <c r="C2590" s="16" t="s">
        <v>126</v>
      </c>
      <c r="D2590" s="20">
        <v>45982.0</v>
      </c>
      <c r="E2590" s="16" t="s">
        <v>9</v>
      </c>
      <c r="F2590" s="16" t="s">
        <v>7428</v>
      </c>
      <c r="G2590" s="18" t="s">
        <v>128</v>
      </c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X2590" s="24"/>
      <c r="Y2590" s="24"/>
      <c r="Z2590" s="24"/>
      <c r="AA2590" s="24"/>
      <c r="AB2590" s="24"/>
      <c r="AC2590" s="24"/>
      <c r="AD2590" s="24"/>
    </row>
    <row r="2591">
      <c r="A2591" s="16" t="s">
        <v>4789</v>
      </c>
      <c r="B2591" s="16" t="s">
        <v>1275</v>
      </c>
      <c r="C2591" s="16" t="s">
        <v>105</v>
      </c>
      <c r="D2591" s="20">
        <v>45985.0</v>
      </c>
      <c r="E2591" s="16" t="s">
        <v>9</v>
      </c>
      <c r="F2591" s="16" t="s">
        <v>7423</v>
      </c>
      <c r="G2591" s="18" t="s">
        <v>151</v>
      </c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/>
      <c r="Z2591" s="24"/>
      <c r="AA2591" s="24"/>
      <c r="AB2591" s="24"/>
      <c r="AC2591" s="24"/>
      <c r="AD2591" s="24"/>
    </row>
    <row r="2592">
      <c r="A2592" s="16" t="s">
        <v>7566</v>
      </c>
      <c r="B2592" s="16" t="s">
        <v>2682</v>
      </c>
      <c r="C2592" s="18" t="s">
        <v>644</v>
      </c>
      <c r="D2592" s="20">
        <v>45964.0</v>
      </c>
      <c r="E2592" s="16" t="s">
        <v>9</v>
      </c>
      <c r="F2592" s="16" t="s">
        <v>7423</v>
      </c>
      <c r="G2592" s="18" t="s">
        <v>4373</v>
      </c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X2592" s="24"/>
      <c r="Y2592" s="24"/>
      <c r="Z2592" s="24"/>
      <c r="AA2592" s="24"/>
      <c r="AB2592" s="24"/>
      <c r="AC2592" s="24"/>
      <c r="AD2592" s="24"/>
    </row>
    <row r="2593">
      <c r="A2593" s="16" t="s">
        <v>4949</v>
      </c>
      <c r="B2593" s="16" t="s">
        <v>4576</v>
      </c>
      <c r="C2593" s="16" t="s">
        <v>109</v>
      </c>
      <c r="D2593" s="20">
        <v>45985.0</v>
      </c>
      <c r="E2593" s="16" t="s">
        <v>9</v>
      </c>
      <c r="F2593" s="16" t="s">
        <v>7431</v>
      </c>
      <c r="G2593" s="18" t="s">
        <v>583</v>
      </c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</row>
    <row r="2594">
      <c r="A2594" s="16" t="s">
        <v>5009</v>
      </c>
      <c r="B2594" s="16" t="s">
        <v>270</v>
      </c>
      <c r="C2594" s="16" t="s">
        <v>269</v>
      </c>
      <c r="D2594" s="20">
        <v>45985.0</v>
      </c>
      <c r="E2594" s="16" t="s">
        <v>9</v>
      </c>
      <c r="F2594" s="16" t="s">
        <v>7429</v>
      </c>
      <c r="G2594" s="18" t="s">
        <v>271</v>
      </c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/>
      <c r="Z2594" s="24"/>
      <c r="AA2594" s="24"/>
      <c r="AB2594" s="24"/>
      <c r="AC2594" s="24"/>
      <c r="AD2594" s="24"/>
    </row>
    <row r="2595">
      <c r="A2595" s="16" t="s">
        <v>5043</v>
      </c>
      <c r="B2595" s="16" t="s">
        <v>1169</v>
      </c>
      <c r="C2595" s="16" t="s">
        <v>970</v>
      </c>
      <c r="D2595" s="20">
        <v>45985.0</v>
      </c>
      <c r="E2595" s="16" t="s">
        <v>9</v>
      </c>
      <c r="F2595" s="16" t="s">
        <v>7428</v>
      </c>
      <c r="G2595" s="18" t="s">
        <v>972</v>
      </c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  <c r="AA2595" s="24"/>
      <c r="AB2595" s="24"/>
      <c r="AC2595" s="24"/>
      <c r="AD2595" s="24"/>
    </row>
    <row r="2596">
      <c r="A2596" s="16" t="s">
        <v>5061</v>
      </c>
      <c r="B2596" s="16" t="s">
        <v>249</v>
      </c>
      <c r="C2596" s="16" t="s">
        <v>248</v>
      </c>
      <c r="D2596" s="20">
        <v>45985.0</v>
      </c>
      <c r="E2596" s="16" t="s">
        <v>24</v>
      </c>
      <c r="F2596" s="16" t="s">
        <v>7426</v>
      </c>
      <c r="G2596" s="18" t="s">
        <v>5023</v>
      </c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  <c r="AA2596" s="24"/>
      <c r="AB2596" s="24"/>
      <c r="AC2596" s="24"/>
      <c r="AD2596" s="24"/>
    </row>
    <row r="2597">
      <c r="A2597" s="16" t="s">
        <v>5067</v>
      </c>
      <c r="B2597" s="16" t="s">
        <v>288</v>
      </c>
      <c r="C2597" s="16" t="s">
        <v>161</v>
      </c>
      <c r="D2597" s="20">
        <v>45985.0</v>
      </c>
      <c r="E2597" s="16" t="s">
        <v>9</v>
      </c>
      <c r="F2597" s="16" t="s">
        <v>7424</v>
      </c>
      <c r="G2597" s="18" t="s">
        <v>163</v>
      </c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  <c r="AA2597" s="24"/>
      <c r="AB2597" s="24"/>
      <c r="AC2597" s="24"/>
      <c r="AD2597" s="24"/>
    </row>
    <row r="2598">
      <c r="A2598" s="16" t="s">
        <v>5074</v>
      </c>
      <c r="B2598" s="16" t="s">
        <v>127</v>
      </c>
      <c r="C2598" s="16" t="s">
        <v>126</v>
      </c>
      <c r="D2598" s="20">
        <v>45985.0</v>
      </c>
      <c r="E2598" s="16" t="s">
        <v>9</v>
      </c>
      <c r="F2598" s="16" t="s">
        <v>7432</v>
      </c>
      <c r="G2598" s="18" t="s">
        <v>128</v>
      </c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  <c r="AA2598" s="24"/>
      <c r="AB2598" s="24"/>
      <c r="AC2598" s="24"/>
      <c r="AD2598" s="24"/>
    </row>
    <row r="2599">
      <c r="A2599" s="16" t="s">
        <v>4764</v>
      </c>
      <c r="B2599" s="16" t="s">
        <v>184</v>
      </c>
      <c r="C2599" s="16" t="s">
        <v>183</v>
      </c>
      <c r="D2599" s="20">
        <v>45986.0</v>
      </c>
      <c r="E2599" s="16" t="s">
        <v>9</v>
      </c>
      <c r="F2599" s="16" t="s">
        <v>7423</v>
      </c>
      <c r="G2599" s="18" t="s">
        <v>185</v>
      </c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  <c r="AA2599" s="24"/>
      <c r="AB2599" s="24"/>
      <c r="AC2599" s="24"/>
      <c r="AD2599" s="24"/>
    </row>
    <row r="2600">
      <c r="A2600" s="50" t="s">
        <v>4813</v>
      </c>
      <c r="B2600" s="50" t="s">
        <v>4810</v>
      </c>
      <c r="C2600" s="50" t="s">
        <v>4809</v>
      </c>
      <c r="D2600" s="51">
        <v>45986.0</v>
      </c>
      <c r="E2600" s="50" t="s">
        <v>9</v>
      </c>
      <c r="F2600" s="50" t="s">
        <v>7434</v>
      </c>
      <c r="G2600" s="50" t="s">
        <v>4811</v>
      </c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</row>
    <row r="2601">
      <c r="A2601" s="16" t="s">
        <v>4825</v>
      </c>
      <c r="B2601" s="16" t="s">
        <v>2551</v>
      </c>
      <c r="C2601" s="16" t="s">
        <v>2547</v>
      </c>
      <c r="D2601" s="20">
        <v>45986.0</v>
      </c>
      <c r="E2601" s="16" t="s">
        <v>9</v>
      </c>
      <c r="F2601" s="16" t="s">
        <v>7431</v>
      </c>
      <c r="G2601" s="18" t="s">
        <v>2549</v>
      </c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/>
      <c r="Z2601" s="24"/>
      <c r="AA2601" s="24"/>
      <c r="AB2601" s="24"/>
      <c r="AC2601" s="24"/>
      <c r="AD2601" s="24"/>
    </row>
    <row r="2602">
      <c r="A2602" s="16" t="s">
        <v>4829</v>
      </c>
      <c r="B2602" s="16" t="s">
        <v>4673</v>
      </c>
      <c r="C2602" s="16" t="s">
        <v>4672</v>
      </c>
      <c r="D2602" s="20">
        <v>45986.0</v>
      </c>
      <c r="E2602" s="16" t="s">
        <v>9</v>
      </c>
      <c r="F2602" s="16" t="s">
        <v>7429</v>
      </c>
      <c r="G2602" s="18" t="s">
        <v>4674</v>
      </c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/>
      <c r="Z2602" s="24"/>
      <c r="AA2602" s="24"/>
      <c r="AB2602" s="24"/>
      <c r="AC2602" s="24"/>
      <c r="AD2602" s="24"/>
    </row>
    <row r="2603">
      <c r="A2603" s="16" t="s">
        <v>4831</v>
      </c>
      <c r="B2603" s="16" t="s">
        <v>40</v>
      </c>
      <c r="C2603" s="16" t="s">
        <v>39</v>
      </c>
      <c r="D2603" s="20">
        <v>45986.0</v>
      </c>
      <c r="E2603" s="16" t="s">
        <v>9</v>
      </c>
      <c r="F2603" s="16" t="s">
        <v>7428</v>
      </c>
      <c r="G2603" s="18" t="s">
        <v>525</v>
      </c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/>
      <c r="Z2603" s="24"/>
      <c r="AA2603" s="24"/>
      <c r="AB2603" s="24"/>
      <c r="AC2603" s="24"/>
      <c r="AD2603" s="24"/>
    </row>
    <row r="2604">
      <c r="A2604" s="16" t="s">
        <v>4841</v>
      </c>
      <c r="B2604" s="16" t="s">
        <v>249</v>
      </c>
      <c r="C2604" s="16" t="s">
        <v>248</v>
      </c>
      <c r="D2604" s="20">
        <v>45986.0</v>
      </c>
      <c r="E2604" s="16" t="s">
        <v>9</v>
      </c>
      <c r="F2604" s="16" t="s">
        <v>7432</v>
      </c>
      <c r="G2604" s="18" t="s">
        <v>250</v>
      </c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/>
      <c r="Z2604" s="24"/>
      <c r="AA2604" s="24"/>
      <c r="AB2604" s="24"/>
      <c r="AC2604" s="24"/>
      <c r="AD2604" s="24"/>
    </row>
    <row r="2605">
      <c r="A2605" s="16" t="s">
        <v>4872</v>
      </c>
      <c r="B2605" s="16" t="s">
        <v>3818</v>
      </c>
      <c r="C2605" s="16" t="s">
        <v>3817</v>
      </c>
      <c r="D2605" s="20">
        <v>45986.0</v>
      </c>
      <c r="E2605" s="16" t="s">
        <v>9</v>
      </c>
      <c r="F2605" s="16" t="s">
        <v>7426</v>
      </c>
      <c r="G2605" s="18" t="s">
        <v>3819</v>
      </c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/>
      <c r="Z2605" s="24"/>
      <c r="AA2605" s="24"/>
      <c r="AB2605" s="24"/>
      <c r="AC2605" s="24"/>
      <c r="AD2605" s="24"/>
    </row>
    <row r="2606">
      <c r="A2606" s="16" t="s">
        <v>4893</v>
      </c>
      <c r="B2606" s="16" t="s">
        <v>4894</v>
      </c>
      <c r="C2606" s="16" t="s">
        <v>4867</v>
      </c>
      <c r="D2606" s="20">
        <v>45986.0</v>
      </c>
      <c r="E2606" s="16" t="s">
        <v>9</v>
      </c>
      <c r="F2606" s="16" t="s">
        <v>7424</v>
      </c>
      <c r="G2606" s="18" t="s">
        <v>4869</v>
      </c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  <c r="AA2606" s="24"/>
      <c r="AB2606" s="24"/>
      <c r="AC2606" s="24"/>
      <c r="AD2606" s="24"/>
    </row>
    <row r="2607">
      <c r="A2607" s="16" t="s">
        <v>5069</v>
      </c>
      <c r="B2607" s="16" t="s">
        <v>31</v>
      </c>
      <c r="C2607" s="16" t="s">
        <v>22</v>
      </c>
      <c r="D2607" s="20">
        <v>46007.0</v>
      </c>
      <c r="E2607" s="16" t="s">
        <v>9</v>
      </c>
      <c r="F2607" s="16" t="s">
        <v>7429</v>
      </c>
      <c r="G2607" s="18" t="s">
        <v>5070</v>
      </c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</row>
    <row r="2608">
      <c r="A2608" s="16" t="s">
        <v>4902</v>
      </c>
      <c r="B2608" s="16" t="s">
        <v>72</v>
      </c>
      <c r="C2608" s="16" t="s">
        <v>71</v>
      </c>
      <c r="D2608" s="20">
        <v>45986.0</v>
      </c>
      <c r="E2608" s="16" t="s">
        <v>9</v>
      </c>
      <c r="F2608" s="16" t="s">
        <v>7433</v>
      </c>
      <c r="G2608" s="18" t="s">
        <v>73</v>
      </c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  <c r="AA2608" s="24"/>
      <c r="AB2608" s="24"/>
      <c r="AC2608" s="24"/>
      <c r="AD2608" s="24"/>
    </row>
    <row r="2609">
      <c r="A2609" s="16" t="s">
        <v>4913</v>
      </c>
      <c r="B2609" s="16" t="s">
        <v>3038</v>
      </c>
      <c r="C2609" s="16" t="s">
        <v>3037</v>
      </c>
      <c r="D2609" s="20">
        <v>45987.0</v>
      </c>
      <c r="E2609" s="16" t="s">
        <v>9</v>
      </c>
      <c r="F2609" s="16" t="s">
        <v>7423</v>
      </c>
      <c r="G2609" s="18" t="s">
        <v>4642</v>
      </c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/>
      <c r="Z2609" s="24"/>
      <c r="AA2609" s="24"/>
      <c r="AB2609" s="24"/>
      <c r="AC2609" s="24"/>
      <c r="AD2609" s="24"/>
    </row>
    <row r="2610">
      <c r="A2610" s="16" t="s">
        <v>4924</v>
      </c>
      <c r="B2610" s="16" t="s">
        <v>144</v>
      </c>
      <c r="C2610" s="16" t="s">
        <v>143</v>
      </c>
      <c r="D2610" s="20">
        <v>45987.0</v>
      </c>
      <c r="E2610" s="16" t="s">
        <v>9</v>
      </c>
      <c r="F2610" s="16" t="s">
        <v>7434</v>
      </c>
      <c r="G2610" s="18" t="s">
        <v>144</v>
      </c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  <c r="AA2610" s="24"/>
      <c r="AB2610" s="24"/>
      <c r="AC2610" s="24"/>
      <c r="AD2610" s="24"/>
    </row>
    <row r="2611">
      <c r="A2611" s="16" t="s">
        <v>7567</v>
      </c>
      <c r="B2611" s="16" t="s">
        <v>2682</v>
      </c>
      <c r="C2611" s="18" t="s">
        <v>644</v>
      </c>
      <c r="D2611" s="20">
        <v>45965.0</v>
      </c>
      <c r="E2611" s="16" t="s">
        <v>9</v>
      </c>
      <c r="F2611" s="16" t="s">
        <v>7425</v>
      </c>
      <c r="G2611" s="18" t="s">
        <v>4373</v>
      </c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/>
      <c r="Z2611" s="24"/>
      <c r="AA2611" s="24"/>
      <c r="AB2611" s="24"/>
      <c r="AC2611" s="24"/>
      <c r="AD2611" s="24"/>
    </row>
    <row r="2612">
      <c r="A2612" s="16" t="s">
        <v>4969</v>
      </c>
      <c r="B2612" s="16" t="s">
        <v>3195</v>
      </c>
      <c r="C2612" s="16" t="s">
        <v>2898</v>
      </c>
      <c r="D2612" s="20">
        <v>45987.0</v>
      </c>
      <c r="E2612" s="16" t="s">
        <v>9</v>
      </c>
      <c r="F2612" s="16" t="s">
        <v>7428</v>
      </c>
      <c r="G2612" s="18" t="s">
        <v>3809</v>
      </c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  <c r="AA2612" s="24"/>
      <c r="AB2612" s="24"/>
      <c r="AC2612" s="24"/>
      <c r="AD2612" s="24"/>
    </row>
    <row r="2613">
      <c r="A2613" s="16" t="s">
        <v>4987</v>
      </c>
      <c r="B2613" s="16" t="s">
        <v>19</v>
      </c>
      <c r="C2613" s="16" t="s">
        <v>18</v>
      </c>
      <c r="D2613" s="20">
        <v>45987.0</v>
      </c>
      <c r="E2613" s="16" t="s">
        <v>9</v>
      </c>
      <c r="F2613" s="16" t="s">
        <v>7432</v>
      </c>
      <c r="G2613" s="18" t="s">
        <v>4988</v>
      </c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</row>
    <row r="2614">
      <c r="A2614" s="16" t="s">
        <v>5002</v>
      </c>
      <c r="B2614" s="16" t="s">
        <v>2664</v>
      </c>
      <c r="C2614" s="16" t="s">
        <v>2663</v>
      </c>
      <c r="D2614" s="20">
        <v>45987.0</v>
      </c>
      <c r="E2614" s="16" t="s">
        <v>9</v>
      </c>
      <c r="F2614" s="16" t="s">
        <v>7426</v>
      </c>
      <c r="G2614" s="18" t="s">
        <v>5003</v>
      </c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/>
      <c r="Z2614" s="24"/>
      <c r="AA2614" s="24"/>
      <c r="AB2614" s="24"/>
      <c r="AC2614" s="24"/>
      <c r="AD2614" s="24"/>
    </row>
    <row r="2615">
      <c r="A2615" s="16" t="s">
        <v>5014</v>
      </c>
      <c r="B2615" s="16" t="s">
        <v>270</v>
      </c>
      <c r="C2615" s="16" t="s">
        <v>269</v>
      </c>
      <c r="D2615" s="20">
        <v>45987.0</v>
      </c>
      <c r="E2615" s="16" t="s">
        <v>9</v>
      </c>
      <c r="F2615" s="16" t="s">
        <v>7424</v>
      </c>
      <c r="G2615" s="18" t="s">
        <v>271</v>
      </c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/>
      <c r="Z2615" s="24"/>
      <c r="AA2615" s="24"/>
      <c r="AB2615" s="24"/>
      <c r="AC2615" s="24"/>
      <c r="AD2615" s="24"/>
    </row>
    <row r="2616">
      <c r="A2616" s="16" t="s">
        <v>5016</v>
      </c>
      <c r="B2616" s="16" t="s">
        <v>3030</v>
      </c>
      <c r="C2616" s="16" t="s">
        <v>3029</v>
      </c>
      <c r="D2616" s="20">
        <v>45987.0</v>
      </c>
      <c r="E2616" s="16" t="s">
        <v>9</v>
      </c>
      <c r="F2616" s="16" t="s">
        <v>7425</v>
      </c>
      <c r="G2616" s="18" t="s">
        <v>3031</v>
      </c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X2616" s="24"/>
      <c r="Y2616" s="24"/>
      <c r="Z2616" s="24"/>
      <c r="AA2616" s="24"/>
      <c r="AB2616" s="24"/>
      <c r="AC2616" s="24"/>
      <c r="AD2616" s="24"/>
    </row>
    <row r="2617">
      <c r="A2617" s="16" t="s">
        <v>5020</v>
      </c>
      <c r="B2617" s="16" t="s">
        <v>3686</v>
      </c>
      <c r="C2617" s="16" t="s">
        <v>3661</v>
      </c>
      <c r="D2617" s="20">
        <v>45987.0</v>
      </c>
      <c r="E2617" s="16" t="s">
        <v>9</v>
      </c>
      <c r="F2617" s="16" t="s">
        <v>7433</v>
      </c>
      <c r="G2617" s="18" t="s">
        <v>3663</v>
      </c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  <c r="AA2617" s="24"/>
      <c r="AB2617" s="24"/>
      <c r="AC2617" s="24"/>
      <c r="AD2617" s="24"/>
    </row>
    <row r="2618">
      <c r="A2618" s="16" t="s">
        <v>5022</v>
      </c>
      <c r="B2618" s="16" t="s">
        <v>249</v>
      </c>
      <c r="C2618" s="16" t="s">
        <v>248</v>
      </c>
      <c r="D2618" s="20">
        <v>45987.0</v>
      </c>
      <c r="E2618" s="16" t="s">
        <v>9</v>
      </c>
      <c r="F2618" s="16" t="s">
        <v>7429</v>
      </c>
      <c r="G2618" s="18" t="s">
        <v>5023</v>
      </c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X2618" s="24"/>
      <c r="Y2618" s="24"/>
      <c r="Z2618" s="24"/>
      <c r="AA2618" s="24"/>
      <c r="AB2618" s="24"/>
      <c r="AC2618" s="24"/>
      <c r="AD2618" s="24"/>
    </row>
    <row r="2619">
      <c r="A2619" s="16" t="s">
        <v>4933</v>
      </c>
      <c r="B2619" s="16" t="s">
        <v>4673</v>
      </c>
      <c r="C2619" s="16" t="s">
        <v>4672</v>
      </c>
      <c r="D2619" s="20">
        <v>45988.0</v>
      </c>
      <c r="E2619" s="16" t="s">
        <v>9</v>
      </c>
      <c r="F2619" s="16" t="s">
        <v>7434</v>
      </c>
      <c r="G2619" s="18" t="s">
        <v>4674</v>
      </c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  <c r="AA2619" s="24"/>
      <c r="AB2619" s="24"/>
      <c r="AC2619" s="24"/>
      <c r="AD2619" s="24"/>
    </row>
    <row r="2620">
      <c r="A2620" s="16" t="s">
        <v>7568</v>
      </c>
      <c r="B2620" s="16" t="s">
        <v>1452</v>
      </c>
      <c r="C2620" s="18" t="s">
        <v>644</v>
      </c>
      <c r="D2620" s="20">
        <v>45966.0</v>
      </c>
      <c r="E2620" s="16" t="s">
        <v>9</v>
      </c>
      <c r="F2620" s="16" t="s">
        <v>7433</v>
      </c>
      <c r="G2620" s="18" t="s">
        <v>2024</v>
      </c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</row>
    <row r="2621">
      <c r="A2621" s="16" t="s">
        <v>4963</v>
      </c>
      <c r="B2621" s="16" t="s">
        <v>144</v>
      </c>
      <c r="C2621" s="16" t="s">
        <v>143</v>
      </c>
      <c r="D2621" s="20">
        <v>45988.0</v>
      </c>
      <c r="E2621" s="16" t="s">
        <v>9</v>
      </c>
      <c r="F2621" s="16" t="s">
        <v>7429</v>
      </c>
      <c r="G2621" s="18" t="s">
        <v>145</v>
      </c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  <c r="AA2621" s="24"/>
      <c r="AB2621" s="24"/>
      <c r="AC2621" s="24"/>
      <c r="AD2621" s="24"/>
    </row>
    <row r="2622">
      <c r="A2622" s="16" t="s">
        <v>4970</v>
      </c>
      <c r="B2622" s="16" t="s">
        <v>2593</v>
      </c>
      <c r="C2622" s="16" t="s">
        <v>174</v>
      </c>
      <c r="D2622" s="20">
        <v>45988.0</v>
      </c>
      <c r="E2622" s="16" t="s">
        <v>9</v>
      </c>
      <c r="F2622" s="16" t="s">
        <v>7428</v>
      </c>
      <c r="G2622" s="18" t="s">
        <v>205</v>
      </c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/>
      <c r="Z2622" s="24"/>
      <c r="AA2622" s="24"/>
      <c r="AB2622" s="24"/>
      <c r="AC2622" s="24"/>
      <c r="AD2622" s="24"/>
    </row>
    <row r="2623">
      <c r="A2623" s="16" t="s">
        <v>5012</v>
      </c>
      <c r="B2623" s="16" t="s">
        <v>1169</v>
      </c>
      <c r="C2623" s="16" t="s">
        <v>970</v>
      </c>
      <c r="D2623" s="20">
        <v>45988.0</v>
      </c>
      <c r="E2623" s="16" t="s">
        <v>9</v>
      </c>
      <c r="F2623" s="16" t="s">
        <v>7432</v>
      </c>
      <c r="G2623" s="18" t="s">
        <v>972</v>
      </c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  <c r="AA2623" s="24"/>
      <c r="AB2623" s="24"/>
      <c r="AC2623" s="24"/>
      <c r="AD2623" s="24"/>
    </row>
    <row r="2624">
      <c r="A2624" s="16" t="s">
        <v>5076</v>
      </c>
      <c r="B2624" s="16" t="s">
        <v>3981</v>
      </c>
      <c r="C2624" s="16" t="s">
        <v>3980</v>
      </c>
      <c r="D2624" s="20">
        <v>45988.0</v>
      </c>
      <c r="E2624" s="16" t="s">
        <v>9</v>
      </c>
      <c r="F2624" s="16" t="s">
        <v>7426</v>
      </c>
      <c r="G2624" s="18" t="s">
        <v>3982</v>
      </c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/>
      <c r="Z2624" s="24"/>
      <c r="AA2624" s="24"/>
      <c r="AB2624" s="24"/>
      <c r="AC2624" s="24"/>
      <c r="AD2624" s="24"/>
    </row>
    <row r="2625">
      <c r="A2625" s="16" t="s">
        <v>5104</v>
      </c>
      <c r="B2625" s="16" t="s">
        <v>5105</v>
      </c>
      <c r="C2625" s="16" t="s">
        <v>2012</v>
      </c>
      <c r="D2625" s="20">
        <v>45988.0</v>
      </c>
      <c r="E2625" s="16" t="s">
        <v>9</v>
      </c>
      <c r="F2625" s="16" t="s">
        <v>7424</v>
      </c>
      <c r="G2625" s="18" t="s">
        <v>5106</v>
      </c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  <c r="AA2625" s="24"/>
      <c r="AB2625" s="24"/>
      <c r="AC2625" s="24"/>
      <c r="AD2625" s="24"/>
    </row>
    <row r="2626">
      <c r="A2626" s="16" t="s">
        <v>5107</v>
      </c>
      <c r="B2626" s="16" t="s">
        <v>4868</v>
      </c>
      <c r="C2626" s="16" t="s">
        <v>4867</v>
      </c>
      <c r="D2626" s="20">
        <v>45988.0</v>
      </c>
      <c r="E2626" s="16" t="s">
        <v>9</v>
      </c>
      <c r="F2626" s="16" t="s">
        <v>7425</v>
      </c>
      <c r="G2626" s="18" t="s">
        <v>4869</v>
      </c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  <c r="AA2626" s="24"/>
      <c r="AB2626" s="24"/>
      <c r="AC2626" s="24"/>
      <c r="AD2626" s="24"/>
    </row>
    <row r="2627">
      <c r="A2627" s="16" t="s">
        <v>5115</v>
      </c>
      <c r="B2627" s="16" t="s">
        <v>72</v>
      </c>
      <c r="C2627" s="16" t="s">
        <v>71</v>
      </c>
      <c r="D2627" s="20">
        <v>45988.0</v>
      </c>
      <c r="E2627" s="16" t="s">
        <v>9</v>
      </c>
      <c r="F2627" s="16" t="s">
        <v>7423</v>
      </c>
      <c r="G2627" s="18" t="s">
        <v>5116</v>
      </c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  <c r="AA2627" s="24"/>
      <c r="AB2627" s="24"/>
      <c r="AC2627" s="24"/>
      <c r="AD2627" s="24"/>
    </row>
    <row r="2628">
      <c r="A2628" s="16" t="s">
        <v>5117</v>
      </c>
      <c r="B2628" s="16" t="s">
        <v>875</v>
      </c>
      <c r="C2628" s="16" t="s">
        <v>101</v>
      </c>
      <c r="D2628" s="20">
        <v>45988.0</v>
      </c>
      <c r="E2628" s="16" t="s">
        <v>9</v>
      </c>
      <c r="F2628" s="16" t="s">
        <v>7433</v>
      </c>
      <c r="G2628" s="18" t="s">
        <v>103</v>
      </c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  <c r="AA2628" s="24"/>
      <c r="AB2628" s="24"/>
      <c r="AC2628" s="24"/>
      <c r="AD2628" s="24"/>
    </row>
    <row r="2629">
      <c r="A2629" s="16" t="s">
        <v>7569</v>
      </c>
      <c r="B2629" s="16" t="s">
        <v>1452</v>
      </c>
      <c r="C2629" s="18" t="s">
        <v>644</v>
      </c>
      <c r="D2629" s="20">
        <v>45972.0</v>
      </c>
      <c r="E2629" s="16" t="s">
        <v>9</v>
      </c>
      <c r="F2629" s="16" t="s">
        <v>7428</v>
      </c>
      <c r="G2629" s="18" t="s">
        <v>4373</v>
      </c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X2629" s="24"/>
      <c r="Y2629" s="24"/>
      <c r="Z2629" s="24"/>
      <c r="AA2629" s="24"/>
      <c r="AB2629" s="24"/>
      <c r="AC2629" s="24"/>
      <c r="AD2629" s="24"/>
    </row>
    <row r="2630">
      <c r="A2630" s="16" t="s">
        <v>4956</v>
      </c>
      <c r="B2630" s="16" t="s">
        <v>303</v>
      </c>
      <c r="C2630" s="16" t="s">
        <v>192</v>
      </c>
      <c r="D2630" s="20">
        <v>45989.0</v>
      </c>
      <c r="E2630" s="16" t="s">
        <v>9</v>
      </c>
      <c r="F2630" s="16" t="s">
        <v>7423</v>
      </c>
      <c r="G2630" s="18" t="s">
        <v>1055</v>
      </c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  <c r="AA2630" s="24"/>
      <c r="AB2630" s="24"/>
      <c r="AC2630" s="24"/>
      <c r="AD2630" s="24"/>
    </row>
    <row r="2631">
      <c r="A2631" s="16" t="s">
        <v>5059</v>
      </c>
      <c r="B2631" s="16" t="s">
        <v>19</v>
      </c>
      <c r="C2631" s="16" t="s">
        <v>18</v>
      </c>
      <c r="D2631" s="20">
        <v>45989.0</v>
      </c>
      <c r="E2631" s="16" t="s">
        <v>9</v>
      </c>
      <c r="F2631" s="16" t="s">
        <v>7434</v>
      </c>
      <c r="G2631" s="18" t="s">
        <v>4988</v>
      </c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X2631" s="24"/>
      <c r="Y2631" s="24"/>
      <c r="Z2631" s="24"/>
      <c r="AA2631" s="24"/>
      <c r="AB2631" s="24"/>
      <c r="AC2631" s="24"/>
      <c r="AD2631" s="24"/>
    </row>
    <row r="2632">
      <c r="A2632" s="16" t="s">
        <v>5075</v>
      </c>
      <c r="B2632" s="16" t="s">
        <v>3686</v>
      </c>
      <c r="C2632" s="16" t="s">
        <v>3661</v>
      </c>
      <c r="D2632" s="20">
        <v>45989.0</v>
      </c>
      <c r="E2632" s="16" t="s">
        <v>9</v>
      </c>
      <c r="F2632" s="16" t="s">
        <v>7431</v>
      </c>
      <c r="G2632" s="18" t="s">
        <v>3663</v>
      </c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  <c r="AA2632" s="24"/>
      <c r="AB2632" s="24"/>
      <c r="AC2632" s="24"/>
      <c r="AD2632" s="24"/>
    </row>
    <row r="2633">
      <c r="A2633" s="16" t="s">
        <v>5084</v>
      </c>
      <c r="B2633" s="16" t="s">
        <v>2168</v>
      </c>
      <c r="C2633" s="16" t="s">
        <v>2167</v>
      </c>
      <c r="D2633" s="20">
        <v>45989.0</v>
      </c>
      <c r="E2633" s="16" t="s">
        <v>24</v>
      </c>
      <c r="F2633" s="16" t="s">
        <v>7429</v>
      </c>
      <c r="G2633" s="18" t="s">
        <v>2422</v>
      </c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  <c r="AA2633" s="24"/>
      <c r="AB2633" s="24"/>
      <c r="AC2633" s="24"/>
      <c r="AD2633" s="24"/>
    </row>
    <row r="2634">
      <c r="A2634" s="16" t="s">
        <v>5109</v>
      </c>
      <c r="B2634" s="16" t="s">
        <v>574</v>
      </c>
      <c r="C2634" s="16" t="s">
        <v>573</v>
      </c>
      <c r="D2634" s="20">
        <v>45989.0</v>
      </c>
      <c r="E2634" s="16" t="s">
        <v>24</v>
      </c>
      <c r="F2634" s="16" t="s">
        <v>7424</v>
      </c>
      <c r="G2634" s="18" t="s">
        <v>848</v>
      </c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X2634" s="24"/>
      <c r="Y2634" s="24"/>
      <c r="Z2634" s="24"/>
      <c r="AA2634" s="24"/>
      <c r="AB2634" s="24"/>
      <c r="AC2634" s="24"/>
      <c r="AD2634" s="24"/>
    </row>
    <row r="2635">
      <c r="A2635" s="16" t="s">
        <v>5111</v>
      </c>
      <c r="B2635" s="16" t="s">
        <v>2588</v>
      </c>
      <c r="C2635" s="16" t="s">
        <v>2587</v>
      </c>
      <c r="D2635" s="20">
        <v>45989.0</v>
      </c>
      <c r="E2635" s="16" t="s">
        <v>9</v>
      </c>
      <c r="F2635" s="16" t="s">
        <v>7425</v>
      </c>
      <c r="G2635" s="18" t="s">
        <v>2589</v>
      </c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  <c r="AA2635" s="24"/>
      <c r="AB2635" s="24"/>
      <c r="AC2635" s="24"/>
      <c r="AD2635" s="24"/>
    </row>
    <row r="2636">
      <c r="A2636" s="16" t="s">
        <v>5118</v>
      </c>
      <c r="B2636" s="16" t="s">
        <v>4073</v>
      </c>
      <c r="C2636" s="16" t="s">
        <v>2898</v>
      </c>
      <c r="D2636" s="20">
        <v>45989.0</v>
      </c>
      <c r="E2636" s="16" t="s">
        <v>9</v>
      </c>
      <c r="F2636" s="16" t="s">
        <v>7433</v>
      </c>
      <c r="G2636" s="18" t="s">
        <v>4032</v>
      </c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  <c r="AA2636" s="24"/>
      <c r="AB2636" s="24"/>
      <c r="AC2636" s="24"/>
      <c r="AD2636" s="24"/>
    </row>
    <row r="2637">
      <c r="A2637" s="16" t="s">
        <v>5133</v>
      </c>
      <c r="B2637" s="16" t="s">
        <v>3818</v>
      </c>
      <c r="C2637" s="16" t="s">
        <v>3817</v>
      </c>
      <c r="D2637" s="20">
        <v>45989.0</v>
      </c>
      <c r="E2637" s="16" t="s">
        <v>24</v>
      </c>
      <c r="F2637" s="16" t="s">
        <v>7432</v>
      </c>
      <c r="G2637" s="18" t="s">
        <v>3819</v>
      </c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  <c r="AA2637" s="24"/>
      <c r="AB2637" s="24"/>
      <c r="AC2637" s="24"/>
      <c r="AD2637" s="24"/>
    </row>
    <row r="2638">
      <c r="A2638" s="16" t="s">
        <v>5136</v>
      </c>
      <c r="B2638" s="16" t="s">
        <v>243</v>
      </c>
      <c r="C2638" s="16" t="s">
        <v>242</v>
      </c>
      <c r="D2638" s="20">
        <v>45989.0</v>
      </c>
      <c r="E2638" s="16" t="s">
        <v>9</v>
      </c>
      <c r="F2638" s="16" t="s">
        <v>7428</v>
      </c>
      <c r="G2638" s="18" t="s">
        <v>4767</v>
      </c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</row>
    <row r="2639">
      <c r="A2639" s="16" t="s">
        <v>7570</v>
      </c>
      <c r="B2639" s="16" t="s">
        <v>1452</v>
      </c>
      <c r="C2639" s="18" t="s">
        <v>644</v>
      </c>
      <c r="D2639" s="20">
        <v>45973.0</v>
      </c>
      <c r="E2639" s="16" t="s">
        <v>9</v>
      </c>
      <c r="F2639" s="16" t="s">
        <v>7434</v>
      </c>
      <c r="G2639" s="18" t="s">
        <v>4373</v>
      </c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/>
      <c r="Z2639" s="24"/>
      <c r="AA2639" s="24"/>
      <c r="AB2639" s="24"/>
      <c r="AC2639" s="24"/>
      <c r="AD2639" s="24"/>
    </row>
    <row r="2640">
      <c r="A2640" s="16" t="s">
        <v>4966</v>
      </c>
      <c r="B2640" s="16" t="s">
        <v>226</v>
      </c>
      <c r="C2640" s="16" t="s">
        <v>105</v>
      </c>
      <c r="D2640" s="20">
        <v>45992.0</v>
      </c>
      <c r="E2640" s="16" t="s">
        <v>9</v>
      </c>
      <c r="F2640" s="16" t="s">
        <v>7434</v>
      </c>
      <c r="G2640" s="18" t="s">
        <v>151</v>
      </c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  <c r="AA2640" s="24"/>
      <c r="AB2640" s="24"/>
      <c r="AC2640" s="24"/>
      <c r="AD2640" s="24"/>
    </row>
    <row r="2641">
      <c r="A2641" s="16" t="s">
        <v>5058</v>
      </c>
      <c r="B2641" s="16" t="s">
        <v>270</v>
      </c>
      <c r="C2641" s="16" t="s">
        <v>269</v>
      </c>
      <c r="D2641" s="20">
        <v>45992.0</v>
      </c>
      <c r="E2641" s="16" t="s">
        <v>9</v>
      </c>
      <c r="F2641" s="16" t="s">
        <v>7428</v>
      </c>
      <c r="G2641" s="18" t="s">
        <v>271</v>
      </c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  <c r="AA2641" s="24"/>
      <c r="AB2641" s="24"/>
      <c r="AC2641" s="24"/>
      <c r="AD2641" s="24"/>
    </row>
    <row r="2642">
      <c r="A2642" s="16" t="s">
        <v>5082</v>
      </c>
      <c r="B2642" s="16" t="s">
        <v>118</v>
      </c>
      <c r="C2642" s="16" t="s">
        <v>117</v>
      </c>
      <c r="D2642" s="20">
        <v>45992.0</v>
      </c>
      <c r="E2642" s="16" t="s">
        <v>9</v>
      </c>
      <c r="F2642" s="16" t="s">
        <v>7432</v>
      </c>
      <c r="G2642" s="18" t="s">
        <v>5007</v>
      </c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X2642" s="24"/>
      <c r="Y2642" s="24"/>
      <c r="Z2642" s="24"/>
      <c r="AA2642" s="24"/>
      <c r="AB2642" s="24"/>
      <c r="AC2642" s="24"/>
      <c r="AD2642" s="24"/>
    </row>
    <row r="2643">
      <c r="A2643" s="16" t="s">
        <v>5139</v>
      </c>
      <c r="B2643" s="16" t="s">
        <v>4073</v>
      </c>
      <c r="C2643" s="18" t="s">
        <v>2898</v>
      </c>
      <c r="D2643" s="20">
        <v>45992.0</v>
      </c>
      <c r="E2643" s="16" t="s">
        <v>9</v>
      </c>
      <c r="F2643" s="16" t="s">
        <v>7426</v>
      </c>
      <c r="G2643" s="18" t="s">
        <v>4032</v>
      </c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</row>
    <row r="2644">
      <c r="A2644" s="16" t="s">
        <v>5165</v>
      </c>
      <c r="B2644" s="16" t="s">
        <v>5166</v>
      </c>
      <c r="C2644" s="18" t="s">
        <v>935</v>
      </c>
      <c r="D2644" s="20">
        <v>45992.0</v>
      </c>
      <c r="E2644" s="16" t="s">
        <v>9</v>
      </c>
      <c r="F2644" s="16" t="s">
        <v>7429</v>
      </c>
      <c r="G2644" s="18" t="s">
        <v>937</v>
      </c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</row>
    <row r="2645">
      <c r="A2645" s="16" t="s">
        <v>5163</v>
      </c>
      <c r="B2645" s="16" t="s">
        <v>2162</v>
      </c>
      <c r="C2645" s="18" t="s">
        <v>2161</v>
      </c>
      <c r="D2645" s="20">
        <v>45992.0</v>
      </c>
      <c r="E2645" s="16" t="s">
        <v>9</v>
      </c>
      <c r="F2645" s="16" t="s">
        <v>7431</v>
      </c>
      <c r="G2645" s="18" t="s">
        <v>2739</v>
      </c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>
      <c r="A2646" s="16" t="s">
        <v>5171</v>
      </c>
      <c r="B2646" s="16" t="s">
        <v>162</v>
      </c>
      <c r="C2646" s="18" t="s">
        <v>161</v>
      </c>
      <c r="D2646" s="20">
        <v>45992.0</v>
      </c>
      <c r="E2646" s="16" t="s">
        <v>57</v>
      </c>
      <c r="F2646" s="16" t="s">
        <v>7424</v>
      </c>
      <c r="G2646" s="18" t="s">
        <v>163</v>
      </c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</row>
    <row r="2647">
      <c r="A2647" s="16" t="s">
        <v>4853</v>
      </c>
      <c r="B2647" s="16" t="s">
        <v>4854</v>
      </c>
      <c r="C2647" s="16" t="s">
        <v>2012</v>
      </c>
      <c r="D2647" s="20">
        <v>45993.0</v>
      </c>
      <c r="E2647" s="16" t="s">
        <v>9</v>
      </c>
      <c r="F2647" s="16" t="s">
        <v>7423</v>
      </c>
      <c r="G2647" s="18" t="s">
        <v>4702</v>
      </c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</row>
    <row r="2648">
      <c r="A2648" s="16" t="s">
        <v>5360</v>
      </c>
      <c r="B2648" s="16" t="s">
        <v>2051</v>
      </c>
      <c r="C2648" s="18" t="s">
        <v>2050</v>
      </c>
      <c r="D2648" s="20">
        <v>46010.0</v>
      </c>
      <c r="E2648" s="16" t="s">
        <v>9</v>
      </c>
      <c r="F2648" s="16" t="s">
        <v>7429</v>
      </c>
      <c r="G2648" s="18" t="s">
        <v>2052</v>
      </c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</row>
    <row r="2649">
      <c r="A2649" s="16" t="s">
        <v>4903</v>
      </c>
      <c r="B2649" s="16" t="s">
        <v>1600</v>
      </c>
      <c r="C2649" s="16" t="s">
        <v>1599</v>
      </c>
      <c r="D2649" s="20">
        <v>45993.0</v>
      </c>
      <c r="E2649" s="16" t="s">
        <v>9</v>
      </c>
      <c r="F2649" s="16" t="s">
        <v>7431</v>
      </c>
      <c r="G2649" s="18" t="s">
        <v>1601</v>
      </c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</row>
    <row r="2650">
      <c r="A2650" s="16" t="s">
        <v>4905</v>
      </c>
      <c r="B2650" s="16" t="s">
        <v>288</v>
      </c>
      <c r="C2650" s="16" t="s">
        <v>161</v>
      </c>
      <c r="D2650" s="20">
        <v>45993.0</v>
      </c>
      <c r="E2650" s="16" t="s">
        <v>57</v>
      </c>
      <c r="F2650" s="16" t="s">
        <v>7429</v>
      </c>
      <c r="G2650" s="18" t="s">
        <v>163</v>
      </c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</row>
    <row r="2651">
      <c r="A2651" s="16" t="s">
        <v>4910</v>
      </c>
      <c r="B2651" s="16" t="s">
        <v>2551</v>
      </c>
      <c r="C2651" s="16" t="s">
        <v>2547</v>
      </c>
      <c r="D2651" s="20">
        <v>45993.0</v>
      </c>
      <c r="E2651" s="16" t="s">
        <v>9</v>
      </c>
      <c r="F2651" s="16" t="s">
        <v>7428</v>
      </c>
      <c r="G2651" s="18" t="s">
        <v>2549</v>
      </c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</row>
    <row r="2652">
      <c r="A2652" s="16" t="s">
        <v>4911</v>
      </c>
      <c r="B2652" s="16" t="s">
        <v>574</v>
      </c>
      <c r="C2652" s="16" t="s">
        <v>573</v>
      </c>
      <c r="D2652" s="20">
        <v>45993.0</v>
      </c>
      <c r="E2652" s="16" t="s">
        <v>9</v>
      </c>
      <c r="F2652" s="16" t="s">
        <v>7432</v>
      </c>
      <c r="G2652" s="18" t="s">
        <v>848</v>
      </c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</row>
    <row r="2653">
      <c r="A2653" s="16" t="s">
        <v>4927</v>
      </c>
      <c r="B2653" s="16" t="s">
        <v>40</v>
      </c>
      <c r="C2653" s="16" t="s">
        <v>39</v>
      </c>
      <c r="D2653" s="20">
        <v>45993.0</v>
      </c>
      <c r="E2653" s="16" t="s">
        <v>9</v>
      </c>
      <c r="F2653" s="16" t="s">
        <v>7426</v>
      </c>
      <c r="G2653" s="18" t="s">
        <v>525</v>
      </c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>
      <c r="A2654" s="16" t="s">
        <v>4934</v>
      </c>
      <c r="B2654" s="16" t="s">
        <v>3818</v>
      </c>
      <c r="C2654" s="16" t="s">
        <v>3817</v>
      </c>
      <c r="D2654" s="20">
        <v>45993.0</v>
      </c>
      <c r="E2654" s="16" t="s">
        <v>9</v>
      </c>
      <c r="F2654" s="16" t="s">
        <v>7424</v>
      </c>
      <c r="G2654" s="18" t="s">
        <v>3819</v>
      </c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</row>
    <row r="2655">
      <c r="A2655" s="16" t="s">
        <v>4946</v>
      </c>
      <c r="B2655" s="16" t="s">
        <v>4658</v>
      </c>
      <c r="C2655" s="16" t="s">
        <v>4657</v>
      </c>
      <c r="D2655" s="20">
        <v>45993.0</v>
      </c>
      <c r="E2655" s="16" t="s">
        <v>9</v>
      </c>
      <c r="F2655" s="16" t="s">
        <v>7433</v>
      </c>
      <c r="G2655" s="18" t="s">
        <v>4659</v>
      </c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</row>
    <row r="2656">
      <c r="A2656" s="16" t="s">
        <v>5063</v>
      </c>
      <c r="B2656" s="16" t="s">
        <v>4073</v>
      </c>
      <c r="C2656" s="16" t="s">
        <v>2898</v>
      </c>
      <c r="D2656" s="20">
        <v>45993.0</v>
      </c>
      <c r="E2656" s="16" t="s">
        <v>24</v>
      </c>
      <c r="F2656" s="16" t="s">
        <v>7429</v>
      </c>
      <c r="G2656" s="18" t="s">
        <v>4032</v>
      </c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</row>
    <row r="2657">
      <c r="A2657" s="16" t="s">
        <v>4947</v>
      </c>
      <c r="B2657" s="16" t="s">
        <v>249</v>
      </c>
      <c r="C2657" s="18" t="s">
        <v>248</v>
      </c>
      <c r="D2657" s="20">
        <v>45993.0</v>
      </c>
      <c r="E2657" s="16" t="s">
        <v>9</v>
      </c>
      <c r="F2657" s="16" t="s">
        <v>7425</v>
      </c>
      <c r="G2657" s="18" t="s">
        <v>250</v>
      </c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</row>
    <row r="2658">
      <c r="A2658" s="16" t="s">
        <v>4995</v>
      </c>
      <c r="B2658" s="16" t="s">
        <v>2588</v>
      </c>
      <c r="C2658" s="16" t="s">
        <v>2587</v>
      </c>
      <c r="D2658" s="20">
        <v>45994.0</v>
      </c>
      <c r="E2658" s="16" t="s">
        <v>9</v>
      </c>
      <c r="F2658" s="16" t="s">
        <v>7423</v>
      </c>
      <c r="G2658" s="18" t="s">
        <v>4996</v>
      </c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</row>
    <row r="2659">
      <c r="A2659" s="16" t="s">
        <v>5004</v>
      </c>
      <c r="B2659" s="16" t="s">
        <v>2664</v>
      </c>
      <c r="C2659" s="16" t="s">
        <v>2663</v>
      </c>
      <c r="D2659" s="20">
        <v>45994.0</v>
      </c>
      <c r="E2659" s="16" t="s">
        <v>9</v>
      </c>
      <c r="F2659" s="16" t="s">
        <v>7434</v>
      </c>
      <c r="G2659" s="18" t="s">
        <v>5003</v>
      </c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>
      <c r="A2660" s="16" t="s">
        <v>5062</v>
      </c>
      <c r="B2660" s="16" t="s">
        <v>249</v>
      </c>
      <c r="C2660" s="16" t="s">
        <v>248</v>
      </c>
      <c r="D2660" s="20">
        <v>45994.0</v>
      </c>
      <c r="E2660" s="16" t="s">
        <v>9</v>
      </c>
      <c r="F2660" s="16" t="s">
        <v>7431</v>
      </c>
      <c r="G2660" s="18" t="s">
        <v>5023</v>
      </c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</row>
    <row r="2661">
      <c r="A2661" s="16" t="s">
        <v>5083</v>
      </c>
      <c r="B2661" s="16" t="s">
        <v>118</v>
      </c>
      <c r="C2661" s="16" t="s">
        <v>117</v>
      </c>
      <c r="D2661" s="20">
        <v>45994.0</v>
      </c>
      <c r="E2661" s="16" t="s">
        <v>9</v>
      </c>
      <c r="F2661" s="16" t="s">
        <v>7429</v>
      </c>
      <c r="G2661" s="18" t="s">
        <v>5007</v>
      </c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</row>
    <row r="2662">
      <c r="A2662" s="16" t="s">
        <v>5091</v>
      </c>
      <c r="B2662" s="16" t="s">
        <v>3038</v>
      </c>
      <c r="C2662" s="16" t="s">
        <v>3037</v>
      </c>
      <c r="D2662" s="20">
        <v>45994.0</v>
      </c>
      <c r="E2662" s="16" t="s">
        <v>9</v>
      </c>
      <c r="F2662" s="16" t="s">
        <v>7428</v>
      </c>
      <c r="G2662" s="18" t="s">
        <v>3039</v>
      </c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</row>
    <row r="2663">
      <c r="A2663" s="16" t="s">
        <v>5093</v>
      </c>
      <c r="B2663" s="16" t="s">
        <v>3053</v>
      </c>
      <c r="C2663" s="16" t="s">
        <v>269</v>
      </c>
      <c r="D2663" s="20">
        <v>45994.0</v>
      </c>
      <c r="E2663" s="16" t="s">
        <v>9</v>
      </c>
      <c r="F2663" s="16" t="s">
        <v>7432</v>
      </c>
      <c r="G2663" s="18" t="s">
        <v>271</v>
      </c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</row>
    <row r="2664">
      <c r="A2664" s="16" t="s">
        <v>5114</v>
      </c>
      <c r="B2664" s="16" t="s">
        <v>3686</v>
      </c>
      <c r="C2664" s="16" t="s">
        <v>3661</v>
      </c>
      <c r="D2664" s="20">
        <v>45994.0</v>
      </c>
      <c r="E2664" s="16" t="s">
        <v>9</v>
      </c>
      <c r="F2664" s="16" t="s">
        <v>7426</v>
      </c>
      <c r="G2664" s="18" t="s">
        <v>3663</v>
      </c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</row>
    <row r="2665">
      <c r="A2665" s="16" t="s">
        <v>5119</v>
      </c>
      <c r="B2665" s="16" t="s">
        <v>19</v>
      </c>
      <c r="C2665" s="16" t="s">
        <v>18</v>
      </c>
      <c r="D2665" s="20">
        <v>45994.0</v>
      </c>
      <c r="E2665" s="16" t="s">
        <v>9</v>
      </c>
      <c r="F2665" s="16" t="s">
        <v>7424</v>
      </c>
      <c r="G2665" s="18" t="s">
        <v>4988</v>
      </c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>
      <c r="A2666" s="16" t="s">
        <v>5145</v>
      </c>
      <c r="B2666" s="16" t="s">
        <v>81</v>
      </c>
      <c r="C2666" s="18" t="s">
        <v>77</v>
      </c>
      <c r="D2666" s="20">
        <v>45994.0</v>
      </c>
      <c r="E2666" s="16" t="s">
        <v>9</v>
      </c>
      <c r="F2666" s="16" t="s">
        <v>7425</v>
      </c>
      <c r="G2666" s="18" t="s">
        <v>79</v>
      </c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</row>
    <row r="2667">
      <c r="A2667" s="16" t="s">
        <v>5164</v>
      </c>
      <c r="B2667" s="16" t="s">
        <v>2162</v>
      </c>
      <c r="C2667" s="18" t="s">
        <v>2161</v>
      </c>
      <c r="D2667" s="20">
        <v>45994.0</v>
      </c>
      <c r="E2667" s="16" t="s">
        <v>9</v>
      </c>
      <c r="F2667" s="16" t="s">
        <v>7433</v>
      </c>
      <c r="G2667" s="18" t="s">
        <v>2739</v>
      </c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</row>
    <row r="2668">
      <c r="A2668" s="16" t="s">
        <v>5017</v>
      </c>
      <c r="B2668" s="16" t="s">
        <v>4073</v>
      </c>
      <c r="C2668" s="16" t="s">
        <v>2898</v>
      </c>
      <c r="D2668" s="20">
        <v>45995.0</v>
      </c>
      <c r="E2668" s="16" t="s">
        <v>9</v>
      </c>
      <c r="F2668" s="16" t="s">
        <v>7434</v>
      </c>
      <c r="G2668" s="18" t="s">
        <v>4032</v>
      </c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</row>
    <row r="2669">
      <c r="A2669" s="16" t="s">
        <v>5045</v>
      </c>
      <c r="B2669" s="16" t="s">
        <v>81</v>
      </c>
      <c r="C2669" s="16" t="s">
        <v>77</v>
      </c>
      <c r="D2669" s="20">
        <v>45995.0</v>
      </c>
      <c r="E2669" s="16" t="s">
        <v>9</v>
      </c>
      <c r="F2669" s="16" t="s">
        <v>7431</v>
      </c>
      <c r="G2669" s="18" t="s">
        <v>79</v>
      </c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</row>
    <row r="2670">
      <c r="A2670" s="16" t="s">
        <v>5065</v>
      </c>
      <c r="B2670" s="16" t="s">
        <v>204</v>
      </c>
      <c r="C2670" s="16" t="s">
        <v>174</v>
      </c>
      <c r="D2670" s="20">
        <v>45995.0</v>
      </c>
      <c r="E2670" s="16" t="s">
        <v>9</v>
      </c>
      <c r="F2670" s="16" t="s">
        <v>7429</v>
      </c>
      <c r="G2670" s="18" t="s">
        <v>3205</v>
      </c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</row>
    <row r="2671">
      <c r="A2671" s="16" t="s">
        <v>5077</v>
      </c>
      <c r="B2671" s="16" t="s">
        <v>3981</v>
      </c>
      <c r="C2671" s="16" t="s">
        <v>3980</v>
      </c>
      <c r="D2671" s="20">
        <v>45995.0</v>
      </c>
      <c r="E2671" s="16" t="s">
        <v>9</v>
      </c>
      <c r="F2671" s="16" t="s">
        <v>7428</v>
      </c>
      <c r="G2671" s="18" t="s">
        <v>3982</v>
      </c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>
      <c r="A2672" s="16" t="s">
        <v>5101</v>
      </c>
      <c r="B2672" s="16" t="s">
        <v>249</v>
      </c>
      <c r="C2672" s="16" t="s">
        <v>248</v>
      </c>
      <c r="D2672" s="20">
        <v>45995.0</v>
      </c>
      <c r="E2672" s="16" t="s">
        <v>9</v>
      </c>
      <c r="F2672" s="16" t="s">
        <v>7423</v>
      </c>
      <c r="G2672" s="18" t="s">
        <v>5023</v>
      </c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</row>
    <row r="2673">
      <c r="A2673" s="16" t="s">
        <v>5108</v>
      </c>
      <c r="B2673" s="16" t="s">
        <v>1169</v>
      </c>
      <c r="C2673" s="16" t="s">
        <v>970</v>
      </c>
      <c r="D2673" s="20">
        <v>45995.0</v>
      </c>
      <c r="E2673" s="16" t="s">
        <v>9</v>
      </c>
      <c r="F2673" s="16" t="s">
        <v>7432</v>
      </c>
      <c r="G2673" s="18" t="s">
        <v>972</v>
      </c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</row>
    <row r="2674">
      <c r="A2674" s="16" t="s">
        <v>5112</v>
      </c>
      <c r="B2674" s="16" t="s">
        <v>5113</v>
      </c>
      <c r="C2674" s="16" t="s">
        <v>2587</v>
      </c>
      <c r="D2674" s="20">
        <v>45995.0</v>
      </c>
      <c r="E2674" s="16" t="s">
        <v>9</v>
      </c>
      <c r="F2674" s="16" t="s">
        <v>7426</v>
      </c>
      <c r="G2674" s="18" t="s">
        <v>2589</v>
      </c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</row>
    <row r="2675">
      <c r="A2675" s="16" t="s">
        <v>5138</v>
      </c>
      <c r="B2675" s="16" t="s">
        <v>574</v>
      </c>
      <c r="C2675" s="18" t="s">
        <v>573</v>
      </c>
      <c r="D2675" s="20">
        <v>45995.0</v>
      </c>
      <c r="E2675" s="16" t="s">
        <v>9</v>
      </c>
      <c r="F2675" s="16" t="s">
        <v>7424</v>
      </c>
      <c r="G2675" s="18" t="s">
        <v>848</v>
      </c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</row>
    <row r="2676">
      <c r="A2676" s="16" t="s">
        <v>5175</v>
      </c>
      <c r="B2676" s="16" t="s">
        <v>144</v>
      </c>
      <c r="C2676" s="18" t="s">
        <v>143</v>
      </c>
      <c r="D2676" s="20">
        <v>45995.0</v>
      </c>
      <c r="E2676" s="16" t="s">
        <v>9</v>
      </c>
      <c r="F2676" s="16" t="s">
        <v>7425</v>
      </c>
      <c r="G2676" s="18" t="s">
        <v>145</v>
      </c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</row>
    <row r="2677">
      <c r="A2677" s="16" t="s">
        <v>5185</v>
      </c>
      <c r="B2677" s="16" t="s">
        <v>72</v>
      </c>
      <c r="C2677" s="18" t="s">
        <v>71</v>
      </c>
      <c r="D2677" s="20">
        <v>45995.0</v>
      </c>
      <c r="E2677" s="16" t="s">
        <v>9</v>
      </c>
      <c r="F2677" s="16" t="s">
        <v>7433</v>
      </c>
      <c r="G2677" s="18" t="s">
        <v>5116</v>
      </c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</row>
    <row r="2678">
      <c r="A2678" s="16" t="s">
        <v>5071</v>
      </c>
      <c r="B2678" s="16" t="s">
        <v>288</v>
      </c>
      <c r="C2678" s="16" t="s">
        <v>161</v>
      </c>
      <c r="D2678" s="20">
        <v>45999.0</v>
      </c>
      <c r="E2678" s="16" t="s">
        <v>9</v>
      </c>
      <c r="F2678" s="16" t="s">
        <v>7423</v>
      </c>
      <c r="G2678" s="18" t="s">
        <v>163</v>
      </c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</row>
    <row r="2679">
      <c r="A2679" s="16" t="s">
        <v>4986</v>
      </c>
      <c r="B2679" s="16" t="s">
        <v>184</v>
      </c>
      <c r="C2679" s="16" t="s">
        <v>183</v>
      </c>
      <c r="D2679" s="20">
        <v>46000.0</v>
      </c>
      <c r="E2679" s="16" t="s">
        <v>9</v>
      </c>
      <c r="F2679" s="16" t="s">
        <v>7434</v>
      </c>
      <c r="G2679" s="18" t="s">
        <v>4985</v>
      </c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</row>
    <row r="2680">
      <c r="A2680" s="16" t="s">
        <v>5057</v>
      </c>
      <c r="B2680" s="16" t="s">
        <v>4673</v>
      </c>
      <c r="C2680" s="16" t="s">
        <v>4672</v>
      </c>
      <c r="D2680" s="20">
        <v>46000.0</v>
      </c>
      <c r="E2680" s="16" t="s">
        <v>9</v>
      </c>
      <c r="F2680" s="16" t="s">
        <v>7432</v>
      </c>
      <c r="G2680" s="18" t="s">
        <v>5011</v>
      </c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</row>
    <row r="2681">
      <c r="A2681" s="16" t="s">
        <v>5064</v>
      </c>
      <c r="B2681" s="16" t="s">
        <v>4073</v>
      </c>
      <c r="C2681" s="16" t="s">
        <v>2898</v>
      </c>
      <c r="D2681" s="20">
        <v>46000.0</v>
      </c>
      <c r="E2681" s="16" t="s">
        <v>9</v>
      </c>
      <c r="F2681" s="16" t="s">
        <v>7426</v>
      </c>
      <c r="G2681" s="18" t="s">
        <v>4032</v>
      </c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</row>
    <row r="2682">
      <c r="A2682" s="16" t="s">
        <v>5094</v>
      </c>
      <c r="B2682" s="16" t="s">
        <v>4868</v>
      </c>
      <c r="C2682" s="16" t="s">
        <v>4867</v>
      </c>
      <c r="D2682" s="20">
        <v>46000.0</v>
      </c>
      <c r="E2682" s="16" t="s">
        <v>9</v>
      </c>
      <c r="F2682" s="16" t="s">
        <v>7424</v>
      </c>
      <c r="G2682" s="18" t="s">
        <v>4869</v>
      </c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</row>
    <row r="2683">
      <c r="A2683" s="16" t="s">
        <v>5100</v>
      </c>
      <c r="B2683" s="16" t="s">
        <v>40</v>
      </c>
      <c r="C2683" s="16" t="s">
        <v>39</v>
      </c>
      <c r="D2683" s="20">
        <v>46000.0</v>
      </c>
      <c r="E2683" s="16" t="s">
        <v>9</v>
      </c>
      <c r="F2683" s="16" t="s">
        <v>7425</v>
      </c>
      <c r="G2683" s="18" t="s">
        <v>5097</v>
      </c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</row>
    <row r="2684">
      <c r="A2684" s="16" t="s">
        <v>5130</v>
      </c>
      <c r="B2684" s="16" t="s">
        <v>72</v>
      </c>
      <c r="C2684" s="16" t="s">
        <v>71</v>
      </c>
      <c r="D2684" s="20">
        <v>46000.0</v>
      </c>
      <c r="E2684" s="16" t="s">
        <v>9</v>
      </c>
      <c r="F2684" s="16" t="s">
        <v>7433</v>
      </c>
      <c r="G2684" s="18" t="s">
        <v>73</v>
      </c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</row>
    <row r="2685">
      <c r="A2685" s="16" t="s">
        <v>5143</v>
      </c>
      <c r="B2685" s="16" t="s">
        <v>1768</v>
      </c>
      <c r="C2685" s="18" t="s">
        <v>1767</v>
      </c>
      <c r="D2685" s="20">
        <v>46000.0</v>
      </c>
      <c r="E2685" s="16" t="s">
        <v>9</v>
      </c>
      <c r="F2685" s="16" t="s">
        <v>7431</v>
      </c>
      <c r="G2685" s="18" t="s">
        <v>5142</v>
      </c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>
      <c r="A2686" s="16" t="s">
        <v>5170</v>
      </c>
      <c r="B2686" s="16" t="s">
        <v>256</v>
      </c>
      <c r="C2686" s="18" t="s">
        <v>136</v>
      </c>
      <c r="D2686" s="20">
        <v>46000.0</v>
      </c>
      <c r="E2686" s="16" t="s">
        <v>9</v>
      </c>
      <c r="F2686" s="16" t="s">
        <v>7429</v>
      </c>
      <c r="G2686" s="18" t="s">
        <v>3832</v>
      </c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</row>
    <row r="2687">
      <c r="A2687" s="16" t="s">
        <v>5162</v>
      </c>
      <c r="B2687" s="16" t="s">
        <v>19</v>
      </c>
      <c r="C2687" s="18" t="s">
        <v>18</v>
      </c>
      <c r="D2687" s="20">
        <v>46001.0</v>
      </c>
      <c r="E2687" s="16" t="s">
        <v>9</v>
      </c>
      <c r="F2687" s="16" t="s">
        <v>7423</v>
      </c>
      <c r="G2687" s="18" t="s">
        <v>4988</v>
      </c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</row>
    <row r="2688">
      <c r="A2688" s="16" t="s">
        <v>5195</v>
      </c>
      <c r="B2688" s="16" t="s">
        <v>144</v>
      </c>
      <c r="C2688" s="18" t="s">
        <v>143</v>
      </c>
      <c r="D2688" s="20">
        <v>46001.0</v>
      </c>
      <c r="E2688" s="16" t="s">
        <v>9</v>
      </c>
      <c r="F2688" s="16" t="s">
        <v>7434</v>
      </c>
      <c r="G2688" s="18" t="s">
        <v>145</v>
      </c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</row>
    <row r="2689">
      <c r="A2689" s="16" t="s">
        <v>5210</v>
      </c>
      <c r="B2689" s="16" t="s">
        <v>270</v>
      </c>
      <c r="C2689" s="18" t="s">
        <v>269</v>
      </c>
      <c r="D2689" s="20">
        <v>46001.0</v>
      </c>
      <c r="E2689" s="16" t="s">
        <v>9</v>
      </c>
      <c r="F2689" s="16" t="s">
        <v>7431</v>
      </c>
      <c r="G2689" s="18" t="s">
        <v>271</v>
      </c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</row>
    <row r="2690">
      <c r="A2690" s="16" t="s">
        <v>5216</v>
      </c>
      <c r="B2690" s="16" t="s">
        <v>1169</v>
      </c>
      <c r="C2690" s="18" t="s">
        <v>970</v>
      </c>
      <c r="D2690" s="20">
        <v>46001.0</v>
      </c>
      <c r="E2690" s="16" t="s">
        <v>9</v>
      </c>
      <c r="F2690" s="16" t="s">
        <v>7428</v>
      </c>
      <c r="G2690" s="18" t="s">
        <v>972</v>
      </c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</row>
    <row r="2691">
      <c r="A2691" s="16" t="s">
        <v>5217</v>
      </c>
      <c r="B2691" s="16" t="s">
        <v>223</v>
      </c>
      <c r="C2691" s="18" t="s">
        <v>83</v>
      </c>
      <c r="D2691" s="20">
        <v>46001.0</v>
      </c>
      <c r="E2691" s="16" t="s">
        <v>9</v>
      </c>
      <c r="F2691" s="16" t="s">
        <v>7432</v>
      </c>
      <c r="G2691" s="18" t="s">
        <v>88</v>
      </c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</row>
    <row r="2692">
      <c r="A2692" s="16" t="s">
        <v>5239</v>
      </c>
      <c r="B2692" s="16" t="s">
        <v>1534</v>
      </c>
      <c r="C2692" s="18" t="s">
        <v>935</v>
      </c>
      <c r="D2692" s="20">
        <v>46001.0</v>
      </c>
      <c r="E2692" s="16" t="s">
        <v>9</v>
      </c>
      <c r="F2692" s="16" t="s">
        <v>7429</v>
      </c>
      <c r="G2692" s="18" t="s">
        <v>5237</v>
      </c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</row>
    <row r="2693">
      <c r="A2693" s="16" t="s">
        <v>5222</v>
      </c>
      <c r="B2693" s="16" t="s">
        <v>3686</v>
      </c>
      <c r="C2693" s="18" t="s">
        <v>3661</v>
      </c>
      <c r="D2693" s="20">
        <v>46001.0</v>
      </c>
      <c r="E2693" s="16" t="s">
        <v>9</v>
      </c>
      <c r="F2693" s="16" t="s">
        <v>7426</v>
      </c>
      <c r="G2693" s="18" t="s">
        <v>3663</v>
      </c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</row>
    <row r="2694">
      <c r="A2694" s="16" t="s">
        <v>5231</v>
      </c>
      <c r="B2694" s="16" t="s">
        <v>5232</v>
      </c>
      <c r="C2694" s="18" t="s">
        <v>117</v>
      </c>
      <c r="D2694" s="20">
        <v>46001.0</v>
      </c>
      <c r="E2694" s="16" t="s">
        <v>9</v>
      </c>
      <c r="F2694" s="16" t="s">
        <v>7424</v>
      </c>
      <c r="G2694" s="18" t="s">
        <v>5007</v>
      </c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</row>
    <row r="2695">
      <c r="A2695" s="16" t="s">
        <v>5233</v>
      </c>
      <c r="B2695" s="16" t="s">
        <v>249</v>
      </c>
      <c r="C2695" s="18" t="s">
        <v>248</v>
      </c>
      <c r="D2695" s="20">
        <v>46001.0</v>
      </c>
      <c r="E2695" s="16" t="s">
        <v>9</v>
      </c>
      <c r="F2695" s="16" t="s">
        <v>7425</v>
      </c>
      <c r="G2695" s="18" t="s">
        <v>5023</v>
      </c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</row>
    <row r="2696">
      <c r="A2696" s="16" t="s">
        <v>5235</v>
      </c>
      <c r="B2696" s="16" t="s">
        <v>2162</v>
      </c>
      <c r="C2696" s="18" t="s">
        <v>2161</v>
      </c>
      <c r="D2696" s="20">
        <v>46001.0</v>
      </c>
      <c r="E2696" s="16" t="s">
        <v>9</v>
      </c>
      <c r="F2696" s="16" t="s">
        <v>7433</v>
      </c>
      <c r="G2696" s="18" t="s">
        <v>2739</v>
      </c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</row>
    <row r="2697">
      <c r="A2697" s="16" t="s">
        <v>5066</v>
      </c>
      <c r="B2697" s="16" t="s">
        <v>204</v>
      </c>
      <c r="C2697" s="16" t="s">
        <v>174</v>
      </c>
      <c r="D2697" s="20">
        <v>46002.0</v>
      </c>
      <c r="E2697" s="16" t="s">
        <v>9</v>
      </c>
      <c r="F2697" s="16" t="s">
        <v>7434</v>
      </c>
      <c r="G2697" s="18" t="s">
        <v>205</v>
      </c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</row>
    <row r="2698">
      <c r="A2698" s="16" t="s">
        <v>5078</v>
      </c>
      <c r="B2698" s="16" t="s">
        <v>3981</v>
      </c>
      <c r="C2698" s="16" t="s">
        <v>3980</v>
      </c>
      <c r="D2698" s="20">
        <v>46002.0</v>
      </c>
      <c r="E2698" s="16" t="s">
        <v>9</v>
      </c>
      <c r="F2698" s="16" t="s">
        <v>7431</v>
      </c>
      <c r="G2698" s="18" t="s">
        <v>3982</v>
      </c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</row>
    <row r="2699">
      <c r="A2699" s="16" t="s">
        <v>5098</v>
      </c>
      <c r="B2699" s="16" t="s">
        <v>5032</v>
      </c>
      <c r="C2699" s="16" t="s">
        <v>5031</v>
      </c>
      <c r="D2699" s="20">
        <v>46002.0</v>
      </c>
      <c r="E2699" s="16" t="s">
        <v>9</v>
      </c>
      <c r="F2699" s="16" t="s">
        <v>7423</v>
      </c>
      <c r="G2699" s="18" t="s">
        <v>5033</v>
      </c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</row>
    <row r="2700">
      <c r="A2700" s="16" t="s">
        <v>5110</v>
      </c>
      <c r="B2700" s="16" t="s">
        <v>1169</v>
      </c>
      <c r="C2700" s="16" t="s">
        <v>970</v>
      </c>
      <c r="D2700" s="20">
        <v>46002.0</v>
      </c>
      <c r="E2700" s="16" t="s">
        <v>9</v>
      </c>
      <c r="F2700" s="16" t="s">
        <v>7428</v>
      </c>
      <c r="G2700" s="18" t="s">
        <v>972</v>
      </c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</row>
    <row r="2701">
      <c r="A2701" s="16" t="s">
        <v>5178</v>
      </c>
      <c r="B2701" s="16" t="s">
        <v>4673</v>
      </c>
      <c r="C2701" s="18" t="s">
        <v>4672</v>
      </c>
      <c r="D2701" s="20">
        <v>46002.0</v>
      </c>
      <c r="E2701" s="16" t="s">
        <v>9</v>
      </c>
      <c r="F2701" s="16" t="s">
        <v>7432</v>
      </c>
      <c r="G2701" s="18" t="s">
        <v>5011</v>
      </c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</row>
    <row r="2702">
      <c r="A2702" s="16" t="s">
        <v>5189</v>
      </c>
      <c r="B2702" s="16" t="s">
        <v>81</v>
      </c>
      <c r="C2702" s="18" t="s">
        <v>77</v>
      </c>
      <c r="D2702" s="20">
        <v>46002.0</v>
      </c>
      <c r="E2702" s="16" t="s">
        <v>9</v>
      </c>
      <c r="F2702" s="16" t="s">
        <v>7426</v>
      </c>
      <c r="G2702" s="18" t="s">
        <v>79</v>
      </c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</row>
    <row r="2703">
      <c r="A2703" s="16" t="s">
        <v>5205</v>
      </c>
      <c r="B2703" s="16" t="s">
        <v>118</v>
      </c>
      <c r="C2703" s="18" t="s">
        <v>117</v>
      </c>
      <c r="D2703" s="20">
        <v>46002.0</v>
      </c>
      <c r="E2703" s="16" t="s">
        <v>9</v>
      </c>
      <c r="F2703" s="16" t="s">
        <v>7425</v>
      </c>
      <c r="G2703" s="18" t="s">
        <v>5007</v>
      </c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</row>
    <row r="2704">
      <c r="A2704" s="16" t="s">
        <v>5208</v>
      </c>
      <c r="B2704" s="16" t="s">
        <v>3826</v>
      </c>
      <c r="C2704" s="18" t="s">
        <v>3825</v>
      </c>
      <c r="D2704" s="20">
        <v>46002.0</v>
      </c>
      <c r="E2704" s="16" t="s">
        <v>9</v>
      </c>
      <c r="F2704" s="16" t="s">
        <v>7433</v>
      </c>
      <c r="G2704" s="18" t="s">
        <v>3827</v>
      </c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</row>
    <row r="2705">
      <c r="A2705" s="16" t="s">
        <v>5271</v>
      </c>
      <c r="B2705" s="16" t="s">
        <v>4073</v>
      </c>
      <c r="C2705" s="18" t="s">
        <v>2898</v>
      </c>
      <c r="D2705" s="20">
        <v>46002.0</v>
      </c>
      <c r="E2705" s="16" t="s">
        <v>57</v>
      </c>
      <c r="F2705" s="16" t="s">
        <v>7429</v>
      </c>
      <c r="G2705" s="18" t="s">
        <v>4032</v>
      </c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>
      <c r="A2706" s="16" t="s">
        <v>5264</v>
      </c>
      <c r="B2706" s="16" t="s">
        <v>3246</v>
      </c>
      <c r="C2706" s="18" t="s">
        <v>3245</v>
      </c>
      <c r="D2706" s="20">
        <v>46002.0</v>
      </c>
      <c r="E2706" s="16" t="s">
        <v>24</v>
      </c>
      <c r="F2706" s="16" t="s">
        <v>7429</v>
      </c>
      <c r="G2706" s="18" t="s">
        <v>5265</v>
      </c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</row>
    <row r="2707">
      <c r="A2707" s="16" t="s">
        <v>5214</v>
      </c>
      <c r="B2707" s="16" t="s">
        <v>748</v>
      </c>
      <c r="C2707" s="18" t="s">
        <v>12</v>
      </c>
      <c r="D2707" s="20">
        <v>46002.0</v>
      </c>
      <c r="E2707" s="16" t="s">
        <v>9</v>
      </c>
      <c r="F2707" s="16" t="s">
        <v>7424</v>
      </c>
      <c r="G2707" s="18" t="s">
        <v>292</v>
      </c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</row>
    <row r="2708">
      <c r="A2708" s="16" t="s">
        <v>5173</v>
      </c>
      <c r="B2708" s="16" t="s">
        <v>303</v>
      </c>
      <c r="C2708" s="18" t="s">
        <v>192</v>
      </c>
      <c r="D2708" s="20">
        <v>46003.0</v>
      </c>
      <c r="E2708" s="16" t="s">
        <v>9</v>
      </c>
      <c r="F2708" s="16" t="s">
        <v>7423</v>
      </c>
      <c r="G2708" s="18" t="s">
        <v>1055</v>
      </c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</row>
    <row r="2709">
      <c r="A2709" s="16" t="s">
        <v>5213</v>
      </c>
      <c r="B2709" s="16" t="s">
        <v>642</v>
      </c>
      <c r="C2709" s="18" t="s">
        <v>12</v>
      </c>
      <c r="D2709" s="20">
        <v>46003.0</v>
      </c>
      <c r="E2709" s="16" t="s">
        <v>9</v>
      </c>
      <c r="F2709" s="16" t="s">
        <v>7434</v>
      </c>
      <c r="G2709" s="18" t="s">
        <v>292</v>
      </c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</row>
    <row r="2710">
      <c r="A2710" s="16" t="s">
        <v>5228</v>
      </c>
      <c r="B2710" s="16" t="s">
        <v>5226</v>
      </c>
      <c r="C2710" s="18" t="s">
        <v>4101</v>
      </c>
      <c r="D2710" s="20">
        <v>46003.0</v>
      </c>
      <c r="E2710" s="16" t="s">
        <v>24</v>
      </c>
      <c r="F2710" s="16" t="s">
        <v>7429</v>
      </c>
      <c r="G2710" s="18" t="s">
        <v>5227</v>
      </c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</row>
    <row r="2711">
      <c r="A2711" s="16" t="s">
        <v>5274</v>
      </c>
      <c r="B2711" s="16" t="s">
        <v>270</v>
      </c>
      <c r="C2711" s="18" t="s">
        <v>269</v>
      </c>
      <c r="D2711" s="20">
        <v>46003.0</v>
      </c>
      <c r="E2711" s="16" t="s">
        <v>9</v>
      </c>
      <c r="F2711" s="16" t="s">
        <v>7426</v>
      </c>
      <c r="G2711" s="18" t="s">
        <v>271</v>
      </c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</row>
    <row r="2712">
      <c r="A2712" s="16" t="s">
        <v>5263</v>
      </c>
      <c r="B2712" s="16" t="s">
        <v>4894</v>
      </c>
      <c r="C2712" s="18" t="s">
        <v>4867</v>
      </c>
      <c r="D2712" s="20">
        <v>46003.0</v>
      </c>
      <c r="E2712" s="16" t="s">
        <v>9</v>
      </c>
      <c r="F2712" s="16" t="s">
        <v>7428</v>
      </c>
      <c r="G2712" s="18" t="s">
        <v>4869</v>
      </c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</row>
    <row r="2713">
      <c r="A2713" s="16" t="s">
        <v>5267</v>
      </c>
      <c r="B2713" s="16" t="s">
        <v>4073</v>
      </c>
      <c r="C2713" s="18" t="s">
        <v>2898</v>
      </c>
      <c r="D2713" s="20">
        <v>46003.0</v>
      </c>
      <c r="E2713" s="16" t="s">
        <v>9</v>
      </c>
      <c r="F2713" s="16" t="s">
        <v>7432</v>
      </c>
      <c r="G2713" s="18" t="s">
        <v>4032</v>
      </c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</row>
    <row r="2714">
      <c r="A2714" s="16" t="s">
        <v>5284</v>
      </c>
      <c r="B2714" s="16" t="s">
        <v>3030</v>
      </c>
      <c r="C2714" s="18" t="s">
        <v>3029</v>
      </c>
      <c r="D2714" s="20">
        <v>46003.0</v>
      </c>
      <c r="E2714" s="16" t="s">
        <v>24</v>
      </c>
      <c r="F2714" s="16" t="s">
        <v>7424</v>
      </c>
      <c r="G2714" s="18" t="s">
        <v>3031</v>
      </c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</row>
    <row r="2715">
      <c r="A2715" s="16" t="s">
        <v>5288</v>
      </c>
      <c r="B2715" s="16" t="s">
        <v>314</v>
      </c>
      <c r="C2715" s="18" t="s">
        <v>126</v>
      </c>
      <c r="D2715" s="20">
        <v>46003.0</v>
      </c>
      <c r="E2715" s="16" t="s">
        <v>9</v>
      </c>
      <c r="F2715" s="16" t="s">
        <v>7425</v>
      </c>
      <c r="G2715" s="18" t="s">
        <v>5289</v>
      </c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</row>
    <row r="2716">
      <c r="A2716" s="16" t="s">
        <v>5290</v>
      </c>
      <c r="B2716" s="16" t="s">
        <v>72</v>
      </c>
      <c r="C2716" s="18" t="s">
        <v>71</v>
      </c>
      <c r="D2716" s="20">
        <v>46003.0</v>
      </c>
      <c r="E2716" s="16" t="s">
        <v>9</v>
      </c>
      <c r="F2716" s="16" t="s">
        <v>7431</v>
      </c>
      <c r="G2716" s="18" t="s">
        <v>5116</v>
      </c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</row>
    <row r="2717">
      <c r="A2717" s="16" t="s">
        <v>5291</v>
      </c>
      <c r="B2717" s="16" t="s">
        <v>5292</v>
      </c>
      <c r="C2717" s="18" t="s">
        <v>34</v>
      </c>
      <c r="D2717" s="20">
        <v>46003.0</v>
      </c>
      <c r="E2717" s="16" t="s">
        <v>24</v>
      </c>
      <c r="F2717" s="16" t="s">
        <v>7433</v>
      </c>
      <c r="G2717" s="18" t="s">
        <v>5293</v>
      </c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</row>
    <row r="2718">
      <c r="A2718" s="16" t="s">
        <v>5179</v>
      </c>
      <c r="B2718" s="16" t="s">
        <v>4673</v>
      </c>
      <c r="C2718" s="18" t="s">
        <v>4672</v>
      </c>
      <c r="D2718" s="20">
        <v>46006.0</v>
      </c>
      <c r="E2718" s="16" t="s">
        <v>57</v>
      </c>
      <c r="F2718" s="16" t="s">
        <v>7434</v>
      </c>
      <c r="G2718" s="18" t="s">
        <v>5011</v>
      </c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</row>
    <row r="2719">
      <c r="A2719" s="16" t="s">
        <v>5184</v>
      </c>
      <c r="B2719" s="16" t="s">
        <v>3038</v>
      </c>
      <c r="C2719" s="18" t="s">
        <v>3037</v>
      </c>
      <c r="D2719" s="20">
        <v>46006.0</v>
      </c>
      <c r="E2719" s="16" t="s">
        <v>9</v>
      </c>
      <c r="F2719" s="16" t="s">
        <v>7431</v>
      </c>
      <c r="G2719" s="18" t="s">
        <v>3039</v>
      </c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</row>
    <row r="2720">
      <c r="A2720" s="16" t="s">
        <v>5192</v>
      </c>
      <c r="B2720" s="16" t="s">
        <v>1600</v>
      </c>
      <c r="C2720" s="18" t="s">
        <v>1599</v>
      </c>
      <c r="D2720" s="20">
        <v>46006.0</v>
      </c>
      <c r="E2720" s="16" t="s">
        <v>9</v>
      </c>
      <c r="F2720" s="16" t="s">
        <v>7429</v>
      </c>
      <c r="G2720" s="18" t="s">
        <v>1601</v>
      </c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</row>
    <row r="2721">
      <c r="A2721" s="16" t="s">
        <v>5240</v>
      </c>
      <c r="B2721" s="16" t="s">
        <v>1534</v>
      </c>
      <c r="C2721" s="18" t="s">
        <v>935</v>
      </c>
      <c r="D2721" s="20">
        <v>46006.0</v>
      </c>
      <c r="E2721" s="16" t="s">
        <v>9</v>
      </c>
      <c r="F2721" s="16" t="s">
        <v>7423</v>
      </c>
      <c r="G2721" s="18" t="s">
        <v>5237</v>
      </c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</row>
    <row r="2722">
      <c r="A2722" s="16" t="s">
        <v>5215</v>
      </c>
      <c r="B2722" s="16" t="s">
        <v>144</v>
      </c>
      <c r="C2722" s="18" t="s">
        <v>143</v>
      </c>
      <c r="D2722" s="20">
        <v>46006.0</v>
      </c>
      <c r="E2722" s="16" t="s">
        <v>9</v>
      </c>
      <c r="F2722" s="16" t="s">
        <v>7432</v>
      </c>
      <c r="G2722" s="18" t="s">
        <v>145</v>
      </c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</row>
    <row r="2723">
      <c r="A2723" s="16" t="s">
        <v>5218</v>
      </c>
      <c r="B2723" s="16" t="s">
        <v>2664</v>
      </c>
      <c r="C2723" s="18" t="s">
        <v>2663</v>
      </c>
      <c r="D2723" s="20">
        <v>46006.0</v>
      </c>
      <c r="E2723" s="16" t="s">
        <v>24</v>
      </c>
      <c r="F2723" s="16" t="s">
        <v>7434</v>
      </c>
      <c r="G2723" s="18" t="s">
        <v>2665</v>
      </c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</row>
    <row r="2724">
      <c r="A2724" s="16" t="s">
        <v>5221</v>
      </c>
      <c r="B2724" s="16" t="s">
        <v>3686</v>
      </c>
      <c r="C2724" s="18" t="s">
        <v>3661</v>
      </c>
      <c r="D2724" s="20">
        <v>46006.0</v>
      </c>
      <c r="E2724" s="16" t="s">
        <v>24</v>
      </c>
      <c r="F2724" s="16" t="s">
        <v>7426</v>
      </c>
      <c r="G2724" s="18" t="s">
        <v>3663</v>
      </c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</row>
    <row r="2725">
      <c r="A2725" s="16" t="s">
        <v>5248</v>
      </c>
      <c r="B2725" s="16" t="s">
        <v>226</v>
      </c>
      <c r="C2725" s="18" t="s">
        <v>105</v>
      </c>
      <c r="D2725" s="20">
        <v>46006.0</v>
      </c>
      <c r="E2725" s="16" t="s">
        <v>9</v>
      </c>
      <c r="F2725" s="16" t="s">
        <v>7424</v>
      </c>
      <c r="G2725" s="18" t="s">
        <v>107</v>
      </c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</row>
    <row r="2726">
      <c r="A2726" s="16" t="s">
        <v>5254</v>
      </c>
      <c r="B2726" s="16" t="s">
        <v>19</v>
      </c>
      <c r="C2726" s="18" t="s">
        <v>18</v>
      </c>
      <c r="D2726" s="20">
        <v>46006.0</v>
      </c>
      <c r="E2726" s="16" t="s">
        <v>9</v>
      </c>
      <c r="F2726" s="16" t="s">
        <v>7425</v>
      </c>
      <c r="G2726" s="18" t="s">
        <v>4988</v>
      </c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</row>
    <row r="2727">
      <c r="A2727" s="16" t="s">
        <v>5255</v>
      </c>
      <c r="B2727" s="16" t="s">
        <v>90</v>
      </c>
      <c r="C2727" s="18" t="s">
        <v>83</v>
      </c>
      <c r="D2727" s="20">
        <v>46006.0</v>
      </c>
      <c r="E2727" s="16" t="s">
        <v>9</v>
      </c>
      <c r="F2727" s="16" t="s">
        <v>7433</v>
      </c>
      <c r="G2727" s="18" t="s">
        <v>88</v>
      </c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</row>
    <row r="2728">
      <c r="A2728" s="16" t="s">
        <v>5269</v>
      </c>
      <c r="B2728" s="16" t="s">
        <v>1169</v>
      </c>
      <c r="C2728" s="18" t="s">
        <v>970</v>
      </c>
      <c r="D2728" s="20">
        <v>46006.0</v>
      </c>
      <c r="E2728" s="16" t="s">
        <v>9</v>
      </c>
      <c r="F2728" s="16" t="s">
        <v>7428</v>
      </c>
      <c r="G2728" s="18" t="s">
        <v>972</v>
      </c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</row>
    <row r="2729">
      <c r="A2729" s="16" t="s">
        <v>5252</v>
      </c>
      <c r="B2729" s="16" t="s">
        <v>31</v>
      </c>
      <c r="C2729" s="18" t="s">
        <v>22</v>
      </c>
      <c r="D2729" s="20">
        <v>46014.0</v>
      </c>
      <c r="E2729" s="16" t="s">
        <v>9</v>
      </c>
      <c r="F2729" s="16" t="s">
        <v>7425</v>
      </c>
      <c r="G2729" s="18" t="s">
        <v>25</v>
      </c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</row>
    <row r="2730">
      <c r="A2730" s="16" t="s">
        <v>5034</v>
      </c>
      <c r="B2730" s="16" t="s">
        <v>5032</v>
      </c>
      <c r="C2730" s="16" t="s">
        <v>5031</v>
      </c>
      <c r="D2730" s="20">
        <v>46007.0</v>
      </c>
      <c r="E2730" s="16" t="s">
        <v>9</v>
      </c>
      <c r="F2730" s="16" t="s">
        <v>7434</v>
      </c>
      <c r="G2730" s="18" t="s">
        <v>5033</v>
      </c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</row>
    <row r="2731">
      <c r="A2731" s="16" t="s">
        <v>5039</v>
      </c>
      <c r="B2731" s="16" t="s">
        <v>2162</v>
      </c>
      <c r="C2731" s="16" t="s">
        <v>2161</v>
      </c>
      <c r="D2731" s="20">
        <v>46007.0</v>
      </c>
      <c r="E2731" s="16" t="s">
        <v>9</v>
      </c>
      <c r="F2731" s="16" t="s">
        <v>7431</v>
      </c>
      <c r="G2731" s="18" t="s">
        <v>2739</v>
      </c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</row>
    <row r="2732">
      <c r="A2732" s="16" t="s">
        <v>5253</v>
      </c>
      <c r="B2732" s="16" t="s">
        <v>31</v>
      </c>
      <c r="C2732" s="18" t="s">
        <v>22</v>
      </c>
      <c r="D2732" s="20">
        <v>46021.0</v>
      </c>
      <c r="E2732" s="16" t="s">
        <v>9</v>
      </c>
      <c r="F2732" s="16" t="s">
        <v>7423</v>
      </c>
      <c r="G2732" s="18" t="s">
        <v>25</v>
      </c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</row>
    <row r="2733">
      <c r="A2733" s="16" t="s">
        <v>5086</v>
      </c>
      <c r="B2733" s="16" t="s">
        <v>2157</v>
      </c>
      <c r="C2733" s="16" t="s">
        <v>2156</v>
      </c>
      <c r="D2733" s="20">
        <v>46007.0</v>
      </c>
      <c r="E2733" s="16" t="s">
        <v>9</v>
      </c>
      <c r="F2733" s="16" t="s">
        <v>7428</v>
      </c>
      <c r="G2733" s="18" t="s">
        <v>2158</v>
      </c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</row>
    <row r="2734">
      <c r="A2734" s="16" t="s">
        <v>5089</v>
      </c>
      <c r="B2734" s="16" t="s">
        <v>184</v>
      </c>
      <c r="C2734" s="16" t="s">
        <v>183</v>
      </c>
      <c r="D2734" s="20">
        <v>46007.0</v>
      </c>
      <c r="E2734" s="16" t="s">
        <v>9</v>
      </c>
      <c r="F2734" s="16" t="s">
        <v>7432</v>
      </c>
      <c r="G2734" s="18" t="s">
        <v>185</v>
      </c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</row>
    <row r="2735">
      <c r="A2735" s="16" t="s">
        <v>5099</v>
      </c>
      <c r="B2735" s="16" t="s">
        <v>574</v>
      </c>
      <c r="C2735" s="16" t="s">
        <v>573</v>
      </c>
      <c r="D2735" s="20">
        <v>46007.0</v>
      </c>
      <c r="E2735" s="16" t="s">
        <v>9</v>
      </c>
      <c r="F2735" s="16" t="s">
        <v>7426</v>
      </c>
      <c r="G2735" s="18" t="s">
        <v>575</v>
      </c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</row>
    <row r="2736">
      <c r="A2736" s="16" t="s">
        <v>5135</v>
      </c>
      <c r="B2736" s="16" t="s">
        <v>3818</v>
      </c>
      <c r="C2736" s="16" t="s">
        <v>3817</v>
      </c>
      <c r="D2736" s="20">
        <v>46007.0</v>
      </c>
      <c r="E2736" s="16" t="s">
        <v>9</v>
      </c>
      <c r="F2736" s="16" t="s">
        <v>7424</v>
      </c>
      <c r="G2736" s="18" t="s">
        <v>3819</v>
      </c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</row>
    <row r="2737">
      <c r="A2737" s="16" t="s">
        <v>5140</v>
      </c>
      <c r="B2737" s="16" t="s">
        <v>249</v>
      </c>
      <c r="C2737" s="18" t="s">
        <v>248</v>
      </c>
      <c r="D2737" s="20">
        <v>46007.0</v>
      </c>
      <c r="E2737" s="16" t="s">
        <v>9</v>
      </c>
      <c r="F2737" s="16" t="s">
        <v>7425</v>
      </c>
      <c r="G2737" s="18" t="s">
        <v>5023</v>
      </c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</row>
    <row r="2738">
      <c r="A2738" s="16" t="s">
        <v>5144</v>
      </c>
      <c r="B2738" s="16" t="s">
        <v>1768</v>
      </c>
      <c r="C2738" s="18" t="s">
        <v>1767</v>
      </c>
      <c r="D2738" s="20">
        <v>46007.0</v>
      </c>
      <c r="E2738" s="16" t="s">
        <v>9</v>
      </c>
      <c r="F2738" s="16" t="s">
        <v>7433</v>
      </c>
      <c r="G2738" s="18" t="s">
        <v>5142</v>
      </c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</row>
    <row r="2739">
      <c r="A2739" s="16" t="s">
        <v>5158</v>
      </c>
      <c r="B2739" s="16" t="s">
        <v>1534</v>
      </c>
      <c r="C2739" s="18" t="s">
        <v>935</v>
      </c>
      <c r="D2739" s="20">
        <v>46007.0</v>
      </c>
      <c r="E2739" s="16" t="s">
        <v>9</v>
      </c>
      <c r="F2739" s="16" t="s">
        <v>7423</v>
      </c>
      <c r="G2739" s="18" t="s">
        <v>5155</v>
      </c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</row>
    <row r="2740">
      <c r="A2740" s="16" t="s">
        <v>5219</v>
      </c>
      <c r="B2740" s="16" t="s">
        <v>2664</v>
      </c>
      <c r="C2740" s="18" t="s">
        <v>2663</v>
      </c>
      <c r="D2740" s="20">
        <v>46008.0</v>
      </c>
      <c r="E2740" s="16" t="s">
        <v>9</v>
      </c>
      <c r="F2740" s="16" t="s">
        <v>7423</v>
      </c>
      <c r="G2740" s="18" t="s">
        <v>2665</v>
      </c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</row>
    <row r="2741">
      <c r="A2741" s="16" t="s">
        <v>5234</v>
      </c>
      <c r="B2741" s="16" t="s">
        <v>249</v>
      </c>
      <c r="C2741" s="18" t="s">
        <v>248</v>
      </c>
      <c r="D2741" s="20">
        <v>46008.0</v>
      </c>
      <c r="E2741" s="16" t="s">
        <v>9</v>
      </c>
      <c r="F2741" s="16" t="s">
        <v>7434</v>
      </c>
      <c r="G2741" s="18" t="s">
        <v>5023</v>
      </c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</row>
    <row r="2742">
      <c r="A2742" s="16" t="s">
        <v>5296</v>
      </c>
      <c r="B2742" s="16" t="s">
        <v>90</v>
      </c>
      <c r="C2742" s="18" t="s">
        <v>83</v>
      </c>
      <c r="D2742" s="20">
        <v>46008.0</v>
      </c>
      <c r="E2742" s="16" t="s">
        <v>9</v>
      </c>
      <c r="F2742" s="16" t="s">
        <v>7431</v>
      </c>
      <c r="G2742" s="18" t="s">
        <v>88</v>
      </c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</row>
    <row r="2743">
      <c r="A2743" s="16" t="s">
        <v>5346</v>
      </c>
      <c r="B2743" s="16" t="s">
        <v>480</v>
      </c>
      <c r="C2743" s="18" t="s">
        <v>479</v>
      </c>
      <c r="D2743" s="20">
        <v>46008.0</v>
      </c>
      <c r="E2743" s="16" t="s">
        <v>57</v>
      </c>
      <c r="F2743" s="16" t="s">
        <v>7424</v>
      </c>
      <c r="G2743" s="18" t="s">
        <v>924</v>
      </c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</row>
    <row r="2744">
      <c r="A2744" s="16" t="s">
        <v>5347</v>
      </c>
      <c r="B2744" s="16" t="s">
        <v>2194</v>
      </c>
      <c r="C2744" s="18" t="s">
        <v>2167</v>
      </c>
      <c r="D2744" s="20">
        <v>46008.0</v>
      </c>
      <c r="E2744" s="16" t="s">
        <v>24</v>
      </c>
      <c r="F2744" s="16" t="s">
        <v>7424</v>
      </c>
      <c r="G2744" s="18" t="s">
        <v>2422</v>
      </c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</row>
    <row r="2745">
      <c r="A2745" s="16" t="s">
        <v>5348</v>
      </c>
      <c r="B2745" s="16" t="s">
        <v>127</v>
      </c>
      <c r="C2745" s="18" t="s">
        <v>126</v>
      </c>
      <c r="D2745" s="20">
        <v>46008.0</v>
      </c>
      <c r="E2745" s="16" t="s">
        <v>9</v>
      </c>
      <c r="F2745" s="16" t="s">
        <v>7425</v>
      </c>
      <c r="G2745" s="18" t="s">
        <v>128</v>
      </c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>
      <c r="A2746" s="16" t="s">
        <v>5358</v>
      </c>
      <c r="B2746" s="16" t="s">
        <v>5340</v>
      </c>
      <c r="C2746" s="18" t="s">
        <v>4101</v>
      </c>
      <c r="D2746" s="20">
        <v>46008.0</v>
      </c>
      <c r="E2746" s="16" t="s">
        <v>57</v>
      </c>
      <c r="F2746" s="16" t="s">
        <v>7429</v>
      </c>
      <c r="G2746" s="18" t="s">
        <v>5227</v>
      </c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</row>
    <row r="2747">
      <c r="A2747" s="16" t="s">
        <v>5080</v>
      </c>
      <c r="B2747" s="16" t="s">
        <v>3981</v>
      </c>
      <c r="C2747" s="16" t="s">
        <v>3980</v>
      </c>
      <c r="D2747" s="20">
        <v>46009.0</v>
      </c>
      <c r="E2747" s="16" t="s">
        <v>9</v>
      </c>
      <c r="F2747" s="16" t="s">
        <v>7423</v>
      </c>
      <c r="G2747" s="18" t="s">
        <v>3982</v>
      </c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</row>
    <row r="2748">
      <c r="A2748" s="16" t="s">
        <v>5209</v>
      </c>
      <c r="B2748" s="16" t="s">
        <v>3826</v>
      </c>
      <c r="C2748" s="18" t="s">
        <v>3825</v>
      </c>
      <c r="D2748" s="20">
        <v>46009.0</v>
      </c>
      <c r="E2748" s="16" t="s">
        <v>9</v>
      </c>
      <c r="F2748" s="16" t="s">
        <v>7434</v>
      </c>
      <c r="G2748" s="18" t="s">
        <v>3827</v>
      </c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</row>
    <row r="2749">
      <c r="A2749" s="16" t="s">
        <v>5244</v>
      </c>
      <c r="B2749" s="16" t="s">
        <v>81</v>
      </c>
      <c r="C2749" s="18" t="s">
        <v>77</v>
      </c>
      <c r="D2749" s="20">
        <v>46009.0</v>
      </c>
      <c r="E2749" s="16" t="s">
        <v>9</v>
      </c>
      <c r="F2749" s="16" t="s">
        <v>7431</v>
      </c>
      <c r="G2749" s="18" t="s">
        <v>79</v>
      </c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</row>
    <row r="2750">
      <c r="A2750" s="16" t="s">
        <v>5270</v>
      </c>
      <c r="B2750" s="16" t="s">
        <v>1169</v>
      </c>
      <c r="C2750" s="18" t="s">
        <v>970</v>
      </c>
      <c r="D2750" s="20">
        <v>46009.0</v>
      </c>
      <c r="E2750" s="16" t="s">
        <v>9</v>
      </c>
      <c r="F2750" s="16" t="s">
        <v>7428</v>
      </c>
      <c r="G2750" s="18" t="s">
        <v>972</v>
      </c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</row>
    <row r="2751">
      <c r="A2751" s="16" t="s">
        <v>5275</v>
      </c>
      <c r="B2751" s="16" t="s">
        <v>3686</v>
      </c>
      <c r="C2751" s="18" t="s">
        <v>3661</v>
      </c>
      <c r="D2751" s="20">
        <v>46009.0</v>
      </c>
      <c r="E2751" s="16" t="s">
        <v>9</v>
      </c>
      <c r="F2751" s="16" t="s">
        <v>7432</v>
      </c>
      <c r="G2751" s="18" t="s">
        <v>3663</v>
      </c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</row>
    <row r="2752">
      <c r="A2752" s="16" t="s">
        <v>5278</v>
      </c>
      <c r="B2752" s="16" t="s">
        <v>574</v>
      </c>
      <c r="C2752" s="18" t="s">
        <v>573</v>
      </c>
      <c r="D2752" s="20">
        <v>46009.0</v>
      </c>
      <c r="E2752" s="16" t="s">
        <v>9</v>
      </c>
      <c r="F2752" s="16" t="s">
        <v>7426</v>
      </c>
      <c r="G2752" s="18" t="s">
        <v>848</v>
      </c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>
      <c r="A2753" s="16" t="s">
        <v>5281</v>
      </c>
      <c r="B2753" s="16" t="s">
        <v>243</v>
      </c>
      <c r="C2753" s="18" t="s">
        <v>242</v>
      </c>
      <c r="D2753" s="20">
        <v>46009.0</v>
      </c>
      <c r="E2753" s="16" t="s">
        <v>9</v>
      </c>
      <c r="F2753" s="16" t="s">
        <v>7424</v>
      </c>
      <c r="G2753" s="18" t="s">
        <v>5280</v>
      </c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</row>
    <row r="2754">
      <c r="A2754" s="16" t="s">
        <v>5286</v>
      </c>
      <c r="B2754" s="16" t="s">
        <v>1534</v>
      </c>
      <c r="C2754" s="18" t="s">
        <v>935</v>
      </c>
      <c r="D2754" s="20">
        <v>46009.0</v>
      </c>
      <c r="E2754" s="16" t="s">
        <v>9</v>
      </c>
      <c r="F2754" s="16" t="s">
        <v>7425</v>
      </c>
      <c r="G2754" s="18" t="s">
        <v>5237</v>
      </c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</row>
    <row r="2755">
      <c r="A2755" s="16" t="s">
        <v>5305</v>
      </c>
      <c r="B2755" s="16" t="s">
        <v>249</v>
      </c>
      <c r="C2755" s="18" t="s">
        <v>248</v>
      </c>
      <c r="D2755" s="20">
        <v>46009.0</v>
      </c>
      <c r="E2755" s="16" t="s">
        <v>57</v>
      </c>
      <c r="F2755" s="16" t="s">
        <v>7433</v>
      </c>
      <c r="G2755" s="18" t="s">
        <v>5023</v>
      </c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</row>
    <row r="2756">
      <c r="A2756" s="16" t="s">
        <v>5343</v>
      </c>
      <c r="B2756" s="16" t="s">
        <v>4073</v>
      </c>
      <c r="C2756" s="18" t="s">
        <v>2898</v>
      </c>
      <c r="D2756" s="20">
        <v>46009.0</v>
      </c>
      <c r="E2756" s="16" t="s">
        <v>24</v>
      </c>
      <c r="F2756" s="16" t="s">
        <v>7433</v>
      </c>
      <c r="G2756" s="18" t="s">
        <v>4032</v>
      </c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</row>
    <row r="2757">
      <c r="A2757" s="16" t="s">
        <v>5308</v>
      </c>
      <c r="B2757" s="16" t="s">
        <v>144</v>
      </c>
      <c r="C2757" s="18" t="s">
        <v>143</v>
      </c>
      <c r="D2757" s="20">
        <v>46009.0</v>
      </c>
      <c r="E2757" s="16" t="s">
        <v>9</v>
      </c>
      <c r="F2757" s="16" t="s">
        <v>7429</v>
      </c>
      <c r="G2757" s="18" t="s">
        <v>145</v>
      </c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</row>
    <row r="2758">
      <c r="A2758" s="16" t="s">
        <v>5266</v>
      </c>
      <c r="B2758" s="16" t="s">
        <v>3246</v>
      </c>
      <c r="C2758" s="18" t="s">
        <v>3245</v>
      </c>
      <c r="D2758" s="20">
        <v>46010.0</v>
      </c>
      <c r="E2758" s="16" t="s">
        <v>24</v>
      </c>
      <c r="F2758" s="16" t="s">
        <v>7423</v>
      </c>
      <c r="G2758" s="18" t="s">
        <v>5265</v>
      </c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</row>
    <row r="2759">
      <c r="A2759" s="16" t="s">
        <v>5273</v>
      </c>
      <c r="B2759" s="16" t="s">
        <v>1169</v>
      </c>
      <c r="C2759" s="18" t="s">
        <v>970</v>
      </c>
      <c r="D2759" s="20">
        <v>46010.0</v>
      </c>
      <c r="E2759" s="16" t="s">
        <v>9</v>
      </c>
      <c r="F2759" s="16" t="s">
        <v>7434</v>
      </c>
      <c r="G2759" s="18" t="s">
        <v>972</v>
      </c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</row>
    <row r="2760">
      <c r="A2760" s="16" t="s">
        <v>5297</v>
      </c>
      <c r="B2760" s="16" t="s">
        <v>90</v>
      </c>
      <c r="C2760" s="18" t="s">
        <v>83</v>
      </c>
      <c r="D2760" s="20">
        <v>46010.0</v>
      </c>
      <c r="E2760" s="16" t="s">
        <v>24</v>
      </c>
      <c r="F2760" s="16" t="s">
        <v>7431</v>
      </c>
      <c r="G2760" s="18" t="s">
        <v>88</v>
      </c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</row>
    <row r="2761">
      <c r="A2761" s="16" t="s">
        <v>5326</v>
      </c>
      <c r="B2761" s="16" t="s">
        <v>118</v>
      </c>
      <c r="C2761" s="18" t="s">
        <v>117</v>
      </c>
      <c r="D2761" s="20">
        <v>46010.0</v>
      </c>
      <c r="E2761" s="16" t="s">
        <v>24</v>
      </c>
      <c r="F2761" s="16" t="s">
        <v>7428</v>
      </c>
      <c r="G2761" s="18" t="s">
        <v>5007</v>
      </c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</row>
    <row r="2762">
      <c r="A2762" s="16" t="s">
        <v>5335</v>
      </c>
      <c r="B2762" s="16" t="s">
        <v>1682</v>
      </c>
      <c r="C2762" s="18" t="s">
        <v>1599</v>
      </c>
      <c r="D2762" s="20">
        <v>46010.0</v>
      </c>
      <c r="E2762" s="16" t="s">
        <v>24</v>
      </c>
      <c r="F2762" s="16" t="s">
        <v>7432</v>
      </c>
      <c r="G2762" s="18" t="s">
        <v>1601</v>
      </c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</row>
    <row r="2763">
      <c r="A2763" s="16" t="s">
        <v>5345</v>
      </c>
      <c r="B2763" s="16" t="s">
        <v>480</v>
      </c>
      <c r="C2763" s="18" t="s">
        <v>479</v>
      </c>
      <c r="D2763" s="20">
        <v>46010.0</v>
      </c>
      <c r="E2763" s="16" t="s">
        <v>24</v>
      </c>
      <c r="F2763" s="16" t="s">
        <v>7426</v>
      </c>
      <c r="G2763" s="18" t="s">
        <v>924</v>
      </c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</row>
    <row r="2764">
      <c r="A2764" s="16" t="s">
        <v>5349</v>
      </c>
      <c r="B2764" s="16" t="s">
        <v>162</v>
      </c>
      <c r="C2764" s="18" t="s">
        <v>161</v>
      </c>
      <c r="D2764" s="20">
        <v>46010.0</v>
      </c>
      <c r="E2764" s="16" t="s">
        <v>9</v>
      </c>
      <c r="F2764" s="16" t="s">
        <v>7424</v>
      </c>
      <c r="G2764" s="18" t="s">
        <v>163</v>
      </c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</row>
    <row r="2765">
      <c r="A2765" s="16" t="s">
        <v>5355</v>
      </c>
      <c r="B2765" s="16" t="s">
        <v>249</v>
      </c>
      <c r="C2765" s="18" t="s">
        <v>248</v>
      </c>
      <c r="D2765" s="20">
        <v>46010.0</v>
      </c>
      <c r="E2765" s="16" t="s">
        <v>24</v>
      </c>
      <c r="F2765" s="16" t="s">
        <v>7425</v>
      </c>
      <c r="G2765" s="18" t="s">
        <v>5023</v>
      </c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</row>
    <row r="2766">
      <c r="A2766" s="16" t="s">
        <v>5359</v>
      </c>
      <c r="B2766" s="16" t="s">
        <v>2162</v>
      </c>
      <c r="C2766" s="18" t="s">
        <v>2161</v>
      </c>
      <c r="D2766" s="20">
        <v>46010.0</v>
      </c>
      <c r="E2766" s="16" t="s">
        <v>9</v>
      </c>
      <c r="F2766" s="16" t="s">
        <v>7433</v>
      </c>
      <c r="G2766" s="18" t="s">
        <v>2739</v>
      </c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</row>
    <row r="2767">
      <c r="A2767" s="16" t="s">
        <v>5317</v>
      </c>
      <c r="B2767" s="16" t="s">
        <v>31</v>
      </c>
      <c r="C2767" s="18" t="s">
        <v>22</v>
      </c>
      <c r="D2767" s="20">
        <v>46028.0</v>
      </c>
      <c r="E2767" s="16" t="s">
        <v>9</v>
      </c>
      <c r="F2767" s="16" t="s">
        <v>7429</v>
      </c>
      <c r="G2767" s="18" t="s">
        <v>5070</v>
      </c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</row>
    <row r="2768">
      <c r="A2768" s="16" t="s">
        <v>5126</v>
      </c>
      <c r="B2768" s="16" t="s">
        <v>4015</v>
      </c>
      <c r="C2768" s="16" t="s">
        <v>109</v>
      </c>
      <c r="D2768" s="20">
        <v>46013.0</v>
      </c>
      <c r="E2768" s="16" t="s">
        <v>9</v>
      </c>
      <c r="F2768" s="16" t="s">
        <v>7423</v>
      </c>
      <c r="G2768" s="18" t="s">
        <v>111</v>
      </c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</row>
    <row r="2769">
      <c r="A2769" s="16" t="s">
        <v>5249</v>
      </c>
      <c r="B2769" s="16" t="s">
        <v>226</v>
      </c>
      <c r="C2769" s="18" t="s">
        <v>105</v>
      </c>
      <c r="D2769" s="20">
        <v>46013.0</v>
      </c>
      <c r="E2769" s="16" t="s">
        <v>9</v>
      </c>
      <c r="F2769" s="16" t="s">
        <v>7434</v>
      </c>
      <c r="G2769" s="18" t="s">
        <v>107</v>
      </c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>
      <c r="A2770" s="16" t="s">
        <v>5377</v>
      </c>
      <c r="B2770" s="16" t="s">
        <v>270</v>
      </c>
      <c r="C2770" s="18" t="s">
        <v>269</v>
      </c>
      <c r="D2770" s="20">
        <v>46013.0</v>
      </c>
      <c r="E2770" s="16" t="s">
        <v>9</v>
      </c>
      <c r="F2770" s="16" t="s">
        <v>7424</v>
      </c>
      <c r="G2770" s="18" t="s">
        <v>271</v>
      </c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</row>
    <row r="2771">
      <c r="A2771" s="16" t="s">
        <v>7571</v>
      </c>
      <c r="B2771" s="16" t="s">
        <v>1452</v>
      </c>
      <c r="C2771" s="18" t="s">
        <v>644</v>
      </c>
      <c r="D2771" s="20">
        <v>45975.0</v>
      </c>
      <c r="E2771" s="16" t="s">
        <v>9</v>
      </c>
      <c r="F2771" s="16" t="s">
        <v>7423</v>
      </c>
      <c r="G2771" s="18" t="s">
        <v>4373</v>
      </c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</row>
    <row r="2772">
      <c r="A2772" s="16" t="s">
        <v>5337</v>
      </c>
      <c r="B2772" s="16" t="s">
        <v>5226</v>
      </c>
      <c r="C2772" s="18" t="s">
        <v>4101</v>
      </c>
      <c r="D2772" s="20">
        <v>46013.0</v>
      </c>
      <c r="E2772" s="16" t="s">
        <v>9</v>
      </c>
      <c r="F2772" s="16" t="s">
        <v>7431</v>
      </c>
      <c r="G2772" s="18" t="s">
        <v>5338</v>
      </c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</row>
    <row r="2773">
      <c r="A2773" s="16" t="s">
        <v>5361</v>
      </c>
      <c r="B2773" s="16" t="s">
        <v>90</v>
      </c>
      <c r="C2773" s="18" t="s">
        <v>83</v>
      </c>
      <c r="D2773" s="20">
        <v>46013.0</v>
      </c>
      <c r="E2773" s="16" t="s">
        <v>9</v>
      </c>
      <c r="F2773" s="16" t="s">
        <v>7429</v>
      </c>
      <c r="G2773" s="18" t="s">
        <v>88</v>
      </c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</row>
    <row r="2774">
      <c r="A2774" s="16" t="s">
        <v>5366</v>
      </c>
      <c r="B2774" s="16" t="s">
        <v>249</v>
      </c>
      <c r="C2774" s="18" t="s">
        <v>248</v>
      </c>
      <c r="D2774" s="20">
        <v>46013.0</v>
      </c>
      <c r="E2774" s="16" t="s">
        <v>9</v>
      </c>
      <c r="F2774" s="16" t="s">
        <v>7428</v>
      </c>
      <c r="G2774" s="18" t="s">
        <v>5023</v>
      </c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</row>
    <row r="2775">
      <c r="A2775" s="16" t="s">
        <v>5368</v>
      </c>
      <c r="B2775" s="16" t="s">
        <v>118</v>
      </c>
      <c r="C2775" s="18" t="s">
        <v>117</v>
      </c>
      <c r="D2775" s="20">
        <v>46013.0</v>
      </c>
      <c r="E2775" s="16" t="s">
        <v>9</v>
      </c>
      <c r="F2775" s="16" t="s">
        <v>7432</v>
      </c>
      <c r="G2775" s="18" t="s">
        <v>5007</v>
      </c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</row>
    <row r="2776">
      <c r="A2776" s="16" t="s">
        <v>5382</v>
      </c>
      <c r="B2776" s="16" t="s">
        <v>480</v>
      </c>
      <c r="C2776" s="18" t="s">
        <v>479</v>
      </c>
      <c r="D2776" s="20">
        <v>46013.0</v>
      </c>
      <c r="E2776" s="16" t="s">
        <v>9</v>
      </c>
      <c r="F2776" s="16" t="s">
        <v>7433</v>
      </c>
      <c r="G2776" s="18" t="s">
        <v>924</v>
      </c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>
      <c r="A2777" s="16" t="s">
        <v>5081</v>
      </c>
      <c r="B2777" s="16" t="s">
        <v>5032</v>
      </c>
      <c r="C2777" s="16" t="s">
        <v>5031</v>
      </c>
      <c r="D2777" s="20">
        <v>46014.0</v>
      </c>
      <c r="E2777" s="16" t="s">
        <v>9</v>
      </c>
      <c r="F2777" s="16" t="s">
        <v>7434</v>
      </c>
      <c r="G2777" s="18" t="s">
        <v>5033</v>
      </c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</row>
    <row r="2778">
      <c r="A2778" s="16" t="s">
        <v>5087</v>
      </c>
      <c r="B2778" s="16" t="s">
        <v>2157</v>
      </c>
      <c r="C2778" s="16" t="s">
        <v>2156</v>
      </c>
      <c r="D2778" s="20">
        <v>46014.0</v>
      </c>
      <c r="E2778" s="16" t="s">
        <v>9</v>
      </c>
      <c r="F2778" s="16" t="s">
        <v>7431</v>
      </c>
      <c r="G2778" s="18" t="s">
        <v>2158</v>
      </c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</row>
    <row r="2779">
      <c r="A2779" s="16" t="s">
        <v>5131</v>
      </c>
      <c r="B2779" s="16" t="s">
        <v>5132</v>
      </c>
      <c r="C2779" s="16" t="s">
        <v>71</v>
      </c>
      <c r="D2779" s="20">
        <v>46014.0</v>
      </c>
      <c r="E2779" s="16" t="s">
        <v>9</v>
      </c>
      <c r="F2779" s="16" t="s">
        <v>7429</v>
      </c>
      <c r="G2779" s="18" t="s">
        <v>73</v>
      </c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</row>
    <row r="2780">
      <c r="A2780" s="16" t="s">
        <v>5160</v>
      </c>
      <c r="B2780" s="16" t="s">
        <v>40</v>
      </c>
      <c r="C2780" s="18" t="s">
        <v>39</v>
      </c>
      <c r="D2780" s="20">
        <v>46014.0</v>
      </c>
      <c r="E2780" s="16" t="s">
        <v>9</v>
      </c>
      <c r="F2780" s="16" t="s">
        <v>7423</v>
      </c>
      <c r="G2780" s="18" t="s">
        <v>5026</v>
      </c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</row>
    <row r="2781">
      <c r="A2781" s="16" t="s">
        <v>5183</v>
      </c>
      <c r="B2781" s="16" t="s">
        <v>184</v>
      </c>
      <c r="C2781" s="18" t="s">
        <v>183</v>
      </c>
      <c r="D2781" s="20">
        <v>46014.0</v>
      </c>
      <c r="E2781" s="16" t="s">
        <v>9</v>
      </c>
      <c r="F2781" s="16" t="s">
        <v>7428</v>
      </c>
      <c r="G2781" s="18" t="s">
        <v>185</v>
      </c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</row>
    <row r="2782">
      <c r="A2782" s="16" t="s">
        <v>5203</v>
      </c>
      <c r="B2782" s="16" t="s">
        <v>892</v>
      </c>
      <c r="C2782" s="18" t="s">
        <v>27</v>
      </c>
      <c r="D2782" s="20">
        <v>46014.0</v>
      </c>
      <c r="E2782" s="16" t="s">
        <v>9</v>
      </c>
      <c r="F2782" s="16" t="s">
        <v>7432</v>
      </c>
      <c r="G2782" s="18" t="s">
        <v>67</v>
      </c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</row>
    <row r="2783">
      <c r="A2783" s="16" t="s">
        <v>5224</v>
      </c>
      <c r="B2783" s="16" t="s">
        <v>574</v>
      </c>
      <c r="C2783" s="18" t="s">
        <v>573</v>
      </c>
      <c r="D2783" s="20">
        <v>46014.0</v>
      </c>
      <c r="E2783" s="16" t="s">
        <v>9</v>
      </c>
      <c r="F2783" s="16" t="s">
        <v>7426</v>
      </c>
      <c r="G2783" s="18" t="s">
        <v>848</v>
      </c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</row>
    <row r="2784">
      <c r="A2784" s="16" t="s">
        <v>5230</v>
      </c>
      <c r="B2784" s="16" t="s">
        <v>3818</v>
      </c>
      <c r="C2784" s="18" t="s">
        <v>3817</v>
      </c>
      <c r="D2784" s="20">
        <v>46014.0</v>
      </c>
      <c r="E2784" s="16" t="s">
        <v>9</v>
      </c>
      <c r="F2784" s="16" t="s">
        <v>7424</v>
      </c>
      <c r="G2784" s="18" t="s">
        <v>3819</v>
      </c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</row>
    <row r="2785">
      <c r="A2785" s="16" t="s">
        <v>5406</v>
      </c>
      <c r="B2785" s="16" t="s">
        <v>5408</v>
      </c>
      <c r="C2785" s="18" t="s">
        <v>5407</v>
      </c>
      <c r="D2785" s="20">
        <v>46030.0</v>
      </c>
      <c r="E2785" s="16" t="s">
        <v>9</v>
      </c>
      <c r="F2785" s="16" t="s">
        <v>7429</v>
      </c>
      <c r="G2785" s="18" t="s">
        <v>5409</v>
      </c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</row>
    <row r="2786">
      <c r="A2786" s="16" t="s">
        <v>5282</v>
      </c>
      <c r="B2786" s="16" t="s">
        <v>243</v>
      </c>
      <c r="C2786" s="18" t="s">
        <v>242</v>
      </c>
      <c r="D2786" s="20">
        <v>46014.0</v>
      </c>
      <c r="E2786" s="16" t="s">
        <v>9</v>
      </c>
      <c r="F2786" s="16" t="s">
        <v>7433</v>
      </c>
      <c r="G2786" s="18" t="s">
        <v>5280</v>
      </c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</row>
    <row r="2787">
      <c r="A2787" s="16" t="s">
        <v>5367</v>
      </c>
      <c r="B2787" s="16" t="s">
        <v>1169</v>
      </c>
      <c r="C2787" s="18" t="s">
        <v>970</v>
      </c>
      <c r="D2787" s="20">
        <v>46016.0</v>
      </c>
      <c r="E2787" s="16" t="s">
        <v>9</v>
      </c>
      <c r="F2787" s="16" t="s">
        <v>7423</v>
      </c>
      <c r="G2787" s="18" t="s">
        <v>972</v>
      </c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</row>
    <row r="2788">
      <c r="A2788" s="16" t="s">
        <v>5413</v>
      </c>
      <c r="B2788" s="16" t="s">
        <v>5415</v>
      </c>
      <c r="C2788" s="18" t="s">
        <v>5414</v>
      </c>
      <c r="D2788" s="20">
        <v>46017.0</v>
      </c>
      <c r="E2788" s="16" t="s">
        <v>9</v>
      </c>
      <c r="F2788" s="16" t="s">
        <v>7423</v>
      </c>
      <c r="G2788" s="18" t="s">
        <v>5416</v>
      </c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</row>
    <row r="2789">
      <c r="A2789" s="16" t="s">
        <v>7572</v>
      </c>
      <c r="B2789" s="16" t="s">
        <v>1452</v>
      </c>
      <c r="C2789" s="18" t="s">
        <v>644</v>
      </c>
      <c r="D2789" s="20">
        <v>45978.0</v>
      </c>
      <c r="E2789" s="16" t="s">
        <v>9</v>
      </c>
      <c r="F2789" s="16" t="s">
        <v>7425</v>
      </c>
      <c r="G2789" s="18" t="s">
        <v>4373</v>
      </c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</row>
    <row r="2790">
      <c r="A2790" s="16" t="s">
        <v>5383</v>
      </c>
      <c r="B2790" s="16" t="s">
        <v>4015</v>
      </c>
      <c r="C2790" s="18" t="s">
        <v>109</v>
      </c>
      <c r="D2790" s="20">
        <v>46020.0</v>
      </c>
      <c r="E2790" s="16" t="s">
        <v>9</v>
      </c>
      <c r="F2790" s="16" t="s">
        <v>7423</v>
      </c>
      <c r="G2790" s="18" t="s">
        <v>111</v>
      </c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</row>
    <row r="2791">
      <c r="A2791" s="16" t="s">
        <v>5393</v>
      </c>
      <c r="B2791" s="16" t="s">
        <v>270</v>
      </c>
      <c r="C2791" s="18" t="s">
        <v>269</v>
      </c>
      <c r="D2791" s="20">
        <v>46020.0</v>
      </c>
      <c r="E2791" s="16" t="s">
        <v>9</v>
      </c>
      <c r="F2791" s="16" t="s">
        <v>7434</v>
      </c>
      <c r="G2791" s="18" t="s">
        <v>271</v>
      </c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</row>
    <row r="2792">
      <c r="A2792" s="16" t="s">
        <v>5404</v>
      </c>
      <c r="B2792" s="16" t="s">
        <v>3264</v>
      </c>
      <c r="C2792" s="18" t="s">
        <v>3245</v>
      </c>
      <c r="D2792" s="20">
        <v>46020.0</v>
      </c>
      <c r="E2792" s="16" t="s">
        <v>9</v>
      </c>
      <c r="F2792" s="16" t="s">
        <v>7431</v>
      </c>
      <c r="G2792" s="18" t="s">
        <v>3247</v>
      </c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</row>
    <row r="2793">
      <c r="A2793" s="16" t="s">
        <v>5429</v>
      </c>
      <c r="B2793" s="16" t="s">
        <v>5430</v>
      </c>
      <c r="C2793" s="18" t="s">
        <v>3817</v>
      </c>
      <c r="D2793" s="20">
        <v>46020.0</v>
      </c>
      <c r="E2793" s="16" t="s">
        <v>9</v>
      </c>
      <c r="F2793" s="16" t="s">
        <v>7429</v>
      </c>
      <c r="G2793" s="18" t="s">
        <v>3819</v>
      </c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>
      <c r="A2794" s="16" t="s">
        <v>5431</v>
      </c>
      <c r="B2794" s="16" t="s">
        <v>314</v>
      </c>
      <c r="C2794" s="18" t="s">
        <v>126</v>
      </c>
      <c r="D2794" s="20">
        <v>46020.0</v>
      </c>
      <c r="E2794" s="16" t="s">
        <v>9</v>
      </c>
      <c r="F2794" s="16" t="s">
        <v>7428</v>
      </c>
      <c r="G2794" s="18" t="s">
        <v>5289</v>
      </c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</row>
    <row r="2795">
      <c r="A2795" s="16" t="s">
        <v>5432</v>
      </c>
      <c r="B2795" s="16" t="s">
        <v>4109</v>
      </c>
      <c r="C2795" s="18" t="s">
        <v>4101</v>
      </c>
      <c r="D2795" s="20">
        <v>46020.0</v>
      </c>
      <c r="E2795" s="16" t="s">
        <v>9</v>
      </c>
      <c r="F2795" s="16" t="s">
        <v>7426</v>
      </c>
      <c r="G2795" s="18" t="s">
        <v>5227</v>
      </c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</row>
    <row r="2796">
      <c r="A2796" s="16" t="s">
        <v>5509</v>
      </c>
      <c r="B2796" s="16" t="s">
        <v>3455</v>
      </c>
      <c r="C2796" s="18" t="s">
        <v>3454</v>
      </c>
      <c r="D2796" s="20">
        <v>46030.0</v>
      </c>
      <c r="E2796" s="16" t="s">
        <v>9</v>
      </c>
      <c r="F2796" s="16" t="s">
        <v>7433</v>
      </c>
      <c r="G2796" s="18" t="s">
        <v>4035</v>
      </c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</row>
    <row r="2797">
      <c r="A2797" s="16" t="s">
        <v>5303</v>
      </c>
      <c r="B2797" s="16" t="s">
        <v>5300</v>
      </c>
      <c r="C2797" s="18" t="s">
        <v>5299</v>
      </c>
      <c r="D2797" s="20">
        <v>46021.0</v>
      </c>
      <c r="E2797" s="16" t="s">
        <v>9</v>
      </c>
      <c r="F2797" s="16" t="s">
        <v>7434</v>
      </c>
      <c r="G2797" s="18" t="s">
        <v>5301</v>
      </c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</row>
    <row r="2798">
      <c r="A2798" s="16" t="s">
        <v>5323</v>
      </c>
      <c r="B2798" s="16" t="s">
        <v>184</v>
      </c>
      <c r="C2798" s="18" t="s">
        <v>183</v>
      </c>
      <c r="D2798" s="20">
        <v>46021.0</v>
      </c>
      <c r="E2798" s="16" t="s">
        <v>9</v>
      </c>
      <c r="F2798" s="16" t="s">
        <v>7431</v>
      </c>
      <c r="G2798" s="18" t="s">
        <v>185</v>
      </c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</row>
    <row r="2799">
      <c r="A2799" s="16" t="s">
        <v>5339</v>
      </c>
      <c r="B2799" s="16" t="s">
        <v>5340</v>
      </c>
      <c r="C2799" s="18" t="s">
        <v>4101</v>
      </c>
      <c r="D2799" s="20">
        <v>46021.0</v>
      </c>
      <c r="E2799" s="16" t="s">
        <v>9</v>
      </c>
      <c r="F2799" s="16" t="s">
        <v>7429</v>
      </c>
      <c r="G2799" s="18" t="s">
        <v>5338</v>
      </c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</row>
    <row r="2800">
      <c r="A2800" s="16" t="s">
        <v>5357</v>
      </c>
      <c r="B2800" s="16" t="s">
        <v>2162</v>
      </c>
      <c r="C2800" s="18" t="s">
        <v>2161</v>
      </c>
      <c r="D2800" s="20">
        <v>46021.0</v>
      </c>
      <c r="E2800" s="16" t="s">
        <v>9</v>
      </c>
      <c r="F2800" s="16" t="s">
        <v>7432</v>
      </c>
      <c r="G2800" s="18" t="s">
        <v>2739</v>
      </c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>
      <c r="A2801" s="16" t="s">
        <v>5362</v>
      </c>
      <c r="B2801" s="16" t="s">
        <v>2157</v>
      </c>
      <c r="C2801" s="18" t="s">
        <v>2156</v>
      </c>
      <c r="D2801" s="20">
        <v>46021.0</v>
      </c>
      <c r="E2801" s="16" t="s">
        <v>9</v>
      </c>
      <c r="F2801" s="16" t="s">
        <v>7426</v>
      </c>
      <c r="G2801" s="18" t="s">
        <v>2158</v>
      </c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</row>
    <row r="2802">
      <c r="A2802" s="16" t="s">
        <v>5371</v>
      </c>
      <c r="B2802" s="16" t="s">
        <v>4851</v>
      </c>
      <c r="C2802" s="18" t="s">
        <v>3817</v>
      </c>
      <c r="D2802" s="20">
        <v>46021.0</v>
      </c>
      <c r="E2802" s="16" t="s">
        <v>9</v>
      </c>
      <c r="F2802" s="16" t="s">
        <v>7424</v>
      </c>
      <c r="G2802" s="18" t="s">
        <v>3819</v>
      </c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</row>
    <row r="2803">
      <c r="A2803" s="16" t="s">
        <v>5400</v>
      </c>
      <c r="B2803" s="16" t="s">
        <v>72</v>
      </c>
      <c r="C2803" s="18" t="s">
        <v>71</v>
      </c>
      <c r="D2803" s="20">
        <v>46021.0</v>
      </c>
      <c r="E2803" s="16" t="s">
        <v>9</v>
      </c>
      <c r="F2803" s="16" t="s">
        <v>7433</v>
      </c>
      <c r="G2803" s="18" t="s">
        <v>73</v>
      </c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</row>
    <row r="2804">
      <c r="A2804" s="16" t="s">
        <v>5437</v>
      </c>
      <c r="B2804" s="16" t="s">
        <v>5439</v>
      </c>
      <c r="C2804" s="18" t="s">
        <v>5438</v>
      </c>
      <c r="D2804" s="20">
        <v>46021.0</v>
      </c>
      <c r="E2804" s="16" t="s">
        <v>9</v>
      </c>
      <c r="F2804" s="16" t="s">
        <v>7425</v>
      </c>
      <c r="G2804" s="18" t="s">
        <v>5440</v>
      </c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</row>
    <row r="2805">
      <c r="A2805" s="16" t="s">
        <v>5449</v>
      </c>
      <c r="B2805" s="16" t="s">
        <v>5450</v>
      </c>
      <c r="C2805" s="18" t="s">
        <v>5414</v>
      </c>
      <c r="D2805" s="20">
        <v>46021.0</v>
      </c>
      <c r="E2805" s="16" t="s">
        <v>57</v>
      </c>
      <c r="F2805" s="16" t="s">
        <v>7428</v>
      </c>
      <c r="G2805" s="18" t="s">
        <v>5416</v>
      </c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</row>
    <row r="2806">
      <c r="A2806" s="16" t="s">
        <v>5457</v>
      </c>
      <c r="B2806" s="16" t="s">
        <v>127</v>
      </c>
      <c r="C2806" s="18" t="s">
        <v>126</v>
      </c>
      <c r="D2806" s="20">
        <v>46022.0</v>
      </c>
      <c r="E2806" s="16" t="s">
        <v>57</v>
      </c>
      <c r="F2806" s="16" t="s">
        <v>7423</v>
      </c>
      <c r="G2806" s="18" t="s">
        <v>5289</v>
      </c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</row>
    <row r="2807">
      <c r="A2807" s="16" t="s">
        <v>5392</v>
      </c>
      <c r="B2807" s="16" t="s">
        <v>118</v>
      </c>
      <c r="C2807" s="18" t="s">
        <v>117</v>
      </c>
      <c r="D2807" s="20">
        <v>46027.0</v>
      </c>
      <c r="E2807" s="16" t="s">
        <v>9</v>
      </c>
      <c r="F2807" s="16" t="s">
        <v>7434</v>
      </c>
      <c r="G2807" s="18" t="s">
        <v>5007</v>
      </c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>
      <c r="A2808" s="16" t="s">
        <v>5419</v>
      </c>
      <c r="B2808" s="16" t="s">
        <v>270</v>
      </c>
      <c r="C2808" s="18" t="s">
        <v>269</v>
      </c>
      <c r="D2808" s="20">
        <v>46027.0</v>
      </c>
      <c r="E2808" s="16" t="s">
        <v>9</v>
      </c>
      <c r="F2808" s="16" t="s">
        <v>7431</v>
      </c>
      <c r="G2808" s="18" t="s">
        <v>271</v>
      </c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</row>
    <row r="2809">
      <c r="A2809" s="16" t="s">
        <v>5421</v>
      </c>
      <c r="B2809" s="16" t="s">
        <v>1534</v>
      </c>
      <c r="C2809" s="18" t="s">
        <v>935</v>
      </c>
      <c r="D2809" s="20">
        <v>46027.0</v>
      </c>
      <c r="E2809" s="16" t="s">
        <v>9</v>
      </c>
      <c r="F2809" s="16" t="s">
        <v>7429</v>
      </c>
      <c r="G2809" s="18" t="s">
        <v>937</v>
      </c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</row>
    <row r="2810">
      <c r="A2810" s="16" t="s">
        <v>5470</v>
      </c>
      <c r="B2810" s="16" t="s">
        <v>5415</v>
      </c>
      <c r="C2810" s="18" t="s">
        <v>5414</v>
      </c>
      <c r="D2810" s="20">
        <v>46027.0</v>
      </c>
      <c r="E2810" s="16" t="s">
        <v>24</v>
      </c>
      <c r="F2810" s="16" t="s">
        <v>7423</v>
      </c>
      <c r="G2810" s="18" t="s">
        <v>5416</v>
      </c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</row>
    <row r="2811">
      <c r="A2811" s="16" t="s">
        <v>5480</v>
      </c>
      <c r="B2811" s="16" t="s">
        <v>314</v>
      </c>
      <c r="C2811" s="18" t="s">
        <v>126</v>
      </c>
      <c r="D2811" s="20">
        <v>46027.0</v>
      </c>
      <c r="E2811" s="16" t="s">
        <v>24</v>
      </c>
      <c r="F2811" s="16" t="s">
        <v>7428</v>
      </c>
      <c r="G2811" s="18" t="s">
        <v>128</v>
      </c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</row>
    <row r="2812">
      <c r="A2812" s="16" t="s">
        <v>5256</v>
      </c>
      <c r="B2812" s="16" t="s">
        <v>40</v>
      </c>
      <c r="C2812" s="18" t="s">
        <v>39</v>
      </c>
      <c r="D2812" s="20">
        <v>46028.0</v>
      </c>
      <c r="E2812" s="16" t="s">
        <v>9</v>
      </c>
      <c r="F2812" s="16" t="s">
        <v>7423</v>
      </c>
      <c r="G2812" s="18" t="s">
        <v>5026</v>
      </c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</row>
    <row r="2813">
      <c r="A2813" s="16" t="s">
        <v>5260</v>
      </c>
      <c r="B2813" s="16" t="s">
        <v>4658</v>
      </c>
      <c r="C2813" s="18" t="s">
        <v>4657</v>
      </c>
      <c r="D2813" s="20">
        <v>46028.0</v>
      </c>
      <c r="E2813" s="16" t="s">
        <v>9</v>
      </c>
      <c r="F2813" s="16" t="s">
        <v>7434</v>
      </c>
      <c r="G2813" s="18" t="s">
        <v>5261</v>
      </c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</row>
    <row r="2814">
      <c r="A2814" s="16" t="s">
        <v>5268</v>
      </c>
      <c r="B2814" s="16" t="s">
        <v>4673</v>
      </c>
      <c r="C2814" s="18" t="s">
        <v>4672</v>
      </c>
      <c r="D2814" s="20">
        <v>46028.0</v>
      </c>
      <c r="E2814" s="16" t="s">
        <v>9</v>
      </c>
      <c r="F2814" s="16" t="s">
        <v>7431</v>
      </c>
      <c r="G2814" s="18" t="s">
        <v>5011</v>
      </c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>
      <c r="A2815" s="16" t="s">
        <v>5352</v>
      </c>
      <c r="B2815" s="16" t="s">
        <v>31</v>
      </c>
      <c r="C2815" s="18" t="s">
        <v>22</v>
      </c>
      <c r="D2815" s="20">
        <v>46035.0</v>
      </c>
      <c r="E2815" s="16" t="s">
        <v>9</v>
      </c>
      <c r="F2815" s="16" t="s">
        <v>7429</v>
      </c>
      <c r="G2815" s="18" t="s">
        <v>5070</v>
      </c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</row>
    <row r="2816">
      <c r="A2816" s="16" t="s">
        <v>5318</v>
      </c>
      <c r="B2816" s="16" t="s">
        <v>4868</v>
      </c>
      <c r="C2816" s="18" t="s">
        <v>4867</v>
      </c>
      <c r="D2816" s="20">
        <v>46028.0</v>
      </c>
      <c r="E2816" s="16" t="s">
        <v>9</v>
      </c>
      <c r="F2816" s="16" t="s">
        <v>7428</v>
      </c>
      <c r="G2816" s="18" t="s">
        <v>4869</v>
      </c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</row>
    <row r="2817">
      <c r="A2817" s="16" t="s">
        <v>5324</v>
      </c>
      <c r="B2817" s="16" t="s">
        <v>5325</v>
      </c>
      <c r="C2817" s="18" t="s">
        <v>105</v>
      </c>
      <c r="D2817" s="20">
        <v>46028.0</v>
      </c>
      <c r="E2817" s="16" t="s">
        <v>9</v>
      </c>
      <c r="F2817" s="16" t="s">
        <v>7432</v>
      </c>
      <c r="G2817" s="18" t="s">
        <v>107</v>
      </c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</row>
    <row r="2818">
      <c r="A2818" s="47" t="s">
        <v>5354</v>
      </c>
      <c r="B2818" s="47" t="s">
        <v>303</v>
      </c>
      <c r="C2818" s="52" t="s">
        <v>192</v>
      </c>
      <c r="D2818" s="48">
        <v>46028.0</v>
      </c>
      <c r="E2818" s="47" t="s">
        <v>9</v>
      </c>
      <c r="F2818" s="47" t="s">
        <v>7424</v>
      </c>
      <c r="G2818" s="52" t="s">
        <v>1055</v>
      </c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</row>
    <row r="2819">
      <c r="A2819" s="16" t="s">
        <v>7573</v>
      </c>
      <c r="B2819" s="16" t="s">
        <v>1452</v>
      </c>
      <c r="C2819" s="18" t="s">
        <v>644</v>
      </c>
      <c r="D2819" s="20">
        <v>45980.0</v>
      </c>
      <c r="E2819" s="16" t="s">
        <v>9</v>
      </c>
      <c r="F2819" s="16" t="s">
        <v>7432</v>
      </c>
      <c r="G2819" s="18" t="s">
        <v>2589</v>
      </c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</row>
    <row r="2820">
      <c r="A2820" s="16" t="s">
        <v>5369</v>
      </c>
      <c r="B2820" s="16" t="s">
        <v>5300</v>
      </c>
      <c r="C2820" s="18" t="s">
        <v>5299</v>
      </c>
      <c r="D2820" s="20">
        <v>46028.0</v>
      </c>
      <c r="E2820" s="16" t="s">
        <v>9</v>
      </c>
      <c r="F2820" s="16" t="s">
        <v>7425</v>
      </c>
      <c r="G2820" s="18" t="s">
        <v>5301</v>
      </c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</row>
    <row r="2821">
      <c r="A2821" s="16" t="s">
        <v>5372</v>
      </c>
      <c r="B2821" s="16" t="s">
        <v>3818</v>
      </c>
      <c r="C2821" s="18" t="s">
        <v>3817</v>
      </c>
      <c r="D2821" s="20">
        <v>46028.0</v>
      </c>
      <c r="E2821" s="16" t="s">
        <v>9</v>
      </c>
      <c r="F2821" s="16" t="s">
        <v>7433</v>
      </c>
      <c r="G2821" s="18" t="s">
        <v>3819</v>
      </c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>
      <c r="A2822" s="16" t="s">
        <v>5426</v>
      </c>
      <c r="B2822" s="16" t="s">
        <v>249</v>
      </c>
      <c r="C2822" s="18" t="s">
        <v>248</v>
      </c>
      <c r="D2822" s="20">
        <v>46029.0</v>
      </c>
      <c r="E2822" s="16" t="s">
        <v>9</v>
      </c>
      <c r="F2822" s="16" t="s">
        <v>7423</v>
      </c>
      <c r="G2822" s="18" t="s">
        <v>5023</v>
      </c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</row>
    <row r="2823">
      <c r="A2823" s="16" t="s">
        <v>5445</v>
      </c>
      <c r="B2823" s="16" t="s">
        <v>270</v>
      </c>
      <c r="C2823" s="18" t="s">
        <v>269</v>
      </c>
      <c r="D2823" s="20">
        <v>46029.0</v>
      </c>
      <c r="E2823" s="16" t="s">
        <v>9</v>
      </c>
      <c r="F2823" s="16" t="s">
        <v>7434</v>
      </c>
      <c r="G2823" s="18" t="s">
        <v>271</v>
      </c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</row>
    <row r="2824">
      <c r="A2824" s="16" t="s">
        <v>5467</v>
      </c>
      <c r="B2824" s="16" t="s">
        <v>875</v>
      </c>
      <c r="C2824" s="18" t="s">
        <v>101</v>
      </c>
      <c r="D2824" s="20">
        <v>46029.0</v>
      </c>
      <c r="E2824" s="16" t="s">
        <v>9</v>
      </c>
      <c r="F2824" s="16" t="s">
        <v>7428</v>
      </c>
      <c r="G2824" s="18" t="s">
        <v>103</v>
      </c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</row>
    <row r="2825">
      <c r="A2825" s="16" t="s">
        <v>5481</v>
      </c>
      <c r="B2825" s="16" t="s">
        <v>2168</v>
      </c>
      <c r="C2825" s="18" t="s">
        <v>2167</v>
      </c>
      <c r="D2825" s="20">
        <v>46029.0</v>
      </c>
      <c r="E2825" s="16" t="s">
        <v>24</v>
      </c>
      <c r="F2825" s="16" t="s">
        <v>7432</v>
      </c>
      <c r="G2825" s="18" t="s">
        <v>2422</v>
      </c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</row>
    <row r="2826">
      <c r="A2826" s="16" t="s">
        <v>5483</v>
      </c>
      <c r="B2826" s="16" t="s">
        <v>4109</v>
      </c>
      <c r="C2826" s="18" t="s">
        <v>4101</v>
      </c>
      <c r="D2826" s="20">
        <v>46029.0</v>
      </c>
      <c r="E2826" s="16" t="s">
        <v>9</v>
      </c>
      <c r="F2826" s="16" t="s">
        <v>7426</v>
      </c>
      <c r="G2826" s="18" t="s">
        <v>5338</v>
      </c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</row>
    <row r="2827">
      <c r="A2827" s="16" t="s">
        <v>5489</v>
      </c>
      <c r="B2827" s="16" t="s">
        <v>5166</v>
      </c>
      <c r="C2827" s="18" t="s">
        <v>935</v>
      </c>
      <c r="D2827" s="20">
        <v>46029.0</v>
      </c>
      <c r="E2827" s="16" t="s">
        <v>9</v>
      </c>
      <c r="F2827" s="16" t="s">
        <v>7424</v>
      </c>
      <c r="G2827" s="18" t="s">
        <v>937</v>
      </c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</row>
    <row r="2828">
      <c r="A2828" s="16" t="s">
        <v>5516</v>
      </c>
      <c r="B2828" s="16" t="s">
        <v>314</v>
      </c>
      <c r="C2828" s="18" t="s">
        <v>126</v>
      </c>
      <c r="D2828" s="20">
        <v>46029.0</v>
      </c>
      <c r="E2828" s="16" t="s">
        <v>9</v>
      </c>
      <c r="F2828" s="16" t="s">
        <v>7425</v>
      </c>
      <c r="G2828" s="18" t="s">
        <v>128</v>
      </c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</row>
    <row r="2829">
      <c r="A2829" s="16" t="s">
        <v>5519</v>
      </c>
      <c r="B2829" s="16" t="s">
        <v>3030</v>
      </c>
      <c r="C2829" s="18" t="s">
        <v>3029</v>
      </c>
      <c r="D2829" s="20">
        <v>46029.0</v>
      </c>
      <c r="E2829" s="16" t="s">
        <v>57</v>
      </c>
      <c r="F2829" s="16" t="s">
        <v>7432</v>
      </c>
      <c r="G2829" s="18" t="s">
        <v>3031</v>
      </c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</row>
    <row r="2830">
      <c r="A2830" s="16" t="s">
        <v>7574</v>
      </c>
      <c r="B2830" s="16" t="s">
        <v>1452</v>
      </c>
      <c r="C2830" s="18" t="s">
        <v>644</v>
      </c>
      <c r="D2830" s="20">
        <v>45981.0</v>
      </c>
      <c r="E2830" s="16" t="s">
        <v>9</v>
      </c>
      <c r="F2830" s="16" t="s">
        <v>7432</v>
      </c>
      <c r="G2830" s="18" t="s">
        <v>4373</v>
      </c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</row>
    <row r="2831">
      <c r="A2831" s="16" t="s">
        <v>5374</v>
      </c>
      <c r="B2831" s="16" t="s">
        <v>204</v>
      </c>
      <c r="C2831" s="18" t="s">
        <v>174</v>
      </c>
      <c r="D2831" s="20">
        <v>46030.0</v>
      </c>
      <c r="E2831" s="16" t="s">
        <v>9</v>
      </c>
      <c r="F2831" s="16" t="s">
        <v>7434</v>
      </c>
      <c r="G2831" s="18" t="s">
        <v>205</v>
      </c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</row>
    <row r="2832">
      <c r="A2832" s="16" t="s">
        <v>5395</v>
      </c>
      <c r="B2832" s="16" t="s">
        <v>118</v>
      </c>
      <c r="C2832" s="18" t="s">
        <v>117</v>
      </c>
      <c r="D2832" s="20">
        <v>46030.0</v>
      </c>
      <c r="E2832" s="16" t="s">
        <v>9</v>
      </c>
      <c r="F2832" s="16" t="s">
        <v>7431</v>
      </c>
      <c r="G2832" s="18" t="s">
        <v>5007</v>
      </c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</row>
    <row r="2833">
      <c r="A2833" s="16" t="s">
        <v>5604</v>
      </c>
      <c r="B2833" s="16" t="s">
        <v>5606</v>
      </c>
      <c r="C2833" s="18" t="s">
        <v>5605</v>
      </c>
      <c r="D2833" s="20">
        <v>46036.0</v>
      </c>
      <c r="E2833" s="16" t="s">
        <v>57</v>
      </c>
      <c r="F2833" s="16" t="s">
        <v>7432</v>
      </c>
      <c r="G2833" s="18" t="s">
        <v>5607</v>
      </c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</row>
    <row r="2834">
      <c r="A2834" s="16" t="s">
        <v>5424</v>
      </c>
      <c r="B2834" s="16" t="s">
        <v>1534</v>
      </c>
      <c r="C2834" s="18" t="s">
        <v>935</v>
      </c>
      <c r="D2834" s="20">
        <v>46030.0</v>
      </c>
      <c r="E2834" s="16" t="s">
        <v>9</v>
      </c>
      <c r="F2834" s="16" t="s">
        <v>7428</v>
      </c>
      <c r="G2834" s="18" t="s">
        <v>937</v>
      </c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</row>
    <row r="2835">
      <c r="A2835" s="16" t="s">
        <v>5456</v>
      </c>
      <c r="B2835" s="16" t="s">
        <v>4982</v>
      </c>
      <c r="C2835" s="18" t="s">
        <v>2167</v>
      </c>
      <c r="D2835" s="20">
        <v>46030.0</v>
      </c>
      <c r="E2835" s="16" t="s">
        <v>9</v>
      </c>
      <c r="F2835" s="16" t="s">
        <v>7426</v>
      </c>
      <c r="G2835" s="18" t="s">
        <v>2422</v>
      </c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</row>
    <row r="2836">
      <c r="A2836" s="16" t="s">
        <v>5461</v>
      </c>
      <c r="B2836" s="16" t="s">
        <v>3826</v>
      </c>
      <c r="C2836" s="18" t="s">
        <v>3825</v>
      </c>
      <c r="D2836" s="20">
        <v>46030.0</v>
      </c>
      <c r="E2836" s="16" t="s">
        <v>9</v>
      </c>
      <c r="F2836" s="16" t="s">
        <v>7424</v>
      </c>
      <c r="G2836" s="18" t="s">
        <v>3827</v>
      </c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>
      <c r="A2837" s="16" t="s">
        <v>5468</v>
      </c>
      <c r="B2837" s="16" t="s">
        <v>81</v>
      </c>
      <c r="C2837" s="18" t="s">
        <v>77</v>
      </c>
      <c r="D2837" s="20">
        <v>46030.0</v>
      </c>
      <c r="E2837" s="16" t="s">
        <v>9</v>
      </c>
      <c r="F2837" s="16" t="s">
        <v>7425</v>
      </c>
      <c r="G2837" s="18" t="s">
        <v>79</v>
      </c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</row>
    <row r="2838">
      <c r="A2838" s="16" t="s">
        <v>5506</v>
      </c>
      <c r="B2838" s="16" t="s">
        <v>249</v>
      </c>
      <c r="C2838" s="18" t="s">
        <v>248</v>
      </c>
      <c r="D2838" s="20">
        <v>46030.0</v>
      </c>
      <c r="E2838" s="16" t="s">
        <v>24</v>
      </c>
      <c r="F2838" s="16" t="s">
        <v>7423</v>
      </c>
      <c r="G2838" s="18" t="s">
        <v>5023</v>
      </c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</row>
    <row r="2839">
      <c r="A2839" s="16" t="s">
        <v>5552</v>
      </c>
      <c r="B2839" s="16" t="s">
        <v>3455</v>
      </c>
      <c r="C2839" s="18" t="s">
        <v>3454</v>
      </c>
      <c r="D2839" s="20">
        <v>46037.0</v>
      </c>
      <c r="E2839" s="16" t="s">
        <v>9</v>
      </c>
      <c r="F2839" s="16" t="s">
        <v>7424</v>
      </c>
      <c r="G2839" s="18" t="s">
        <v>4035</v>
      </c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</row>
    <row r="2840">
      <c r="A2840" s="16" t="s">
        <v>5522</v>
      </c>
      <c r="B2840" s="16" t="s">
        <v>5523</v>
      </c>
      <c r="C2840" s="18" t="s">
        <v>4672</v>
      </c>
      <c r="D2840" s="20">
        <v>46030.0</v>
      </c>
      <c r="E2840" s="16" t="s">
        <v>24</v>
      </c>
      <c r="F2840" s="16" t="s">
        <v>7432</v>
      </c>
      <c r="G2840" s="18" t="s">
        <v>5011</v>
      </c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</row>
    <row r="2841">
      <c r="A2841" s="16" t="s">
        <v>5459</v>
      </c>
      <c r="B2841" s="16" t="s">
        <v>2162</v>
      </c>
      <c r="C2841" s="18" t="s">
        <v>2161</v>
      </c>
      <c r="D2841" s="20">
        <v>46031.0</v>
      </c>
      <c r="E2841" s="16" t="s">
        <v>9</v>
      </c>
      <c r="F2841" s="16" t="s">
        <v>7423</v>
      </c>
      <c r="G2841" s="18" t="s">
        <v>2739</v>
      </c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</row>
    <row r="2842">
      <c r="A2842" s="16" t="s">
        <v>5487</v>
      </c>
      <c r="B2842" s="16" t="s">
        <v>4015</v>
      </c>
      <c r="C2842" s="18" t="s">
        <v>109</v>
      </c>
      <c r="D2842" s="20">
        <v>46031.0</v>
      </c>
      <c r="E2842" s="16" t="s">
        <v>24</v>
      </c>
      <c r="F2842" s="16" t="s">
        <v>7431</v>
      </c>
      <c r="G2842" s="18" t="s">
        <v>111</v>
      </c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</row>
    <row r="2843">
      <c r="A2843" s="16" t="s">
        <v>5427</v>
      </c>
      <c r="B2843" s="16" t="s">
        <v>249</v>
      </c>
      <c r="C2843" s="18" t="s">
        <v>248</v>
      </c>
      <c r="D2843" s="20">
        <v>46034.0</v>
      </c>
      <c r="E2843" s="16" t="s">
        <v>9</v>
      </c>
      <c r="F2843" s="16" t="s">
        <v>7423</v>
      </c>
      <c r="G2843" s="18" t="s">
        <v>5023</v>
      </c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>
      <c r="A2844" s="16" t="s">
        <v>5513</v>
      </c>
      <c r="B2844" s="16" t="s">
        <v>3053</v>
      </c>
      <c r="C2844" s="18" t="s">
        <v>269</v>
      </c>
      <c r="D2844" s="20">
        <v>46034.0</v>
      </c>
      <c r="E2844" s="16" t="s">
        <v>9</v>
      </c>
      <c r="F2844" s="16" t="s">
        <v>7434</v>
      </c>
      <c r="G2844" s="18" t="s">
        <v>271</v>
      </c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</row>
    <row r="2845">
      <c r="A2845" s="16" t="s">
        <v>5046</v>
      </c>
      <c r="B2845" s="16" t="s">
        <v>1452</v>
      </c>
      <c r="C2845" s="18" t="s">
        <v>644</v>
      </c>
      <c r="D2845" s="20">
        <v>45982.0</v>
      </c>
      <c r="E2845" s="16" t="s">
        <v>9</v>
      </c>
      <c r="F2845" s="16" t="s">
        <v>7429</v>
      </c>
      <c r="G2845" s="18" t="s">
        <v>5047</v>
      </c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</row>
    <row r="2846">
      <c r="A2846" s="16" t="s">
        <v>5549</v>
      </c>
      <c r="B2846" s="16" t="s">
        <v>78</v>
      </c>
      <c r="C2846" s="18" t="s">
        <v>77</v>
      </c>
      <c r="D2846" s="20">
        <v>46034.0</v>
      </c>
      <c r="E2846" s="16" t="s">
        <v>9</v>
      </c>
      <c r="F2846" s="16" t="s">
        <v>7429</v>
      </c>
      <c r="G2846" s="18" t="s">
        <v>79</v>
      </c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</row>
    <row r="2847">
      <c r="A2847" s="16" t="s">
        <v>5559</v>
      </c>
      <c r="B2847" s="16" t="s">
        <v>4073</v>
      </c>
      <c r="C2847" s="18" t="s">
        <v>2898</v>
      </c>
      <c r="D2847" s="20">
        <v>46034.0</v>
      </c>
      <c r="E2847" s="16" t="s">
        <v>57</v>
      </c>
      <c r="F2847" s="16" t="s">
        <v>7428</v>
      </c>
      <c r="G2847" s="18" t="s">
        <v>4032</v>
      </c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</row>
    <row r="2848">
      <c r="A2848" s="16" t="s">
        <v>5560</v>
      </c>
      <c r="B2848" s="16" t="s">
        <v>1534</v>
      </c>
      <c r="C2848" s="18" t="s">
        <v>935</v>
      </c>
      <c r="D2848" s="20">
        <v>46034.0</v>
      </c>
      <c r="E2848" s="16" t="s">
        <v>9</v>
      </c>
      <c r="F2848" s="16" t="s">
        <v>7432</v>
      </c>
      <c r="G2848" s="18" t="s">
        <v>937</v>
      </c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</row>
    <row r="2849">
      <c r="A2849" s="16" t="s">
        <v>5315</v>
      </c>
      <c r="B2849" s="16" t="s">
        <v>4658</v>
      </c>
      <c r="C2849" s="18" t="s">
        <v>4657</v>
      </c>
      <c r="D2849" s="20">
        <v>46035.0</v>
      </c>
      <c r="E2849" s="16" t="s">
        <v>9</v>
      </c>
      <c r="F2849" s="16" t="s">
        <v>7423</v>
      </c>
      <c r="G2849" s="18" t="s">
        <v>5261</v>
      </c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</row>
    <row r="2850">
      <c r="A2850" s="16" t="s">
        <v>5342</v>
      </c>
      <c r="B2850" s="16" t="s">
        <v>5200</v>
      </c>
      <c r="C2850" s="18" t="s">
        <v>5199</v>
      </c>
      <c r="D2850" s="20">
        <v>46035.0</v>
      </c>
      <c r="E2850" s="16" t="s">
        <v>9</v>
      </c>
      <c r="F2850" s="16" t="s">
        <v>7431</v>
      </c>
      <c r="G2850" s="18" t="s">
        <v>5201</v>
      </c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</row>
    <row r="2851">
      <c r="A2851" s="16" t="s">
        <v>5644</v>
      </c>
      <c r="B2851" s="16" t="s">
        <v>4355</v>
      </c>
      <c r="C2851" s="18" t="s">
        <v>4324</v>
      </c>
      <c r="D2851" s="20">
        <v>46038.0</v>
      </c>
      <c r="E2851" s="16" t="s">
        <v>9</v>
      </c>
      <c r="F2851" s="16" t="s">
        <v>7433</v>
      </c>
      <c r="G2851" s="18" t="s">
        <v>5194</v>
      </c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>
      <c r="A2852" s="16" t="s">
        <v>5370</v>
      </c>
      <c r="B2852" s="16" t="s">
        <v>5300</v>
      </c>
      <c r="C2852" s="18" t="s">
        <v>5299</v>
      </c>
      <c r="D2852" s="20">
        <v>46035.0</v>
      </c>
      <c r="E2852" s="16" t="s">
        <v>9</v>
      </c>
      <c r="F2852" s="16" t="s">
        <v>7428</v>
      </c>
      <c r="G2852" s="18" t="s">
        <v>5301</v>
      </c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</row>
    <row r="2853">
      <c r="A2853" s="16" t="s">
        <v>5385</v>
      </c>
      <c r="B2853" s="16" t="s">
        <v>1600</v>
      </c>
      <c r="C2853" s="18" t="s">
        <v>1599</v>
      </c>
      <c r="D2853" s="20">
        <v>46035.0</v>
      </c>
      <c r="E2853" s="16" t="s">
        <v>9</v>
      </c>
      <c r="F2853" s="16" t="s">
        <v>7432</v>
      </c>
      <c r="G2853" s="18" t="s">
        <v>1601</v>
      </c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</row>
    <row r="2854">
      <c r="A2854" s="16" t="s">
        <v>5388</v>
      </c>
      <c r="B2854" s="16" t="s">
        <v>4102</v>
      </c>
      <c r="C2854" s="18" t="s">
        <v>4101</v>
      </c>
      <c r="D2854" s="20">
        <v>46035.0</v>
      </c>
      <c r="E2854" s="16" t="s">
        <v>9</v>
      </c>
      <c r="F2854" s="16" t="s">
        <v>7426</v>
      </c>
      <c r="G2854" s="18" t="s">
        <v>5338</v>
      </c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</row>
    <row r="2855">
      <c r="A2855" s="16" t="s">
        <v>5390</v>
      </c>
      <c r="B2855" s="16" t="s">
        <v>574</v>
      </c>
      <c r="C2855" s="18" t="s">
        <v>573</v>
      </c>
      <c r="D2855" s="20">
        <v>46035.0</v>
      </c>
      <c r="E2855" s="16" t="s">
        <v>9</v>
      </c>
      <c r="F2855" s="16" t="s">
        <v>7425</v>
      </c>
      <c r="G2855" s="18" t="s">
        <v>848</v>
      </c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</row>
    <row r="2856">
      <c r="A2856" s="16" t="s">
        <v>5394</v>
      </c>
      <c r="B2856" s="16" t="s">
        <v>40</v>
      </c>
      <c r="C2856" s="18" t="s">
        <v>39</v>
      </c>
      <c r="D2856" s="20">
        <v>46035.0</v>
      </c>
      <c r="E2856" s="16" t="s">
        <v>9</v>
      </c>
      <c r="F2856" s="16" t="s">
        <v>7433</v>
      </c>
      <c r="G2856" s="18" t="s">
        <v>5026</v>
      </c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</row>
    <row r="2857">
      <c r="A2857" s="16" t="s">
        <v>7575</v>
      </c>
      <c r="B2857" s="16" t="s">
        <v>1452</v>
      </c>
      <c r="C2857" s="18" t="s">
        <v>644</v>
      </c>
      <c r="D2857" s="20">
        <v>45985.0</v>
      </c>
      <c r="E2857" s="16" t="s">
        <v>9</v>
      </c>
      <c r="F2857" s="16" t="s">
        <v>7434</v>
      </c>
      <c r="G2857" s="18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</row>
    <row r="2858">
      <c r="A2858" s="16" t="s">
        <v>5402</v>
      </c>
      <c r="B2858" s="16" t="s">
        <v>72</v>
      </c>
      <c r="C2858" s="18" t="s">
        <v>71</v>
      </c>
      <c r="D2858" s="20">
        <v>46035.0</v>
      </c>
      <c r="E2858" s="16" t="s">
        <v>9</v>
      </c>
      <c r="F2858" s="16" t="s">
        <v>7424</v>
      </c>
      <c r="G2858" s="18" t="s">
        <v>73</v>
      </c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>
      <c r="A2859" s="16" t="s">
        <v>5553</v>
      </c>
      <c r="B2859" s="16" t="s">
        <v>72</v>
      </c>
      <c r="C2859" s="18" t="s">
        <v>71</v>
      </c>
      <c r="D2859" s="20">
        <v>46036.0</v>
      </c>
      <c r="E2859" s="16" t="s">
        <v>9</v>
      </c>
      <c r="F2859" s="16" t="s">
        <v>7423</v>
      </c>
      <c r="G2859" s="18" t="s">
        <v>5116</v>
      </c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</row>
    <row r="2860">
      <c r="A2860" s="16" t="s">
        <v>5554</v>
      </c>
      <c r="B2860" s="16" t="s">
        <v>5300</v>
      </c>
      <c r="C2860" s="18" t="s">
        <v>5299</v>
      </c>
      <c r="D2860" s="20">
        <v>46036.0</v>
      </c>
      <c r="E2860" s="16" t="s">
        <v>9</v>
      </c>
      <c r="F2860" s="16" t="s">
        <v>7434</v>
      </c>
      <c r="G2860" s="18" t="s">
        <v>5301</v>
      </c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</row>
    <row r="2861">
      <c r="A2861" s="16" t="s">
        <v>5555</v>
      </c>
      <c r="B2861" s="16" t="s">
        <v>5508</v>
      </c>
      <c r="C2861" s="18" t="s">
        <v>4867</v>
      </c>
      <c r="D2861" s="20">
        <v>46036.0</v>
      </c>
      <c r="E2861" s="16" t="s">
        <v>9</v>
      </c>
      <c r="F2861" s="16" t="s">
        <v>7431</v>
      </c>
      <c r="G2861" s="18" t="s">
        <v>4869</v>
      </c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</row>
    <row r="2862">
      <c r="A2862" s="16" t="s">
        <v>5561</v>
      </c>
      <c r="B2862" s="16" t="s">
        <v>1534</v>
      </c>
      <c r="C2862" s="18" t="s">
        <v>935</v>
      </c>
      <c r="D2862" s="20">
        <v>46036.0</v>
      </c>
      <c r="E2862" s="16" t="s">
        <v>9</v>
      </c>
      <c r="F2862" s="16" t="s">
        <v>7429</v>
      </c>
      <c r="G2862" s="18" t="s">
        <v>937</v>
      </c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</row>
    <row r="2863">
      <c r="A2863" s="16" t="s">
        <v>5564</v>
      </c>
      <c r="B2863" s="16" t="s">
        <v>270</v>
      </c>
      <c r="C2863" s="18" t="s">
        <v>269</v>
      </c>
      <c r="D2863" s="20">
        <v>46036.0</v>
      </c>
      <c r="E2863" s="16" t="s">
        <v>9</v>
      </c>
      <c r="F2863" s="16" t="s">
        <v>7428</v>
      </c>
      <c r="G2863" s="18" t="s">
        <v>271</v>
      </c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</row>
    <row r="2864">
      <c r="A2864" s="16" t="s">
        <v>5744</v>
      </c>
      <c r="B2864" s="16" t="s">
        <v>5745</v>
      </c>
      <c r="C2864" s="18" t="s">
        <v>5407</v>
      </c>
      <c r="D2864" s="20">
        <v>46048.0</v>
      </c>
      <c r="E2864" s="16" t="s">
        <v>9</v>
      </c>
      <c r="F2864" s="16" t="s">
        <v>7432</v>
      </c>
      <c r="G2864" s="18" t="s">
        <v>5746</v>
      </c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</row>
    <row r="2865">
      <c r="A2865" s="16" t="s">
        <v>5611</v>
      </c>
      <c r="B2865" s="16" t="s">
        <v>5609</v>
      </c>
      <c r="C2865" s="18" t="s">
        <v>5612</v>
      </c>
      <c r="D2865" s="20">
        <v>46036.0</v>
      </c>
      <c r="E2865" s="16" t="s">
        <v>57</v>
      </c>
      <c r="F2865" s="16" t="s">
        <v>7426</v>
      </c>
      <c r="G2865" s="18" t="s">
        <v>5613</v>
      </c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</row>
    <row r="2866">
      <c r="A2866" s="16" t="s">
        <v>5616</v>
      </c>
      <c r="B2866" s="16" t="s">
        <v>2162</v>
      </c>
      <c r="C2866" s="18" t="s">
        <v>2161</v>
      </c>
      <c r="D2866" s="20">
        <v>46036.0</v>
      </c>
      <c r="E2866" s="16" t="s">
        <v>9</v>
      </c>
      <c r="F2866" s="16" t="s">
        <v>7424</v>
      </c>
      <c r="G2866" s="18" t="s">
        <v>2739</v>
      </c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>
      <c r="A2867" s="16" t="s">
        <v>5619</v>
      </c>
      <c r="B2867" s="16" t="s">
        <v>574</v>
      </c>
      <c r="C2867" s="18" t="s">
        <v>573</v>
      </c>
      <c r="D2867" s="20">
        <v>46036.0</v>
      </c>
      <c r="E2867" s="16" t="s">
        <v>9</v>
      </c>
      <c r="F2867" s="16" t="s">
        <v>7433</v>
      </c>
      <c r="G2867" s="18" t="s">
        <v>848</v>
      </c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</row>
    <row r="2868">
      <c r="A2868" s="16" t="s">
        <v>5627</v>
      </c>
      <c r="B2868" s="16" t="s">
        <v>875</v>
      </c>
      <c r="C2868" s="18" t="s">
        <v>101</v>
      </c>
      <c r="D2868" s="20">
        <v>46036.0</v>
      </c>
      <c r="E2868" s="16" t="s">
        <v>9</v>
      </c>
      <c r="F2868" s="16" t="s">
        <v>7425</v>
      </c>
      <c r="G2868" s="18" t="s">
        <v>103</v>
      </c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</row>
    <row r="2869">
      <c r="A2869" s="16" t="s">
        <v>5530</v>
      </c>
      <c r="B2869" s="16" t="s">
        <v>204</v>
      </c>
      <c r="C2869" s="18" t="s">
        <v>174</v>
      </c>
      <c r="D2869" s="20">
        <v>46037.0</v>
      </c>
      <c r="E2869" s="16" t="s">
        <v>9</v>
      </c>
      <c r="F2869" s="16" t="s">
        <v>7431</v>
      </c>
      <c r="G2869" s="18" t="s">
        <v>205</v>
      </c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</row>
    <row r="2870">
      <c r="A2870" s="16" t="s">
        <v>5528</v>
      </c>
      <c r="B2870" s="16" t="s">
        <v>118</v>
      </c>
      <c r="C2870" s="18" t="s">
        <v>117</v>
      </c>
      <c r="D2870" s="20">
        <v>46037.0</v>
      </c>
      <c r="E2870" s="16" t="s">
        <v>9</v>
      </c>
      <c r="F2870" s="16" t="s">
        <v>7434</v>
      </c>
      <c r="G2870" s="18" t="s">
        <v>119</v>
      </c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</row>
    <row r="2871">
      <c r="A2871" s="16" t="s">
        <v>5532</v>
      </c>
      <c r="B2871" s="16" t="s">
        <v>270</v>
      </c>
      <c r="C2871" s="18" t="s">
        <v>269</v>
      </c>
      <c r="D2871" s="20">
        <v>46037.0</v>
      </c>
      <c r="E2871" s="16" t="s">
        <v>9</v>
      </c>
      <c r="F2871" s="16" t="s">
        <v>7429</v>
      </c>
      <c r="G2871" s="18" t="s">
        <v>271</v>
      </c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</row>
    <row r="2872">
      <c r="A2872" s="16" t="s">
        <v>5540</v>
      </c>
      <c r="B2872" s="16" t="s">
        <v>5541</v>
      </c>
      <c r="C2872" s="18" t="s">
        <v>2898</v>
      </c>
      <c r="D2872" s="20">
        <v>46037.0</v>
      </c>
      <c r="E2872" s="16" t="s">
        <v>9</v>
      </c>
      <c r="F2872" s="16" t="s">
        <v>7428</v>
      </c>
      <c r="G2872" s="18" t="s">
        <v>4032</v>
      </c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</row>
    <row r="2873">
      <c r="A2873" s="16" t="s">
        <v>5543</v>
      </c>
      <c r="B2873" s="16" t="s">
        <v>2809</v>
      </c>
      <c r="C2873" s="18" t="s">
        <v>2587</v>
      </c>
      <c r="D2873" s="20">
        <v>46037.0</v>
      </c>
      <c r="E2873" s="16" t="s">
        <v>9</v>
      </c>
      <c r="F2873" s="16" t="s">
        <v>7432</v>
      </c>
      <c r="G2873" s="18" t="s">
        <v>2589</v>
      </c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>
      <c r="A2874" s="16" t="s">
        <v>5550</v>
      </c>
      <c r="B2874" s="16" t="s">
        <v>81</v>
      </c>
      <c r="C2874" s="18" t="s">
        <v>77</v>
      </c>
      <c r="D2874" s="20">
        <v>46037.0</v>
      </c>
      <c r="E2874" s="16" t="s">
        <v>9</v>
      </c>
      <c r="F2874" s="16" t="s">
        <v>7426</v>
      </c>
      <c r="G2874" s="18" t="s">
        <v>79</v>
      </c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</row>
    <row r="2875">
      <c r="A2875" s="16" t="s">
        <v>5472</v>
      </c>
      <c r="B2875" s="16" t="s">
        <v>31</v>
      </c>
      <c r="C2875" s="18" t="s">
        <v>22</v>
      </c>
      <c r="D2875" s="20">
        <v>46049.0</v>
      </c>
      <c r="E2875" s="16" t="s">
        <v>9</v>
      </c>
      <c r="F2875" s="16" t="s">
        <v>7434</v>
      </c>
      <c r="G2875" s="18" t="s">
        <v>5070</v>
      </c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</row>
    <row r="2876">
      <c r="A2876" s="16" t="s">
        <v>5562</v>
      </c>
      <c r="B2876" s="16" t="s">
        <v>1534</v>
      </c>
      <c r="C2876" s="18" t="s">
        <v>935</v>
      </c>
      <c r="D2876" s="20">
        <v>46037.0</v>
      </c>
      <c r="E2876" s="16" t="s">
        <v>9</v>
      </c>
      <c r="F2876" s="16" t="s">
        <v>7425</v>
      </c>
      <c r="G2876" s="18" t="s">
        <v>937</v>
      </c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</row>
    <row r="2877">
      <c r="A2877" s="16" t="s">
        <v>5563</v>
      </c>
      <c r="B2877" s="16" t="s">
        <v>1169</v>
      </c>
      <c r="C2877" s="18" t="s">
        <v>970</v>
      </c>
      <c r="D2877" s="20">
        <v>46037.0</v>
      </c>
      <c r="E2877" s="16" t="s">
        <v>9</v>
      </c>
      <c r="F2877" s="16" t="s">
        <v>7433</v>
      </c>
      <c r="G2877" s="18" t="s">
        <v>972</v>
      </c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</row>
    <row r="2878">
      <c r="A2878" s="16" t="s">
        <v>5573</v>
      </c>
      <c r="B2878" s="16" t="s">
        <v>3826</v>
      </c>
      <c r="C2878" s="18" t="s">
        <v>3825</v>
      </c>
      <c r="D2878" s="20">
        <v>46037.0</v>
      </c>
      <c r="E2878" s="16" t="s">
        <v>9</v>
      </c>
      <c r="F2878" s="16" t="s">
        <v>7423</v>
      </c>
      <c r="G2878" s="18" t="s">
        <v>3827</v>
      </c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</row>
    <row r="2879">
      <c r="A2879" s="16" t="s">
        <v>5482</v>
      </c>
      <c r="B2879" s="16" t="s">
        <v>3246</v>
      </c>
      <c r="C2879" s="18" t="s">
        <v>3245</v>
      </c>
      <c r="D2879" s="20">
        <v>46038.0</v>
      </c>
      <c r="E2879" s="16" t="s">
        <v>24</v>
      </c>
      <c r="F2879" s="16" t="s">
        <v>7423</v>
      </c>
      <c r="G2879" s="18" t="s">
        <v>3247</v>
      </c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</row>
    <row r="2880">
      <c r="A2880" s="16" t="s">
        <v>5544</v>
      </c>
      <c r="B2880" s="16" t="s">
        <v>1830</v>
      </c>
      <c r="C2880" s="18" t="s">
        <v>1728</v>
      </c>
      <c r="D2880" s="20">
        <v>46038.0</v>
      </c>
      <c r="E2880" s="16" t="s">
        <v>9</v>
      </c>
      <c r="F2880" s="16" t="s">
        <v>7434</v>
      </c>
      <c r="G2880" s="18" t="s">
        <v>1730</v>
      </c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>
      <c r="A2881" s="16" t="s">
        <v>5551</v>
      </c>
      <c r="B2881" s="16" t="s">
        <v>78</v>
      </c>
      <c r="C2881" s="18" t="s">
        <v>77</v>
      </c>
      <c r="D2881" s="20">
        <v>46038.0</v>
      </c>
      <c r="E2881" s="16" t="s">
        <v>9</v>
      </c>
      <c r="F2881" s="16" t="s">
        <v>7431</v>
      </c>
      <c r="G2881" s="18" t="s">
        <v>79</v>
      </c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</row>
    <row r="2882">
      <c r="A2882" s="16" t="s">
        <v>5565</v>
      </c>
      <c r="B2882" s="16" t="s">
        <v>1188</v>
      </c>
      <c r="C2882" s="18" t="s">
        <v>95</v>
      </c>
      <c r="D2882" s="20">
        <v>46038.0</v>
      </c>
      <c r="E2882" s="16" t="s">
        <v>9</v>
      </c>
      <c r="F2882" s="16" t="s">
        <v>7429</v>
      </c>
      <c r="G2882" s="18" t="s">
        <v>3231</v>
      </c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</row>
    <row r="2883">
      <c r="A2883" s="16" t="s">
        <v>5600</v>
      </c>
      <c r="B2883" s="16" t="s">
        <v>72</v>
      </c>
      <c r="C2883" s="18" t="s">
        <v>71</v>
      </c>
      <c r="D2883" s="20">
        <v>46038.0</v>
      </c>
      <c r="E2883" s="16" t="s">
        <v>9</v>
      </c>
      <c r="F2883" s="16" t="s">
        <v>7428</v>
      </c>
      <c r="G2883" s="18" t="s">
        <v>5116</v>
      </c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</row>
    <row r="2884">
      <c r="A2884" s="16" t="s">
        <v>5617</v>
      </c>
      <c r="B2884" s="16" t="s">
        <v>2162</v>
      </c>
      <c r="C2884" s="18" t="s">
        <v>2161</v>
      </c>
      <c r="D2884" s="20">
        <v>46038.0</v>
      </c>
      <c r="E2884" s="16" t="s">
        <v>9</v>
      </c>
      <c r="F2884" s="16" t="s">
        <v>7432</v>
      </c>
      <c r="G2884" s="18" t="s">
        <v>2739</v>
      </c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</row>
    <row r="2885">
      <c r="A2885" s="16" t="s">
        <v>5621</v>
      </c>
      <c r="B2885" s="16" t="s">
        <v>144</v>
      </c>
      <c r="C2885" s="18" t="s">
        <v>143</v>
      </c>
      <c r="D2885" s="20">
        <v>46038.0</v>
      </c>
      <c r="E2885" s="16" t="s">
        <v>9</v>
      </c>
      <c r="F2885" s="16" t="s">
        <v>7426</v>
      </c>
      <c r="G2885" s="18" t="s">
        <v>145</v>
      </c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</row>
    <row r="2886">
      <c r="A2886" s="16" t="s">
        <v>5638</v>
      </c>
      <c r="B2886" s="16" t="s">
        <v>1169</v>
      </c>
      <c r="C2886" s="18" t="s">
        <v>970</v>
      </c>
      <c r="D2886" s="20">
        <v>46038.0</v>
      </c>
      <c r="E2886" s="16" t="s">
        <v>9</v>
      </c>
      <c r="F2886" s="16" t="s">
        <v>7424</v>
      </c>
      <c r="G2886" s="18" t="s">
        <v>972</v>
      </c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>
      <c r="A2887" s="16" t="s">
        <v>5643</v>
      </c>
      <c r="B2887" s="16" t="s">
        <v>5300</v>
      </c>
      <c r="C2887" s="18" t="s">
        <v>5299</v>
      </c>
      <c r="D2887" s="20">
        <v>46038.0</v>
      </c>
      <c r="E2887" s="16" t="s">
        <v>9</v>
      </c>
      <c r="F2887" s="16" t="s">
        <v>7425</v>
      </c>
      <c r="G2887" s="18" t="s">
        <v>5301</v>
      </c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</row>
    <row r="2888">
      <c r="A2888" s="16" t="s">
        <v>5697</v>
      </c>
      <c r="B2888" s="16" t="s">
        <v>3455</v>
      </c>
      <c r="C2888" s="18" t="s">
        <v>3454</v>
      </c>
      <c r="D2888" s="20">
        <v>46051.0</v>
      </c>
      <c r="E2888" s="16" t="s">
        <v>9</v>
      </c>
      <c r="F2888" s="16" t="s">
        <v>7426</v>
      </c>
      <c r="G2888" s="18" t="s">
        <v>4035</v>
      </c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</row>
    <row r="2889">
      <c r="A2889" s="16" t="s">
        <v>5652</v>
      </c>
      <c r="B2889" s="16" t="s">
        <v>3030</v>
      </c>
      <c r="C2889" s="18" t="s">
        <v>3029</v>
      </c>
      <c r="D2889" s="20">
        <v>46038.0</v>
      </c>
      <c r="E2889" s="16" t="s">
        <v>57</v>
      </c>
      <c r="F2889" s="16" t="s">
        <v>7423</v>
      </c>
      <c r="G2889" s="18" t="s">
        <v>3031</v>
      </c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</row>
    <row r="2890">
      <c r="A2890" s="16" t="s">
        <v>5545</v>
      </c>
      <c r="B2890" s="16" t="s">
        <v>4015</v>
      </c>
      <c r="C2890" s="18" t="s">
        <v>109</v>
      </c>
      <c r="D2890" s="20">
        <v>46041.0</v>
      </c>
      <c r="E2890" s="16" t="s">
        <v>9</v>
      </c>
      <c r="F2890" s="16" t="s">
        <v>7423</v>
      </c>
      <c r="G2890" s="18" t="s">
        <v>111</v>
      </c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</row>
    <row r="2891">
      <c r="A2891" s="16" t="s">
        <v>5584</v>
      </c>
      <c r="B2891" s="16" t="s">
        <v>72</v>
      </c>
      <c r="C2891" s="18" t="s">
        <v>71</v>
      </c>
      <c r="D2891" s="20">
        <v>46041.0</v>
      </c>
      <c r="E2891" s="16" t="s">
        <v>9</v>
      </c>
      <c r="F2891" s="16" t="s">
        <v>7434</v>
      </c>
      <c r="G2891" s="18" t="s">
        <v>5116</v>
      </c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</row>
    <row r="2892">
      <c r="A2892" s="16" t="s">
        <v>7576</v>
      </c>
      <c r="B2892" s="16" t="s">
        <v>1452</v>
      </c>
      <c r="C2892" s="18" t="s">
        <v>644</v>
      </c>
      <c r="D2892" s="20">
        <v>45987.0</v>
      </c>
      <c r="E2892" s="16" t="s">
        <v>9</v>
      </c>
      <c r="F2892" s="16" t="s">
        <v>7431</v>
      </c>
      <c r="G2892" s="18" t="s">
        <v>4373</v>
      </c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</row>
    <row r="2893">
      <c r="A2893" s="16" t="s">
        <v>5614</v>
      </c>
      <c r="B2893" s="16" t="s">
        <v>5105</v>
      </c>
      <c r="C2893" s="18" t="s">
        <v>2012</v>
      </c>
      <c r="D2893" s="20">
        <v>46041.0</v>
      </c>
      <c r="E2893" s="16" t="s">
        <v>9</v>
      </c>
      <c r="F2893" s="16" t="s">
        <v>7429</v>
      </c>
      <c r="G2893" s="18" t="s">
        <v>5615</v>
      </c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</row>
    <row r="2894">
      <c r="A2894" s="16" t="s">
        <v>5623</v>
      </c>
      <c r="B2894" s="16" t="s">
        <v>81</v>
      </c>
      <c r="C2894" s="18" t="s">
        <v>77</v>
      </c>
      <c r="D2894" s="20">
        <v>46041.0</v>
      </c>
      <c r="E2894" s="16" t="s">
        <v>9</v>
      </c>
      <c r="F2894" s="16" t="s">
        <v>7428</v>
      </c>
      <c r="G2894" s="18" t="s">
        <v>79</v>
      </c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</row>
    <row r="2895">
      <c r="A2895" s="16" t="s">
        <v>5626</v>
      </c>
      <c r="B2895" s="16" t="s">
        <v>923</v>
      </c>
      <c r="C2895" s="18" t="s">
        <v>479</v>
      </c>
      <c r="D2895" s="20">
        <v>46041.0</v>
      </c>
      <c r="E2895" s="16" t="s">
        <v>9</v>
      </c>
      <c r="F2895" s="16" t="s">
        <v>7432</v>
      </c>
      <c r="G2895" s="18" t="s">
        <v>924</v>
      </c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</row>
    <row r="2896">
      <c r="A2896" s="16" t="s">
        <v>5632</v>
      </c>
      <c r="B2896" s="16" t="s">
        <v>5300</v>
      </c>
      <c r="C2896" s="18" t="s">
        <v>5299</v>
      </c>
      <c r="D2896" s="20">
        <v>46041.0</v>
      </c>
      <c r="E2896" s="16" t="s">
        <v>9</v>
      </c>
      <c r="F2896" s="16" t="s">
        <v>7426</v>
      </c>
      <c r="G2896" s="18" t="s">
        <v>5301</v>
      </c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</row>
    <row r="2897">
      <c r="A2897" s="16" t="s">
        <v>5633</v>
      </c>
      <c r="B2897" s="16" t="s">
        <v>5634</v>
      </c>
      <c r="C2897" s="18" t="s">
        <v>4867</v>
      </c>
      <c r="D2897" s="20">
        <v>46041.0</v>
      </c>
      <c r="E2897" s="16" t="s">
        <v>9</v>
      </c>
      <c r="F2897" s="16" t="s">
        <v>7424</v>
      </c>
      <c r="G2897" s="18" t="s">
        <v>4869</v>
      </c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</row>
    <row r="2898">
      <c r="A2898" s="16" t="s">
        <v>5647</v>
      </c>
      <c r="B2898" s="16" t="s">
        <v>3053</v>
      </c>
      <c r="C2898" s="18" t="s">
        <v>269</v>
      </c>
      <c r="D2898" s="20">
        <v>46041.0</v>
      </c>
      <c r="E2898" s="16" t="s">
        <v>9</v>
      </c>
      <c r="F2898" s="16" t="s">
        <v>7425</v>
      </c>
      <c r="G2898" s="18" t="s">
        <v>271</v>
      </c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</row>
    <row r="2899">
      <c r="A2899" s="16" t="s">
        <v>5655</v>
      </c>
      <c r="B2899" s="16" t="s">
        <v>288</v>
      </c>
      <c r="C2899" s="18" t="s">
        <v>161</v>
      </c>
      <c r="D2899" s="20">
        <v>46041.0</v>
      </c>
      <c r="E2899" s="16" t="s">
        <v>24</v>
      </c>
      <c r="F2899" s="16" t="s">
        <v>7433</v>
      </c>
      <c r="G2899" s="18" t="s">
        <v>163</v>
      </c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</row>
    <row r="2900">
      <c r="A2900" s="16" t="s">
        <v>5660</v>
      </c>
      <c r="B2900" s="16" t="s">
        <v>5166</v>
      </c>
      <c r="C2900" s="18" t="s">
        <v>935</v>
      </c>
      <c r="D2900" s="20">
        <v>46041.0</v>
      </c>
      <c r="E2900" s="16" t="s">
        <v>57</v>
      </c>
      <c r="F2900" s="16" t="s">
        <v>7433</v>
      </c>
      <c r="G2900" s="18" t="s">
        <v>937</v>
      </c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</row>
    <row r="2901">
      <c r="A2901" s="16" t="s">
        <v>5466</v>
      </c>
      <c r="B2901" s="16" t="s">
        <v>1768</v>
      </c>
      <c r="C2901" s="18" t="s">
        <v>1767</v>
      </c>
      <c r="D2901" s="20">
        <v>46042.0</v>
      </c>
      <c r="E2901" s="16" t="s">
        <v>9</v>
      </c>
      <c r="F2901" s="16" t="s">
        <v>7433</v>
      </c>
      <c r="G2901" s="18" t="s">
        <v>5142</v>
      </c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</row>
    <row r="2902">
      <c r="A2902" s="16" t="s">
        <v>5479</v>
      </c>
      <c r="B2902" s="16" t="s">
        <v>3818</v>
      </c>
      <c r="C2902" s="18" t="s">
        <v>3817</v>
      </c>
      <c r="D2902" s="20">
        <v>46042.0</v>
      </c>
      <c r="E2902" s="16" t="s">
        <v>9</v>
      </c>
      <c r="F2902" s="16" t="s">
        <v>7432</v>
      </c>
      <c r="G2902" s="18" t="s">
        <v>3819</v>
      </c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</row>
    <row r="2903">
      <c r="A2903" s="16" t="s">
        <v>7577</v>
      </c>
      <c r="B2903" s="16" t="s">
        <v>1452</v>
      </c>
      <c r="C2903" s="18" t="s">
        <v>644</v>
      </c>
      <c r="D2903" s="20">
        <v>45988.0</v>
      </c>
      <c r="E2903" s="16" t="s">
        <v>9</v>
      </c>
      <c r="F2903" s="16" t="s">
        <v>7431</v>
      </c>
      <c r="G2903" s="18" t="s">
        <v>4373</v>
      </c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>
      <c r="A2904" s="16" t="s">
        <v>5533</v>
      </c>
      <c r="B2904" s="16" t="s">
        <v>3053</v>
      </c>
      <c r="C2904" s="18" t="s">
        <v>269</v>
      </c>
      <c r="D2904" s="20">
        <v>46042.0</v>
      </c>
      <c r="E2904" s="16" t="s">
        <v>9</v>
      </c>
      <c r="F2904" s="16" t="s">
        <v>7434</v>
      </c>
      <c r="G2904" s="18" t="s">
        <v>271</v>
      </c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</row>
    <row r="2905">
      <c r="A2905" s="16" t="s">
        <v>5661</v>
      </c>
      <c r="B2905" s="16" t="s">
        <v>5166</v>
      </c>
      <c r="C2905" s="18" t="s">
        <v>935</v>
      </c>
      <c r="D2905" s="20">
        <v>46042.0</v>
      </c>
      <c r="E2905" s="16" t="s">
        <v>9</v>
      </c>
      <c r="F2905" s="16" t="s">
        <v>7431</v>
      </c>
      <c r="G2905" s="18" t="s">
        <v>937</v>
      </c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</row>
    <row r="2906">
      <c r="A2906" s="16" t="s">
        <v>5665</v>
      </c>
      <c r="B2906" s="16" t="s">
        <v>875</v>
      </c>
      <c r="C2906" s="18" t="s">
        <v>101</v>
      </c>
      <c r="D2906" s="20">
        <v>46042.0</v>
      </c>
      <c r="E2906" s="16" t="s">
        <v>9</v>
      </c>
      <c r="F2906" s="16" t="s">
        <v>7423</v>
      </c>
      <c r="G2906" s="18" t="s">
        <v>103</v>
      </c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</row>
    <row r="2907">
      <c r="A2907" s="16" t="s">
        <v>5675</v>
      </c>
      <c r="B2907" s="16" t="s">
        <v>3246</v>
      </c>
      <c r="C2907" s="18" t="s">
        <v>3245</v>
      </c>
      <c r="D2907" s="20">
        <v>46042.0</v>
      </c>
      <c r="E2907" s="16" t="s">
        <v>9</v>
      </c>
      <c r="F2907" s="16" t="s">
        <v>7425</v>
      </c>
      <c r="G2907" s="18" t="s">
        <v>3247</v>
      </c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</row>
    <row r="2908">
      <c r="A2908" s="16" t="s">
        <v>5681</v>
      </c>
      <c r="B2908" s="16" t="s">
        <v>4073</v>
      </c>
      <c r="C2908" s="18" t="s">
        <v>2898</v>
      </c>
      <c r="D2908" s="20">
        <v>46042.0</v>
      </c>
      <c r="E2908" s="16" t="s">
        <v>9</v>
      </c>
      <c r="F2908" s="16" t="s">
        <v>7429</v>
      </c>
      <c r="G2908" s="18" t="s">
        <v>4032</v>
      </c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>
      <c r="A2909" s="16" t="s">
        <v>5688</v>
      </c>
      <c r="B2909" s="16" t="s">
        <v>4109</v>
      </c>
      <c r="C2909" s="18" t="s">
        <v>4101</v>
      </c>
      <c r="D2909" s="20">
        <v>46042.0</v>
      </c>
      <c r="E2909" s="16" t="s">
        <v>9</v>
      </c>
      <c r="F2909" s="16" t="s">
        <v>7428</v>
      </c>
      <c r="G2909" s="18" t="s">
        <v>5338</v>
      </c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</row>
    <row r="2910">
      <c r="A2910" s="16" t="s">
        <v>5691</v>
      </c>
      <c r="B2910" s="16" t="s">
        <v>5692</v>
      </c>
      <c r="C2910" s="18" t="s">
        <v>970</v>
      </c>
      <c r="D2910" s="20">
        <v>46042.0</v>
      </c>
      <c r="E2910" s="16" t="s">
        <v>9</v>
      </c>
      <c r="F2910" s="16" t="s">
        <v>7426</v>
      </c>
      <c r="G2910" s="18" t="s">
        <v>972</v>
      </c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</row>
    <row r="2911">
      <c r="A2911" s="16" t="s">
        <v>5585</v>
      </c>
      <c r="B2911" s="16" t="s">
        <v>184</v>
      </c>
      <c r="C2911" s="18" t="s">
        <v>183</v>
      </c>
      <c r="D2911" s="20">
        <v>46043.0</v>
      </c>
      <c r="E2911" s="16" t="s">
        <v>9</v>
      </c>
      <c r="F2911" s="16" t="s">
        <v>7423</v>
      </c>
      <c r="G2911" s="18" t="s">
        <v>185</v>
      </c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</row>
    <row r="2912">
      <c r="A2912" s="16" t="s">
        <v>7578</v>
      </c>
      <c r="B2912" s="16" t="s">
        <v>7579</v>
      </c>
      <c r="C2912" s="18" t="s">
        <v>644</v>
      </c>
      <c r="D2912" s="20">
        <v>45989.0</v>
      </c>
      <c r="E2912" s="16" t="s">
        <v>9</v>
      </c>
      <c r="F2912" s="16" t="s">
        <v>7426</v>
      </c>
      <c r="G2912" s="18" t="s">
        <v>2589</v>
      </c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</row>
    <row r="2913">
      <c r="A2913" s="16" t="s">
        <v>5622</v>
      </c>
      <c r="B2913" s="16" t="s">
        <v>144</v>
      </c>
      <c r="C2913" s="18" t="s">
        <v>143</v>
      </c>
      <c r="D2913" s="20">
        <v>46043.0</v>
      </c>
      <c r="E2913" s="16" t="s">
        <v>9</v>
      </c>
      <c r="F2913" s="16" t="s">
        <v>7431</v>
      </c>
      <c r="G2913" s="18" t="s">
        <v>145</v>
      </c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</row>
    <row r="2914">
      <c r="A2914" s="16" t="s">
        <v>5628</v>
      </c>
      <c r="B2914" s="16" t="s">
        <v>574</v>
      </c>
      <c r="C2914" s="18" t="s">
        <v>573</v>
      </c>
      <c r="D2914" s="20">
        <v>46043.0</v>
      </c>
      <c r="E2914" s="16" t="s">
        <v>9</v>
      </c>
      <c r="F2914" s="16" t="s">
        <v>7429</v>
      </c>
      <c r="G2914" s="18" t="s">
        <v>848</v>
      </c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</row>
    <row r="2915">
      <c r="A2915" s="16" t="s">
        <v>5642</v>
      </c>
      <c r="B2915" s="16" t="s">
        <v>923</v>
      </c>
      <c r="C2915" s="18" t="s">
        <v>479</v>
      </c>
      <c r="D2915" s="20">
        <v>46043.0</v>
      </c>
      <c r="E2915" s="16" t="s">
        <v>24</v>
      </c>
      <c r="F2915" s="16" t="s">
        <v>7428</v>
      </c>
      <c r="G2915" s="18" t="s">
        <v>924</v>
      </c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</row>
    <row r="2916">
      <c r="A2916" s="16" t="s">
        <v>5645</v>
      </c>
      <c r="B2916" s="16" t="s">
        <v>72</v>
      </c>
      <c r="C2916" s="18" t="s">
        <v>71</v>
      </c>
      <c r="D2916" s="20">
        <v>46043.0</v>
      </c>
      <c r="E2916" s="16" t="s">
        <v>9</v>
      </c>
      <c r="F2916" s="16" t="s">
        <v>7432</v>
      </c>
      <c r="G2916" s="18" t="s">
        <v>5116</v>
      </c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</row>
    <row r="2917">
      <c r="A2917" s="16" t="s">
        <v>5648</v>
      </c>
      <c r="B2917" s="16" t="s">
        <v>3053</v>
      </c>
      <c r="C2917" s="18" t="s">
        <v>269</v>
      </c>
      <c r="D2917" s="20">
        <v>46043.0</v>
      </c>
      <c r="E2917" s="16" t="s">
        <v>9</v>
      </c>
      <c r="F2917" s="16" t="s">
        <v>7426</v>
      </c>
      <c r="G2917" s="18" t="s">
        <v>271</v>
      </c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</row>
    <row r="2918">
      <c r="A2918" s="16" t="s">
        <v>5651</v>
      </c>
      <c r="B2918" s="16" t="s">
        <v>5182</v>
      </c>
      <c r="C2918" s="18" t="s">
        <v>4867</v>
      </c>
      <c r="D2918" s="20">
        <v>46043.0</v>
      </c>
      <c r="E2918" s="16" t="s">
        <v>9</v>
      </c>
      <c r="F2918" s="16" t="s">
        <v>7424</v>
      </c>
      <c r="G2918" s="18" t="s">
        <v>4869</v>
      </c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</row>
    <row r="2919">
      <c r="A2919" s="16" t="s">
        <v>5653</v>
      </c>
      <c r="B2919" s="16" t="s">
        <v>1169</v>
      </c>
      <c r="C2919" s="18" t="s">
        <v>970</v>
      </c>
      <c r="D2919" s="20">
        <v>46043.0</v>
      </c>
      <c r="E2919" s="16" t="s">
        <v>9</v>
      </c>
      <c r="F2919" s="16" t="s">
        <v>7425</v>
      </c>
      <c r="G2919" s="18" t="s">
        <v>972</v>
      </c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</row>
    <row r="2920">
      <c r="A2920" s="16" t="s">
        <v>5673</v>
      </c>
      <c r="B2920" s="16" t="s">
        <v>5300</v>
      </c>
      <c r="C2920" s="18" t="s">
        <v>5299</v>
      </c>
      <c r="D2920" s="20">
        <v>46043.0</v>
      </c>
      <c r="E2920" s="16" t="s">
        <v>9</v>
      </c>
      <c r="F2920" s="16" t="s">
        <v>7433</v>
      </c>
      <c r="G2920" s="18" t="s">
        <v>5301</v>
      </c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</row>
    <row r="2921">
      <c r="A2921" s="16" t="s">
        <v>5531</v>
      </c>
      <c r="B2921" s="16" t="s">
        <v>204</v>
      </c>
      <c r="C2921" s="18" t="s">
        <v>174</v>
      </c>
      <c r="D2921" s="20">
        <v>46044.0</v>
      </c>
      <c r="E2921" s="16" t="s">
        <v>9</v>
      </c>
      <c r="F2921" s="16" t="s">
        <v>7423</v>
      </c>
      <c r="G2921" s="18" t="s">
        <v>205</v>
      </c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</row>
    <row r="2922">
      <c r="A2922" s="16" t="s">
        <v>5569</v>
      </c>
      <c r="B2922" s="16" t="s">
        <v>4673</v>
      </c>
      <c r="C2922" s="18" t="s">
        <v>4672</v>
      </c>
      <c r="D2922" s="20">
        <v>46044.0</v>
      </c>
      <c r="E2922" s="16" t="s">
        <v>24</v>
      </c>
      <c r="F2922" s="16" t="s">
        <v>7434</v>
      </c>
      <c r="G2922" s="18" t="s">
        <v>5011</v>
      </c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</row>
    <row r="2923">
      <c r="A2923" s="16" t="s">
        <v>5574</v>
      </c>
      <c r="B2923" s="16" t="s">
        <v>3826</v>
      </c>
      <c r="C2923" s="18" t="s">
        <v>3825</v>
      </c>
      <c r="D2923" s="20">
        <v>46044.0</v>
      </c>
      <c r="E2923" s="16" t="s">
        <v>9</v>
      </c>
      <c r="F2923" s="16" t="s">
        <v>7431</v>
      </c>
      <c r="G2923" s="18" t="s">
        <v>3827</v>
      </c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</row>
    <row r="2924">
      <c r="A2924" s="16" t="s">
        <v>5587</v>
      </c>
      <c r="B2924" s="16" t="s">
        <v>3981</v>
      </c>
      <c r="C2924" s="18" t="s">
        <v>3980</v>
      </c>
      <c r="D2924" s="20">
        <v>46044.0</v>
      </c>
      <c r="E2924" s="16" t="s">
        <v>9</v>
      </c>
      <c r="F2924" s="16" t="s">
        <v>7429</v>
      </c>
      <c r="G2924" s="18" t="s">
        <v>3982</v>
      </c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</row>
    <row r="2925">
      <c r="A2925" s="16" t="s">
        <v>5601</v>
      </c>
      <c r="B2925" s="16" t="s">
        <v>1169</v>
      </c>
      <c r="C2925" s="18" t="s">
        <v>970</v>
      </c>
      <c r="D2925" s="20">
        <v>46044.0</v>
      </c>
      <c r="E2925" s="16" t="s">
        <v>9</v>
      </c>
      <c r="F2925" s="16" t="s">
        <v>7432</v>
      </c>
      <c r="G2925" s="18" t="s">
        <v>972</v>
      </c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</row>
    <row r="2926">
      <c r="A2926" s="16" t="s">
        <v>5602</v>
      </c>
      <c r="B2926" s="16" t="s">
        <v>118</v>
      </c>
      <c r="C2926" s="18" t="s">
        <v>117</v>
      </c>
      <c r="D2926" s="20">
        <v>46044.0</v>
      </c>
      <c r="E2926" s="16" t="s">
        <v>9</v>
      </c>
      <c r="F2926" s="16" t="s">
        <v>7426</v>
      </c>
      <c r="G2926" s="18" t="s">
        <v>5007</v>
      </c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</row>
    <row r="2927">
      <c r="A2927" s="16" t="s">
        <v>5624</v>
      </c>
      <c r="B2927" s="16" t="s">
        <v>81</v>
      </c>
      <c r="C2927" s="18" t="s">
        <v>77</v>
      </c>
      <c r="D2927" s="20">
        <v>46044.0</v>
      </c>
      <c r="E2927" s="16" t="s">
        <v>9</v>
      </c>
      <c r="F2927" s="16" t="s">
        <v>7424</v>
      </c>
      <c r="G2927" s="18" t="s">
        <v>79</v>
      </c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</row>
    <row r="2928">
      <c r="A2928" s="16" t="s">
        <v>5629</v>
      </c>
      <c r="B2928" s="16" t="s">
        <v>243</v>
      </c>
      <c r="C2928" s="18" t="s">
        <v>242</v>
      </c>
      <c r="D2928" s="20">
        <v>46044.0</v>
      </c>
      <c r="E2928" s="16" t="s">
        <v>9</v>
      </c>
      <c r="F2928" s="16" t="s">
        <v>7425</v>
      </c>
      <c r="G2928" s="18" t="s">
        <v>5280</v>
      </c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</row>
    <row r="2929">
      <c r="A2929" s="16" t="s">
        <v>5646</v>
      </c>
      <c r="B2929" s="16" t="s">
        <v>4073</v>
      </c>
      <c r="C2929" s="18" t="s">
        <v>2898</v>
      </c>
      <c r="D2929" s="20">
        <v>46044.0</v>
      </c>
      <c r="E2929" s="16" t="s">
        <v>9</v>
      </c>
      <c r="F2929" s="16" t="s">
        <v>7433</v>
      </c>
      <c r="G2929" s="18" t="s">
        <v>4032</v>
      </c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>
      <c r="A2930" s="16" t="s">
        <v>7580</v>
      </c>
      <c r="B2930" s="16" t="s">
        <v>1452</v>
      </c>
      <c r="C2930" s="18" t="s">
        <v>644</v>
      </c>
      <c r="D2930" s="20">
        <v>45992.0</v>
      </c>
      <c r="E2930" s="16" t="s">
        <v>9</v>
      </c>
      <c r="F2930" s="16" t="s">
        <v>7423</v>
      </c>
      <c r="G2930" s="18" t="s">
        <v>4373</v>
      </c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</row>
    <row r="2931">
      <c r="A2931" s="16" t="s">
        <v>5717</v>
      </c>
      <c r="B2931" s="16" t="s">
        <v>4109</v>
      </c>
      <c r="C2931" s="18" t="s">
        <v>4101</v>
      </c>
      <c r="D2931" s="20">
        <v>46044.0</v>
      </c>
      <c r="E2931" s="16" t="s">
        <v>57</v>
      </c>
      <c r="F2931" s="16" t="s">
        <v>7434</v>
      </c>
      <c r="G2931" s="18" t="s">
        <v>5338</v>
      </c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</row>
    <row r="2932">
      <c r="A2932" s="16" t="s">
        <v>5729</v>
      </c>
      <c r="B2932" s="16" t="s">
        <v>96</v>
      </c>
      <c r="C2932" s="18" t="s">
        <v>95</v>
      </c>
      <c r="D2932" s="20">
        <v>46045.0</v>
      </c>
      <c r="E2932" s="16" t="s">
        <v>9</v>
      </c>
      <c r="F2932" s="16" t="s">
        <v>7434</v>
      </c>
      <c r="G2932" s="18" t="s">
        <v>3231</v>
      </c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</row>
    <row r="2933">
      <c r="A2933" s="16" t="s">
        <v>5718</v>
      </c>
      <c r="B2933" s="16" t="s">
        <v>4102</v>
      </c>
      <c r="C2933" s="18" t="s">
        <v>4101</v>
      </c>
      <c r="D2933" s="20">
        <v>46048.0</v>
      </c>
      <c r="E2933" s="16" t="s">
        <v>9</v>
      </c>
      <c r="F2933" s="16" t="s">
        <v>7423</v>
      </c>
      <c r="G2933" s="18" t="s">
        <v>5338</v>
      </c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</row>
    <row r="2934">
      <c r="A2934" s="16" t="s">
        <v>5721</v>
      </c>
      <c r="B2934" s="16" t="s">
        <v>118</v>
      </c>
      <c r="C2934" s="18" t="s">
        <v>117</v>
      </c>
      <c r="D2934" s="20">
        <v>46048.0</v>
      </c>
      <c r="E2934" s="16" t="s">
        <v>9</v>
      </c>
      <c r="F2934" s="16" t="s">
        <v>7434</v>
      </c>
      <c r="G2934" s="18" t="s">
        <v>5007</v>
      </c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</row>
    <row r="2935">
      <c r="A2935" s="16" t="s">
        <v>7581</v>
      </c>
      <c r="B2935" s="16" t="s">
        <v>1452</v>
      </c>
      <c r="C2935" s="18" t="s">
        <v>644</v>
      </c>
      <c r="D2935" s="20">
        <v>46013.0</v>
      </c>
      <c r="E2935" s="16" t="s">
        <v>9</v>
      </c>
      <c r="F2935" s="16" t="s">
        <v>7426</v>
      </c>
      <c r="G2935" s="18">
        <v>12345.0</v>
      </c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</row>
    <row r="2936">
      <c r="A2936" s="16" t="s">
        <v>5738</v>
      </c>
      <c r="B2936" s="16" t="s">
        <v>78</v>
      </c>
      <c r="C2936" s="18" t="s">
        <v>77</v>
      </c>
      <c r="D2936" s="20">
        <v>46048.0</v>
      </c>
      <c r="E2936" s="16" t="s">
        <v>9</v>
      </c>
      <c r="F2936" s="16" t="s">
        <v>7428</v>
      </c>
      <c r="G2936" s="18" t="s">
        <v>79</v>
      </c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</row>
    <row r="2937">
      <c r="A2937" s="16" t="s">
        <v>5770</v>
      </c>
      <c r="B2937" s="16" t="s">
        <v>3455</v>
      </c>
      <c r="C2937" s="18" t="s">
        <v>3454</v>
      </c>
      <c r="D2937" s="20">
        <v>46058.0</v>
      </c>
      <c r="E2937" s="16" t="s">
        <v>9</v>
      </c>
      <c r="F2937" s="16" t="s">
        <v>7428</v>
      </c>
      <c r="G2937" s="18" t="s">
        <v>4035</v>
      </c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>
      <c r="A2938" s="16" t="s">
        <v>5752</v>
      </c>
      <c r="B2938" s="16" t="s">
        <v>270</v>
      </c>
      <c r="C2938" s="18" t="s">
        <v>269</v>
      </c>
      <c r="D2938" s="20">
        <v>46048.0</v>
      </c>
      <c r="E2938" s="16" t="s">
        <v>9</v>
      </c>
      <c r="F2938" s="16" t="s">
        <v>7429</v>
      </c>
      <c r="G2938" s="18" t="s">
        <v>271</v>
      </c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</row>
    <row r="2939">
      <c r="A2939" s="16" t="s">
        <v>5757</v>
      </c>
      <c r="B2939" s="16" t="s">
        <v>288</v>
      </c>
      <c r="C2939" s="18" t="s">
        <v>161</v>
      </c>
      <c r="D2939" s="20">
        <v>46048.0</v>
      </c>
      <c r="E2939" s="16" t="s">
        <v>9</v>
      </c>
      <c r="F2939" s="16" t="s">
        <v>7426</v>
      </c>
      <c r="G2939" s="18" t="s">
        <v>163</v>
      </c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</row>
    <row r="2940">
      <c r="A2940" s="16" t="s">
        <v>5452</v>
      </c>
      <c r="B2940" s="16" t="s">
        <v>184</v>
      </c>
      <c r="C2940" s="18" t="s">
        <v>183</v>
      </c>
      <c r="D2940" s="20">
        <v>46049.0</v>
      </c>
      <c r="E2940" s="16" t="s">
        <v>9</v>
      </c>
      <c r="F2940" s="16" t="s">
        <v>7423</v>
      </c>
      <c r="G2940" s="18" t="s">
        <v>185</v>
      </c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</row>
    <row r="2941">
      <c r="A2941" s="16" t="s">
        <v>5852</v>
      </c>
      <c r="B2941" s="16" t="s">
        <v>2051</v>
      </c>
      <c r="C2941" s="18" t="s">
        <v>2050</v>
      </c>
      <c r="D2941" s="20">
        <v>46059.0</v>
      </c>
      <c r="E2941" s="16" t="s">
        <v>24</v>
      </c>
      <c r="F2941" s="16" t="s">
        <v>7432</v>
      </c>
      <c r="G2941" s="18" t="s">
        <v>2052</v>
      </c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</row>
    <row r="2942">
      <c r="A2942" s="16" t="s">
        <v>5475</v>
      </c>
      <c r="B2942" s="16" t="s">
        <v>3264</v>
      </c>
      <c r="C2942" s="18" t="s">
        <v>3245</v>
      </c>
      <c r="D2942" s="20">
        <v>46049.0</v>
      </c>
      <c r="E2942" s="16" t="s">
        <v>9</v>
      </c>
      <c r="F2942" s="16" t="s">
        <v>7431</v>
      </c>
      <c r="G2942" s="18" t="s">
        <v>3247</v>
      </c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</row>
    <row r="2943">
      <c r="A2943" s="16" t="s">
        <v>5476</v>
      </c>
      <c r="B2943" s="16" t="s">
        <v>4658</v>
      </c>
      <c r="C2943" s="18" t="s">
        <v>4657</v>
      </c>
      <c r="D2943" s="20">
        <v>46049.0</v>
      </c>
      <c r="E2943" s="16" t="s">
        <v>9</v>
      </c>
      <c r="F2943" s="16" t="s">
        <v>7429</v>
      </c>
      <c r="G2943" s="18" t="s">
        <v>5261</v>
      </c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</row>
    <row r="2944">
      <c r="A2944" s="16" t="s">
        <v>5477</v>
      </c>
      <c r="B2944" s="16" t="s">
        <v>3818</v>
      </c>
      <c r="C2944" s="18" t="s">
        <v>3817</v>
      </c>
      <c r="D2944" s="20">
        <v>46049.0</v>
      </c>
      <c r="E2944" s="16" t="s">
        <v>9</v>
      </c>
      <c r="F2944" s="16" t="s">
        <v>7428</v>
      </c>
      <c r="G2944" s="18" t="s">
        <v>3819</v>
      </c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>
      <c r="A2945" s="16" t="s">
        <v>5488</v>
      </c>
      <c r="B2945" s="16" t="s">
        <v>4015</v>
      </c>
      <c r="C2945" s="18" t="s">
        <v>109</v>
      </c>
      <c r="D2945" s="20">
        <v>46049.0</v>
      </c>
      <c r="E2945" s="16" t="s">
        <v>9</v>
      </c>
      <c r="F2945" s="16" t="s">
        <v>7432</v>
      </c>
      <c r="G2945" s="18" t="s">
        <v>111</v>
      </c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</row>
    <row r="2946">
      <c r="A2946" s="16" t="s">
        <v>5491</v>
      </c>
      <c r="B2946" s="16" t="s">
        <v>226</v>
      </c>
      <c r="C2946" s="18" t="s">
        <v>105</v>
      </c>
      <c r="D2946" s="20">
        <v>46049.0</v>
      </c>
      <c r="E2946" s="16" t="s">
        <v>9</v>
      </c>
      <c r="F2946" s="16" t="s">
        <v>7426</v>
      </c>
      <c r="G2946" s="18" t="s">
        <v>107</v>
      </c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</row>
    <row r="2947">
      <c r="A2947" s="16" t="s">
        <v>5492</v>
      </c>
      <c r="B2947" s="16" t="s">
        <v>1682</v>
      </c>
      <c r="C2947" s="18" t="s">
        <v>1599</v>
      </c>
      <c r="D2947" s="20">
        <v>46049.0</v>
      </c>
      <c r="E2947" s="16" t="s">
        <v>9</v>
      </c>
      <c r="F2947" s="16" t="s">
        <v>7424</v>
      </c>
      <c r="G2947" s="18" t="s">
        <v>1601</v>
      </c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</row>
    <row r="2948">
      <c r="A2948" s="16" t="s">
        <v>5494</v>
      </c>
      <c r="B2948" s="16" t="s">
        <v>162</v>
      </c>
      <c r="C2948" s="18" t="s">
        <v>161</v>
      </c>
      <c r="D2948" s="20">
        <v>46049.0</v>
      </c>
      <c r="E2948" s="16" t="s">
        <v>9</v>
      </c>
      <c r="F2948" s="16" t="s">
        <v>7425</v>
      </c>
      <c r="G2948" s="18" t="s">
        <v>163</v>
      </c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</row>
    <row r="2949">
      <c r="A2949" s="16" t="s">
        <v>5499</v>
      </c>
      <c r="B2949" s="16" t="s">
        <v>5501</v>
      </c>
      <c r="C2949" s="18" t="s">
        <v>5500</v>
      </c>
      <c r="D2949" s="20">
        <v>46049.0</v>
      </c>
      <c r="E2949" s="16" t="s">
        <v>9</v>
      </c>
      <c r="F2949" s="16" t="s">
        <v>7433</v>
      </c>
      <c r="G2949" s="18" t="s">
        <v>5502</v>
      </c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</row>
    <row r="2950">
      <c r="A2950" s="16" t="s">
        <v>5674</v>
      </c>
      <c r="B2950" s="16" t="s">
        <v>1169</v>
      </c>
      <c r="C2950" s="18" t="s">
        <v>970</v>
      </c>
      <c r="D2950" s="20">
        <v>46050.0</v>
      </c>
      <c r="E2950" s="16" t="s">
        <v>9</v>
      </c>
      <c r="F2950" s="16" t="s">
        <v>7423</v>
      </c>
      <c r="G2950" s="18" t="s">
        <v>972</v>
      </c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</row>
    <row r="2951">
      <c r="A2951" s="16" t="s">
        <v>5711</v>
      </c>
      <c r="B2951" s="16" t="s">
        <v>303</v>
      </c>
      <c r="C2951" s="18" t="s">
        <v>192</v>
      </c>
      <c r="D2951" s="20">
        <v>46050.0</v>
      </c>
      <c r="E2951" s="16" t="s">
        <v>9</v>
      </c>
      <c r="F2951" s="16" t="s">
        <v>7434</v>
      </c>
      <c r="G2951" s="18" t="s">
        <v>1055</v>
      </c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>
      <c r="A2952" s="16" t="s">
        <v>5712</v>
      </c>
      <c r="B2952" s="16" t="s">
        <v>4073</v>
      </c>
      <c r="C2952" s="18" t="s">
        <v>2898</v>
      </c>
      <c r="D2952" s="20">
        <v>46050.0</v>
      </c>
      <c r="E2952" s="16" t="s">
        <v>9</v>
      </c>
      <c r="F2952" s="16" t="s">
        <v>7431</v>
      </c>
      <c r="G2952" s="18" t="s">
        <v>4032</v>
      </c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</row>
    <row r="2953">
      <c r="A2953" s="16" t="s">
        <v>5714</v>
      </c>
      <c r="B2953" s="16" t="s">
        <v>3053</v>
      </c>
      <c r="C2953" s="18" t="s">
        <v>269</v>
      </c>
      <c r="D2953" s="20">
        <v>46050.0</v>
      </c>
      <c r="E2953" s="16" t="s">
        <v>9</v>
      </c>
      <c r="F2953" s="16" t="s">
        <v>7429</v>
      </c>
      <c r="G2953" s="18" t="s">
        <v>271</v>
      </c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</row>
    <row r="2954">
      <c r="A2954" s="16" t="s">
        <v>7582</v>
      </c>
      <c r="B2954" s="16" t="s">
        <v>7583</v>
      </c>
      <c r="C2954" s="18" t="s">
        <v>644</v>
      </c>
      <c r="D2954" s="20">
        <v>46020.0</v>
      </c>
      <c r="E2954" s="16" t="s">
        <v>9</v>
      </c>
      <c r="F2954" s="16" t="s">
        <v>7432</v>
      </c>
      <c r="G2954" s="18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</row>
    <row r="2955">
      <c r="A2955" s="16" t="s">
        <v>5747</v>
      </c>
      <c r="B2955" s="16" t="s">
        <v>5535</v>
      </c>
      <c r="C2955" s="18" t="s">
        <v>5438</v>
      </c>
      <c r="D2955" s="20">
        <v>46050.0</v>
      </c>
      <c r="E2955" s="16" t="s">
        <v>9</v>
      </c>
      <c r="F2955" s="16" t="s">
        <v>7432</v>
      </c>
      <c r="G2955" s="18" t="s">
        <v>5440</v>
      </c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</row>
    <row r="2956">
      <c r="A2956" s="16" t="s">
        <v>5763</v>
      </c>
      <c r="B2956" s="16" t="s">
        <v>118</v>
      </c>
      <c r="C2956" s="18" t="s">
        <v>117</v>
      </c>
      <c r="D2956" s="20">
        <v>46050.0</v>
      </c>
      <c r="E2956" s="16" t="s">
        <v>9</v>
      </c>
      <c r="F2956" s="16" t="s">
        <v>7426</v>
      </c>
      <c r="G2956" s="18" t="s">
        <v>119</v>
      </c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</row>
    <row r="2957">
      <c r="A2957" s="16" t="s">
        <v>5764</v>
      </c>
      <c r="B2957" s="16" t="s">
        <v>3030</v>
      </c>
      <c r="C2957" s="18" t="s">
        <v>3029</v>
      </c>
      <c r="D2957" s="20">
        <v>46050.0</v>
      </c>
      <c r="E2957" s="16" t="s">
        <v>9</v>
      </c>
      <c r="F2957" s="16" t="s">
        <v>7424</v>
      </c>
      <c r="G2957" s="18" t="s">
        <v>3031</v>
      </c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</row>
    <row r="2958">
      <c r="A2958" s="16" t="s">
        <v>5772</v>
      </c>
      <c r="B2958" s="16" t="s">
        <v>5200</v>
      </c>
      <c r="C2958" s="18" t="s">
        <v>5199</v>
      </c>
      <c r="D2958" s="20">
        <v>46050.0</v>
      </c>
      <c r="E2958" s="16" t="s">
        <v>9</v>
      </c>
      <c r="F2958" s="16" t="s">
        <v>7425</v>
      </c>
      <c r="G2958" s="18" t="s">
        <v>5201</v>
      </c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</row>
    <row r="2959">
      <c r="A2959" s="16" t="s">
        <v>5777</v>
      </c>
      <c r="B2959" s="16" t="s">
        <v>5736</v>
      </c>
      <c r="C2959" s="18" t="s">
        <v>5735</v>
      </c>
      <c r="D2959" s="20">
        <v>46050.0</v>
      </c>
      <c r="E2959" s="16" t="s">
        <v>9</v>
      </c>
      <c r="F2959" s="16" t="s">
        <v>7433</v>
      </c>
      <c r="G2959" s="18" t="s">
        <v>5737</v>
      </c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</row>
    <row r="2960">
      <c r="A2960" s="16" t="s">
        <v>5524</v>
      </c>
      <c r="B2960" s="16" t="s">
        <v>5526</v>
      </c>
      <c r="C2960" s="18" t="s">
        <v>5525</v>
      </c>
      <c r="D2960" s="20">
        <v>46051.0</v>
      </c>
      <c r="E2960" s="16" t="s">
        <v>9</v>
      </c>
      <c r="F2960" s="16" t="s">
        <v>7423</v>
      </c>
      <c r="G2960" s="18" t="s">
        <v>5527</v>
      </c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</row>
    <row r="2961">
      <c r="A2961" s="16" t="s">
        <v>5575</v>
      </c>
      <c r="B2961" s="16" t="s">
        <v>3826</v>
      </c>
      <c r="C2961" s="18" t="s">
        <v>3825</v>
      </c>
      <c r="D2961" s="20">
        <v>46051.0</v>
      </c>
      <c r="E2961" s="16" t="s">
        <v>9</v>
      </c>
      <c r="F2961" s="16" t="s">
        <v>7434</v>
      </c>
      <c r="G2961" s="18" t="s">
        <v>3827</v>
      </c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</row>
    <row r="2962">
      <c r="A2962" s="16" t="s">
        <v>5588</v>
      </c>
      <c r="B2962" s="16" t="s">
        <v>3981</v>
      </c>
      <c r="C2962" s="18" t="s">
        <v>3980</v>
      </c>
      <c r="D2962" s="20">
        <v>46051.0</v>
      </c>
      <c r="E2962" s="16" t="s">
        <v>9</v>
      </c>
      <c r="F2962" s="16" t="s">
        <v>7431</v>
      </c>
      <c r="G2962" s="18" t="s">
        <v>3982</v>
      </c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</row>
    <row r="2963">
      <c r="A2963" s="16" t="s">
        <v>5625</v>
      </c>
      <c r="B2963" s="16" t="s">
        <v>204</v>
      </c>
      <c r="C2963" s="18" t="s">
        <v>174</v>
      </c>
      <c r="D2963" s="20">
        <v>46051.0</v>
      </c>
      <c r="E2963" s="16" t="s">
        <v>9</v>
      </c>
      <c r="F2963" s="16" t="s">
        <v>7429</v>
      </c>
      <c r="G2963" s="18" t="s">
        <v>205</v>
      </c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</row>
    <row r="2964">
      <c r="A2964" s="16" t="s">
        <v>5641</v>
      </c>
      <c r="B2964" s="16" t="s">
        <v>3686</v>
      </c>
      <c r="C2964" s="18" t="s">
        <v>3661</v>
      </c>
      <c r="D2964" s="20">
        <v>46051.0</v>
      </c>
      <c r="E2964" s="16" t="s">
        <v>9</v>
      </c>
      <c r="F2964" s="16" t="s">
        <v>7428</v>
      </c>
      <c r="G2964" s="18" t="s">
        <v>3663</v>
      </c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</row>
    <row r="2965">
      <c r="A2965" s="16" t="s">
        <v>5667</v>
      </c>
      <c r="B2965" s="16" t="s">
        <v>4673</v>
      </c>
      <c r="C2965" s="18" t="s">
        <v>4672</v>
      </c>
      <c r="D2965" s="20">
        <v>46051.0</v>
      </c>
      <c r="E2965" s="16" t="s">
        <v>24</v>
      </c>
      <c r="F2965" s="16" t="s">
        <v>7432</v>
      </c>
      <c r="G2965" s="18" t="s">
        <v>5011</v>
      </c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</row>
    <row r="2966">
      <c r="A2966" s="16" t="s">
        <v>5678</v>
      </c>
      <c r="B2966" s="16" t="s">
        <v>5535</v>
      </c>
      <c r="C2966" s="18" t="s">
        <v>5438</v>
      </c>
      <c r="D2966" s="20">
        <v>46051.0</v>
      </c>
      <c r="E2966" s="16" t="s">
        <v>9</v>
      </c>
      <c r="F2966" s="16" t="s">
        <v>7424</v>
      </c>
      <c r="G2966" s="18" t="s">
        <v>5440</v>
      </c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</row>
    <row r="2967">
      <c r="A2967" s="16" t="s">
        <v>5682</v>
      </c>
      <c r="B2967" s="16" t="s">
        <v>90</v>
      </c>
      <c r="C2967" s="18" t="s">
        <v>83</v>
      </c>
      <c r="D2967" s="20">
        <v>46051.0</v>
      </c>
      <c r="E2967" s="16" t="s">
        <v>9</v>
      </c>
      <c r="F2967" s="16" t="s">
        <v>7425</v>
      </c>
      <c r="G2967" s="18" t="s">
        <v>88</v>
      </c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</row>
    <row r="2968">
      <c r="A2968" s="16" t="s">
        <v>5758</v>
      </c>
      <c r="B2968" s="16" t="s">
        <v>31</v>
      </c>
      <c r="C2968" s="18" t="s">
        <v>22</v>
      </c>
      <c r="D2968" s="20">
        <v>46063.0</v>
      </c>
      <c r="E2968" s="16" t="s">
        <v>9</v>
      </c>
      <c r="F2968" s="16" t="s">
        <v>7433</v>
      </c>
      <c r="G2968" s="18" t="s">
        <v>5070</v>
      </c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>
      <c r="A2969" s="16" t="s">
        <v>5715</v>
      </c>
      <c r="B2969" s="16" t="s">
        <v>270</v>
      </c>
      <c r="C2969" s="18" t="s">
        <v>269</v>
      </c>
      <c r="D2969" s="20">
        <v>46051.0</v>
      </c>
      <c r="E2969" s="16" t="s">
        <v>9</v>
      </c>
      <c r="F2969" s="16" t="s">
        <v>7433</v>
      </c>
      <c r="G2969" s="18" t="s">
        <v>271</v>
      </c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</row>
    <row r="2970">
      <c r="A2970" s="16" t="s">
        <v>5790</v>
      </c>
      <c r="B2970" s="16" t="s">
        <v>5166</v>
      </c>
      <c r="C2970" s="18" t="s">
        <v>935</v>
      </c>
      <c r="D2970" s="20">
        <v>46051.0</v>
      </c>
      <c r="E2970" s="16" t="s">
        <v>57</v>
      </c>
      <c r="F2970" s="16" t="s">
        <v>7432</v>
      </c>
      <c r="G2970" s="18" t="s">
        <v>937</v>
      </c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</row>
    <row r="2971">
      <c r="A2971" s="16" t="s">
        <v>5778</v>
      </c>
      <c r="B2971" s="16" t="s">
        <v>96</v>
      </c>
      <c r="C2971" s="18" t="s">
        <v>95</v>
      </c>
      <c r="D2971" s="20">
        <v>46052.0</v>
      </c>
      <c r="E2971" s="16" t="s">
        <v>9</v>
      </c>
      <c r="F2971" s="16" t="s">
        <v>7423</v>
      </c>
      <c r="G2971" s="18" t="s">
        <v>97</v>
      </c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</row>
    <row r="2972">
      <c r="A2972" s="16" t="s">
        <v>5814</v>
      </c>
      <c r="B2972" s="16" t="s">
        <v>4982</v>
      </c>
      <c r="C2972" s="18" t="s">
        <v>2167</v>
      </c>
      <c r="D2972" s="20">
        <v>46052.0</v>
      </c>
      <c r="E2972" s="16" t="s">
        <v>57</v>
      </c>
      <c r="F2972" s="16" t="s">
        <v>7434</v>
      </c>
      <c r="G2972" s="18" t="s">
        <v>2422</v>
      </c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</row>
    <row r="2973">
      <c r="A2973" s="16" t="s">
        <v>5683</v>
      </c>
      <c r="B2973" s="16" t="s">
        <v>90</v>
      </c>
      <c r="C2973" s="18" t="s">
        <v>83</v>
      </c>
      <c r="D2973" s="20">
        <v>46055.0</v>
      </c>
      <c r="E2973" s="16" t="s">
        <v>9</v>
      </c>
      <c r="F2973" s="16" t="s">
        <v>7423</v>
      </c>
      <c r="G2973" s="18" t="s">
        <v>88</v>
      </c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</row>
    <row r="2974">
      <c r="A2974" s="16" t="s">
        <v>5813</v>
      </c>
      <c r="B2974" s="16" t="s">
        <v>72</v>
      </c>
      <c r="C2974" s="18" t="s">
        <v>71</v>
      </c>
      <c r="D2974" s="20">
        <v>46055.0</v>
      </c>
      <c r="E2974" s="16" t="s">
        <v>9</v>
      </c>
      <c r="F2974" s="16" t="s">
        <v>7431</v>
      </c>
      <c r="G2974" s="18" t="s">
        <v>5784</v>
      </c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</row>
    <row r="2975">
      <c r="A2975" s="16" t="s">
        <v>5816</v>
      </c>
      <c r="B2975" s="16" t="s">
        <v>4868</v>
      </c>
      <c r="C2975" s="18" t="s">
        <v>4867</v>
      </c>
      <c r="D2975" s="20">
        <v>46055.0</v>
      </c>
      <c r="E2975" s="16" t="s">
        <v>9</v>
      </c>
      <c r="F2975" s="16" t="s">
        <v>7429</v>
      </c>
      <c r="G2975" s="18" t="s">
        <v>4869</v>
      </c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>
      <c r="A2976" s="16" t="s">
        <v>5817</v>
      </c>
      <c r="B2976" s="16" t="s">
        <v>5686</v>
      </c>
      <c r="C2976" s="18" t="s">
        <v>5685</v>
      </c>
      <c r="D2976" s="20">
        <v>46055.0</v>
      </c>
      <c r="E2976" s="16" t="s">
        <v>9</v>
      </c>
      <c r="F2976" s="16" t="s">
        <v>7428</v>
      </c>
      <c r="G2976" s="18" t="s">
        <v>5687</v>
      </c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</row>
    <row r="2977">
      <c r="A2977" s="16" t="s">
        <v>5823</v>
      </c>
      <c r="B2977" s="16" t="s">
        <v>5300</v>
      </c>
      <c r="C2977" s="18" t="s">
        <v>5299</v>
      </c>
      <c r="D2977" s="20">
        <v>46055.0</v>
      </c>
      <c r="E2977" s="16" t="s">
        <v>9</v>
      </c>
      <c r="F2977" s="16" t="s">
        <v>7432</v>
      </c>
      <c r="G2977" s="18" t="s">
        <v>5301</v>
      </c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</row>
    <row r="2978">
      <c r="A2978" s="16" t="s">
        <v>5832</v>
      </c>
      <c r="B2978" s="16" t="s">
        <v>5166</v>
      </c>
      <c r="C2978" s="18" t="s">
        <v>935</v>
      </c>
      <c r="D2978" s="20">
        <v>46055.0</v>
      </c>
      <c r="E2978" s="16" t="s">
        <v>9</v>
      </c>
      <c r="F2978" s="16" t="s">
        <v>7424</v>
      </c>
      <c r="G2978" s="18" t="s">
        <v>937</v>
      </c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</row>
    <row r="2979">
      <c r="A2979" s="16" t="s">
        <v>5837</v>
      </c>
      <c r="B2979" s="16" t="s">
        <v>256</v>
      </c>
      <c r="C2979" s="18" t="s">
        <v>136</v>
      </c>
      <c r="D2979" s="20">
        <v>46055.0</v>
      </c>
      <c r="E2979" s="16" t="s">
        <v>9</v>
      </c>
      <c r="F2979" s="16" t="s">
        <v>7434</v>
      </c>
      <c r="G2979" s="18" t="s">
        <v>4515</v>
      </c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</row>
    <row r="2980">
      <c r="A2980" s="16" t="s">
        <v>5838</v>
      </c>
      <c r="B2980" s="16" t="s">
        <v>127</v>
      </c>
      <c r="C2980" s="18" t="s">
        <v>126</v>
      </c>
      <c r="D2980" s="20">
        <v>46055.0</v>
      </c>
      <c r="E2980" s="16" t="s">
        <v>9</v>
      </c>
      <c r="F2980" s="16" t="s">
        <v>7425</v>
      </c>
      <c r="G2980" s="18" t="s">
        <v>128</v>
      </c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</row>
    <row r="2981">
      <c r="A2981" s="16" t="s">
        <v>5510</v>
      </c>
      <c r="B2981" s="16" t="s">
        <v>4109</v>
      </c>
      <c r="C2981" s="18" t="s">
        <v>4101</v>
      </c>
      <c r="D2981" s="20">
        <v>46056.0</v>
      </c>
      <c r="E2981" s="16" t="s">
        <v>9</v>
      </c>
      <c r="F2981" s="16" t="s">
        <v>7423</v>
      </c>
      <c r="G2981" s="18" t="s">
        <v>5338</v>
      </c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</row>
    <row r="2982">
      <c r="A2982" s="16" t="s">
        <v>5517</v>
      </c>
      <c r="B2982" s="16" t="s">
        <v>4658</v>
      </c>
      <c r="C2982" s="18" t="s">
        <v>5518</v>
      </c>
      <c r="D2982" s="20">
        <v>46056.0</v>
      </c>
      <c r="E2982" s="16" t="s">
        <v>9</v>
      </c>
      <c r="F2982" s="16" t="s">
        <v>7434</v>
      </c>
      <c r="G2982" s="18" t="s">
        <v>5261</v>
      </c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>
      <c r="A2983" s="16" t="s">
        <v>5534</v>
      </c>
      <c r="B2983" s="16" t="s">
        <v>5535</v>
      </c>
      <c r="C2983" s="18" t="s">
        <v>5438</v>
      </c>
      <c r="D2983" s="20">
        <v>46056.0</v>
      </c>
      <c r="E2983" s="16" t="s">
        <v>9</v>
      </c>
      <c r="F2983" s="16" t="s">
        <v>7431</v>
      </c>
      <c r="G2983" s="18" t="s">
        <v>5536</v>
      </c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</row>
    <row r="2984">
      <c r="A2984" s="16" t="s">
        <v>5548</v>
      </c>
      <c r="B2984" s="16" t="s">
        <v>3818</v>
      </c>
      <c r="C2984" s="18" t="s">
        <v>3817</v>
      </c>
      <c r="D2984" s="20">
        <v>46056.0</v>
      </c>
      <c r="E2984" s="16" t="s">
        <v>9</v>
      </c>
      <c r="F2984" s="16" t="s">
        <v>7429</v>
      </c>
      <c r="G2984" s="18" t="s">
        <v>3819</v>
      </c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</row>
    <row r="2985">
      <c r="A2985" s="16" t="s">
        <v>5556</v>
      </c>
      <c r="B2985" s="16" t="s">
        <v>2157</v>
      </c>
      <c r="C2985" s="18" t="s">
        <v>2156</v>
      </c>
      <c r="D2985" s="20">
        <v>46056.0</v>
      </c>
      <c r="E2985" s="16" t="s">
        <v>9</v>
      </c>
      <c r="F2985" s="16" t="s">
        <v>7428</v>
      </c>
      <c r="G2985" s="18" t="s">
        <v>2158</v>
      </c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</row>
    <row r="2986">
      <c r="A2986" s="16" t="s">
        <v>5567</v>
      </c>
      <c r="B2986" s="16" t="s">
        <v>574</v>
      </c>
      <c r="C2986" s="18" t="s">
        <v>573</v>
      </c>
      <c r="D2986" s="20">
        <v>46056.0</v>
      </c>
      <c r="E2986" s="16" t="s">
        <v>9</v>
      </c>
      <c r="F2986" s="16" t="s">
        <v>7432</v>
      </c>
      <c r="G2986" s="18" t="s">
        <v>5568</v>
      </c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</row>
    <row r="2987">
      <c r="A2987" s="16" t="s">
        <v>5570</v>
      </c>
      <c r="B2987" s="16" t="s">
        <v>4673</v>
      </c>
      <c r="C2987" s="18" t="s">
        <v>4672</v>
      </c>
      <c r="D2987" s="20">
        <v>46056.0</v>
      </c>
      <c r="E2987" s="16" t="s">
        <v>9</v>
      </c>
      <c r="F2987" s="16" t="s">
        <v>7426</v>
      </c>
      <c r="G2987" s="18" t="s">
        <v>5011</v>
      </c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</row>
    <row r="2988">
      <c r="A2988" s="16" t="s">
        <v>5577</v>
      </c>
      <c r="B2988" s="16" t="s">
        <v>226</v>
      </c>
      <c r="C2988" s="18" t="s">
        <v>105</v>
      </c>
      <c r="D2988" s="20">
        <v>46056.0</v>
      </c>
      <c r="E2988" s="16" t="s">
        <v>9</v>
      </c>
      <c r="F2988" s="16" t="s">
        <v>7424</v>
      </c>
      <c r="G2988" s="18" t="s">
        <v>107</v>
      </c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</row>
    <row r="2989">
      <c r="A2989" s="16" t="s">
        <v>5582</v>
      </c>
      <c r="B2989" s="16" t="s">
        <v>5032</v>
      </c>
      <c r="C2989" s="18" t="s">
        <v>5031</v>
      </c>
      <c r="D2989" s="20">
        <v>46056.0</v>
      </c>
      <c r="E2989" s="16" t="s">
        <v>9</v>
      </c>
      <c r="F2989" s="16" t="s">
        <v>7425</v>
      </c>
      <c r="G2989" s="18" t="s">
        <v>5033</v>
      </c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>
      <c r="A2990" s="16" t="s">
        <v>5583</v>
      </c>
      <c r="B2990" s="16" t="s">
        <v>1768</v>
      </c>
      <c r="C2990" s="18" t="s">
        <v>1767</v>
      </c>
      <c r="D2990" s="20">
        <v>46056.0</v>
      </c>
      <c r="E2990" s="16" t="s">
        <v>9</v>
      </c>
      <c r="F2990" s="16" t="s">
        <v>7433</v>
      </c>
      <c r="G2990" s="18" t="s">
        <v>5142</v>
      </c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</row>
    <row r="2991">
      <c r="A2991" s="16" t="s">
        <v>5822</v>
      </c>
      <c r="B2991" s="16" t="s">
        <v>4102</v>
      </c>
      <c r="C2991" s="18" t="s">
        <v>4101</v>
      </c>
      <c r="D2991" s="20">
        <v>46057.0</v>
      </c>
      <c r="E2991" s="16" t="s">
        <v>9</v>
      </c>
      <c r="F2991" s="16" t="s">
        <v>7431</v>
      </c>
      <c r="G2991" s="18" t="s">
        <v>5338</v>
      </c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</row>
    <row r="2992">
      <c r="A2992" s="16" t="s">
        <v>5826</v>
      </c>
      <c r="B2992" s="16" t="s">
        <v>270</v>
      </c>
      <c r="C2992" s="18" t="s">
        <v>269</v>
      </c>
      <c r="D2992" s="20">
        <v>46057.0</v>
      </c>
      <c r="E2992" s="16" t="s">
        <v>9</v>
      </c>
      <c r="F2992" s="16" t="s">
        <v>7429</v>
      </c>
      <c r="G2992" s="18" t="s">
        <v>271</v>
      </c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</row>
    <row r="2993">
      <c r="A2993" s="16" t="s">
        <v>5328</v>
      </c>
      <c r="B2993" s="16" t="s">
        <v>1452</v>
      </c>
      <c r="C2993" s="18" t="s">
        <v>644</v>
      </c>
      <c r="D2993" s="20">
        <v>46028.0</v>
      </c>
      <c r="E2993" s="16" t="s">
        <v>9</v>
      </c>
      <c r="F2993" s="16" t="s">
        <v>7426</v>
      </c>
      <c r="G2993" s="18" t="s">
        <v>4360</v>
      </c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</row>
    <row r="2994">
      <c r="A2994" s="16" t="s">
        <v>5850</v>
      </c>
      <c r="B2994" s="16" t="s">
        <v>223</v>
      </c>
      <c r="C2994" s="18" t="s">
        <v>83</v>
      </c>
      <c r="D2994" s="20">
        <v>46057.0</v>
      </c>
      <c r="E2994" s="16" t="s">
        <v>9</v>
      </c>
      <c r="F2994" s="16" t="s">
        <v>7426</v>
      </c>
      <c r="G2994" s="18" t="s">
        <v>88</v>
      </c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>
      <c r="A2995" s="16" t="s">
        <v>5866</v>
      </c>
      <c r="B2995" s="16" t="s">
        <v>2530</v>
      </c>
      <c r="C2995" s="18" t="s">
        <v>2167</v>
      </c>
      <c r="D2995" s="20">
        <v>46057.0</v>
      </c>
      <c r="E2995" s="16" t="s">
        <v>9</v>
      </c>
      <c r="F2995" s="16" t="s">
        <v>7423</v>
      </c>
      <c r="G2995" s="18" t="s">
        <v>2422</v>
      </c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</row>
    <row r="2996">
      <c r="A2996" s="16" t="s">
        <v>5867</v>
      </c>
      <c r="B2996" s="16" t="s">
        <v>5300</v>
      </c>
      <c r="C2996" s="18" t="s">
        <v>5299</v>
      </c>
      <c r="D2996" s="20">
        <v>46057.0</v>
      </c>
      <c r="E2996" s="16" t="s">
        <v>24</v>
      </c>
      <c r="F2996" s="16" t="s">
        <v>7432</v>
      </c>
      <c r="G2996" s="18" t="s">
        <v>5301</v>
      </c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</row>
    <row r="2997">
      <c r="A2997" s="16" t="s">
        <v>5872</v>
      </c>
      <c r="B2997" s="16" t="s">
        <v>127</v>
      </c>
      <c r="C2997" s="18" t="s">
        <v>126</v>
      </c>
      <c r="D2997" s="20">
        <v>46057.0</v>
      </c>
      <c r="E2997" s="16" t="s">
        <v>9</v>
      </c>
      <c r="F2997" s="16" t="s">
        <v>7434</v>
      </c>
      <c r="G2997" s="18" t="s">
        <v>128</v>
      </c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</row>
    <row r="2998">
      <c r="A2998" s="16" t="s">
        <v>5873</v>
      </c>
      <c r="B2998" s="16" t="s">
        <v>3030</v>
      </c>
      <c r="C2998" s="18" t="s">
        <v>3029</v>
      </c>
      <c r="D2998" s="20">
        <v>46057.0</v>
      </c>
      <c r="E2998" s="16" t="s">
        <v>9</v>
      </c>
      <c r="F2998" s="16" t="s">
        <v>7424</v>
      </c>
      <c r="G2998" s="18" t="s">
        <v>3031</v>
      </c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</row>
    <row r="2999">
      <c r="A2999" s="16" t="s">
        <v>5874</v>
      </c>
      <c r="B2999" s="16" t="s">
        <v>875</v>
      </c>
      <c r="C2999" s="18" t="s">
        <v>101</v>
      </c>
      <c r="D2999" s="20">
        <v>46057.0</v>
      </c>
      <c r="E2999" s="16" t="s">
        <v>9</v>
      </c>
      <c r="F2999" s="16" t="s">
        <v>7425</v>
      </c>
      <c r="G2999" s="18" t="s">
        <v>103</v>
      </c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</row>
    <row r="3000">
      <c r="A3000" s="16" t="s">
        <v>5576</v>
      </c>
      <c r="B3000" s="16" t="s">
        <v>3826</v>
      </c>
      <c r="C3000" s="18" t="s">
        <v>3825</v>
      </c>
      <c r="D3000" s="20">
        <v>46058.0</v>
      </c>
      <c r="E3000" s="16" t="s">
        <v>9</v>
      </c>
      <c r="F3000" s="16" t="s">
        <v>7434</v>
      </c>
      <c r="G3000" s="18" t="s">
        <v>3827</v>
      </c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</row>
    <row r="3001">
      <c r="A3001" s="16" t="s">
        <v>5666</v>
      </c>
      <c r="B3001" s="16" t="s">
        <v>204</v>
      </c>
      <c r="C3001" s="18" t="s">
        <v>174</v>
      </c>
      <c r="D3001" s="20">
        <v>46058.0</v>
      </c>
      <c r="E3001" s="16" t="s">
        <v>9</v>
      </c>
      <c r="F3001" s="16" t="s">
        <v>7431</v>
      </c>
      <c r="G3001" s="18" t="s">
        <v>205</v>
      </c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>
      <c r="A3002" s="16" t="s">
        <v>5734</v>
      </c>
      <c r="B3002" s="16" t="s">
        <v>5736</v>
      </c>
      <c r="C3002" s="18" t="s">
        <v>5735</v>
      </c>
      <c r="D3002" s="20">
        <v>46058.0</v>
      </c>
      <c r="E3002" s="16" t="s">
        <v>9</v>
      </c>
      <c r="F3002" s="16" t="s">
        <v>7429</v>
      </c>
      <c r="G3002" s="18" t="s">
        <v>5737</v>
      </c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</row>
    <row r="3003">
      <c r="A3003" s="16" t="s">
        <v>5982</v>
      </c>
      <c r="B3003" s="16" t="s">
        <v>5983</v>
      </c>
      <c r="C3003" s="18" t="s">
        <v>1174</v>
      </c>
      <c r="D3003" s="20">
        <v>46064.0</v>
      </c>
      <c r="E3003" s="16" t="s">
        <v>57</v>
      </c>
      <c r="F3003" s="16" t="s">
        <v>7424</v>
      </c>
      <c r="G3003" s="18" t="s">
        <v>5984</v>
      </c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</row>
    <row r="3004">
      <c r="A3004" s="16" t="s">
        <v>5788</v>
      </c>
      <c r="B3004" s="16" t="s">
        <v>118</v>
      </c>
      <c r="C3004" s="18" t="s">
        <v>117</v>
      </c>
      <c r="D3004" s="20">
        <v>46058.0</v>
      </c>
      <c r="E3004" s="16" t="s">
        <v>9</v>
      </c>
      <c r="F3004" s="16" t="s">
        <v>7432</v>
      </c>
      <c r="G3004" s="18" t="s">
        <v>5007</v>
      </c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</row>
    <row r="3005">
      <c r="A3005" s="16" t="s">
        <v>5801</v>
      </c>
      <c r="B3005" s="16" t="s">
        <v>1225</v>
      </c>
      <c r="C3005" s="18" t="s">
        <v>105</v>
      </c>
      <c r="D3005" s="20">
        <v>46058.0</v>
      </c>
      <c r="E3005" s="16" t="s">
        <v>9</v>
      </c>
      <c r="F3005" s="16" t="s">
        <v>7425</v>
      </c>
      <c r="G3005" s="18" t="s">
        <v>107</v>
      </c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</row>
    <row r="3006">
      <c r="A3006" s="16" t="s">
        <v>5815</v>
      </c>
      <c r="B3006" s="16" t="s">
        <v>2194</v>
      </c>
      <c r="C3006" s="18" t="s">
        <v>2167</v>
      </c>
      <c r="D3006" s="20">
        <v>46058.0</v>
      </c>
      <c r="E3006" s="16" t="s">
        <v>9</v>
      </c>
      <c r="F3006" s="16" t="s">
        <v>7433</v>
      </c>
      <c r="G3006" s="18" t="s">
        <v>2422</v>
      </c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</row>
    <row r="3007">
      <c r="A3007" s="16" t="s">
        <v>5849</v>
      </c>
      <c r="B3007" s="16" t="s">
        <v>90</v>
      </c>
      <c r="C3007" s="18" t="s">
        <v>83</v>
      </c>
      <c r="D3007" s="20">
        <v>46058.0</v>
      </c>
      <c r="E3007" s="16" t="s">
        <v>24</v>
      </c>
      <c r="F3007" s="16" t="s">
        <v>7423</v>
      </c>
      <c r="G3007" s="18" t="s">
        <v>88</v>
      </c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</row>
    <row r="3008">
      <c r="A3008" s="16" t="s">
        <v>5889</v>
      </c>
      <c r="B3008" s="16" t="s">
        <v>5166</v>
      </c>
      <c r="C3008" s="18" t="s">
        <v>935</v>
      </c>
      <c r="D3008" s="20">
        <v>46058.0</v>
      </c>
      <c r="E3008" s="16" t="s">
        <v>9</v>
      </c>
      <c r="F3008" s="16" t="s">
        <v>7426</v>
      </c>
      <c r="G3008" s="18" t="s">
        <v>937</v>
      </c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</row>
    <row r="3009">
      <c r="A3009" s="16" t="s">
        <v>5890</v>
      </c>
      <c r="B3009" s="16" t="s">
        <v>329</v>
      </c>
      <c r="C3009" s="18" t="s">
        <v>126</v>
      </c>
      <c r="D3009" s="20">
        <v>46058.0</v>
      </c>
      <c r="E3009" s="16" t="s">
        <v>9</v>
      </c>
      <c r="F3009" s="16" t="s">
        <v>7424</v>
      </c>
      <c r="G3009" s="18" t="s">
        <v>128</v>
      </c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</row>
    <row r="3010">
      <c r="A3010" s="16" t="s">
        <v>5769</v>
      </c>
      <c r="B3010" s="16" t="s">
        <v>303</v>
      </c>
      <c r="C3010" s="18" t="s">
        <v>192</v>
      </c>
      <c r="D3010" s="20">
        <v>46059.0</v>
      </c>
      <c r="E3010" s="16" t="s">
        <v>24</v>
      </c>
      <c r="F3010" s="16" t="s">
        <v>7423</v>
      </c>
      <c r="G3010" s="18" t="s">
        <v>1055</v>
      </c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</row>
    <row r="3011">
      <c r="A3011" s="16" t="s">
        <v>5787</v>
      </c>
      <c r="B3011" s="16" t="s">
        <v>19</v>
      </c>
      <c r="C3011" s="18" t="s">
        <v>18</v>
      </c>
      <c r="D3011" s="20">
        <v>46059.0</v>
      </c>
      <c r="E3011" s="16" t="s">
        <v>9</v>
      </c>
      <c r="F3011" s="16" t="s">
        <v>7434</v>
      </c>
      <c r="G3011" s="18" t="s">
        <v>4988</v>
      </c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</row>
    <row r="3012">
      <c r="A3012" s="16" t="s">
        <v>5818</v>
      </c>
      <c r="B3012" s="16" t="s">
        <v>2157</v>
      </c>
      <c r="C3012" s="18" t="s">
        <v>2156</v>
      </c>
      <c r="D3012" s="20">
        <v>46059.0</v>
      </c>
      <c r="E3012" s="16" t="s">
        <v>9</v>
      </c>
      <c r="F3012" s="16" t="s">
        <v>7429</v>
      </c>
      <c r="G3012" s="18" t="s">
        <v>2158</v>
      </c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</row>
    <row r="3013">
      <c r="A3013" s="16" t="s">
        <v>5821</v>
      </c>
      <c r="B3013" s="16" t="s">
        <v>144</v>
      </c>
      <c r="C3013" s="18" t="s">
        <v>143</v>
      </c>
      <c r="D3013" s="20">
        <v>46059.0</v>
      </c>
      <c r="E3013" s="16" t="s">
        <v>9</v>
      </c>
      <c r="F3013" s="16" t="s">
        <v>7428</v>
      </c>
      <c r="G3013" s="18" t="s">
        <v>145</v>
      </c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</row>
    <row r="3014">
      <c r="A3014" s="16" t="s">
        <v>5846</v>
      </c>
      <c r="B3014" s="16" t="s">
        <v>5073</v>
      </c>
      <c r="C3014" s="18" t="s">
        <v>2167</v>
      </c>
      <c r="D3014" s="20">
        <v>46059.0</v>
      </c>
      <c r="E3014" s="16" t="s">
        <v>9</v>
      </c>
      <c r="F3014" s="16" t="s">
        <v>7426</v>
      </c>
      <c r="G3014" s="18" t="s">
        <v>2422</v>
      </c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</row>
    <row r="3015">
      <c r="A3015" s="16" t="s">
        <v>5847</v>
      </c>
      <c r="B3015" s="16" t="s">
        <v>5736</v>
      </c>
      <c r="C3015" s="18" t="s">
        <v>5735</v>
      </c>
      <c r="D3015" s="20">
        <v>46059.0</v>
      </c>
      <c r="E3015" s="16" t="s">
        <v>9</v>
      </c>
      <c r="F3015" s="16" t="s">
        <v>7424</v>
      </c>
      <c r="G3015" s="18" t="s">
        <v>5737</v>
      </c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</row>
    <row r="3016">
      <c r="A3016" s="16" t="s">
        <v>5829</v>
      </c>
      <c r="B3016" s="16" t="s">
        <v>3455</v>
      </c>
      <c r="C3016" s="18" t="s">
        <v>3454</v>
      </c>
      <c r="D3016" s="20">
        <v>46065.0</v>
      </c>
      <c r="E3016" s="16" t="s">
        <v>9</v>
      </c>
      <c r="F3016" s="16" t="s">
        <v>7432</v>
      </c>
      <c r="G3016" s="18" t="s">
        <v>4035</v>
      </c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</row>
    <row r="3017">
      <c r="A3017" s="16" t="s">
        <v>5859</v>
      </c>
      <c r="B3017" s="16" t="s">
        <v>118</v>
      </c>
      <c r="C3017" s="18" t="s">
        <v>117</v>
      </c>
      <c r="D3017" s="20">
        <v>46059.0</v>
      </c>
      <c r="E3017" s="16" t="s">
        <v>24</v>
      </c>
      <c r="F3017" s="16" t="s">
        <v>7425</v>
      </c>
      <c r="G3017" s="18" t="s">
        <v>5007</v>
      </c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</row>
    <row r="3018">
      <c r="A3018" s="16" t="s">
        <v>5860</v>
      </c>
      <c r="B3018" s="16" t="s">
        <v>226</v>
      </c>
      <c r="C3018" s="18" t="s">
        <v>105</v>
      </c>
      <c r="D3018" s="20">
        <v>46059.0</v>
      </c>
      <c r="E3018" s="16" t="s">
        <v>24</v>
      </c>
      <c r="F3018" s="16" t="s">
        <v>7433</v>
      </c>
      <c r="G3018" s="18" t="s">
        <v>107</v>
      </c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</row>
    <row r="3019">
      <c r="A3019" s="16" t="s">
        <v>5900</v>
      </c>
      <c r="B3019" s="16" t="s">
        <v>4073</v>
      </c>
      <c r="C3019" s="18" t="s">
        <v>2898</v>
      </c>
      <c r="D3019" s="20">
        <v>46059.0</v>
      </c>
      <c r="E3019" s="16" t="s">
        <v>57</v>
      </c>
      <c r="F3019" s="16" t="s">
        <v>7423</v>
      </c>
      <c r="G3019" s="18" t="s">
        <v>4032</v>
      </c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</row>
    <row r="3020">
      <c r="A3020" s="16" t="s">
        <v>5521</v>
      </c>
      <c r="B3020" s="16" t="s">
        <v>1452</v>
      </c>
      <c r="C3020" s="18" t="s">
        <v>644</v>
      </c>
      <c r="D3020" s="20">
        <v>46029.0</v>
      </c>
      <c r="E3020" s="16" t="s">
        <v>9</v>
      </c>
      <c r="F3020" s="16" t="s">
        <v>7431</v>
      </c>
      <c r="G3020" s="18" t="s">
        <v>4360</v>
      </c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</row>
    <row r="3021">
      <c r="A3021" s="16" t="s">
        <v>5898</v>
      </c>
      <c r="B3021" s="16" t="s">
        <v>1600</v>
      </c>
      <c r="C3021" s="18" t="s">
        <v>1599</v>
      </c>
      <c r="D3021" s="20">
        <v>46062.0</v>
      </c>
      <c r="E3021" s="16" t="s">
        <v>9</v>
      </c>
      <c r="F3021" s="16" t="s">
        <v>7431</v>
      </c>
      <c r="G3021" s="18" t="s">
        <v>1601</v>
      </c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</row>
    <row r="3022">
      <c r="A3022" s="16" t="s">
        <v>5881</v>
      </c>
      <c r="B3022" s="16" t="s">
        <v>5883</v>
      </c>
      <c r="C3022" s="18" t="s">
        <v>5882</v>
      </c>
      <c r="D3022" s="20">
        <v>46062.0</v>
      </c>
      <c r="E3022" s="16" t="s">
        <v>57</v>
      </c>
      <c r="F3022" s="16" t="s">
        <v>7434</v>
      </c>
      <c r="G3022" s="18" t="s">
        <v>5884</v>
      </c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</row>
    <row r="3023">
      <c r="A3023" s="16" t="s">
        <v>5912</v>
      </c>
      <c r="B3023" s="16" t="s">
        <v>1534</v>
      </c>
      <c r="C3023" s="18" t="s">
        <v>935</v>
      </c>
      <c r="D3023" s="20">
        <v>46062.0</v>
      </c>
      <c r="E3023" s="16" t="s">
        <v>9</v>
      </c>
      <c r="F3023" s="16" t="s">
        <v>7428</v>
      </c>
      <c r="G3023" s="18" t="s">
        <v>937</v>
      </c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</row>
    <row r="3024">
      <c r="A3024" s="16" t="s">
        <v>5921</v>
      </c>
      <c r="B3024" s="16" t="s">
        <v>5226</v>
      </c>
      <c r="C3024" s="18" t="s">
        <v>4101</v>
      </c>
      <c r="D3024" s="20">
        <v>46062.0</v>
      </c>
      <c r="E3024" s="16" t="s">
        <v>9</v>
      </c>
      <c r="F3024" s="16" t="s">
        <v>7429</v>
      </c>
      <c r="G3024" s="18" t="s">
        <v>5338</v>
      </c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</row>
    <row r="3025">
      <c r="A3025" s="16" t="s">
        <v>5923</v>
      </c>
      <c r="B3025" s="16" t="s">
        <v>314</v>
      </c>
      <c r="C3025" s="18" t="s">
        <v>126</v>
      </c>
      <c r="D3025" s="20">
        <v>46062.0</v>
      </c>
      <c r="E3025" s="16" t="s">
        <v>9</v>
      </c>
      <c r="F3025" s="16" t="s">
        <v>7432</v>
      </c>
      <c r="G3025" s="18" t="s">
        <v>128</v>
      </c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</row>
    <row r="3026">
      <c r="A3026" s="16" t="s">
        <v>5924</v>
      </c>
      <c r="B3026" s="16" t="s">
        <v>296</v>
      </c>
      <c r="C3026" s="18" t="s">
        <v>3330</v>
      </c>
      <c r="D3026" s="20">
        <v>46062.0</v>
      </c>
      <c r="E3026" s="16" t="s">
        <v>24</v>
      </c>
      <c r="F3026" s="16" t="s">
        <v>7434</v>
      </c>
      <c r="G3026" s="18" t="s">
        <v>503</v>
      </c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</row>
    <row r="3027">
      <c r="A3027" s="16" t="s">
        <v>5925</v>
      </c>
      <c r="B3027" s="16" t="s">
        <v>5300</v>
      </c>
      <c r="C3027" s="18" t="s">
        <v>5299</v>
      </c>
      <c r="D3027" s="20">
        <v>46062.0</v>
      </c>
      <c r="E3027" s="16" t="s">
        <v>9</v>
      </c>
      <c r="F3027" s="16" t="s">
        <v>7426</v>
      </c>
      <c r="G3027" s="18" t="s">
        <v>5301</v>
      </c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</row>
    <row r="3028">
      <c r="A3028" s="16" t="s">
        <v>5926</v>
      </c>
      <c r="B3028" s="16" t="s">
        <v>162</v>
      </c>
      <c r="C3028" s="18" t="s">
        <v>161</v>
      </c>
      <c r="D3028" s="20">
        <v>46062.0</v>
      </c>
      <c r="E3028" s="16" t="s">
        <v>9</v>
      </c>
      <c r="F3028" s="16" t="s">
        <v>7424</v>
      </c>
      <c r="G3028" s="18" t="s">
        <v>163</v>
      </c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</row>
    <row r="3029">
      <c r="A3029" s="16" t="s">
        <v>5927</v>
      </c>
      <c r="B3029" s="16" t="s">
        <v>118</v>
      </c>
      <c r="C3029" s="18" t="s">
        <v>117</v>
      </c>
      <c r="D3029" s="20">
        <v>46062.0</v>
      </c>
      <c r="E3029" s="16" t="s">
        <v>9</v>
      </c>
      <c r="F3029" s="16" t="s">
        <v>7425</v>
      </c>
      <c r="G3029" s="18" t="s">
        <v>5007</v>
      </c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</row>
    <row r="3030">
      <c r="A3030" s="16" t="s">
        <v>5947</v>
      </c>
      <c r="B3030" s="16" t="s">
        <v>223</v>
      </c>
      <c r="C3030" s="18" t="s">
        <v>83</v>
      </c>
      <c r="D3030" s="20">
        <v>46062.0</v>
      </c>
      <c r="E3030" s="16" t="s">
        <v>9</v>
      </c>
      <c r="F3030" s="16" t="s">
        <v>7433</v>
      </c>
      <c r="G3030" s="18" t="s">
        <v>88</v>
      </c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</row>
    <row r="3031">
      <c r="A3031" s="16" t="s">
        <v>5566</v>
      </c>
      <c r="B3031" s="16" t="s">
        <v>5226</v>
      </c>
      <c r="C3031" s="18" t="s">
        <v>4101</v>
      </c>
      <c r="D3031" s="20">
        <v>46063.0</v>
      </c>
      <c r="E3031" s="16" t="s">
        <v>9</v>
      </c>
      <c r="F3031" s="16" t="s">
        <v>7423</v>
      </c>
      <c r="G3031" s="18" t="s">
        <v>5338</v>
      </c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>
      <c r="A3032" s="16" t="s">
        <v>5572</v>
      </c>
      <c r="B3032" s="16" t="s">
        <v>3818</v>
      </c>
      <c r="C3032" s="18" t="s">
        <v>3817</v>
      </c>
      <c r="D3032" s="20">
        <v>46063.0</v>
      </c>
      <c r="E3032" s="16" t="s">
        <v>9</v>
      </c>
      <c r="F3032" s="16" t="s">
        <v>7434</v>
      </c>
      <c r="G3032" s="18" t="s">
        <v>3819</v>
      </c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</row>
    <row r="3033">
      <c r="A3033" s="16" t="s">
        <v>5593</v>
      </c>
      <c r="B3033" s="16" t="s">
        <v>40</v>
      </c>
      <c r="C3033" s="18" t="s">
        <v>39</v>
      </c>
      <c r="D3033" s="20">
        <v>46063.0</v>
      </c>
      <c r="E3033" s="16" t="s">
        <v>9</v>
      </c>
      <c r="F3033" s="16" t="s">
        <v>7429</v>
      </c>
      <c r="G3033" s="18" t="s">
        <v>5497</v>
      </c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</row>
    <row r="3034">
      <c r="A3034" s="16" t="s">
        <v>5594</v>
      </c>
      <c r="B3034" s="16" t="s">
        <v>574</v>
      </c>
      <c r="C3034" s="18" t="s">
        <v>573</v>
      </c>
      <c r="D3034" s="20">
        <v>46063.0</v>
      </c>
      <c r="E3034" s="16" t="s">
        <v>9</v>
      </c>
      <c r="F3034" s="16" t="s">
        <v>7428</v>
      </c>
      <c r="G3034" s="18" t="s">
        <v>848</v>
      </c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</row>
    <row r="3035">
      <c r="A3035" s="16" t="s">
        <v>5657</v>
      </c>
      <c r="B3035" s="16" t="s">
        <v>5658</v>
      </c>
      <c r="C3035" s="18" t="s">
        <v>4809</v>
      </c>
      <c r="D3035" s="20">
        <v>46063.0</v>
      </c>
      <c r="E3035" s="16" t="s">
        <v>9</v>
      </c>
      <c r="F3035" s="16" t="s">
        <v>7424</v>
      </c>
      <c r="G3035" s="18" t="s">
        <v>4811</v>
      </c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</row>
    <row r="3036">
      <c r="A3036" s="16" t="s">
        <v>5670</v>
      </c>
      <c r="B3036" s="16" t="s">
        <v>5032</v>
      </c>
      <c r="C3036" s="18" t="s">
        <v>5031</v>
      </c>
      <c r="D3036" s="20">
        <v>46063.0</v>
      </c>
      <c r="E3036" s="16" t="s">
        <v>9</v>
      </c>
      <c r="F3036" s="16" t="s">
        <v>7425</v>
      </c>
      <c r="G3036" s="18" t="s">
        <v>5033</v>
      </c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</row>
    <row r="3037">
      <c r="A3037" s="16" t="s">
        <v>5709</v>
      </c>
      <c r="B3037" s="16" t="s">
        <v>243</v>
      </c>
      <c r="C3037" s="18" t="s">
        <v>242</v>
      </c>
      <c r="D3037" s="20">
        <v>46063.0</v>
      </c>
      <c r="E3037" s="16" t="s">
        <v>9</v>
      </c>
      <c r="F3037" s="16" t="s">
        <v>7431</v>
      </c>
      <c r="G3037" s="18" t="s">
        <v>5280</v>
      </c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</row>
    <row r="3038">
      <c r="A3038" s="16" t="s">
        <v>5722</v>
      </c>
      <c r="B3038" s="16" t="s">
        <v>4894</v>
      </c>
      <c r="C3038" s="18" t="s">
        <v>4867</v>
      </c>
      <c r="D3038" s="20">
        <v>46063.0</v>
      </c>
      <c r="E3038" s="16" t="s">
        <v>9</v>
      </c>
      <c r="F3038" s="16" t="s">
        <v>7432</v>
      </c>
      <c r="G3038" s="18" t="s">
        <v>4869</v>
      </c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</row>
    <row r="3039">
      <c r="A3039" s="16" t="s">
        <v>5759</v>
      </c>
      <c r="B3039" s="16" t="s">
        <v>31</v>
      </c>
      <c r="C3039" s="18" t="s">
        <v>22</v>
      </c>
      <c r="D3039" s="20">
        <v>46070.0</v>
      </c>
      <c r="E3039" s="16" t="s">
        <v>9</v>
      </c>
      <c r="F3039" s="16" t="s">
        <v>7425</v>
      </c>
      <c r="G3039" s="18" t="s">
        <v>5070</v>
      </c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</row>
    <row r="3040">
      <c r="A3040" s="16" t="s">
        <v>5785</v>
      </c>
      <c r="B3040" s="16" t="s">
        <v>72</v>
      </c>
      <c r="C3040" s="18" t="s">
        <v>71</v>
      </c>
      <c r="D3040" s="20">
        <v>46063.0</v>
      </c>
      <c r="E3040" s="16" t="s">
        <v>9</v>
      </c>
      <c r="F3040" s="16" t="s">
        <v>7426</v>
      </c>
      <c r="G3040" s="18" t="s">
        <v>5784</v>
      </c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</row>
    <row r="3041">
      <c r="A3041" s="16" t="s">
        <v>5824</v>
      </c>
      <c r="B3041" s="16" t="s">
        <v>303</v>
      </c>
      <c r="C3041" s="18" t="s">
        <v>192</v>
      </c>
      <c r="D3041" s="20">
        <v>46064.0</v>
      </c>
      <c r="E3041" s="16" t="s">
        <v>9</v>
      </c>
      <c r="F3041" s="16" t="s">
        <v>7423</v>
      </c>
      <c r="G3041" s="18" t="s">
        <v>1055</v>
      </c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</row>
    <row r="3042">
      <c r="A3042" s="16" t="s">
        <v>5904</v>
      </c>
      <c r="B3042" s="16" t="s">
        <v>480</v>
      </c>
      <c r="C3042" s="18" t="s">
        <v>479</v>
      </c>
      <c r="D3042" s="20">
        <v>46064.0</v>
      </c>
      <c r="E3042" s="16" t="s">
        <v>9</v>
      </c>
      <c r="F3042" s="16" t="s">
        <v>7434</v>
      </c>
      <c r="G3042" s="18" t="s">
        <v>924</v>
      </c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</row>
    <row r="3043">
      <c r="A3043" s="16" t="s">
        <v>5908</v>
      </c>
      <c r="B3043" s="16" t="s">
        <v>5541</v>
      </c>
      <c r="C3043" s="18" t="s">
        <v>2898</v>
      </c>
      <c r="D3043" s="20">
        <v>46064.0</v>
      </c>
      <c r="E3043" s="16" t="s">
        <v>9</v>
      </c>
      <c r="F3043" s="16" t="s">
        <v>7431</v>
      </c>
      <c r="G3043" s="18" t="s">
        <v>4032</v>
      </c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</row>
    <row r="3044">
      <c r="A3044" s="16" t="s">
        <v>5910</v>
      </c>
      <c r="B3044" s="16" t="s">
        <v>270</v>
      </c>
      <c r="C3044" s="18" t="s">
        <v>269</v>
      </c>
      <c r="D3044" s="20">
        <v>46064.0</v>
      </c>
      <c r="E3044" s="16" t="s">
        <v>9</v>
      </c>
      <c r="F3044" s="16" t="s">
        <v>7429</v>
      </c>
      <c r="G3044" s="18" t="s">
        <v>5892</v>
      </c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</row>
    <row r="3045">
      <c r="A3045" s="16" t="s">
        <v>5915</v>
      </c>
      <c r="B3045" s="16" t="s">
        <v>5916</v>
      </c>
      <c r="C3045" s="18" t="s">
        <v>3037</v>
      </c>
      <c r="D3045" s="20">
        <v>46064.0</v>
      </c>
      <c r="E3045" s="16" t="s">
        <v>9</v>
      </c>
      <c r="F3045" s="16" t="s">
        <v>7428</v>
      </c>
      <c r="G3045" s="18" t="s">
        <v>3039</v>
      </c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>
      <c r="A3046" s="16" t="s">
        <v>5952</v>
      </c>
      <c r="B3046" s="16" t="s">
        <v>5954</v>
      </c>
      <c r="C3046" s="18" t="s">
        <v>5953</v>
      </c>
      <c r="D3046" s="20">
        <v>46064.0</v>
      </c>
      <c r="E3046" s="16" t="s">
        <v>9</v>
      </c>
      <c r="F3046" s="16" t="s">
        <v>7426</v>
      </c>
      <c r="G3046" s="18" t="s">
        <v>5955</v>
      </c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</row>
    <row r="3047">
      <c r="A3047" s="16" t="s">
        <v>5968</v>
      </c>
      <c r="B3047" s="16" t="s">
        <v>2168</v>
      </c>
      <c r="C3047" s="18" t="s">
        <v>2167</v>
      </c>
      <c r="D3047" s="20">
        <v>46064.0</v>
      </c>
      <c r="E3047" s="16" t="s">
        <v>24</v>
      </c>
      <c r="F3047" s="16" t="s">
        <v>7424</v>
      </c>
      <c r="G3047" s="18" t="s">
        <v>2422</v>
      </c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</row>
    <row r="3048">
      <c r="A3048" s="16" t="s">
        <v>5972</v>
      </c>
      <c r="B3048" s="16" t="s">
        <v>1534</v>
      </c>
      <c r="C3048" s="18" t="s">
        <v>935</v>
      </c>
      <c r="D3048" s="20">
        <v>46064.0</v>
      </c>
      <c r="E3048" s="16" t="s">
        <v>9</v>
      </c>
      <c r="F3048" s="16" t="s">
        <v>7432</v>
      </c>
      <c r="G3048" s="18" t="s">
        <v>937</v>
      </c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</row>
    <row r="3049">
      <c r="A3049" s="16" t="s">
        <v>5973</v>
      </c>
      <c r="B3049" s="16" t="s">
        <v>314</v>
      </c>
      <c r="C3049" s="18" t="s">
        <v>126</v>
      </c>
      <c r="D3049" s="20">
        <v>46064.0</v>
      </c>
      <c r="E3049" s="16" t="s">
        <v>9</v>
      </c>
      <c r="F3049" s="16" t="s">
        <v>7425</v>
      </c>
      <c r="G3049" s="18" t="s">
        <v>128</v>
      </c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</row>
    <row r="3050">
      <c r="A3050" s="16" t="s">
        <v>5971</v>
      </c>
      <c r="B3050" s="16" t="s">
        <v>2051</v>
      </c>
      <c r="C3050" s="18" t="s">
        <v>2050</v>
      </c>
      <c r="D3050" s="20">
        <v>46071.0</v>
      </c>
      <c r="E3050" s="16" t="s">
        <v>9</v>
      </c>
      <c r="F3050" s="16" t="s">
        <v>7429</v>
      </c>
      <c r="G3050" s="18" t="s">
        <v>2052</v>
      </c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</row>
    <row r="3051">
      <c r="A3051" s="16" t="s">
        <v>5727</v>
      </c>
      <c r="B3051" s="16" t="s">
        <v>3981</v>
      </c>
      <c r="C3051" s="18" t="s">
        <v>3980</v>
      </c>
      <c r="D3051" s="20">
        <v>46065.0</v>
      </c>
      <c r="E3051" s="16" t="s">
        <v>9</v>
      </c>
      <c r="F3051" s="16" t="s">
        <v>7423</v>
      </c>
      <c r="G3051" s="18" t="s">
        <v>3982</v>
      </c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</row>
    <row r="3052">
      <c r="A3052" s="16" t="s">
        <v>5802</v>
      </c>
      <c r="B3052" s="16" t="s">
        <v>1225</v>
      </c>
      <c r="C3052" s="18" t="s">
        <v>105</v>
      </c>
      <c r="D3052" s="20">
        <v>46065.0</v>
      </c>
      <c r="E3052" s="16" t="s">
        <v>9</v>
      </c>
      <c r="F3052" s="16" t="s">
        <v>7434</v>
      </c>
      <c r="G3052" s="18" t="s">
        <v>107</v>
      </c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>
      <c r="A3053" s="16" t="s">
        <v>5810</v>
      </c>
      <c r="B3053" s="16" t="s">
        <v>3826</v>
      </c>
      <c r="C3053" s="18" t="s">
        <v>3825</v>
      </c>
      <c r="D3053" s="20">
        <v>46065.0</v>
      </c>
      <c r="E3053" s="16" t="s">
        <v>9</v>
      </c>
      <c r="F3053" s="16" t="s">
        <v>7431</v>
      </c>
      <c r="G3053" s="18" t="s">
        <v>3827</v>
      </c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</row>
    <row r="3054">
      <c r="A3054" s="16" t="s">
        <v>5820</v>
      </c>
      <c r="B3054" s="16" t="s">
        <v>2157</v>
      </c>
      <c r="C3054" s="18" t="s">
        <v>2156</v>
      </c>
      <c r="D3054" s="20">
        <v>46065.0</v>
      </c>
      <c r="E3054" s="16" t="s">
        <v>9</v>
      </c>
      <c r="F3054" s="16" t="s">
        <v>7429</v>
      </c>
      <c r="G3054" s="18" t="s">
        <v>2158</v>
      </c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</row>
    <row r="3055">
      <c r="A3055" s="16" t="s">
        <v>5828</v>
      </c>
      <c r="B3055" s="16" t="s">
        <v>5535</v>
      </c>
      <c r="C3055" s="18" t="s">
        <v>5438</v>
      </c>
      <c r="D3055" s="20">
        <v>46065.0</v>
      </c>
      <c r="E3055" s="16" t="s">
        <v>24</v>
      </c>
      <c r="F3055" s="16" t="s">
        <v>7428</v>
      </c>
      <c r="G3055" s="18" t="s">
        <v>5440</v>
      </c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</row>
    <row r="3056">
      <c r="A3056" s="16" t="s">
        <v>5830</v>
      </c>
      <c r="B3056" s="16" t="s">
        <v>3455</v>
      </c>
      <c r="C3056" s="18" t="s">
        <v>3454</v>
      </c>
      <c r="D3056" s="20">
        <v>46072.0</v>
      </c>
      <c r="E3056" s="16" t="s">
        <v>9</v>
      </c>
      <c r="F3056" s="16" t="s">
        <v>7431</v>
      </c>
      <c r="G3056" s="18" t="s">
        <v>4035</v>
      </c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</row>
    <row r="3057">
      <c r="A3057" s="16" t="s">
        <v>5831</v>
      </c>
      <c r="B3057" s="16" t="s">
        <v>1534</v>
      </c>
      <c r="C3057" s="18" t="s">
        <v>935</v>
      </c>
      <c r="D3057" s="20">
        <v>46065.0</v>
      </c>
      <c r="E3057" s="16" t="s">
        <v>9</v>
      </c>
      <c r="F3057" s="16" t="s">
        <v>7426</v>
      </c>
      <c r="G3057" s="18" t="s">
        <v>937</v>
      </c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</row>
    <row r="3058">
      <c r="A3058" s="16" t="s">
        <v>5854</v>
      </c>
      <c r="B3058" s="16" t="s">
        <v>4673</v>
      </c>
      <c r="C3058" s="18" t="s">
        <v>4672</v>
      </c>
      <c r="D3058" s="20">
        <v>46065.0</v>
      </c>
      <c r="E3058" s="16" t="s">
        <v>24</v>
      </c>
      <c r="F3058" s="16" t="s">
        <v>7424</v>
      </c>
      <c r="G3058" s="18" t="s">
        <v>5011</v>
      </c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</row>
    <row r="3059">
      <c r="A3059" s="16" t="s">
        <v>5864</v>
      </c>
      <c r="B3059" s="16" t="s">
        <v>1169</v>
      </c>
      <c r="C3059" s="18" t="s">
        <v>970</v>
      </c>
      <c r="D3059" s="20">
        <v>46065.0</v>
      </c>
      <c r="E3059" s="16" t="s">
        <v>9</v>
      </c>
      <c r="F3059" s="16" t="s">
        <v>7425</v>
      </c>
      <c r="G3059" s="18" t="s">
        <v>972</v>
      </c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</row>
    <row r="3060">
      <c r="A3060" s="16" t="s">
        <v>5875</v>
      </c>
      <c r="B3060" s="16" t="s">
        <v>5736</v>
      </c>
      <c r="C3060" s="18" t="s">
        <v>5735</v>
      </c>
      <c r="D3060" s="20">
        <v>46065.0</v>
      </c>
      <c r="E3060" s="16" t="s">
        <v>9</v>
      </c>
      <c r="F3060" s="16" t="s">
        <v>7433</v>
      </c>
      <c r="G3060" s="18" t="s">
        <v>5737</v>
      </c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</row>
    <row r="3061">
      <c r="A3061" s="16" t="s">
        <v>5917</v>
      </c>
      <c r="B3061" s="16" t="s">
        <v>2168</v>
      </c>
      <c r="C3061" s="18" t="s">
        <v>2167</v>
      </c>
      <c r="D3061" s="20">
        <v>46065.0</v>
      </c>
      <c r="E3061" s="16" t="s">
        <v>57</v>
      </c>
      <c r="F3061" s="16" t="s">
        <v>7428</v>
      </c>
      <c r="G3061" s="18" t="s">
        <v>2422</v>
      </c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</row>
    <row r="3062">
      <c r="A3062" s="16" t="s">
        <v>5805</v>
      </c>
      <c r="B3062" s="16" t="s">
        <v>5526</v>
      </c>
      <c r="C3062" s="18" t="s">
        <v>5525</v>
      </c>
      <c r="D3062" s="20">
        <v>46066.0</v>
      </c>
      <c r="E3062" s="16" t="s">
        <v>9</v>
      </c>
      <c r="F3062" s="16" t="s">
        <v>7423</v>
      </c>
      <c r="G3062" s="18" t="s">
        <v>5527</v>
      </c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</row>
    <row r="3063">
      <c r="A3063" s="16" t="s">
        <v>5922</v>
      </c>
      <c r="B3063" s="16" t="s">
        <v>5226</v>
      </c>
      <c r="C3063" s="18" t="s">
        <v>4101</v>
      </c>
      <c r="D3063" s="20">
        <v>46066.0</v>
      </c>
      <c r="E3063" s="16" t="s">
        <v>9</v>
      </c>
      <c r="F3063" s="16" t="s">
        <v>7434</v>
      </c>
      <c r="G3063" s="18" t="s">
        <v>5338</v>
      </c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</row>
    <row r="3064">
      <c r="A3064" s="16" t="s">
        <v>5539</v>
      </c>
      <c r="B3064" s="16" t="s">
        <v>1452</v>
      </c>
      <c r="C3064" s="18" t="s">
        <v>644</v>
      </c>
      <c r="D3064" s="20">
        <v>46034.0</v>
      </c>
      <c r="E3064" s="16" t="s">
        <v>9</v>
      </c>
      <c r="F3064" s="16" t="s">
        <v>7431</v>
      </c>
      <c r="G3064" s="18" t="s">
        <v>4360</v>
      </c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</row>
    <row r="3065">
      <c r="A3065" s="16" t="s">
        <v>5948</v>
      </c>
      <c r="B3065" s="16" t="s">
        <v>2157</v>
      </c>
      <c r="C3065" s="18" t="s">
        <v>2156</v>
      </c>
      <c r="D3065" s="20">
        <v>46066.0</v>
      </c>
      <c r="E3065" s="16" t="s">
        <v>9</v>
      </c>
      <c r="F3065" s="16" t="s">
        <v>7428</v>
      </c>
      <c r="G3065" s="18" t="s">
        <v>2158</v>
      </c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</row>
    <row r="3066">
      <c r="A3066" s="16" t="s">
        <v>5951</v>
      </c>
      <c r="B3066" s="16" t="s">
        <v>90</v>
      </c>
      <c r="C3066" s="18" t="s">
        <v>83</v>
      </c>
      <c r="D3066" s="20">
        <v>46066.0</v>
      </c>
      <c r="E3066" s="16" t="s">
        <v>24</v>
      </c>
      <c r="F3066" s="16" t="s">
        <v>7432</v>
      </c>
      <c r="G3066" s="18" t="s">
        <v>88</v>
      </c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</row>
    <row r="3067">
      <c r="A3067" s="16" t="s">
        <v>5956</v>
      </c>
      <c r="B3067" s="16" t="s">
        <v>5954</v>
      </c>
      <c r="C3067" s="18" t="s">
        <v>5953</v>
      </c>
      <c r="D3067" s="20">
        <v>46066.0</v>
      </c>
      <c r="E3067" s="16" t="s">
        <v>9</v>
      </c>
      <c r="F3067" s="16" t="s">
        <v>7426</v>
      </c>
      <c r="G3067" s="18" t="s">
        <v>5955</v>
      </c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</row>
    <row r="3068">
      <c r="A3068" s="16" t="s">
        <v>5960</v>
      </c>
      <c r="B3068" s="16" t="s">
        <v>72</v>
      </c>
      <c r="C3068" s="18" t="s">
        <v>71</v>
      </c>
      <c r="D3068" s="20">
        <v>46066.0</v>
      </c>
      <c r="E3068" s="16" t="s">
        <v>24</v>
      </c>
      <c r="F3068" s="16" t="s">
        <v>7424</v>
      </c>
      <c r="G3068" s="18" t="s">
        <v>5784</v>
      </c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</row>
    <row r="3069">
      <c r="A3069" s="16" t="s">
        <v>5990</v>
      </c>
      <c r="B3069" s="16" t="s">
        <v>2588</v>
      </c>
      <c r="C3069" s="18" t="s">
        <v>2587</v>
      </c>
      <c r="D3069" s="20">
        <v>46066.0</v>
      </c>
      <c r="E3069" s="16" t="s">
        <v>24</v>
      </c>
      <c r="F3069" s="16" t="s">
        <v>7425</v>
      </c>
      <c r="G3069" s="18" t="s">
        <v>2589</v>
      </c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</row>
    <row r="3070">
      <c r="A3070" s="16" t="s">
        <v>6008</v>
      </c>
      <c r="B3070" s="16" t="s">
        <v>144</v>
      </c>
      <c r="C3070" s="18" t="s">
        <v>143</v>
      </c>
      <c r="D3070" s="20">
        <v>46066.0</v>
      </c>
      <c r="E3070" s="16" t="s">
        <v>9</v>
      </c>
      <c r="F3070" s="16" t="s">
        <v>7431</v>
      </c>
      <c r="G3070" s="18" t="s">
        <v>145</v>
      </c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</row>
    <row r="3071">
      <c r="A3071" s="16" t="s">
        <v>5894</v>
      </c>
      <c r="B3071" s="16" t="s">
        <v>5686</v>
      </c>
      <c r="C3071" s="18" t="s">
        <v>5685</v>
      </c>
      <c r="D3071" s="20">
        <v>46069.0</v>
      </c>
      <c r="E3071" s="16" t="s">
        <v>9</v>
      </c>
      <c r="F3071" s="16" t="s">
        <v>7434</v>
      </c>
      <c r="G3071" s="18" t="s">
        <v>5687</v>
      </c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</row>
    <row r="3072">
      <c r="A3072" s="16" t="s">
        <v>5895</v>
      </c>
      <c r="B3072" s="16" t="s">
        <v>5508</v>
      </c>
      <c r="C3072" s="18" t="s">
        <v>4867</v>
      </c>
      <c r="D3072" s="20">
        <v>46069.0</v>
      </c>
      <c r="E3072" s="16" t="s">
        <v>9</v>
      </c>
      <c r="F3072" s="16" t="s">
        <v>7431</v>
      </c>
      <c r="G3072" s="18" t="s">
        <v>4869</v>
      </c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</row>
    <row r="3073">
      <c r="A3073" s="16" t="s">
        <v>5897</v>
      </c>
      <c r="B3073" s="16" t="s">
        <v>5300</v>
      </c>
      <c r="C3073" s="18" t="s">
        <v>5299</v>
      </c>
      <c r="D3073" s="20">
        <v>46069.0</v>
      </c>
      <c r="E3073" s="16" t="s">
        <v>9</v>
      </c>
      <c r="F3073" s="16" t="s">
        <v>7429</v>
      </c>
      <c r="G3073" s="18" t="s">
        <v>5301</v>
      </c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</row>
    <row r="3074">
      <c r="A3074" s="16" t="s">
        <v>5919</v>
      </c>
      <c r="B3074" s="16" t="s">
        <v>270</v>
      </c>
      <c r="C3074" s="18" t="s">
        <v>269</v>
      </c>
      <c r="D3074" s="20">
        <v>46069.0</v>
      </c>
      <c r="E3074" s="16" t="s">
        <v>9</v>
      </c>
      <c r="F3074" s="16" t="s">
        <v>7428</v>
      </c>
      <c r="G3074" s="18" t="s">
        <v>5920</v>
      </c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</row>
    <row r="3075">
      <c r="A3075" s="16" t="s">
        <v>5330</v>
      </c>
      <c r="B3075" s="16" t="s">
        <v>1452</v>
      </c>
      <c r="C3075" s="18" t="s">
        <v>644</v>
      </c>
      <c r="D3075" s="20">
        <v>46035.0</v>
      </c>
      <c r="E3075" s="16" t="s">
        <v>9</v>
      </c>
      <c r="F3075" s="16" t="s">
        <v>7434</v>
      </c>
      <c r="G3075" s="18" t="s">
        <v>4360</v>
      </c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</row>
    <row r="3076">
      <c r="A3076" s="16" t="s">
        <v>5957</v>
      </c>
      <c r="B3076" s="16" t="s">
        <v>5954</v>
      </c>
      <c r="C3076" s="18" t="s">
        <v>5953</v>
      </c>
      <c r="D3076" s="20">
        <v>46069.0</v>
      </c>
      <c r="E3076" s="16" t="s">
        <v>9</v>
      </c>
      <c r="F3076" s="16" t="s">
        <v>7432</v>
      </c>
      <c r="G3076" s="18" t="s">
        <v>5955</v>
      </c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</row>
    <row r="3077">
      <c r="A3077" s="16" t="s">
        <v>5958</v>
      </c>
      <c r="B3077" s="16" t="s">
        <v>1600</v>
      </c>
      <c r="C3077" s="18" t="s">
        <v>1599</v>
      </c>
      <c r="D3077" s="20">
        <v>46069.0</v>
      </c>
      <c r="E3077" s="16" t="s">
        <v>9</v>
      </c>
      <c r="F3077" s="16" t="s">
        <v>7426</v>
      </c>
      <c r="G3077" s="18" t="s">
        <v>1601</v>
      </c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</row>
    <row r="3078">
      <c r="A3078" s="16" t="s">
        <v>5974</v>
      </c>
      <c r="B3078" s="16" t="s">
        <v>5975</v>
      </c>
      <c r="C3078" s="18" t="s">
        <v>3817</v>
      </c>
      <c r="D3078" s="20">
        <v>46069.0</v>
      </c>
      <c r="E3078" s="16" t="s">
        <v>9</v>
      </c>
      <c r="F3078" s="16" t="s">
        <v>7424</v>
      </c>
      <c r="G3078" s="18" t="s">
        <v>3819</v>
      </c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</row>
    <row r="3079">
      <c r="A3079" s="16" t="s">
        <v>5977</v>
      </c>
      <c r="B3079" s="16" t="s">
        <v>118</v>
      </c>
      <c r="C3079" s="18" t="s">
        <v>117</v>
      </c>
      <c r="D3079" s="20">
        <v>46069.0</v>
      </c>
      <c r="E3079" s="16" t="s">
        <v>9</v>
      </c>
      <c r="F3079" s="16" t="s">
        <v>7425</v>
      </c>
      <c r="G3079" s="18" t="s">
        <v>5007</v>
      </c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</row>
    <row r="3080">
      <c r="A3080" s="16" t="s">
        <v>5985</v>
      </c>
      <c r="B3080" s="16" t="s">
        <v>72</v>
      </c>
      <c r="C3080" s="18" t="s">
        <v>71</v>
      </c>
      <c r="D3080" s="20">
        <v>46069.0</v>
      </c>
      <c r="E3080" s="16" t="s">
        <v>9</v>
      </c>
      <c r="F3080" s="16" t="s">
        <v>7433</v>
      </c>
      <c r="G3080" s="18" t="s">
        <v>5784</v>
      </c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</row>
    <row r="3081">
      <c r="A3081" s="16" t="s">
        <v>5668</v>
      </c>
      <c r="B3081" s="16" t="s">
        <v>40</v>
      </c>
      <c r="C3081" s="18" t="s">
        <v>39</v>
      </c>
      <c r="D3081" s="20">
        <v>46070.0</v>
      </c>
      <c r="E3081" s="16" t="s">
        <v>9</v>
      </c>
      <c r="F3081" s="16" t="s">
        <v>7423</v>
      </c>
      <c r="G3081" s="18" t="s">
        <v>5097</v>
      </c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</row>
    <row r="3082">
      <c r="A3082" s="16" t="s">
        <v>5671</v>
      </c>
      <c r="B3082" s="16" t="s">
        <v>5032</v>
      </c>
      <c r="C3082" s="18" t="s">
        <v>5031</v>
      </c>
      <c r="D3082" s="20">
        <v>46070.0</v>
      </c>
      <c r="E3082" s="16" t="s">
        <v>9</v>
      </c>
      <c r="F3082" s="16" t="s">
        <v>7434</v>
      </c>
      <c r="G3082" s="18" t="s">
        <v>5033</v>
      </c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</row>
    <row r="3083">
      <c r="A3083" s="16" t="s">
        <v>5680</v>
      </c>
      <c r="B3083" s="16" t="s">
        <v>184</v>
      </c>
      <c r="C3083" s="18" t="s">
        <v>183</v>
      </c>
      <c r="D3083" s="20">
        <v>46070.0</v>
      </c>
      <c r="E3083" s="16" t="s">
        <v>9</v>
      </c>
      <c r="F3083" s="16" t="s">
        <v>7431</v>
      </c>
      <c r="G3083" s="18" t="s">
        <v>185</v>
      </c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</row>
    <row r="3084">
      <c r="A3084" s="16" t="s">
        <v>5684</v>
      </c>
      <c r="B3084" s="16" t="s">
        <v>5686</v>
      </c>
      <c r="C3084" s="18" t="s">
        <v>5685</v>
      </c>
      <c r="D3084" s="20">
        <v>46070.0</v>
      </c>
      <c r="E3084" s="16" t="s">
        <v>9</v>
      </c>
      <c r="F3084" s="16" t="s">
        <v>7429</v>
      </c>
      <c r="G3084" s="18" t="s">
        <v>5687</v>
      </c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</row>
    <row r="3085">
      <c r="A3085" s="16" t="s">
        <v>5694</v>
      </c>
      <c r="B3085" s="16" t="s">
        <v>4658</v>
      </c>
      <c r="C3085" s="18" t="s">
        <v>4657</v>
      </c>
      <c r="D3085" s="20">
        <v>46070.0</v>
      </c>
      <c r="E3085" s="16" t="s">
        <v>9</v>
      </c>
      <c r="F3085" s="16" t="s">
        <v>7428</v>
      </c>
      <c r="G3085" s="18" t="s">
        <v>5261</v>
      </c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</row>
    <row r="3086">
      <c r="A3086" s="16" t="s">
        <v>5699</v>
      </c>
      <c r="B3086" s="16" t="s">
        <v>3818</v>
      </c>
      <c r="C3086" s="18" t="s">
        <v>3817</v>
      </c>
      <c r="D3086" s="20">
        <v>46070.0</v>
      </c>
      <c r="E3086" s="16" t="s">
        <v>9</v>
      </c>
      <c r="F3086" s="16" t="s">
        <v>7432</v>
      </c>
      <c r="G3086" s="18" t="s">
        <v>3819</v>
      </c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</row>
    <row r="3087">
      <c r="A3087" s="16" t="s">
        <v>5710</v>
      </c>
      <c r="B3087" s="16" t="s">
        <v>243</v>
      </c>
      <c r="C3087" s="18" t="s">
        <v>242</v>
      </c>
      <c r="D3087" s="20">
        <v>46070.0</v>
      </c>
      <c r="E3087" s="16" t="s">
        <v>9</v>
      </c>
      <c r="F3087" s="16" t="s">
        <v>7426</v>
      </c>
      <c r="G3087" s="18" t="s">
        <v>5280</v>
      </c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</row>
    <row r="3088">
      <c r="A3088" s="16" t="s">
        <v>5716</v>
      </c>
      <c r="B3088" s="16" t="s">
        <v>574</v>
      </c>
      <c r="C3088" s="18" t="s">
        <v>573</v>
      </c>
      <c r="D3088" s="20">
        <v>46070.0</v>
      </c>
      <c r="E3088" s="16" t="s">
        <v>9</v>
      </c>
      <c r="F3088" s="16" t="s">
        <v>7424</v>
      </c>
      <c r="G3088" s="18" t="s">
        <v>848</v>
      </c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</row>
    <row r="3089">
      <c r="A3089" s="16" t="s">
        <v>5743</v>
      </c>
      <c r="B3089" s="16" t="s">
        <v>4262</v>
      </c>
      <c r="C3089" s="18" t="s">
        <v>1767</v>
      </c>
      <c r="D3089" s="20">
        <v>46070.0</v>
      </c>
      <c r="E3089" s="16" t="s">
        <v>9</v>
      </c>
      <c r="F3089" s="16" t="s">
        <v>7433</v>
      </c>
      <c r="G3089" s="18" t="s">
        <v>5142</v>
      </c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</row>
    <row r="3090">
      <c r="A3090" s="16" t="s">
        <v>5760</v>
      </c>
      <c r="B3090" s="16" t="s">
        <v>31</v>
      </c>
      <c r="C3090" s="18" t="s">
        <v>22</v>
      </c>
      <c r="D3090" s="20">
        <v>46077.0</v>
      </c>
      <c r="E3090" s="16" t="s">
        <v>9</v>
      </c>
      <c r="F3090" s="16" t="s">
        <v>7431</v>
      </c>
      <c r="G3090" s="18" t="s">
        <v>5070</v>
      </c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</row>
    <row r="3091">
      <c r="A3091" s="16" t="s">
        <v>5949</v>
      </c>
      <c r="B3091" s="16" t="s">
        <v>4073</v>
      </c>
      <c r="C3091" s="18" t="s">
        <v>2898</v>
      </c>
      <c r="D3091" s="20">
        <v>46071.0</v>
      </c>
      <c r="E3091" s="16" t="s">
        <v>9</v>
      </c>
      <c r="F3091" s="16" t="s">
        <v>7423</v>
      </c>
      <c r="G3091" s="18" t="s">
        <v>4032</v>
      </c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</row>
    <row r="3092">
      <c r="A3092" s="16" t="s">
        <v>5950</v>
      </c>
      <c r="B3092" s="16" t="s">
        <v>303</v>
      </c>
      <c r="C3092" s="18" t="s">
        <v>192</v>
      </c>
      <c r="D3092" s="20">
        <v>46071.0</v>
      </c>
      <c r="E3092" s="16" t="s">
        <v>9</v>
      </c>
      <c r="F3092" s="16" t="s">
        <v>7434</v>
      </c>
      <c r="G3092" s="18" t="s">
        <v>1055</v>
      </c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</row>
    <row r="3093">
      <c r="A3093" s="16" t="s">
        <v>6120</v>
      </c>
      <c r="B3093" s="16" t="s">
        <v>6122</v>
      </c>
      <c r="C3093" s="18" t="s">
        <v>6121</v>
      </c>
      <c r="D3093" s="20">
        <v>46078.0</v>
      </c>
      <c r="E3093" s="16" t="s">
        <v>9</v>
      </c>
      <c r="F3093" s="16" t="s">
        <v>7425</v>
      </c>
      <c r="G3093" s="18" t="s">
        <v>6123</v>
      </c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</row>
    <row r="3094">
      <c r="A3094" s="16" t="s">
        <v>5596</v>
      </c>
      <c r="B3094" s="16" t="s">
        <v>1452</v>
      </c>
      <c r="C3094" s="18" t="s">
        <v>644</v>
      </c>
      <c r="D3094" s="20">
        <v>46041.0</v>
      </c>
      <c r="E3094" s="16" t="s">
        <v>9</v>
      </c>
      <c r="F3094" s="16" t="s">
        <v>7431</v>
      </c>
      <c r="G3094" s="18" t="s">
        <v>4360</v>
      </c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</row>
    <row r="3095">
      <c r="A3095" s="16" t="s">
        <v>5988</v>
      </c>
      <c r="B3095" s="16" t="s">
        <v>270</v>
      </c>
      <c r="C3095" s="18" t="s">
        <v>269</v>
      </c>
      <c r="D3095" s="20">
        <v>46071.0</v>
      </c>
      <c r="E3095" s="16" t="s">
        <v>9</v>
      </c>
      <c r="F3095" s="16" t="s">
        <v>7432</v>
      </c>
      <c r="G3095" s="18" t="s">
        <v>5892</v>
      </c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</row>
    <row r="3096">
      <c r="A3096" s="16" t="s">
        <v>5996</v>
      </c>
      <c r="B3096" s="16" t="s">
        <v>5954</v>
      </c>
      <c r="C3096" s="18" t="s">
        <v>5953</v>
      </c>
      <c r="D3096" s="20">
        <v>46071.0</v>
      </c>
      <c r="E3096" s="16" t="s">
        <v>9</v>
      </c>
      <c r="F3096" s="16" t="s">
        <v>7426</v>
      </c>
      <c r="G3096" s="18" t="s">
        <v>5955</v>
      </c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</row>
    <row r="3097">
      <c r="A3097" s="16" t="s">
        <v>6014</v>
      </c>
      <c r="B3097" s="16" t="s">
        <v>5226</v>
      </c>
      <c r="C3097" s="18" t="s">
        <v>4101</v>
      </c>
      <c r="D3097" s="20">
        <v>46071.0</v>
      </c>
      <c r="E3097" s="16" t="s">
        <v>9</v>
      </c>
      <c r="F3097" s="16" t="s">
        <v>7424</v>
      </c>
      <c r="G3097" s="18" t="s">
        <v>5338</v>
      </c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</row>
    <row r="3098">
      <c r="A3098" s="16" t="s">
        <v>6016</v>
      </c>
      <c r="B3098" s="16" t="s">
        <v>223</v>
      </c>
      <c r="C3098" s="18" t="s">
        <v>83</v>
      </c>
      <c r="D3098" s="20">
        <v>46071.0</v>
      </c>
      <c r="E3098" s="16" t="s">
        <v>9</v>
      </c>
      <c r="F3098" s="16" t="s">
        <v>7425</v>
      </c>
      <c r="G3098" s="18" t="s">
        <v>88</v>
      </c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</row>
    <row r="3099">
      <c r="A3099" s="16" t="s">
        <v>6017</v>
      </c>
      <c r="B3099" s="16" t="s">
        <v>6019</v>
      </c>
      <c r="C3099" s="18" t="s">
        <v>6018</v>
      </c>
      <c r="D3099" s="20">
        <v>46071.0</v>
      </c>
      <c r="E3099" s="16" t="s">
        <v>9</v>
      </c>
      <c r="F3099" s="16" t="s">
        <v>7433</v>
      </c>
      <c r="G3099" s="18" t="s">
        <v>6020</v>
      </c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</row>
    <row r="3100">
      <c r="A3100" s="16" t="s">
        <v>6064</v>
      </c>
      <c r="B3100" s="16" t="s">
        <v>6060</v>
      </c>
      <c r="C3100" s="18" t="s">
        <v>6059</v>
      </c>
      <c r="D3100" s="20">
        <v>46071.0</v>
      </c>
      <c r="E3100" s="16" t="s">
        <v>9</v>
      </c>
      <c r="F3100" s="16" t="s">
        <v>7431</v>
      </c>
      <c r="G3100" s="18" t="s">
        <v>6061</v>
      </c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</row>
    <row r="3101">
      <c r="A3101" s="16" t="s">
        <v>5806</v>
      </c>
      <c r="B3101" s="16" t="s">
        <v>3981</v>
      </c>
      <c r="C3101" s="18" t="s">
        <v>3980</v>
      </c>
      <c r="D3101" s="20">
        <v>46072.0</v>
      </c>
      <c r="E3101" s="16" t="s">
        <v>9</v>
      </c>
      <c r="F3101" s="16" t="s">
        <v>7423</v>
      </c>
      <c r="G3101" s="18" t="s">
        <v>3982</v>
      </c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</row>
    <row r="3102">
      <c r="A3102" s="16" t="s">
        <v>5811</v>
      </c>
      <c r="B3102" s="16" t="s">
        <v>3826</v>
      </c>
      <c r="C3102" s="18" t="s">
        <v>3825</v>
      </c>
      <c r="D3102" s="20">
        <v>46072.0</v>
      </c>
      <c r="E3102" s="16" t="s">
        <v>9</v>
      </c>
      <c r="F3102" s="16" t="s">
        <v>7434</v>
      </c>
      <c r="G3102" s="18" t="s">
        <v>3827</v>
      </c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</row>
    <row r="3103">
      <c r="A3103" s="16" t="s">
        <v>6180</v>
      </c>
      <c r="B3103" s="16" t="s">
        <v>314</v>
      </c>
      <c r="C3103" s="18" t="s">
        <v>6181</v>
      </c>
      <c r="D3103" s="20">
        <v>46079.0</v>
      </c>
      <c r="E3103" s="16" t="s">
        <v>57</v>
      </c>
      <c r="F3103" s="16" t="s">
        <v>7433</v>
      </c>
      <c r="G3103" s="18" t="s">
        <v>128</v>
      </c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</row>
    <row r="3104">
      <c r="A3104" s="16" t="s">
        <v>5877</v>
      </c>
      <c r="B3104" s="16" t="s">
        <v>2157</v>
      </c>
      <c r="C3104" s="18" t="s">
        <v>2156</v>
      </c>
      <c r="D3104" s="20">
        <v>46072.0</v>
      </c>
      <c r="E3104" s="16" t="s">
        <v>9</v>
      </c>
      <c r="F3104" s="16" t="s">
        <v>7428</v>
      </c>
      <c r="G3104" s="18" t="s">
        <v>2158</v>
      </c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</row>
    <row r="3105">
      <c r="A3105" s="16" t="s">
        <v>5893</v>
      </c>
      <c r="B3105" s="16" t="s">
        <v>226</v>
      </c>
      <c r="C3105" s="18" t="s">
        <v>105</v>
      </c>
      <c r="D3105" s="20">
        <v>46072.0</v>
      </c>
      <c r="E3105" s="16" t="s">
        <v>9</v>
      </c>
      <c r="F3105" s="16" t="s">
        <v>7432</v>
      </c>
      <c r="G3105" s="18" t="s">
        <v>107</v>
      </c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</row>
    <row r="3106">
      <c r="A3106" s="16" t="s">
        <v>5869</v>
      </c>
      <c r="B3106" s="16" t="s">
        <v>1600</v>
      </c>
      <c r="C3106" s="18" t="s">
        <v>1599</v>
      </c>
      <c r="D3106" s="20">
        <v>46072.0</v>
      </c>
      <c r="E3106" s="16" t="s">
        <v>9</v>
      </c>
      <c r="F3106" s="16" t="s">
        <v>7429</v>
      </c>
      <c r="G3106" s="18" t="s">
        <v>1601</v>
      </c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</row>
    <row r="3107">
      <c r="A3107" s="16" t="s">
        <v>5911</v>
      </c>
      <c r="B3107" s="16" t="s">
        <v>270</v>
      </c>
      <c r="C3107" s="18" t="s">
        <v>269</v>
      </c>
      <c r="D3107" s="20">
        <v>46072.0</v>
      </c>
      <c r="E3107" s="16" t="s">
        <v>9</v>
      </c>
      <c r="F3107" s="16" t="s">
        <v>7426</v>
      </c>
      <c r="G3107" s="18" t="s">
        <v>5892</v>
      </c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</row>
    <row r="3108">
      <c r="A3108" s="16" t="s">
        <v>5945</v>
      </c>
      <c r="B3108" s="16" t="s">
        <v>5736</v>
      </c>
      <c r="C3108" s="18" t="s">
        <v>5735</v>
      </c>
      <c r="D3108" s="20">
        <v>46072.0</v>
      </c>
      <c r="E3108" s="16" t="s">
        <v>9</v>
      </c>
      <c r="F3108" s="16" t="s">
        <v>7425</v>
      </c>
      <c r="G3108" s="18" t="s">
        <v>5737</v>
      </c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</row>
    <row r="3109">
      <c r="A3109" s="16" t="s">
        <v>5978</v>
      </c>
      <c r="B3109" s="16" t="s">
        <v>118</v>
      </c>
      <c r="C3109" s="18" t="s">
        <v>117</v>
      </c>
      <c r="D3109" s="20">
        <v>46072.0</v>
      </c>
      <c r="E3109" s="16" t="s">
        <v>9</v>
      </c>
      <c r="F3109" s="16" t="s">
        <v>7433</v>
      </c>
      <c r="G3109" s="18" t="s">
        <v>5007</v>
      </c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</row>
    <row r="3110">
      <c r="A3110" s="16" t="s">
        <v>6013</v>
      </c>
      <c r="B3110" s="16" t="s">
        <v>2168</v>
      </c>
      <c r="C3110" s="18" t="s">
        <v>2167</v>
      </c>
      <c r="D3110" s="20">
        <v>46072.0</v>
      </c>
      <c r="E3110" s="16" t="s">
        <v>9</v>
      </c>
      <c r="F3110" s="16" t="s">
        <v>7424</v>
      </c>
      <c r="G3110" s="18" t="s">
        <v>2422</v>
      </c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>
      <c r="A3111" s="16" t="s">
        <v>5997</v>
      </c>
      <c r="B3111" s="16" t="s">
        <v>5954</v>
      </c>
      <c r="C3111" s="18" t="s">
        <v>5953</v>
      </c>
      <c r="D3111" s="20">
        <v>46073.0</v>
      </c>
      <c r="E3111" s="16" t="s">
        <v>9</v>
      </c>
      <c r="F3111" s="16" t="s">
        <v>7423</v>
      </c>
      <c r="G3111" s="18" t="s">
        <v>5955</v>
      </c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</row>
    <row r="3112">
      <c r="A3112" s="16" t="s">
        <v>6021</v>
      </c>
      <c r="B3112" s="16" t="s">
        <v>6019</v>
      </c>
      <c r="C3112" s="18" t="s">
        <v>6018</v>
      </c>
      <c r="D3112" s="20">
        <v>46073.0</v>
      </c>
      <c r="E3112" s="16" t="s">
        <v>9</v>
      </c>
      <c r="F3112" s="16" t="s">
        <v>7434</v>
      </c>
      <c r="G3112" s="18" t="s">
        <v>6020</v>
      </c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</row>
    <row r="3113">
      <c r="A3113" s="16" t="s">
        <v>6022</v>
      </c>
      <c r="B3113" s="16" t="s">
        <v>2809</v>
      </c>
      <c r="C3113" s="18" t="s">
        <v>2587</v>
      </c>
      <c r="D3113" s="20">
        <v>46073.0</v>
      </c>
      <c r="E3113" s="16" t="s">
        <v>24</v>
      </c>
      <c r="F3113" s="16" t="s">
        <v>7431</v>
      </c>
      <c r="G3113" s="18" t="s">
        <v>2589</v>
      </c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</row>
    <row r="3114">
      <c r="A3114" s="16" t="s">
        <v>6023</v>
      </c>
      <c r="B3114" s="16" t="s">
        <v>19</v>
      </c>
      <c r="C3114" s="18" t="s">
        <v>18</v>
      </c>
      <c r="D3114" s="20">
        <v>46073.0</v>
      </c>
      <c r="E3114" s="16" t="s">
        <v>9</v>
      </c>
      <c r="F3114" s="16" t="s">
        <v>7429</v>
      </c>
      <c r="G3114" s="18" t="s">
        <v>4988</v>
      </c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</row>
    <row r="3115">
      <c r="A3115" s="16" t="s">
        <v>6072</v>
      </c>
      <c r="B3115" s="16" t="s">
        <v>3686</v>
      </c>
      <c r="C3115" s="18" t="s">
        <v>3661</v>
      </c>
      <c r="D3115" s="20">
        <v>46073.0</v>
      </c>
      <c r="E3115" s="16" t="s">
        <v>9</v>
      </c>
      <c r="F3115" s="16" t="s">
        <v>7432</v>
      </c>
      <c r="G3115" s="18" t="s">
        <v>3663</v>
      </c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</row>
    <row r="3116">
      <c r="A3116" s="16" t="s">
        <v>6046</v>
      </c>
      <c r="B3116" s="16" t="s">
        <v>144</v>
      </c>
      <c r="C3116" s="18" t="s">
        <v>143</v>
      </c>
      <c r="D3116" s="20">
        <v>46073.0</v>
      </c>
      <c r="E3116" s="16" t="s">
        <v>9</v>
      </c>
      <c r="F3116" s="16" t="s">
        <v>7428</v>
      </c>
      <c r="G3116" s="18" t="s">
        <v>145</v>
      </c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</row>
    <row r="3117">
      <c r="A3117" s="16" t="s">
        <v>6073</v>
      </c>
      <c r="B3117" s="16" t="s">
        <v>6074</v>
      </c>
      <c r="C3117" s="18" t="s">
        <v>192</v>
      </c>
      <c r="D3117" s="20">
        <v>46073.0</v>
      </c>
      <c r="E3117" s="16" t="s">
        <v>9</v>
      </c>
      <c r="F3117" s="16" t="s">
        <v>7426</v>
      </c>
      <c r="G3117" s="18" t="s">
        <v>1055</v>
      </c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>
      <c r="A3118" s="16" t="s">
        <v>6089</v>
      </c>
      <c r="B3118" s="16" t="s">
        <v>3030</v>
      </c>
      <c r="C3118" s="18" t="s">
        <v>3029</v>
      </c>
      <c r="D3118" s="20">
        <v>46073.0</v>
      </c>
      <c r="E3118" s="16" t="s">
        <v>9</v>
      </c>
      <c r="F3118" s="16" t="s">
        <v>7424</v>
      </c>
      <c r="G3118" s="18" t="s">
        <v>3031</v>
      </c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</row>
    <row r="3119">
      <c r="A3119" s="16" t="s">
        <v>6096</v>
      </c>
      <c r="B3119" s="16" t="s">
        <v>6060</v>
      </c>
      <c r="C3119" s="18" t="s">
        <v>6059</v>
      </c>
      <c r="D3119" s="20">
        <v>46073.0</v>
      </c>
      <c r="E3119" s="16" t="s">
        <v>9</v>
      </c>
      <c r="F3119" s="16" t="s">
        <v>7425</v>
      </c>
      <c r="G3119" s="18" t="s">
        <v>6061</v>
      </c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</row>
    <row r="3120">
      <c r="A3120" s="16" t="s">
        <v>6101</v>
      </c>
      <c r="B3120" s="16" t="s">
        <v>1188</v>
      </c>
      <c r="C3120" s="18" t="s">
        <v>95</v>
      </c>
      <c r="D3120" s="20">
        <v>46073.0</v>
      </c>
      <c r="E3120" s="16" t="s">
        <v>9</v>
      </c>
      <c r="F3120" s="16" t="s">
        <v>7433</v>
      </c>
      <c r="G3120" s="18" t="s">
        <v>3231</v>
      </c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</row>
    <row r="3121">
      <c r="A3121" s="16" t="s">
        <v>6102</v>
      </c>
      <c r="B3121" s="16" t="s">
        <v>1830</v>
      </c>
      <c r="C3121" s="18" t="s">
        <v>1728</v>
      </c>
      <c r="D3121" s="20">
        <v>46073.0</v>
      </c>
      <c r="E3121" s="16" t="s">
        <v>57</v>
      </c>
      <c r="F3121" s="16" t="s">
        <v>7431</v>
      </c>
      <c r="G3121" s="18" t="s">
        <v>6103</v>
      </c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</row>
    <row r="3122">
      <c r="A3122" s="16" t="s">
        <v>6026</v>
      </c>
      <c r="B3122" s="16" t="s">
        <v>5954</v>
      </c>
      <c r="C3122" s="18" t="s">
        <v>5953</v>
      </c>
      <c r="D3122" s="20">
        <v>46076.0</v>
      </c>
      <c r="E3122" s="16" t="s">
        <v>9</v>
      </c>
      <c r="F3122" s="16" t="s">
        <v>7423</v>
      </c>
      <c r="G3122" s="18" t="s">
        <v>5955</v>
      </c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</row>
    <row r="3123">
      <c r="A3123" s="16" t="s">
        <v>6069</v>
      </c>
      <c r="B3123" s="16" t="s">
        <v>5686</v>
      </c>
      <c r="C3123" s="18" t="s">
        <v>5685</v>
      </c>
      <c r="D3123" s="20">
        <v>46076.0</v>
      </c>
      <c r="E3123" s="16" t="s">
        <v>9</v>
      </c>
      <c r="F3123" s="16" t="s">
        <v>7428</v>
      </c>
      <c r="G3123" s="18" t="s">
        <v>5687</v>
      </c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</row>
    <row r="3124">
      <c r="A3124" s="16" t="s">
        <v>6068</v>
      </c>
      <c r="B3124" s="16" t="s">
        <v>72</v>
      </c>
      <c r="C3124" s="18" t="s">
        <v>71</v>
      </c>
      <c r="D3124" s="20">
        <v>46076.0</v>
      </c>
      <c r="E3124" s="16" t="s">
        <v>9</v>
      </c>
      <c r="F3124" s="16" t="s">
        <v>7429</v>
      </c>
      <c r="G3124" s="18" t="s">
        <v>5784</v>
      </c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>
      <c r="A3125" s="16" t="s">
        <v>6040</v>
      </c>
      <c r="B3125" s="16" t="s">
        <v>6042</v>
      </c>
      <c r="C3125" s="18" t="s">
        <v>6041</v>
      </c>
      <c r="D3125" s="20">
        <v>46076.0</v>
      </c>
      <c r="E3125" s="16" t="s">
        <v>9</v>
      </c>
      <c r="F3125" s="16" t="s">
        <v>7434</v>
      </c>
      <c r="G3125" s="18" t="s">
        <v>6043</v>
      </c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</row>
    <row r="3126">
      <c r="A3126" s="16" t="s">
        <v>6067</v>
      </c>
      <c r="B3126" s="16" t="s">
        <v>5508</v>
      </c>
      <c r="C3126" s="18" t="s">
        <v>4867</v>
      </c>
      <c r="D3126" s="20">
        <v>46076.0</v>
      </c>
      <c r="E3126" s="16" t="s">
        <v>9</v>
      </c>
      <c r="F3126" s="16" t="s">
        <v>7431</v>
      </c>
      <c r="G3126" s="18" t="s">
        <v>4869</v>
      </c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</row>
    <row r="3127">
      <c r="A3127" s="16" t="s">
        <v>6070</v>
      </c>
      <c r="B3127" s="16" t="s">
        <v>270</v>
      </c>
      <c r="C3127" s="18" t="s">
        <v>269</v>
      </c>
      <c r="D3127" s="20">
        <v>46076.0</v>
      </c>
      <c r="E3127" s="16" t="s">
        <v>9</v>
      </c>
      <c r="F3127" s="16" t="s">
        <v>7432</v>
      </c>
      <c r="G3127" s="18" t="s">
        <v>5892</v>
      </c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</row>
    <row r="3128">
      <c r="A3128" s="16" t="s">
        <v>6077</v>
      </c>
      <c r="B3128" s="16" t="s">
        <v>144</v>
      </c>
      <c r="C3128" s="18" t="s">
        <v>143</v>
      </c>
      <c r="D3128" s="20">
        <v>46076.0</v>
      </c>
      <c r="E3128" s="16" t="s">
        <v>9</v>
      </c>
      <c r="F3128" s="16" t="s">
        <v>7426</v>
      </c>
      <c r="G3128" s="18" t="s">
        <v>145</v>
      </c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</row>
    <row r="3129">
      <c r="A3129" s="16" t="s">
        <v>6078</v>
      </c>
      <c r="B3129" s="16" t="s">
        <v>1169</v>
      </c>
      <c r="C3129" s="18" t="s">
        <v>970</v>
      </c>
      <c r="D3129" s="20">
        <v>46076.0</v>
      </c>
      <c r="E3129" s="16" t="s">
        <v>9</v>
      </c>
      <c r="F3129" s="16" t="s">
        <v>7424</v>
      </c>
      <c r="G3129" s="18" t="s">
        <v>972</v>
      </c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</row>
    <row r="3130">
      <c r="A3130" s="16" t="s">
        <v>6087</v>
      </c>
      <c r="B3130" s="16" t="s">
        <v>223</v>
      </c>
      <c r="C3130" s="18" t="s">
        <v>83</v>
      </c>
      <c r="D3130" s="20">
        <v>46076.0</v>
      </c>
      <c r="E3130" s="16" t="s">
        <v>9</v>
      </c>
      <c r="F3130" s="16" t="s">
        <v>7425</v>
      </c>
      <c r="G3130" s="18" t="s">
        <v>88</v>
      </c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</row>
    <row r="3131">
      <c r="A3131" s="16" t="s">
        <v>5693</v>
      </c>
      <c r="B3131" s="16" t="s">
        <v>1452</v>
      </c>
      <c r="C3131" s="18" t="s">
        <v>644</v>
      </c>
      <c r="D3131" s="20">
        <v>46042.0</v>
      </c>
      <c r="E3131" s="16" t="s">
        <v>9</v>
      </c>
      <c r="F3131" s="16" t="s">
        <v>7424</v>
      </c>
      <c r="G3131" s="18" t="s">
        <v>4360</v>
      </c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</row>
    <row r="3132">
      <c r="A3132" s="16" t="s">
        <v>5754</v>
      </c>
      <c r="B3132" s="16" t="s">
        <v>4658</v>
      </c>
      <c r="C3132" s="18" t="s">
        <v>4657</v>
      </c>
      <c r="D3132" s="20">
        <v>46077.0</v>
      </c>
      <c r="E3132" s="16" t="s">
        <v>9</v>
      </c>
      <c r="F3132" s="16" t="s">
        <v>7423</v>
      </c>
      <c r="G3132" s="18" t="s">
        <v>5261</v>
      </c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</row>
    <row r="3133">
      <c r="A3133" s="16" t="s">
        <v>5756</v>
      </c>
      <c r="B3133" s="16" t="s">
        <v>184</v>
      </c>
      <c r="C3133" s="18" t="s">
        <v>183</v>
      </c>
      <c r="D3133" s="20">
        <v>46077.0</v>
      </c>
      <c r="E3133" s="16" t="s">
        <v>9</v>
      </c>
      <c r="F3133" s="16" t="s">
        <v>7434</v>
      </c>
      <c r="G3133" s="18" t="s">
        <v>185</v>
      </c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</row>
    <row r="3134">
      <c r="A3134" s="16" t="s">
        <v>5906</v>
      </c>
      <c r="B3134" s="16" t="s">
        <v>3455</v>
      </c>
      <c r="C3134" s="18" t="s">
        <v>3454</v>
      </c>
      <c r="D3134" s="20">
        <v>46079.0</v>
      </c>
      <c r="E3134" s="16" t="s">
        <v>9</v>
      </c>
      <c r="F3134" s="16" t="s">
        <v>7429</v>
      </c>
      <c r="G3134" s="18" t="s">
        <v>4035</v>
      </c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</row>
    <row r="3135">
      <c r="A3135" s="16" t="s">
        <v>5771</v>
      </c>
      <c r="B3135" s="16" t="s">
        <v>5200</v>
      </c>
      <c r="C3135" s="18" t="s">
        <v>5199</v>
      </c>
      <c r="D3135" s="20">
        <v>46077.0</v>
      </c>
      <c r="E3135" s="16" t="s">
        <v>9</v>
      </c>
      <c r="F3135" s="16" t="s">
        <v>7432</v>
      </c>
      <c r="G3135" s="18" t="s">
        <v>5201</v>
      </c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</row>
    <row r="3136">
      <c r="A3136" s="16" t="s">
        <v>5780</v>
      </c>
      <c r="B3136" s="16" t="s">
        <v>5501</v>
      </c>
      <c r="C3136" s="18" t="s">
        <v>5500</v>
      </c>
      <c r="D3136" s="20">
        <v>46077.0</v>
      </c>
      <c r="E3136" s="16" t="s">
        <v>9</v>
      </c>
      <c r="F3136" s="16" t="s">
        <v>7426</v>
      </c>
      <c r="G3136" s="18" t="s">
        <v>5502</v>
      </c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</row>
    <row r="3137">
      <c r="A3137" s="16" t="s">
        <v>5789</v>
      </c>
      <c r="B3137" s="16" t="s">
        <v>5535</v>
      </c>
      <c r="C3137" s="18" t="s">
        <v>5438</v>
      </c>
      <c r="D3137" s="20">
        <v>46077.0</v>
      </c>
      <c r="E3137" s="16" t="s">
        <v>9</v>
      </c>
      <c r="F3137" s="16" t="s">
        <v>7424</v>
      </c>
      <c r="G3137" s="18" t="s">
        <v>5440</v>
      </c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</row>
    <row r="3138">
      <c r="A3138" s="16" t="s">
        <v>5798</v>
      </c>
      <c r="B3138" s="16" t="s">
        <v>5686</v>
      </c>
      <c r="C3138" s="18" t="s">
        <v>5685</v>
      </c>
      <c r="D3138" s="20">
        <v>46077.0</v>
      </c>
      <c r="E3138" s="16" t="s">
        <v>9</v>
      </c>
      <c r="F3138" s="16" t="s">
        <v>7425</v>
      </c>
      <c r="G3138" s="18" t="s">
        <v>5687</v>
      </c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</row>
    <row r="3139">
      <c r="A3139" s="16" t="s">
        <v>5812</v>
      </c>
      <c r="B3139" s="16" t="s">
        <v>90</v>
      </c>
      <c r="C3139" s="18" t="s">
        <v>83</v>
      </c>
      <c r="D3139" s="20">
        <v>46077.0</v>
      </c>
      <c r="E3139" s="16" t="s">
        <v>9</v>
      </c>
      <c r="F3139" s="16" t="s">
        <v>7428</v>
      </c>
      <c r="G3139" s="18" t="s">
        <v>88</v>
      </c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</row>
    <row r="3140">
      <c r="A3140" s="16" t="s">
        <v>5851</v>
      </c>
      <c r="B3140" s="16" t="s">
        <v>5300</v>
      </c>
      <c r="C3140" s="18" t="s">
        <v>5299</v>
      </c>
      <c r="D3140" s="20">
        <v>46077.0</v>
      </c>
      <c r="E3140" s="16" t="s">
        <v>9</v>
      </c>
      <c r="F3140" s="16" t="s">
        <v>7429</v>
      </c>
      <c r="G3140" s="18" t="s">
        <v>5301</v>
      </c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</row>
    <row r="3141">
      <c r="A3141" s="16" t="s">
        <v>5855</v>
      </c>
      <c r="B3141" s="16" t="s">
        <v>4673</v>
      </c>
      <c r="C3141" s="18" t="s">
        <v>4672</v>
      </c>
      <c r="D3141" s="20">
        <v>46077.0</v>
      </c>
      <c r="E3141" s="16" t="s">
        <v>9</v>
      </c>
      <c r="F3141" s="16" t="s">
        <v>7433</v>
      </c>
      <c r="G3141" s="18" t="s">
        <v>5011</v>
      </c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>
      <c r="A3142" s="16" t="s">
        <v>6027</v>
      </c>
      <c r="B3142" s="16" t="s">
        <v>5954</v>
      </c>
      <c r="C3142" s="18" t="s">
        <v>5953</v>
      </c>
      <c r="D3142" s="20">
        <v>46078.0</v>
      </c>
      <c r="E3142" s="16" t="s">
        <v>9</v>
      </c>
      <c r="F3142" s="16" t="s">
        <v>7423</v>
      </c>
      <c r="G3142" s="18" t="s">
        <v>5955</v>
      </c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</row>
    <row r="3143">
      <c r="A3143" s="16" t="s">
        <v>6044</v>
      </c>
      <c r="B3143" s="16" t="s">
        <v>6042</v>
      </c>
      <c r="C3143" s="18" t="s">
        <v>6041</v>
      </c>
      <c r="D3143" s="20">
        <v>46078.0</v>
      </c>
      <c r="E3143" s="16" t="s">
        <v>9</v>
      </c>
      <c r="F3143" s="16" t="s">
        <v>7434</v>
      </c>
      <c r="G3143" s="18" t="s">
        <v>6043</v>
      </c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</row>
    <row r="3144">
      <c r="A3144" s="16" t="s">
        <v>5597</v>
      </c>
      <c r="B3144" s="16" t="s">
        <v>1452</v>
      </c>
      <c r="C3144" s="18" t="s">
        <v>644</v>
      </c>
      <c r="D3144" s="20">
        <v>46043.0</v>
      </c>
      <c r="E3144" s="16" t="s">
        <v>9</v>
      </c>
      <c r="F3144" s="16" t="s">
        <v>7434</v>
      </c>
      <c r="G3144" s="18" t="s">
        <v>4360</v>
      </c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</row>
    <row r="3145">
      <c r="A3145" s="16" t="s">
        <v>6098</v>
      </c>
      <c r="B3145" s="16" t="s">
        <v>6060</v>
      </c>
      <c r="C3145" s="18" t="s">
        <v>6059</v>
      </c>
      <c r="D3145" s="20">
        <v>46078.0</v>
      </c>
      <c r="E3145" s="16" t="s">
        <v>9</v>
      </c>
      <c r="F3145" s="16" t="s">
        <v>7429</v>
      </c>
      <c r="G3145" s="18" t="s">
        <v>6061</v>
      </c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</row>
    <row r="3146">
      <c r="A3146" s="16" t="s">
        <v>6106</v>
      </c>
      <c r="B3146" s="16" t="s">
        <v>6105</v>
      </c>
      <c r="C3146" s="18" t="s">
        <v>126</v>
      </c>
      <c r="D3146" s="20">
        <v>46078.0</v>
      </c>
      <c r="E3146" s="16" t="s">
        <v>9</v>
      </c>
      <c r="F3146" s="16" t="s">
        <v>7428</v>
      </c>
      <c r="G3146" s="18" t="s">
        <v>128</v>
      </c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</row>
    <row r="3147">
      <c r="A3147" s="16" t="s">
        <v>6108</v>
      </c>
      <c r="B3147" s="16" t="s">
        <v>270</v>
      </c>
      <c r="C3147" s="18" t="s">
        <v>269</v>
      </c>
      <c r="D3147" s="20">
        <v>46078.0</v>
      </c>
      <c r="E3147" s="16" t="s">
        <v>9</v>
      </c>
      <c r="F3147" s="16" t="s">
        <v>7432</v>
      </c>
      <c r="G3147" s="18" t="s">
        <v>5892</v>
      </c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</row>
    <row r="3148">
      <c r="A3148" s="16" t="s">
        <v>5768</v>
      </c>
      <c r="B3148" s="16" t="s">
        <v>303</v>
      </c>
      <c r="C3148" s="18" t="s">
        <v>192</v>
      </c>
      <c r="D3148" s="20">
        <v>46079.0</v>
      </c>
      <c r="E3148" s="16" t="s">
        <v>9</v>
      </c>
      <c r="F3148" s="16" t="s">
        <v>7423</v>
      </c>
      <c r="G3148" s="18" t="s">
        <v>1055</v>
      </c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>
      <c r="A3149" s="16" t="s">
        <v>5781</v>
      </c>
      <c r="B3149" s="16" t="s">
        <v>204</v>
      </c>
      <c r="C3149" s="18" t="s">
        <v>174</v>
      </c>
      <c r="D3149" s="20">
        <v>46079.0</v>
      </c>
      <c r="E3149" s="16" t="s">
        <v>9</v>
      </c>
      <c r="F3149" s="16" t="s">
        <v>7434</v>
      </c>
      <c r="G3149" s="18" t="s">
        <v>205</v>
      </c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</row>
    <row r="3150">
      <c r="A3150" s="16" t="s">
        <v>5809</v>
      </c>
      <c r="B3150" s="16" t="s">
        <v>3826</v>
      </c>
      <c r="C3150" s="18" t="s">
        <v>3825</v>
      </c>
      <c r="D3150" s="20">
        <v>46079.0</v>
      </c>
      <c r="E3150" s="16" t="s">
        <v>9</v>
      </c>
      <c r="F3150" s="16" t="s">
        <v>7431</v>
      </c>
      <c r="G3150" s="18" t="s">
        <v>3827</v>
      </c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</row>
    <row r="3151">
      <c r="A3151" s="16" t="s">
        <v>5995</v>
      </c>
      <c r="B3151" s="16" t="s">
        <v>5941</v>
      </c>
      <c r="C3151" s="18" t="s">
        <v>5940</v>
      </c>
      <c r="D3151" s="20">
        <v>46079.0</v>
      </c>
      <c r="E3151" s="16" t="s">
        <v>24</v>
      </c>
      <c r="F3151" s="16" t="s">
        <v>7433</v>
      </c>
      <c r="G3151" s="18" t="s">
        <v>5942</v>
      </c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</row>
    <row r="3152">
      <c r="A3152" s="16" t="s">
        <v>5918</v>
      </c>
      <c r="B3152" s="16" t="s">
        <v>2168</v>
      </c>
      <c r="C3152" s="18" t="s">
        <v>2167</v>
      </c>
      <c r="D3152" s="20">
        <v>46079.0</v>
      </c>
      <c r="E3152" s="16" t="s">
        <v>9</v>
      </c>
      <c r="F3152" s="16" t="s">
        <v>7428</v>
      </c>
      <c r="G3152" s="18" t="s">
        <v>2422</v>
      </c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</row>
    <row r="3153">
      <c r="A3153" s="16" t="s">
        <v>5929</v>
      </c>
      <c r="B3153" s="16" t="s">
        <v>1600</v>
      </c>
      <c r="C3153" s="18" t="s">
        <v>1599</v>
      </c>
      <c r="D3153" s="20">
        <v>46079.0</v>
      </c>
      <c r="E3153" s="16" t="s">
        <v>9</v>
      </c>
      <c r="F3153" s="16" t="s">
        <v>7432</v>
      </c>
      <c r="G3153" s="18" t="s">
        <v>1601</v>
      </c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</row>
    <row r="3154">
      <c r="A3154" s="16" t="s">
        <v>5946</v>
      </c>
      <c r="B3154" s="16" t="s">
        <v>226</v>
      </c>
      <c r="C3154" s="18" t="s">
        <v>105</v>
      </c>
      <c r="D3154" s="20">
        <v>46079.0</v>
      </c>
      <c r="E3154" s="16" t="s">
        <v>9</v>
      </c>
      <c r="F3154" s="16" t="s">
        <v>7426</v>
      </c>
      <c r="G3154" s="18" t="s">
        <v>107</v>
      </c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</row>
    <row r="3155">
      <c r="A3155" s="16" t="s">
        <v>5965</v>
      </c>
      <c r="B3155" s="16" t="s">
        <v>4673</v>
      </c>
      <c r="C3155" s="18" t="s">
        <v>4672</v>
      </c>
      <c r="D3155" s="20">
        <v>46079.0</v>
      </c>
      <c r="E3155" s="16" t="s">
        <v>24</v>
      </c>
      <c r="F3155" s="16" t="s">
        <v>7424</v>
      </c>
      <c r="G3155" s="18" t="s">
        <v>5011</v>
      </c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>
      <c r="A3156" s="16" t="s">
        <v>5970</v>
      </c>
      <c r="B3156" s="16" t="s">
        <v>1169</v>
      </c>
      <c r="C3156" s="18" t="s">
        <v>970</v>
      </c>
      <c r="D3156" s="20">
        <v>46079.0</v>
      </c>
      <c r="E3156" s="16" t="s">
        <v>9</v>
      </c>
      <c r="F3156" s="16" t="s">
        <v>7425</v>
      </c>
      <c r="G3156" s="18" t="s">
        <v>972</v>
      </c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</row>
    <row r="3157">
      <c r="A3157" s="16" t="s">
        <v>6182</v>
      </c>
      <c r="B3157" s="16" t="s">
        <v>6105</v>
      </c>
      <c r="C3157" s="18" t="s">
        <v>6181</v>
      </c>
      <c r="D3157" s="20">
        <v>46080.0</v>
      </c>
      <c r="E3157" s="16" t="s">
        <v>9</v>
      </c>
      <c r="F3157" s="16" t="s">
        <v>7425</v>
      </c>
      <c r="G3157" s="18" t="s">
        <v>128</v>
      </c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</row>
    <row r="3158">
      <c r="A3158" s="16" t="s">
        <v>5844</v>
      </c>
      <c r="B3158" s="16" t="s">
        <v>19</v>
      </c>
      <c r="C3158" s="18" t="s">
        <v>18</v>
      </c>
      <c r="D3158" s="20">
        <v>46080.0</v>
      </c>
      <c r="E3158" s="16" t="s">
        <v>9</v>
      </c>
      <c r="F3158" s="16" t="s">
        <v>7423</v>
      </c>
      <c r="G3158" s="18" t="s">
        <v>4988</v>
      </c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</row>
    <row r="3159">
      <c r="A3159" s="16" t="s">
        <v>5848</v>
      </c>
      <c r="B3159" s="16" t="s">
        <v>3686</v>
      </c>
      <c r="C3159" s="18" t="s">
        <v>3661</v>
      </c>
      <c r="D3159" s="20">
        <v>46080.0</v>
      </c>
      <c r="E3159" s="16" t="s">
        <v>9</v>
      </c>
      <c r="F3159" s="16" t="s">
        <v>7434</v>
      </c>
      <c r="G3159" s="18" t="s">
        <v>3663</v>
      </c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</row>
    <row r="3160">
      <c r="A3160" s="16" t="s">
        <v>5938</v>
      </c>
      <c r="B3160" s="16" t="s">
        <v>2588</v>
      </c>
      <c r="C3160" s="18" t="s">
        <v>2587</v>
      </c>
      <c r="D3160" s="20">
        <v>46080.0</v>
      </c>
      <c r="E3160" s="16" t="s">
        <v>9</v>
      </c>
      <c r="F3160" s="16" t="s">
        <v>7431</v>
      </c>
      <c r="G3160" s="18" t="s">
        <v>2589</v>
      </c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</row>
    <row r="3161">
      <c r="A3161" s="16" t="s">
        <v>6100</v>
      </c>
      <c r="B3161" s="16" t="s">
        <v>6060</v>
      </c>
      <c r="C3161" s="18" t="s">
        <v>6059</v>
      </c>
      <c r="D3161" s="20">
        <v>46080.0</v>
      </c>
      <c r="E3161" s="16" t="s">
        <v>9</v>
      </c>
      <c r="F3161" s="16" t="s">
        <v>7429</v>
      </c>
      <c r="G3161" s="18" t="s">
        <v>6061</v>
      </c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</row>
    <row r="3162">
      <c r="A3162" s="16" t="s">
        <v>5598</v>
      </c>
      <c r="B3162" s="16" t="s">
        <v>1452</v>
      </c>
      <c r="C3162" s="18" t="s">
        <v>644</v>
      </c>
      <c r="D3162" s="20">
        <v>46044.0</v>
      </c>
      <c r="E3162" s="16" t="s">
        <v>9</v>
      </c>
      <c r="F3162" s="16" t="s">
        <v>7428</v>
      </c>
      <c r="G3162" s="18" t="s">
        <v>4360</v>
      </c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</row>
    <row r="3163">
      <c r="A3163" s="16" t="s">
        <v>5840</v>
      </c>
      <c r="B3163" s="16" t="s">
        <v>4658</v>
      </c>
      <c r="C3163" s="18" t="s">
        <v>4657</v>
      </c>
      <c r="D3163" s="20">
        <v>46084.0</v>
      </c>
      <c r="E3163" s="16" t="s">
        <v>9</v>
      </c>
      <c r="F3163" s="16" t="s">
        <v>7423</v>
      </c>
      <c r="G3163" s="18" t="s">
        <v>5261</v>
      </c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</row>
    <row r="3164">
      <c r="A3164" s="16" t="s">
        <v>5841</v>
      </c>
      <c r="B3164" s="16" t="s">
        <v>5842</v>
      </c>
      <c r="C3164" s="18" t="s">
        <v>5500</v>
      </c>
      <c r="D3164" s="20">
        <v>46084.0</v>
      </c>
      <c r="E3164" s="16" t="s">
        <v>9</v>
      </c>
      <c r="F3164" s="16" t="s">
        <v>7434</v>
      </c>
      <c r="G3164" s="18" t="s">
        <v>5502</v>
      </c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</row>
    <row r="3165">
      <c r="A3165" s="16" t="s">
        <v>5856</v>
      </c>
      <c r="B3165" s="16" t="s">
        <v>5857</v>
      </c>
      <c r="C3165" s="18" t="s">
        <v>5199</v>
      </c>
      <c r="D3165" s="20">
        <v>46084.0</v>
      </c>
      <c r="E3165" s="16" t="s">
        <v>9</v>
      </c>
      <c r="F3165" s="16" t="s">
        <v>7431</v>
      </c>
      <c r="G3165" s="18" t="s">
        <v>5201</v>
      </c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</row>
    <row r="3166">
      <c r="A3166" s="16" t="s">
        <v>5858</v>
      </c>
      <c r="B3166" s="16" t="s">
        <v>574</v>
      </c>
      <c r="C3166" s="18" t="s">
        <v>573</v>
      </c>
      <c r="D3166" s="20">
        <v>46084.0</v>
      </c>
      <c r="E3166" s="16" t="s">
        <v>9</v>
      </c>
      <c r="F3166" s="16" t="s">
        <v>7429</v>
      </c>
      <c r="G3166" s="18" t="s">
        <v>848</v>
      </c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</row>
    <row r="3167">
      <c r="A3167" s="16" t="s">
        <v>5878</v>
      </c>
      <c r="B3167" s="16" t="s">
        <v>3818</v>
      </c>
      <c r="C3167" s="18" t="s">
        <v>3817</v>
      </c>
      <c r="D3167" s="20">
        <v>46084.0</v>
      </c>
      <c r="E3167" s="16" t="s">
        <v>9</v>
      </c>
      <c r="F3167" s="16" t="s">
        <v>7428</v>
      </c>
      <c r="G3167" s="18" t="s">
        <v>3819</v>
      </c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</row>
    <row r="3168">
      <c r="A3168" s="16" t="s">
        <v>5880</v>
      </c>
      <c r="B3168" s="16" t="s">
        <v>5535</v>
      </c>
      <c r="C3168" s="18" t="s">
        <v>5438</v>
      </c>
      <c r="D3168" s="20">
        <v>46084.0</v>
      </c>
      <c r="E3168" s="16" t="s">
        <v>9</v>
      </c>
      <c r="F3168" s="16" t="s">
        <v>7432</v>
      </c>
      <c r="G3168" s="18" t="s">
        <v>5440</v>
      </c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</row>
    <row r="3169">
      <c r="A3169" s="16" t="s">
        <v>5896</v>
      </c>
      <c r="B3169" s="16" t="s">
        <v>5686</v>
      </c>
      <c r="C3169" s="18" t="s">
        <v>5685</v>
      </c>
      <c r="D3169" s="20">
        <v>46084.0</v>
      </c>
      <c r="E3169" s="16" t="s">
        <v>9</v>
      </c>
      <c r="F3169" s="16" t="s">
        <v>7426</v>
      </c>
      <c r="G3169" s="18" t="s">
        <v>5687</v>
      </c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</row>
    <row r="3170">
      <c r="A3170" s="16" t="s">
        <v>5913</v>
      </c>
      <c r="B3170" s="16" t="s">
        <v>223</v>
      </c>
      <c r="C3170" s="18" t="s">
        <v>83</v>
      </c>
      <c r="D3170" s="20">
        <v>46084.0</v>
      </c>
      <c r="E3170" s="16" t="s">
        <v>9</v>
      </c>
      <c r="F3170" s="16" t="s">
        <v>7424</v>
      </c>
      <c r="G3170" s="18" t="s">
        <v>88</v>
      </c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</row>
    <row r="3171">
      <c r="A3171" s="16" t="s">
        <v>5935</v>
      </c>
      <c r="B3171" s="16" t="s">
        <v>5032</v>
      </c>
      <c r="C3171" s="18" t="s">
        <v>5031</v>
      </c>
      <c r="D3171" s="20">
        <v>46084.0</v>
      </c>
      <c r="E3171" s="16" t="s">
        <v>9</v>
      </c>
      <c r="F3171" s="16" t="s">
        <v>7425</v>
      </c>
      <c r="G3171" s="18" t="s">
        <v>5033</v>
      </c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</row>
    <row r="3172">
      <c r="A3172" s="16" t="s">
        <v>5989</v>
      </c>
      <c r="B3172" s="16" t="s">
        <v>226</v>
      </c>
      <c r="C3172" s="18" t="s">
        <v>105</v>
      </c>
      <c r="D3172" s="20">
        <v>46086.0</v>
      </c>
      <c r="E3172" s="16" t="s">
        <v>9</v>
      </c>
      <c r="F3172" s="16" t="s">
        <v>7423</v>
      </c>
      <c r="G3172" s="18" t="s">
        <v>107</v>
      </c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</row>
    <row r="3173">
      <c r="A3173" s="16" t="s">
        <v>5999</v>
      </c>
      <c r="B3173" s="16" t="s">
        <v>3981</v>
      </c>
      <c r="C3173" s="18" t="s">
        <v>3980</v>
      </c>
      <c r="D3173" s="20">
        <v>46086.0</v>
      </c>
      <c r="E3173" s="16" t="s">
        <v>9</v>
      </c>
      <c r="F3173" s="16" t="s">
        <v>7434</v>
      </c>
      <c r="G3173" s="18" t="s">
        <v>3982</v>
      </c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</row>
    <row r="3174">
      <c r="A3174" s="16" t="s">
        <v>6215</v>
      </c>
      <c r="B3174" s="16" t="s">
        <v>6122</v>
      </c>
      <c r="C3174" s="18" t="s">
        <v>6121</v>
      </c>
      <c r="D3174" s="20">
        <v>46085.0</v>
      </c>
      <c r="E3174" s="16" t="s">
        <v>9</v>
      </c>
      <c r="F3174" s="16" t="s">
        <v>7428</v>
      </c>
      <c r="G3174" s="18" t="s">
        <v>6123</v>
      </c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</row>
    <row r="3175">
      <c r="A3175" s="16" t="s">
        <v>6000</v>
      </c>
      <c r="B3175" s="16" t="s">
        <v>3455</v>
      </c>
      <c r="C3175" s="18" t="s">
        <v>3454</v>
      </c>
      <c r="D3175" s="20">
        <v>46086.0</v>
      </c>
      <c r="E3175" s="16" t="s">
        <v>9</v>
      </c>
      <c r="F3175" s="16" t="s">
        <v>7431</v>
      </c>
      <c r="G3175" s="18" t="s">
        <v>4035</v>
      </c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</row>
    <row r="3176">
      <c r="A3176" s="16" t="s">
        <v>6010</v>
      </c>
      <c r="B3176" s="16" t="s">
        <v>2157</v>
      </c>
      <c r="C3176" s="18" t="s">
        <v>2156</v>
      </c>
      <c r="D3176" s="20">
        <v>46086.0</v>
      </c>
      <c r="E3176" s="16" t="s">
        <v>9</v>
      </c>
      <c r="F3176" s="16" t="s">
        <v>7429</v>
      </c>
      <c r="G3176" s="18" t="s">
        <v>2158</v>
      </c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</row>
    <row r="3177">
      <c r="A3177" s="16" t="s">
        <v>6050</v>
      </c>
      <c r="B3177" s="16" t="s">
        <v>1600</v>
      </c>
      <c r="C3177" s="18" t="s">
        <v>1599</v>
      </c>
      <c r="D3177" s="20">
        <v>46086.0</v>
      </c>
      <c r="E3177" s="16" t="s">
        <v>9</v>
      </c>
      <c r="F3177" s="16" t="s">
        <v>7424</v>
      </c>
      <c r="G3177" s="18" t="s">
        <v>1601</v>
      </c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>
      <c r="A3178" s="16" t="s">
        <v>6045</v>
      </c>
      <c r="B3178" s="16" t="s">
        <v>6042</v>
      </c>
      <c r="C3178" s="18" t="s">
        <v>6041</v>
      </c>
      <c r="D3178" s="20">
        <v>46086.0</v>
      </c>
      <c r="E3178" s="16" t="s">
        <v>9</v>
      </c>
      <c r="F3178" s="16" t="s">
        <v>7426</v>
      </c>
      <c r="G3178" s="18" t="s">
        <v>6043</v>
      </c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</row>
    <row r="3179">
      <c r="A3179" s="16" t="s">
        <v>6085</v>
      </c>
      <c r="B3179" s="16" t="s">
        <v>3246</v>
      </c>
      <c r="C3179" s="18" t="s">
        <v>3245</v>
      </c>
      <c r="D3179" s="20">
        <v>46086.0</v>
      </c>
      <c r="E3179" s="16" t="s">
        <v>9</v>
      </c>
      <c r="F3179" s="16" t="s">
        <v>7425</v>
      </c>
      <c r="G3179" s="18" t="s">
        <v>3247</v>
      </c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</row>
    <row r="3180">
      <c r="A3180" s="16" t="s">
        <v>6094</v>
      </c>
      <c r="B3180" s="16" t="s">
        <v>118</v>
      </c>
      <c r="C3180" s="18" t="s">
        <v>117</v>
      </c>
      <c r="D3180" s="20">
        <v>46086.0</v>
      </c>
      <c r="E3180" s="16" t="s">
        <v>9</v>
      </c>
      <c r="F3180" s="16" t="s">
        <v>7433</v>
      </c>
      <c r="G3180" s="18" t="s">
        <v>5007</v>
      </c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</row>
    <row r="3181">
      <c r="A3181" s="16" t="s">
        <v>5936</v>
      </c>
      <c r="B3181" s="16" t="s">
        <v>5032</v>
      </c>
      <c r="C3181" s="18" t="s">
        <v>5031</v>
      </c>
      <c r="D3181" s="20">
        <v>46091.0</v>
      </c>
      <c r="E3181" s="16" t="s">
        <v>9</v>
      </c>
      <c r="F3181" s="16" t="s">
        <v>7434</v>
      </c>
      <c r="G3181" s="18" t="s">
        <v>5033</v>
      </c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</row>
    <row r="3182">
      <c r="A3182" s="16" t="s">
        <v>5959</v>
      </c>
      <c r="B3182" s="16" t="s">
        <v>5857</v>
      </c>
      <c r="C3182" s="18" t="s">
        <v>5199</v>
      </c>
      <c r="D3182" s="20">
        <v>46091.0</v>
      </c>
      <c r="E3182" s="16" t="s">
        <v>9</v>
      </c>
      <c r="F3182" s="16" t="s">
        <v>7423</v>
      </c>
      <c r="G3182" s="18" t="s">
        <v>5201</v>
      </c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</row>
    <row r="3183">
      <c r="A3183" s="16" t="s">
        <v>5961</v>
      </c>
      <c r="B3183" s="16" t="s">
        <v>184</v>
      </c>
      <c r="C3183" s="18" t="s">
        <v>183</v>
      </c>
      <c r="D3183" s="20">
        <v>46091.0</v>
      </c>
      <c r="E3183" s="16" t="s">
        <v>9</v>
      </c>
      <c r="F3183" s="16" t="s">
        <v>7431</v>
      </c>
      <c r="G3183" s="18" t="s">
        <v>185</v>
      </c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</row>
    <row r="3184">
      <c r="A3184" s="16" t="s">
        <v>5962</v>
      </c>
      <c r="B3184" s="16" t="s">
        <v>3818</v>
      </c>
      <c r="C3184" s="18" t="s">
        <v>3817</v>
      </c>
      <c r="D3184" s="20">
        <v>46091.0</v>
      </c>
      <c r="E3184" s="16" t="s">
        <v>9</v>
      </c>
      <c r="F3184" s="16" t="s">
        <v>7429</v>
      </c>
      <c r="G3184" s="18" t="s">
        <v>3819</v>
      </c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</row>
    <row r="3185">
      <c r="A3185" s="16" t="s">
        <v>5964</v>
      </c>
      <c r="B3185" s="16" t="s">
        <v>1768</v>
      </c>
      <c r="C3185" s="18" t="s">
        <v>1767</v>
      </c>
      <c r="D3185" s="20">
        <v>46091.0</v>
      </c>
      <c r="E3185" s="16" t="s">
        <v>9</v>
      </c>
      <c r="F3185" s="16" t="s">
        <v>7428</v>
      </c>
      <c r="G3185" s="18" t="s">
        <v>5142</v>
      </c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</row>
    <row r="3186">
      <c r="A3186" s="16" t="s">
        <v>5966</v>
      </c>
      <c r="B3186" s="16" t="s">
        <v>5842</v>
      </c>
      <c r="C3186" s="18" t="s">
        <v>5500</v>
      </c>
      <c r="D3186" s="20">
        <v>46091.0</v>
      </c>
      <c r="E3186" s="16" t="s">
        <v>9</v>
      </c>
      <c r="F3186" s="16" t="s">
        <v>7432</v>
      </c>
      <c r="G3186" s="18" t="s">
        <v>5502</v>
      </c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</row>
    <row r="3187">
      <c r="A3187" s="16" t="s">
        <v>5967</v>
      </c>
      <c r="B3187" s="16" t="s">
        <v>574</v>
      </c>
      <c r="C3187" s="18" t="s">
        <v>573</v>
      </c>
      <c r="D3187" s="20">
        <v>46091.0</v>
      </c>
      <c r="E3187" s="16" t="s">
        <v>9</v>
      </c>
      <c r="F3187" s="16" t="s">
        <v>7426</v>
      </c>
      <c r="G3187" s="18" t="s">
        <v>848</v>
      </c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</row>
    <row r="3188">
      <c r="A3188" s="16" t="s">
        <v>5993</v>
      </c>
      <c r="B3188" s="16" t="s">
        <v>5994</v>
      </c>
      <c r="C3188" s="18" t="s">
        <v>39</v>
      </c>
      <c r="D3188" s="20">
        <v>46091.0</v>
      </c>
      <c r="E3188" s="16" t="s">
        <v>9</v>
      </c>
      <c r="F3188" s="16" t="s">
        <v>7424</v>
      </c>
      <c r="G3188" s="18" t="s">
        <v>5026</v>
      </c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</row>
    <row r="3189">
      <c r="A3189" s="16" t="s">
        <v>6015</v>
      </c>
      <c r="B3189" s="16" t="s">
        <v>5535</v>
      </c>
      <c r="C3189" s="18" t="s">
        <v>5438</v>
      </c>
      <c r="D3189" s="20">
        <v>46091.0</v>
      </c>
      <c r="E3189" s="16" t="s">
        <v>9</v>
      </c>
      <c r="F3189" s="16" t="s">
        <v>7425</v>
      </c>
      <c r="G3189" s="18" t="s">
        <v>5440</v>
      </c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</row>
    <row r="3190">
      <c r="A3190" s="16" t="s">
        <v>6033</v>
      </c>
      <c r="B3190" s="16" t="s">
        <v>6035</v>
      </c>
      <c r="C3190" s="18" t="s">
        <v>6034</v>
      </c>
      <c r="D3190" s="20">
        <v>46091.0</v>
      </c>
      <c r="E3190" s="16" t="s">
        <v>9</v>
      </c>
      <c r="F3190" s="16" t="s">
        <v>7433</v>
      </c>
      <c r="G3190" s="18" t="s">
        <v>6036</v>
      </c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</row>
    <row r="3191">
      <c r="A3191" s="16" t="s">
        <v>5991</v>
      </c>
      <c r="B3191" s="16" t="s">
        <v>4015</v>
      </c>
      <c r="C3191" s="18" t="s">
        <v>109</v>
      </c>
      <c r="D3191" s="20">
        <v>46093.0</v>
      </c>
      <c r="E3191" s="16" t="s">
        <v>9</v>
      </c>
      <c r="F3191" s="16" t="s">
        <v>7423</v>
      </c>
      <c r="G3191" s="18" t="s">
        <v>111</v>
      </c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</row>
    <row r="3192">
      <c r="A3192" s="16" t="s">
        <v>6001</v>
      </c>
      <c r="B3192" s="16" t="s">
        <v>3981</v>
      </c>
      <c r="C3192" s="18" t="s">
        <v>3980</v>
      </c>
      <c r="D3192" s="20">
        <v>46093.0</v>
      </c>
      <c r="E3192" s="16" t="s">
        <v>9</v>
      </c>
      <c r="F3192" s="16" t="s">
        <v>7434</v>
      </c>
      <c r="G3192" s="18" t="s">
        <v>3982</v>
      </c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</row>
    <row r="3193">
      <c r="A3193" s="16" t="s">
        <v>6003</v>
      </c>
      <c r="B3193" s="16" t="s">
        <v>3826</v>
      </c>
      <c r="C3193" s="18" t="s">
        <v>3825</v>
      </c>
      <c r="D3193" s="20">
        <v>46093.0</v>
      </c>
      <c r="E3193" s="16" t="s">
        <v>9</v>
      </c>
      <c r="F3193" s="16" t="s">
        <v>7431</v>
      </c>
      <c r="G3193" s="18" t="s">
        <v>3827</v>
      </c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>
      <c r="A3194" s="16" t="s">
        <v>6005</v>
      </c>
      <c r="B3194" s="16" t="s">
        <v>2417</v>
      </c>
      <c r="C3194" s="18" t="s">
        <v>5407</v>
      </c>
      <c r="D3194" s="20">
        <v>46086.0</v>
      </c>
      <c r="E3194" s="16" t="s">
        <v>9</v>
      </c>
      <c r="F3194" s="16" t="s">
        <v>7428</v>
      </c>
      <c r="G3194" s="18" t="s">
        <v>5409</v>
      </c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</row>
    <row r="3195">
      <c r="A3195" s="16" t="s">
        <v>6053</v>
      </c>
      <c r="B3195" s="16" t="s">
        <v>6035</v>
      </c>
      <c r="C3195" s="18" t="s">
        <v>6034</v>
      </c>
      <c r="D3195" s="20">
        <v>46093.0</v>
      </c>
      <c r="E3195" s="16" t="s">
        <v>9</v>
      </c>
      <c r="F3195" s="16" t="s">
        <v>7432</v>
      </c>
      <c r="G3195" s="18" t="s">
        <v>6036</v>
      </c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</row>
    <row r="3196">
      <c r="A3196" s="16" t="s">
        <v>6086</v>
      </c>
      <c r="B3196" s="16" t="s">
        <v>3246</v>
      </c>
      <c r="C3196" s="18" t="s">
        <v>3245</v>
      </c>
      <c r="D3196" s="20">
        <v>46093.0</v>
      </c>
      <c r="E3196" s="16" t="s">
        <v>9</v>
      </c>
      <c r="F3196" s="16" t="s">
        <v>7426</v>
      </c>
      <c r="G3196" s="18" t="s">
        <v>3247</v>
      </c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</row>
    <row r="3197">
      <c r="A3197" s="16" t="s">
        <v>6110</v>
      </c>
      <c r="B3197" s="16" t="s">
        <v>2157</v>
      </c>
      <c r="C3197" s="18" t="s">
        <v>2156</v>
      </c>
      <c r="D3197" s="20">
        <v>46093.0</v>
      </c>
      <c r="E3197" s="16" t="s">
        <v>9</v>
      </c>
      <c r="F3197" s="16" t="s">
        <v>7424</v>
      </c>
      <c r="G3197" s="18" t="s">
        <v>2158</v>
      </c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</row>
    <row r="3198">
      <c r="A3198" s="16" t="s">
        <v>6066</v>
      </c>
      <c r="B3198" s="16" t="s">
        <v>574</v>
      </c>
      <c r="C3198" s="18" t="s">
        <v>573</v>
      </c>
      <c r="D3198" s="20">
        <v>46098.0</v>
      </c>
      <c r="E3198" s="16" t="s">
        <v>9</v>
      </c>
      <c r="F3198" s="16" t="s">
        <v>7425</v>
      </c>
      <c r="G3198" s="18" t="s">
        <v>848</v>
      </c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</row>
    <row r="3199">
      <c r="A3199" s="16" t="s">
        <v>6056</v>
      </c>
      <c r="B3199" s="16" t="s">
        <v>5300</v>
      </c>
      <c r="C3199" s="18" t="s">
        <v>5299</v>
      </c>
      <c r="D3199" s="20">
        <v>46098.0</v>
      </c>
      <c r="E3199" s="16" t="s">
        <v>9</v>
      </c>
      <c r="F3199" s="16" t="s">
        <v>7426</v>
      </c>
      <c r="G3199" s="18" t="s">
        <v>5301</v>
      </c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>
      <c r="A3200" s="16" t="s">
        <v>6054</v>
      </c>
      <c r="B3200" s="16" t="s">
        <v>5686</v>
      </c>
      <c r="C3200" s="18" t="s">
        <v>5685</v>
      </c>
      <c r="D3200" s="20">
        <v>46098.0</v>
      </c>
      <c r="E3200" s="16" t="s">
        <v>9</v>
      </c>
      <c r="F3200" s="16" t="s">
        <v>7428</v>
      </c>
      <c r="G3200" s="18" t="s">
        <v>5687</v>
      </c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</row>
    <row r="3201">
      <c r="A3201" s="16" t="s">
        <v>6037</v>
      </c>
      <c r="B3201" s="16" t="s">
        <v>6031</v>
      </c>
      <c r="C3201" s="18" t="s">
        <v>6030</v>
      </c>
      <c r="D3201" s="20">
        <v>46098.0</v>
      </c>
      <c r="E3201" s="16" t="s">
        <v>9</v>
      </c>
      <c r="F3201" s="16" t="s">
        <v>7423</v>
      </c>
      <c r="G3201" s="18" t="s">
        <v>6032</v>
      </c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</row>
    <row r="3202">
      <c r="A3202" s="16" t="s">
        <v>6038</v>
      </c>
      <c r="B3202" s="16" t="s">
        <v>6035</v>
      </c>
      <c r="C3202" s="18" t="s">
        <v>6034</v>
      </c>
      <c r="D3202" s="20">
        <v>46098.0</v>
      </c>
      <c r="E3202" s="16" t="s">
        <v>9</v>
      </c>
      <c r="F3202" s="16" t="s">
        <v>7434</v>
      </c>
      <c r="G3202" s="18" t="s">
        <v>6036</v>
      </c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</row>
    <row r="3203">
      <c r="A3203" s="16" t="s">
        <v>6076</v>
      </c>
      <c r="B3203" s="16" t="s">
        <v>72</v>
      </c>
      <c r="C3203" s="18" t="s">
        <v>71</v>
      </c>
      <c r="D3203" s="20">
        <v>46098.0</v>
      </c>
      <c r="E3203" s="16" t="s">
        <v>9</v>
      </c>
      <c r="F3203" s="16" t="s">
        <v>7433</v>
      </c>
      <c r="G3203" s="18" t="s">
        <v>5784</v>
      </c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</row>
    <row r="3204">
      <c r="A3204" s="16" t="s">
        <v>6065</v>
      </c>
      <c r="B3204" s="16" t="s">
        <v>40</v>
      </c>
      <c r="C3204" s="18" t="s">
        <v>39</v>
      </c>
      <c r="D3204" s="20">
        <v>46098.0</v>
      </c>
      <c r="E3204" s="16" t="s">
        <v>9</v>
      </c>
      <c r="F3204" s="16" t="s">
        <v>7424</v>
      </c>
      <c r="G3204" s="18" t="s">
        <v>5026</v>
      </c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</row>
    <row r="3205">
      <c r="A3205" s="16" t="s">
        <v>6052</v>
      </c>
      <c r="B3205" s="16" t="s">
        <v>3818</v>
      </c>
      <c r="C3205" s="18" t="s">
        <v>3817</v>
      </c>
      <c r="D3205" s="20">
        <v>46098.0</v>
      </c>
      <c r="E3205" s="16" t="s">
        <v>9</v>
      </c>
      <c r="F3205" s="16" t="s">
        <v>7429</v>
      </c>
      <c r="G3205" s="18" t="s">
        <v>3819</v>
      </c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>
      <c r="A3206" s="16" t="s">
        <v>6047</v>
      </c>
      <c r="B3206" s="16" t="s">
        <v>5857</v>
      </c>
      <c r="C3206" s="18" t="s">
        <v>5199</v>
      </c>
      <c r="D3206" s="20">
        <v>46098.0</v>
      </c>
      <c r="E3206" s="16" t="s">
        <v>9</v>
      </c>
      <c r="F3206" s="16" t="s">
        <v>7431</v>
      </c>
      <c r="G3206" s="18" t="s">
        <v>5201</v>
      </c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</row>
    <row r="3207">
      <c r="A3207" s="16" t="s">
        <v>6055</v>
      </c>
      <c r="B3207" s="16" t="s">
        <v>5508</v>
      </c>
      <c r="C3207" s="18" t="s">
        <v>4867</v>
      </c>
      <c r="D3207" s="20">
        <v>46098.0</v>
      </c>
      <c r="E3207" s="16" t="s">
        <v>9</v>
      </c>
      <c r="F3207" s="16" t="s">
        <v>7432</v>
      </c>
      <c r="G3207" s="18" t="s">
        <v>4869</v>
      </c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</row>
    <row r="3208">
      <c r="A3208" s="16" t="s">
        <v>6112</v>
      </c>
      <c r="B3208" s="16" t="s">
        <v>6019</v>
      </c>
      <c r="C3208" s="18" t="s">
        <v>6018</v>
      </c>
      <c r="D3208" s="20">
        <v>46078.0</v>
      </c>
      <c r="E3208" s="16" t="s">
        <v>9</v>
      </c>
      <c r="F3208" s="16" t="s">
        <v>7426</v>
      </c>
      <c r="G3208" s="18" t="s">
        <v>6020</v>
      </c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</row>
    <row r="3209">
      <c r="A3209" s="16" t="s">
        <v>6116</v>
      </c>
      <c r="B3209" s="16" t="s">
        <v>6042</v>
      </c>
      <c r="C3209" s="18" t="s">
        <v>6041</v>
      </c>
      <c r="D3209" s="20">
        <v>46078.0</v>
      </c>
      <c r="E3209" s="16" t="s">
        <v>9</v>
      </c>
      <c r="F3209" s="16" t="s">
        <v>7424</v>
      </c>
      <c r="G3209" s="18" t="s">
        <v>6115</v>
      </c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</row>
    <row r="3210">
      <c r="A3210" s="16" t="s">
        <v>6117</v>
      </c>
      <c r="B3210" s="16" t="s">
        <v>1600</v>
      </c>
      <c r="C3210" s="18" t="s">
        <v>1599</v>
      </c>
      <c r="D3210" s="20">
        <v>46093.0</v>
      </c>
      <c r="E3210" s="16" t="s">
        <v>9</v>
      </c>
      <c r="F3210" s="16" t="s">
        <v>7425</v>
      </c>
      <c r="G3210" s="18" t="s">
        <v>1601</v>
      </c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</row>
    <row r="3211">
      <c r="A3211" s="16" t="s">
        <v>6118</v>
      </c>
      <c r="B3211" s="16" t="s">
        <v>6031</v>
      </c>
      <c r="C3211" s="18" t="s">
        <v>6030</v>
      </c>
      <c r="D3211" s="20">
        <v>46105.0</v>
      </c>
      <c r="E3211" s="16" t="s">
        <v>9</v>
      </c>
      <c r="F3211" s="16" t="s">
        <v>7423</v>
      </c>
      <c r="G3211" s="18" t="s">
        <v>6032</v>
      </c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</row>
    <row r="3212">
      <c r="A3212" s="16" t="s">
        <v>6267</v>
      </c>
      <c r="B3212" s="16" t="s">
        <v>4355</v>
      </c>
      <c r="C3212" s="18" t="s">
        <v>4324</v>
      </c>
      <c r="D3212" s="20">
        <v>46087.0</v>
      </c>
      <c r="E3212" s="16" t="s">
        <v>9</v>
      </c>
      <c r="F3212" s="16" t="s">
        <v>7424</v>
      </c>
      <c r="G3212" s="18" t="s">
        <v>4326</v>
      </c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>
      <c r="A3213" s="16" t="s">
        <v>6126</v>
      </c>
      <c r="B3213" s="16" t="s">
        <v>5954</v>
      </c>
      <c r="C3213" s="18" t="s">
        <v>5953</v>
      </c>
      <c r="D3213" s="20">
        <v>46080.0</v>
      </c>
      <c r="E3213" s="16" t="s">
        <v>9</v>
      </c>
      <c r="F3213" s="16" t="s">
        <v>7428</v>
      </c>
      <c r="G3213" s="18" t="s">
        <v>5955</v>
      </c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</row>
    <row r="3214">
      <c r="A3214" s="16" t="s">
        <v>6127</v>
      </c>
      <c r="B3214" s="16" t="s">
        <v>5954</v>
      </c>
      <c r="C3214" s="18" t="s">
        <v>5953</v>
      </c>
      <c r="D3214" s="20">
        <v>46083.0</v>
      </c>
      <c r="E3214" s="16" t="s">
        <v>9</v>
      </c>
      <c r="F3214" s="16" t="s">
        <v>7434</v>
      </c>
      <c r="G3214" s="18" t="s">
        <v>5955</v>
      </c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</row>
    <row r="3215">
      <c r="A3215" s="16" t="s">
        <v>6134</v>
      </c>
      <c r="B3215" s="16" t="s">
        <v>270</v>
      </c>
      <c r="C3215" s="18" t="s">
        <v>269</v>
      </c>
      <c r="D3215" s="20">
        <v>46093.0</v>
      </c>
      <c r="E3215" s="16" t="s">
        <v>9</v>
      </c>
      <c r="F3215" s="16" t="s">
        <v>7433</v>
      </c>
      <c r="G3215" s="18" t="s">
        <v>5892</v>
      </c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</row>
    <row r="3216">
      <c r="A3216" s="16" t="s">
        <v>6135</v>
      </c>
      <c r="B3216" s="16" t="s">
        <v>5032</v>
      </c>
      <c r="C3216" s="18" t="s">
        <v>5031</v>
      </c>
      <c r="D3216" s="20">
        <v>46105.0</v>
      </c>
      <c r="E3216" s="16" t="s">
        <v>9</v>
      </c>
      <c r="F3216" s="16" t="s">
        <v>7434</v>
      </c>
      <c r="G3216" s="18" t="s">
        <v>5033</v>
      </c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</row>
    <row r="3217">
      <c r="A3217" s="16" t="s">
        <v>6136</v>
      </c>
      <c r="B3217" s="16" t="s">
        <v>4658</v>
      </c>
      <c r="C3217" s="18" t="s">
        <v>4657</v>
      </c>
      <c r="D3217" s="20">
        <v>46105.0</v>
      </c>
      <c r="E3217" s="16" t="s">
        <v>9</v>
      </c>
      <c r="F3217" s="16" t="s">
        <v>7431</v>
      </c>
      <c r="G3217" s="18" t="s">
        <v>5261</v>
      </c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</row>
    <row r="3218">
      <c r="A3218" s="16" t="s">
        <v>6137</v>
      </c>
      <c r="B3218" s="16" t="s">
        <v>3038</v>
      </c>
      <c r="C3218" s="18" t="s">
        <v>3037</v>
      </c>
      <c r="D3218" s="20">
        <v>46080.0</v>
      </c>
      <c r="E3218" s="16" t="s">
        <v>9</v>
      </c>
      <c r="F3218" s="16" t="s">
        <v>7432</v>
      </c>
      <c r="G3218" s="18" t="s">
        <v>3039</v>
      </c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</row>
    <row r="3219">
      <c r="A3219" s="16" t="s">
        <v>6138</v>
      </c>
      <c r="B3219" s="16" t="s">
        <v>5508</v>
      </c>
      <c r="C3219" s="18" t="s">
        <v>4867</v>
      </c>
      <c r="D3219" s="20">
        <v>46105.0</v>
      </c>
      <c r="E3219" s="16" t="s">
        <v>9</v>
      </c>
      <c r="F3219" s="16" t="s">
        <v>7429</v>
      </c>
      <c r="G3219" s="18" t="s">
        <v>4869</v>
      </c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>
      <c r="A3220" s="16" t="s">
        <v>6006</v>
      </c>
      <c r="B3220" s="16" t="s">
        <v>2417</v>
      </c>
      <c r="C3220" s="18" t="s">
        <v>5407</v>
      </c>
      <c r="D3220" s="20">
        <v>46093.0</v>
      </c>
      <c r="E3220" s="16" t="s">
        <v>9</v>
      </c>
      <c r="F3220" s="16" t="s">
        <v>7429</v>
      </c>
      <c r="G3220" s="18" t="s">
        <v>5409</v>
      </c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</row>
    <row r="3221">
      <c r="A3221" s="16" t="s">
        <v>6145</v>
      </c>
      <c r="B3221" s="16" t="s">
        <v>5526</v>
      </c>
      <c r="C3221" s="18" t="s">
        <v>5525</v>
      </c>
      <c r="D3221" s="20">
        <v>46079.0</v>
      </c>
      <c r="E3221" s="16" t="s">
        <v>57</v>
      </c>
      <c r="F3221" s="16" t="s">
        <v>7424</v>
      </c>
      <c r="G3221" s="18" t="s">
        <v>5527</v>
      </c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</row>
    <row r="3222">
      <c r="A3222" s="16" t="s">
        <v>6146</v>
      </c>
      <c r="B3222" s="16" t="s">
        <v>6060</v>
      </c>
      <c r="C3222" s="18" t="s">
        <v>6059</v>
      </c>
      <c r="D3222" s="20">
        <v>46083.0</v>
      </c>
      <c r="E3222" s="16" t="s">
        <v>9</v>
      </c>
      <c r="F3222" s="16" t="s">
        <v>7431</v>
      </c>
      <c r="G3222" s="18" t="s">
        <v>6061</v>
      </c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</row>
    <row r="3223">
      <c r="A3223" s="16" t="s">
        <v>6148</v>
      </c>
      <c r="B3223" s="16" t="s">
        <v>6060</v>
      </c>
      <c r="C3223" s="18" t="s">
        <v>6059</v>
      </c>
      <c r="D3223" s="20">
        <v>46085.0</v>
      </c>
      <c r="E3223" s="16" t="s">
        <v>9</v>
      </c>
      <c r="F3223" s="16" t="s">
        <v>7434</v>
      </c>
      <c r="G3223" s="18" t="s">
        <v>6061</v>
      </c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</row>
    <row r="3224">
      <c r="A3224" s="16" t="s">
        <v>6150</v>
      </c>
      <c r="B3224" s="16" t="s">
        <v>6060</v>
      </c>
      <c r="C3224" s="18" t="s">
        <v>6059</v>
      </c>
      <c r="D3224" s="20">
        <v>46087.0</v>
      </c>
      <c r="E3224" s="16" t="s">
        <v>24</v>
      </c>
      <c r="F3224" s="16" t="s">
        <v>7434</v>
      </c>
      <c r="G3224" s="18" t="s">
        <v>6061</v>
      </c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</row>
    <row r="3225">
      <c r="A3225" s="16" t="s">
        <v>6153</v>
      </c>
      <c r="B3225" s="16" t="s">
        <v>6042</v>
      </c>
      <c r="C3225" s="18" t="s">
        <v>6041</v>
      </c>
      <c r="D3225" s="20">
        <v>46083.0</v>
      </c>
      <c r="E3225" s="16" t="s">
        <v>9</v>
      </c>
      <c r="F3225" s="16" t="s">
        <v>7429</v>
      </c>
      <c r="G3225" s="18" t="s">
        <v>6043</v>
      </c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</row>
    <row r="3226">
      <c r="A3226" s="16" t="s">
        <v>6154</v>
      </c>
      <c r="B3226" s="16" t="s">
        <v>226</v>
      </c>
      <c r="C3226" s="18" t="s">
        <v>105</v>
      </c>
      <c r="D3226" s="20">
        <v>46087.0</v>
      </c>
      <c r="E3226" s="16" t="s">
        <v>24</v>
      </c>
      <c r="F3226" s="16" t="s">
        <v>7431</v>
      </c>
      <c r="G3226" s="18" t="s">
        <v>107</v>
      </c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</row>
    <row r="3227">
      <c r="A3227" s="16" t="s">
        <v>6157</v>
      </c>
      <c r="B3227" s="16" t="s">
        <v>204</v>
      </c>
      <c r="C3227" s="18" t="s">
        <v>174</v>
      </c>
      <c r="D3227" s="20">
        <v>46100.0</v>
      </c>
      <c r="E3227" s="16" t="s">
        <v>9</v>
      </c>
      <c r="F3227" s="16" t="s">
        <v>7423</v>
      </c>
      <c r="G3227" s="18" t="s">
        <v>205</v>
      </c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</row>
    <row r="3228">
      <c r="A3228" s="16" t="s">
        <v>6158</v>
      </c>
      <c r="B3228" s="16" t="s">
        <v>5736</v>
      </c>
      <c r="C3228" s="18" t="s">
        <v>5735</v>
      </c>
      <c r="D3228" s="20">
        <v>46100.0</v>
      </c>
      <c r="E3228" s="16" t="s">
        <v>9</v>
      </c>
      <c r="F3228" s="16" t="s">
        <v>7434</v>
      </c>
      <c r="G3228" s="18" t="s">
        <v>5737</v>
      </c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</row>
    <row r="3229">
      <c r="A3229" s="16" t="s">
        <v>6161</v>
      </c>
      <c r="B3229" s="16" t="s">
        <v>184</v>
      </c>
      <c r="C3229" s="18" t="s">
        <v>183</v>
      </c>
      <c r="D3229" s="20">
        <v>46105.0</v>
      </c>
      <c r="E3229" s="16" t="s">
        <v>9</v>
      </c>
      <c r="F3229" s="16" t="s">
        <v>7432</v>
      </c>
      <c r="G3229" s="18" t="s">
        <v>185</v>
      </c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</row>
    <row r="3230">
      <c r="A3230" s="16" t="s">
        <v>6162</v>
      </c>
      <c r="B3230" s="16" t="s">
        <v>5535</v>
      </c>
      <c r="C3230" s="18" t="s">
        <v>5438</v>
      </c>
      <c r="D3230" s="20">
        <v>46105.0</v>
      </c>
      <c r="E3230" s="16" t="s">
        <v>9</v>
      </c>
      <c r="F3230" s="16" t="s">
        <v>7426</v>
      </c>
      <c r="G3230" s="18" t="s">
        <v>5440</v>
      </c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</row>
    <row r="3231">
      <c r="A3231" s="16" t="s">
        <v>6165</v>
      </c>
      <c r="B3231" s="16" t="s">
        <v>4015</v>
      </c>
      <c r="C3231" s="18" t="s">
        <v>109</v>
      </c>
      <c r="D3231" s="20">
        <v>46100.0</v>
      </c>
      <c r="E3231" s="16" t="s">
        <v>9</v>
      </c>
      <c r="F3231" s="16" t="s">
        <v>7431</v>
      </c>
      <c r="G3231" s="18" t="s">
        <v>111</v>
      </c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</row>
    <row r="3232">
      <c r="A3232" s="16" t="s">
        <v>6166</v>
      </c>
      <c r="B3232" s="16" t="s">
        <v>6167</v>
      </c>
      <c r="C3232" s="18" t="s">
        <v>143</v>
      </c>
      <c r="D3232" s="20">
        <v>46080.0</v>
      </c>
      <c r="E3232" s="16" t="s">
        <v>9</v>
      </c>
      <c r="F3232" s="16" t="s">
        <v>7424</v>
      </c>
      <c r="G3232" s="18" t="s">
        <v>145</v>
      </c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</row>
    <row r="3233">
      <c r="A3233" s="16" t="s">
        <v>6168</v>
      </c>
      <c r="B3233" s="16" t="s">
        <v>144</v>
      </c>
      <c r="C3233" s="18" t="s">
        <v>143</v>
      </c>
      <c r="D3233" s="20">
        <v>46087.0</v>
      </c>
      <c r="E3233" s="16" t="s">
        <v>9</v>
      </c>
      <c r="F3233" s="16" t="s">
        <v>7429</v>
      </c>
      <c r="G3233" s="18" t="s">
        <v>145</v>
      </c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</row>
    <row r="3234">
      <c r="A3234" s="16" t="s">
        <v>6169</v>
      </c>
      <c r="B3234" s="16" t="s">
        <v>144</v>
      </c>
      <c r="C3234" s="18" t="s">
        <v>143</v>
      </c>
      <c r="D3234" s="20">
        <v>46094.0</v>
      </c>
      <c r="E3234" s="16" t="s">
        <v>9</v>
      </c>
      <c r="F3234" s="16" t="s">
        <v>7423</v>
      </c>
      <c r="G3234" s="18" t="s">
        <v>145</v>
      </c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</row>
    <row r="3235">
      <c r="A3235" s="16" t="s">
        <v>5725</v>
      </c>
      <c r="B3235" s="16" t="s">
        <v>1452</v>
      </c>
      <c r="C3235" s="18" t="s">
        <v>644</v>
      </c>
      <c r="D3235" s="20">
        <v>46048.0</v>
      </c>
      <c r="E3235" s="16" t="s">
        <v>9</v>
      </c>
      <c r="F3235" s="16" t="s">
        <v>7431</v>
      </c>
      <c r="G3235" s="18" t="s">
        <v>4360</v>
      </c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</row>
    <row r="3236">
      <c r="A3236" s="16" t="s">
        <v>5726</v>
      </c>
      <c r="B3236" s="16" t="s">
        <v>1452</v>
      </c>
      <c r="C3236" s="18" t="s">
        <v>644</v>
      </c>
      <c r="D3236" s="20">
        <v>46050.0</v>
      </c>
      <c r="E3236" s="16" t="s">
        <v>9</v>
      </c>
      <c r="F3236" s="16" t="s">
        <v>7428</v>
      </c>
      <c r="G3236" s="18" t="s">
        <v>4360</v>
      </c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>
      <c r="A3237" s="16" t="s">
        <v>5833</v>
      </c>
      <c r="B3237" s="16" t="s">
        <v>1452</v>
      </c>
      <c r="C3237" s="18" t="s">
        <v>644</v>
      </c>
      <c r="D3237" s="20">
        <v>46057.0</v>
      </c>
      <c r="E3237" s="16" t="s">
        <v>9</v>
      </c>
      <c r="F3237" s="16" t="s">
        <v>7428</v>
      </c>
      <c r="G3237" s="18" t="s">
        <v>4360</v>
      </c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</row>
    <row r="3238">
      <c r="A3238" s="16" t="s">
        <v>5834</v>
      </c>
      <c r="B3238" s="16" t="s">
        <v>1452</v>
      </c>
      <c r="C3238" s="18" t="s">
        <v>644</v>
      </c>
      <c r="D3238" s="20">
        <v>46062.0</v>
      </c>
      <c r="E3238" s="16" t="s">
        <v>9</v>
      </c>
      <c r="F3238" s="16" t="s">
        <v>7423</v>
      </c>
      <c r="G3238" s="18" t="s">
        <v>5835</v>
      </c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</row>
    <row r="3239">
      <c r="A3239" s="16" t="s">
        <v>5931</v>
      </c>
      <c r="B3239" s="16" t="s">
        <v>1452</v>
      </c>
      <c r="C3239" s="18" t="s">
        <v>644</v>
      </c>
      <c r="D3239" s="20">
        <v>46066.0</v>
      </c>
      <c r="E3239" s="16" t="s">
        <v>9</v>
      </c>
      <c r="F3239" s="16" t="s">
        <v>7429</v>
      </c>
      <c r="G3239" s="18" t="s">
        <v>4360</v>
      </c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</row>
    <row r="3240">
      <c r="A3240" s="16" t="s">
        <v>5932</v>
      </c>
      <c r="B3240" s="16" t="s">
        <v>5933</v>
      </c>
      <c r="C3240" s="18" t="s">
        <v>644</v>
      </c>
      <c r="D3240" s="20">
        <v>46069.0</v>
      </c>
      <c r="E3240" s="16" t="s">
        <v>9</v>
      </c>
      <c r="F3240" s="16" t="s">
        <v>7423</v>
      </c>
      <c r="G3240" s="18" t="s">
        <v>4360</v>
      </c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</row>
    <row r="3241">
      <c r="A3241" s="16" t="s">
        <v>5979</v>
      </c>
      <c r="B3241" s="16" t="s">
        <v>1452</v>
      </c>
      <c r="C3241" s="18" t="s">
        <v>644</v>
      </c>
      <c r="D3241" s="20">
        <v>46071.0</v>
      </c>
      <c r="E3241" s="16" t="s">
        <v>9</v>
      </c>
      <c r="F3241" s="16" t="s">
        <v>7428</v>
      </c>
      <c r="G3241" s="18" t="s">
        <v>4360</v>
      </c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</row>
    <row r="3242">
      <c r="A3242" s="16" t="s">
        <v>6091</v>
      </c>
      <c r="B3242" s="16" t="s">
        <v>1452</v>
      </c>
      <c r="C3242" s="18" t="s">
        <v>644</v>
      </c>
      <c r="D3242" s="20">
        <v>46076.0</v>
      </c>
      <c r="E3242" s="16" t="s">
        <v>9</v>
      </c>
      <c r="F3242" s="16" t="s">
        <v>7433</v>
      </c>
      <c r="G3242" s="18" t="s">
        <v>4360</v>
      </c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</row>
    <row r="3243">
      <c r="A3243" s="16" t="s">
        <v>6092</v>
      </c>
      <c r="B3243" s="16" t="s">
        <v>1452</v>
      </c>
      <c r="C3243" s="18" t="s">
        <v>644</v>
      </c>
      <c r="D3243" s="20">
        <v>46078.0</v>
      </c>
      <c r="E3243" s="16" t="s">
        <v>9</v>
      </c>
      <c r="F3243" s="16" t="s">
        <v>7431</v>
      </c>
      <c r="G3243" s="18" t="s">
        <v>4360</v>
      </c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>
      <c r="A3244" s="16" t="s">
        <v>6093</v>
      </c>
      <c r="B3244" s="16" t="s">
        <v>1452</v>
      </c>
      <c r="C3244" s="18" t="s">
        <v>644</v>
      </c>
      <c r="D3244" s="20">
        <v>46083.0</v>
      </c>
      <c r="E3244" s="16" t="s">
        <v>9</v>
      </c>
      <c r="F3244" s="16" t="s">
        <v>7423</v>
      </c>
      <c r="G3244" s="18" t="s">
        <v>4360</v>
      </c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</row>
    <row r="3245">
      <c r="A3245" s="16" t="s">
        <v>6184</v>
      </c>
      <c r="B3245" s="16" t="s">
        <v>72</v>
      </c>
      <c r="C3245" s="18" t="s">
        <v>71</v>
      </c>
      <c r="D3245" s="20">
        <v>46080.0</v>
      </c>
      <c r="E3245" s="16" t="s">
        <v>24</v>
      </c>
      <c r="F3245" s="16" t="s">
        <v>7433</v>
      </c>
      <c r="G3245" s="18" t="s">
        <v>5116</v>
      </c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</row>
    <row r="3246">
      <c r="A3246" s="16" t="s">
        <v>6185</v>
      </c>
      <c r="B3246" s="16" t="s">
        <v>5526</v>
      </c>
      <c r="C3246" s="18" t="s">
        <v>5525</v>
      </c>
      <c r="D3246" s="20">
        <v>46087.0</v>
      </c>
      <c r="E3246" s="16" t="s">
        <v>9</v>
      </c>
      <c r="F3246" s="16" t="s">
        <v>7432</v>
      </c>
      <c r="G3246" s="18" t="s">
        <v>5527</v>
      </c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</row>
    <row r="3247">
      <c r="A3247" s="16" t="s">
        <v>6186</v>
      </c>
      <c r="B3247" s="16" t="s">
        <v>5526</v>
      </c>
      <c r="C3247" s="18" t="s">
        <v>5525</v>
      </c>
      <c r="D3247" s="20">
        <v>46094.0</v>
      </c>
      <c r="E3247" s="16" t="s">
        <v>9</v>
      </c>
      <c r="F3247" s="16" t="s">
        <v>7434</v>
      </c>
      <c r="G3247" s="18" t="s">
        <v>5527</v>
      </c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</row>
    <row r="3248">
      <c r="A3248" s="16" t="s">
        <v>6193</v>
      </c>
      <c r="B3248" s="16" t="s">
        <v>5954</v>
      </c>
      <c r="C3248" s="18" t="s">
        <v>5953</v>
      </c>
      <c r="D3248" s="20">
        <v>46087.0</v>
      </c>
      <c r="E3248" s="16" t="s">
        <v>9</v>
      </c>
      <c r="F3248" s="16" t="s">
        <v>7423</v>
      </c>
      <c r="G3248" s="18" t="s">
        <v>5955</v>
      </c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</row>
    <row r="3249">
      <c r="A3249" s="16" t="s">
        <v>6156</v>
      </c>
      <c r="B3249" s="16" t="s">
        <v>204</v>
      </c>
      <c r="C3249" s="18" t="s">
        <v>174</v>
      </c>
      <c r="D3249" s="20">
        <v>46093.0</v>
      </c>
      <c r="E3249" s="16" t="s">
        <v>9</v>
      </c>
      <c r="F3249" s="16" t="s">
        <v>7428</v>
      </c>
      <c r="G3249" s="18" t="s">
        <v>205</v>
      </c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</row>
    <row r="3250">
      <c r="A3250" s="16" t="s">
        <v>6198</v>
      </c>
      <c r="B3250" s="16" t="s">
        <v>6196</v>
      </c>
      <c r="C3250" s="18" t="s">
        <v>6030</v>
      </c>
      <c r="D3250" s="20">
        <v>46107.0</v>
      </c>
      <c r="E3250" s="16" t="s">
        <v>24</v>
      </c>
      <c r="F3250" s="16" t="s">
        <v>7423</v>
      </c>
      <c r="G3250" s="18" t="s">
        <v>6032</v>
      </c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>
      <c r="A3251" s="16" t="s">
        <v>6199</v>
      </c>
      <c r="B3251" s="16" t="s">
        <v>5954</v>
      </c>
      <c r="C3251" s="18" t="s">
        <v>5953</v>
      </c>
      <c r="D3251" s="20">
        <v>46085.0</v>
      </c>
      <c r="E3251" s="16" t="s">
        <v>9</v>
      </c>
      <c r="F3251" s="16" t="s">
        <v>7423</v>
      </c>
      <c r="G3251" s="18" t="s">
        <v>5955</v>
      </c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</row>
    <row r="3252">
      <c r="A3252" s="16" t="s">
        <v>6200</v>
      </c>
      <c r="B3252" s="16" t="s">
        <v>2283</v>
      </c>
      <c r="C3252" s="18" t="s">
        <v>1767</v>
      </c>
      <c r="D3252" s="20">
        <v>46105.0</v>
      </c>
      <c r="E3252" s="16" t="s">
        <v>9</v>
      </c>
      <c r="F3252" s="16" t="s">
        <v>7424</v>
      </c>
      <c r="G3252" s="18" t="s">
        <v>5142</v>
      </c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</row>
    <row r="3253">
      <c r="A3253" s="16" t="s">
        <v>6203</v>
      </c>
      <c r="B3253" s="16" t="s">
        <v>270</v>
      </c>
      <c r="C3253" s="18" t="s">
        <v>269</v>
      </c>
      <c r="D3253" s="20">
        <v>46085.0</v>
      </c>
      <c r="E3253" s="16" t="s">
        <v>9</v>
      </c>
      <c r="F3253" s="16" t="s">
        <v>7429</v>
      </c>
      <c r="G3253" s="18" t="s">
        <v>5920</v>
      </c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</row>
    <row r="3254">
      <c r="A3254" s="16" t="s">
        <v>6204</v>
      </c>
      <c r="B3254" s="16" t="s">
        <v>4073</v>
      </c>
      <c r="C3254" s="18" t="s">
        <v>2898</v>
      </c>
      <c r="D3254" s="20">
        <v>46083.0</v>
      </c>
      <c r="E3254" s="16" t="s">
        <v>24</v>
      </c>
      <c r="F3254" s="16" t="s">
        <v>7432</v>
      </c>
      <c r="G3254" s="18" t="s">
        <v>4032</v>
      </c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</row>
    <row r="3255">
      <c r="A3255" s="16" t="s">
        <v>6205</v>
      </c>
      <c r="B3255" s="16" t="s">
        <v>19</v>
      </c>
      <c r="C3255" s="18" t="s">
        <v>18</v>
      </c>
      <c r="D3255" s="20">
        <v>46092.0</v>
      </c>
      <c r="E3255" s="16" t="s">
        <v>9</v>
      </c>
      <c r="F3255" s="16" t="s">
        <v>7423</v>
      </c>
      <c r="G3255" s="18" t="s">
        <v>4988</v>
      </c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</row>
    <row r="3256">
      <c r="A3256" s="16" t="s">
        <v>6206</v>
      </c>
      <c r="B3256" s="16" t="s">
        <v>3535</v>
      </c>
      <c r="C3256" s="18" t="s">
        <v>3534</v>
      </c>
      <c r="D3256" s="20">
        <v>46083.0</v>
      </c>
      <c r="E3256" s="16" t="s">
        <v>9</v>
      </c>
      <c r="F3256" s="16" t="s">
        <v>7424</v>
      </c>
      <c r="G3256" s="18" t="s">
        <v>145</v>
      </c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</row>
    <row r="3257">
      <c r="A3257" s="16" t="s">
        <v>6207</v>
      </c>
      <c r="B3257" s="16" t="s">
        <v>127</v>
      </c>
      <c r="C3257" s="18" t="s">
        <v>126</v>
      </c>
      <c r="D3257" s="20">
        <v>46083.0</v>
      </c>
      <c r="E3257" s="16" t="s">
        <v>9</v>
      </c>
      <c r="F3257" s="16" t="s">
        <v>7425</v>
      </c>
      <c r="G3257" s="18" t="s">
        <v>128</v>
      </c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</row>
    <row r="3258">
      <c r="A3258" s="16" t="s">
        <v>6209</v>
      </c>
      <c r="B3258" s="16" t="s">
        <v>6105</v>
      </c>
      <c r="C3258" s="18" t="s">
        <v>126</v>
      </c>
      <c r="D3258" s="20">
        <v>46087.0</v>
      </c>
      <c r="E3258" s="16" t="s">
        <v>9</v>
      </c>
      <c r="F3258" s="16" t="s">
        <v>7426</v>
      </c>
      <c r="G3258" s="18" t="s">
        <v>128</v>
      </c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</row>
    <row r="3259">
      <c r="A3259" s="16" t="s">
        <v>6210</v>
      </c>
      <c r="B3259" s="16" t="s">
        <v>118</v>
      </c>
      <c r="C3259" s="18" t="s">
        <v>117</v>
      </c>
      <c r="D3259" s="20">
        <v>46083.0</v>
      </c>
      <c r="E3259" s="16" t="s">
        <v>24</v>
      </c>
      <c r="F3259" s="16" t="s">
        <v>7433</v>
      </c>
      <c r="G3259" s="18" t="s">
        <v>5007</v>
      </c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</row>
    <row r="3260">
      <c r="A3260" s="16" t="s">
        <v>6213</v>
      </c>
      <c r="B3260" s="16" t="s">
        <v>6060</v>
      </c>
      <c r="C3260" s="18" t="s">
        <v>6059</v>
      </c>
      <c r="D3260" s="20">
        <v>46094.0</v>
      </c>
      <c r="E3260" s="16" t="s">
        <v>9</v>
      </c>
      <c r="F3260" s="16" t="s">
        <v>7431</v>
      </c>
      <c r="G3260" s="18" t="s">
        <v>6061</v>
      </c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</row>
    <row r="3261">
      <c r="A3261" s="16" t="s">
        <v>6214</v>
      </c>
      <c r="B3261" s="16" t="s">
        <v>3818</v>
      </c>
      <c r="C3261" s="18" t="s">
        <v>3817</v>
      </c>
      <c r="D3261" s="20">
        <v>46105.0</v>
      </c>
      <c r="E3261" s="16" t="s">
        <v>9</v>
      </c>
      <c r="F3261" s="16" t="s">
        <v>7425</v>
      </c>
      <c r="G3261" s="18" t="s">
        <v>3819</v>
      </c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</row>
    <row r="3262">
      <c r="A3262" s="16" t="s">
        <v>6430</v>
      </c>
      <c r="B3262" s="16" t="s">
        <v>5941</v>
      </c>
      <c r="C3262" s="18" t="s">
        <v>5940</v>
      </c>
      <c r="D3262" s="20">
        <v>46099.0</v>
      </c>
      <c r="E3262" s="16" t="s">
        <v>57</v>
      </c>
      <c r="F3262" s="16" t="s">
        <v>7429</v>
      </c>
      <c r="G3262" s="18" t="s">
        <v>5942</v>
      </c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</row>
    <row r="3263">
      <c r="A3263" s="16" t="s">
        <v>6216</v>
      </c>
      <c r="B3263" s="16" t="s">
        <v>90</v>
      </c>
      <c r="C3263" s="18" t="s">
        <v>83</v>
      </c>
      <c r="D3263" s="20">
        <v>46105.0</v>
      </c>
      <c r="E3263" s="16" t="s">
        <v>9</v>
      </c>
      <c r="F3263" s="16" t="s">
        <v>7433</v>
      </c>
      <c r="G3263" s="18" t="s">
        <v>88</v>
      </c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</row>
    <row r="3264">
      <c r="A3264" s="16" t="s">
        <v>6217</v>
      </c>
      <c r="B3264" s="16" t="s">
        <v>4868</v>
      </c>
      <c r="C3264" s="18" t="s">
        <v>4867</v>
      </c>
      <c r="D3264" s="20">
        <v>46112.0</v>
      </c>
      <c r="E3264" s="16" t="s">
        <v>9</v>
      </c>
      <c r="F3264" s="16" t="s">
        <v>7423</v>
      </c>
      <c r="G3264" s="18" t="s">
        <v>4869</v>
      </c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</row>
    <row r="3265">
      <c r="A3265" s="16" t="s">
        <v>6218</v>
      </c>
      <c r="B3265" s="16" t="s">
        <v>90</v>
      </c>
      <c r="C3265" s="18" t="s">
        <v>83</v>
      </c>
      <c r="D3265" s="20">
        <v>46094.0</v>
      </c>
      <c r="E3265" s="16" t="s">
        <v>24</v>
      </c>
      <c r="F3265" s="16" t="s">
        <v>7429</v>
      </c>
      <c r="G3265" s="18" t="s">
        <v>88</v>
      </c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</row>
    <row r="3266">
      <c r="A3266" s="16" t="s">
        <v>6219</v>
      </c>
      <c r="B3266" s="16" t="s">
        <v>5857</v>
      </c>
      <c r="C3266" s="18" t="s">
        <v>5199</v>
      </c>
      <c r="D3266" s="20">
        <v>46112.0</v>
      </c>
      <c r="E3266" s="16" t="s">
        <v>9</v>
      </c>
      <c r="F3266" s="16" t="s">
        <v>7434</v>
      </c>
      <c r="G3266" s="18" t="s">
        <v>5201</v>
      </c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</row>
    <row r="3267">
      <c r="A3267" s="16" t="s">
        <v>6220</v>
      </c>
      <c r="B3267" s="16" t="s">
        <v>5686</v>
      </c>
      <c r="C3267" s="18" t="s">
        <v>5685</v>
      </c>
      <c r="D3267" s="20">
        <v>46112.0</v>
      </c>
      <c r="E3267" s="16" t="s">
        <v>9</v>
      </c>
      <c r="F3267" s="16" t="s">
        <v>7431</v>
      </c>
      <c r="G3267" s="18" t="s">
        <v>5687</v>
      </c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</row>
    <row r="3268">
      <c r="A3268" s="16" t="s">
        <v>6222</v>
      </c>
      <c r="B3268" s="16" t="s">
        <v>4015</v>
      </c>
      <c r="C3268" s="18" t="s">
        <v>109</v>
      </c>
      <c r="D3268" s="20">
        <v>46090.0</v>
      </c>
      <c r="E3268" s="16" t="s">
        <v>9</v>
      </c>
      <c r="F3268" s="16" t="s">
        <v>7434</v>
      </c>
      <c r="G3268" s="18" t="s">
        <v>111</v>
      </c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</row>
    <row r="3269">
      <c r="A3269" s="16" t="s">
        <v>6229</v>
      </c>
      <c r="B3269" s="16" t="s">
        <v>1452</v>
      </c>
      <c r="C3269" s="18" t="s">
        <v>644</v>
      </c>
      <c r="D3269" s="20">
        <v>46090.0</v>
      </c>
      <c r="E3269" s="16" t="s">
        <v>9</v>
      </c>
      <c r="F3269" s="16" t="s">
        <v>7423</v>
      </c>
      <c r="G3269" s="18" t="s">
        <v>4360</v>
      </c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</row>
    <row r="3270">
      <c r="A3270" s="16" t="s">
        <v>6141</v>
      </c>
      <c r="B3270" s="16" t="s">
        <v>1534</v>
      </c>
      <c r="C3270" s="18" t="s">
        <v>935</v>
      </c>
      <c r="D3270" s="20">
        <v>46086.0</v>
      </c>
      <c r="E3270" s="16" t="s">
        <v>9</v>
      </c>
      <c r="F3270" s="16" t="s">
        <v>7432</v>
      </c>
      <c r="G3270" s="18" t="s">
        <v>937</v>
      </c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</row>
    <row r="3271">
      <c r="A3271" s="16" t="s">
        <v>6231</v>
      </c>
      <c r="B3271" s="16" t="s">
        <v>4658</v>
      </c>
      <c r="C3271" s="18" t="s">
        <v>4657</v>
      </c>
      <c r="D3271" s="20">
        <v>46112.0</v>
      </c>
      <c r="E3271" s="16" t="s">
        <v>9</v>
      </c>
      <c r="F3271" s="16" t="s">
        <v>7429</v>
      </c>
      <c r="G3271" s="18" t="s">
        <v>5261</v>
      </c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>
      <c r="A3272" s="16" t="s">
        <v>5981</v>
      </c>
      <c r="B3272" s="16" t="s">
        <v>5508</v>
      </c>
      <c r="C3272" s="18" t="s">
        <v>4867</v>
      </c>
      <c r="D3272" s="20">
        <v>46084.0</v>
      </c>
      <c r="E3272" s="16" t="s">
        <v>9</v>
      </c>
      <c r="F3272" s="16" t="s">
        <v>7433</v>
      </c>
      <c r="G3272" s="18" t="s">
        <v>4869</v>
      </c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</row>
    <row r="3273">
      <c r="A3273" s="16" t="s">
        <v>6232</v>
      </c>
      <c r="B3273" s="16" t="s">
        <v>3818</v>
      </c>
      <c r="C3273" s="18" t="s">
        <v>3817</v>
      </c>
      <c r="D3273" s="20">
        <v>46112.0</v>
      </c>
      <c r="E3273" s="16" t="s">
        <v>9</v>
      </c>
      <c r="F3273" s="16" t="s">
        <v>7428</v>
      </c>
      <c r="G3273" s="18" t="s">
        <v>3819</v>
      </c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</row>
    <row r="3274">
      <c r="A3274" s="16" t="s">
        <v>6233</v>
      </c>
      <c r="B3274" s="16" t="s">
        <v>5300</v>
      </c>
      <c r="C3274" s="18" t="s">
        <v>5299</v>
      </c>
      <c r="D3274" s="20">
        <v>46112.0</v>
      </c>
      <c r="E3274" s="16" t="s">
        <v>9</v>
      </c>
      <c r="F3274" s="16" t="s">
        <v>7432</v>
      </c>
      <c r="G3274" s="18" t="s">
        <v>5301</v>
      </c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</row>
    <row r="3275">
      <c r="A3275" s="16" t="s">
        <v>6237</v>
      </c>
      <c r="B3275" s="16" t="s">
        <v>1452</v>
      </c>
      <c r="C3275" s="18" t="s">
        <v>644</v>
      </c>
      <c r="D3275" s="20">
        <v>46094.0</v>
      </c>
      <c r="E3275" s="16" t="s">
        <v>9</v>
      </c>
      <c r="F3275" s="16" t="s">
        <v>7432</v>
      </c>
      <c r="G3275" s="18" t="s">
        <v>4360</v>
      </c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</row>
    <row r="3276">
      <c r="A3276" s="16" t="s">
        <v>6238</v>
      </c>
      <c r="B3276" s="16" t="s">
        <v>118</v>
      </c>
      <c r="C3276" s="18" t="s">
        <v>117</v>
      </c>
      <c r="D3276" s="20">
        <v>46090.0</v>
      </c>
      <c r="E3276" s="16" t="s">
        <v>9</v>
      </c>
      <c r="F3276" s="16" t="s">
        <v>7431</v>
      </c>
      <c r="G3276" s="18" t="s">
        <v>5007</v>
      </c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</row>
    <row r="3277">
      <c r="A3277" s="16" t="s">
        <v>6239</v>
      </c>
      <c r="B3277" s="16" t="s">
        <v>574</v>
      </c>
      <c r="C3277" s="18" t="s">
        <v>573</v>
      </c>
      <c r="D3277" s="20">
        <v>46112.0</v>
      </c>
      <c r="E3277" s="16" t="s">
        <v>9</v>
      </c>
      <c r="F3277" s="16" t="s">
        <v>7426</v>
      </c>
      <c r="G3277" s="18" t="s">
        <v>848</v>
      </c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</row>
    <row r="3278">
      <c r="A3278" s="16" t="s">
        <v>6240</v>
      </c>
      <c r="B3278" s="16" t="s">
        <v>3981</v>
      </c>
      <c r="C3278" s="18" t="s">
        <v>3980</v>
      </c>
      <c r="D3278" s="20">
        <v>46100.0</v>
      </c>
      <c r="E3278" s="16" t="s">
        <v>9</v>
      </c>
      <c r="F3278" s="16" t="s">
        <v>7432</v>
      </c>
      <c r="G3278" s="18" t="s">
        <v>3982</v>
      </c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>
      <c r="A3279" s="16" t="s">
        <v>6241</v>
      </c>
      <c r="B3279" s="16" t="s">
        <v>3981</v>
      </c>
      <c r="C3279" s="18" t="s">
        <v>3980</v>
      </c>
      <c r="D3279" s="20">
        <v>46107.0</v>
      </c>
      <c r="E3279" s="16" t="s">
        <v>9</v>
      </c>
      <c r="F3279" s="16" t="s">
        <v>7434</v>
      </c>
      <c r="G3279" s="18" t="s">
        <v>3982</v>
      </c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</row>
    <row r="3280">
      <c r="A3280" s="16" t="s">
        <v>6242</v>
      </c>
      <c r="B3280" s="16" t="s">
        <v>6243</v>
      </c>
      <c r="C3280" s="18" t="s">
        <v>3534</v>
      </c>
      <c r="D3280" s="20">
        <v>46085.0</v>
      </c>
      <c r="E3280" s="16" t="s">
        <v>9</v>
      </c>
      <c r="F3280" s="16" t="s">
        <v>7432</v>
      </c>
      <c r="G3280" s="18" t="s">
        <v>145</v>
      </c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</row>
    <row r="3281">
      <c r="A3281" s="16" t="s">
        <v>6244</v>
      </c>
      <c r="B3281" s="16" t="s">
        <v>5535</v>
      </c>
      <c r="C3281" s="18" t="s">
        <v>5438</v>
      </c>
      <c r="D3281" s="20">
        <v>46112.0</v>
      </c>
      <c r="E3281" s="16" t="s">
        <v>9</v>
      </c>
      <c r="F3281" s="16" t="s">
        <v>7424</v>
      </c>
      <c r="G3281" s="18" t="s">
        <v>5440</v>
      </c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</row>
    <row r="3282">
      <c r="A3282" s="16" t="s">
        <v>6245</v>
      </c>
      <c r="B3282" s="16" t="s">
        <v>303</v>
      </c>
      <c r="C3282" s="18" t="s">
        <v>192</v>
      </c>
      <c r="D3282" s="20">
        <v>46092.0</v>
      </c>
      <c r="E3282" s="16" t="s">
        <v>9</v>
      </c>
      <c r="F3282" s="16" t="s">
        <v>7431</v>
      </c>
      <c r="G3282" s="18" t="s">
        <v>1055</v>
      </c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</row>
    <row r="3283">
      <c r="A3283" s="16" t="s">
        <v>6246</v>
      </c>
      <c r="B3283" s="16" t="s">
        <v>303</v>
      </c>
      <c r="C3283" s="18" t="s">
        <v>192</v>
      </c>
      <c r="D3283" s="20">
        <v>46099.0</v>
      </c>
      <c r="E3283" s="16" t="s">
        <v>9</v>
      </c>
      <c r="F3283" s="16" t="s">
        <v>7423</v>
      </c>
      <c r="G3283" s="18" t="s">
        <v>1055</v>
      </c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</row>
    <row r="3284">
      <c r="A3284" s="16" t="s">
        <v>6247</v>
      </c>
      <c r="B3284" s="16" t="s">
        <v>303</v>
      </c>
      <c r="C3284" s="18" t="s">
        <v>192</v>
      </c>
      <c r="D3284" s="20">
        <v>46106.0</v>
      </c>
      <c r="E3284" s="16" t="s">
        <v>9</v>
      </c>
      <c r="F3284" s="16" t="s">
        <v>7423</v>
      </c>
      <c r="G3284" s="18" t="s">
        <v>1055</v>
      </c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</row>
    <row r="3285">
      <c r="A3285" s="16" t="s">
        <v>6248</v>
      </c>
      <c r="B3285" s="16" t="s">
        <v>90</v>
      </c>
      <c r="C3285" s="18" t="s">
        <v>83</v>
      </c>
      <c r="D3285" s="20">
        <v>46090.0</v>
      </c>
      <c r="E3285" s="16" t="s">
        <v>9</v>
      </c>
      <c r="F3285" s="16" t="s">
        <v>7429</v>
      </c>
      <c r="G3285" s="18" t="s">
        <v>88</v>
      </c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</row>
    <row r="3286">
      <c r="A3286" s="16" t="s">
        <v>6249</v>
      </c>
      <c r="B3286" s="16" t="s">
        <v>4810</v>
      </c>
      <c r="C3286" s="18" t="s">
        <v>4809</v>
      </c>
      <c r="D3286" s="20">
        <v>46112.0</v>
      </c>
      <c r="E3286" s="16" t="s">
        <v>9</v>
      </c>
      <c r="F3286" s="16" t="s">
        <v>7425</v>
      </c>
      <c r="G3286" s="18" t="s">
        <v>4811</v>
      </c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</row>
    <row r="3287">
      <c r="A3287" s="16" t="s">
        <v>6251</v>
      </c>
      <c r="B3287" s="16" t="s">
        <v>72</v>
      </c>
      <c r="C3287" s="18" t="s">
        <v>71</v>
      </c>
      <c r="D3287" s="20">
        <v>46112.0</v>
      </c>
      <c r="E3287" s="16" t="s">
        <v>9</v>
      </c>
      <c r="F3287" s="16" t="s">
        <v>7433</v>
      </c>
      <c r="G3287" s="18" t="s">
        <v>5116</v>
      </c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</row>
    <row r="3288">
      <c r="A3288" s="16" t="s">
        <v>6253</v>
      </c>
      <c r="B3288" s="16" t="s">
        <v>1225</v>
      </c>
      <c r="C3288" s="18" t="s">
        <v>174</v>
      </c>
      <c r="D3288" s="20">
        <v>46107.0</v>
      </c>
      <c r="E3288" s="16" t="s">
        <v>9</v>
      </c>
      <c r="F3288" s="16" t="s">
        <v>7431</v>
      </c>
      <c r="G3288" s="18" t="s">
        <v>205</v>
      </c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</row>
    <row r="3289">
      <c r="A3289" s="16" t="s">
        <v>6254</v>
      </c>
      <c r="B3289" s="16" t="s">
        <v>4073</v>
      </c>
      <c r="C3289" s="18" t="s">
        <v>2898</v>
      </c>
      <c r="D3289" s="20">
        <v>46092.0</v>
      </c>
      <c r="E3289" s="16" t="s">
        <v>9</v>
      </c>
      <c r="F3289" s="16" t="s">
        <v>7429</v>
      </c>
      <c r="G3289" s="18" t="s">
        <v>4032</v>
      </c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</row>
    <row r="3290">
      <c r="A3290" s="16" t="s">
        <v>6256</v>
      </c>
      <c r="B3290" s="16" t="s">
        <v>1169</v>
      </c>
      <c r="C3290" s="18" t="s">
        <v>970</v>
      </c>
      <c r="D3290" s="20">
        <v>46094.0</v>
      </c>
      <c r="E3290" s="16" t="s">
        <v>9</v>
      </c>
      <c r="F3290" s="16" t="s">
        <v>7426</v>
      </c>
      <c r="G3290" s="18" t="s">
        <v>972</v>
      </c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</row>
    <row r="3291">
      <c r="A3291" s="16" t="s">
        <v>6257</v>
      </c>
      <c r="B3291" s="16" t="s">
        <v>1169</v>
      </c>
      <c r="C3291" s="18" t="s">
        <v>970</v>
      </c>
      <c r="D3291" s="20">
        <v>46100.0</v>
      </c>
      <c r="E3291" s="16" t="s">
        <v>9</v>
      </c>
      <c r="F3291" s="16" t="s">
        <v>7426</v>
      </c>
      <c r="G3291" s="18" t="s">
        <v>972</v>
      </c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</row>
    <row r="3292">
      <c r="A3292" s="16" t="s">
        <v>6258</v>
      </c>
      <c r="B3292" s="16" t="s">
        <v>270</v>
      </c>
      <c r="C3292" s="18" t="s">
        <v>269</v>
      </c>
      <c r="D3292" s="20">
        <v>46090.0</v>
      </c>
      <c r="E3292" s="16" t="s">
        <v>9</v>
      </c>
      <c r="F3292" s="16" t="s">
        <v>7428</v>
      </c>
      <c r="G3292" s="18" t="s">
        <v>5892</v>
      </c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</row>
    <row r="3293">
      <c r="A3293" s="16" t="s">
        <v>6260</v>
      </c>
      <c r="B3293" s="16" t="s">
        <v>1600</v>
      </c>
      <c r="C3293" s="18" t="s">
        <v>1599</v>
      </c>
      <c r="D3293" s="20">
        <v>46090.0</v>
      </c>
      <c r="E3293" s="16" t="s">
        <v>9</v>
      </c>
      <c r="F3293" s="16" t="s">
        <v>7432</v>
      </c>
      <c r="G3293" s="18" t="s">
        <v>1601</v>
      </c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</row>
    <row r="3294">
      <c r="A3294" s="16" t="s">
        <v>6262</v>
      </c>
      <c r="B3294" s="16" t="s">
        <v>72</v>
      </c>
      <c r="C3294" s="18" t="s">
        <v>71</v>
      </c>
      <c r="D3294" s="20">
        <v>46092.0</v>
      </c>
      <c r="E3294" s="16" t="s">
        <v>9</v>
      </c>
      <c r="F3294" s="16" t="s">
        <v>7428</v>
      </c>
      <c r="G3294" s="18" t="s">
        <v>5116</v>
      </c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</row>
    <row r="3295">
      <c r="A3295" s="16" t="s">
        <v>6263</v>
      </c>
      <c r="B3295" s="16" t="s">
        <v>5300</v>
      </c>
      <c r="C3295" s="18" t="s">
        <v>5299</v>
      </c>
      <c r="D3295" s="20">
        <v>46092.0</v>
      </c>
      <c r="E3295" s="16" t="s">
        <v>9</v>
      </c>
      <c r="F3295" s="16" t="s">
        <v>7432</v>
      </c>
      <c r="G3295" s="18" t="s">
        <v>5301</v>
      </c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>
      <c r="A3296" s="16" t="s">
        <v>6264</v>
      </c>
      <c r="B3296" s="16" t="s">
        <v>5508</v>
      </c>
      <c r="C3296" s="18" t="s">
        <v>4867</v>
      </c>
      <c r="D3296" s="20">
        <v>46092.0</v>
      </c>
      <c r="E3296" s="16" t="s">
        <v>9</v>
      </c>
      <c r="F3296" s="16" t="s">
        <v>7426</v>
      </c>
      <c r="G3296" s="18" t="s">
        <v>4869</v>
      </c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</row>
    <row r="3297">
      <c r="A3297" s="16" t="s">
        <v>6177</v>
      </c>
      <c r="B3297" s="16" t="s">
        <v>5408</v>
      </c>
      <c r="C3297" s="18" t="s">
        <v>5407</v>
      </c>
      <c r="D3297" s="20">
        <v>46100.0</v>
      </c>
      <c r="E3297" s="16" t="s">
        <v>9</v>
      </c>
      <c r="F3297" s="16" t="s">
        <v>7428</v>
      </c>
      <c r="G3297" s="18" t="s">
        <v>5409</v>
      </c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</row>
    <row r="3298">
      <c r="A3298" s="16" t="s">
        <v>6268</v>
      </c>
      <c r="B3298" s="16" t="s">
        <v>6060</v>
      </c>
      <c r="C3298" s="18" t="s">
        <v>6059</v>
      </c>
      <c r="D3298" s="20">
        <v>46090.0</v>
      </c>
      <c r="E3298" s="16" t="s">
        <v>9</v>
      </c>
      <c r="F3298" s="16" t="s">
        <v>7426</v>
      </c>
      <c r="G3298" s="18" t="s">
        <v>6061</v>
      </c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</row>
    <row r="3299">
      <c r="A3299" s="16" t="s">
        <v>6269</v>
      </c>
      <c r="B3299" s="16" t="s">
        <v>6060</v>
      </c>
      <c r="C3299" s="18" t="s">
        <v>6059</v>
      </c>
      <c r="D3299" s="20">
        <v>46092.0</v>
      </c>
      <c r="E3299" s="16" t="s">
        <v>9</v>
      </c>
      <c r="F3299" s="16" t="s">
        <v>7424</v>
      </c>
      <c r="G3299" s="18" t="s">
        <v>6061</v>
      </c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</row>
    <row r="3300">
      <c r="A3300" s="16" t="s">
        <v>6270</v>
      </c>
      <c r="B3300" s="16" t="s">
        <v>6060</v>
      </c>
      <c r="C3300" s="18" t="s">
        <v>6059</v>
      </c>
      <c r="D3300" s="20">
        <v>46097.0</v>
      </c>
      <c r="E3300" s="16" t="s">
        <v>9</v>
      </c>
      <c r="F3300" s="16" t="s">
        <v>7423</v>
      </c>
      <c r="G3300" s="18" t="s">
        <v>6061</v>
      </c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</row>
    <row r="3301">
      <c r="A3301" s="16" t="s">
        <v>6272</v>
      </c>
      <c r="B3301" s="16" t="s">
        <v>2157</v>
      </c>
      <c r="C3301" s="18" t="s">
        <v>2156</v>
      </c>
      <c r="D3301" s="20">
        <v>46100.0</v>
      </c>
      <c r="E3301" s="16" t="s">
        <v>9</v>
      </c>
      <c r="F3301" s="16" t="s">
        <v>7425</v>
      </c>
      <c r="G3301" s="18" t="s">
        <v>2158</v>
      </c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</row>
    <row r="3302">
      <c r="A3302" s="16" t="s">
        <v>6273</v>
      </c>
      <c r="B3302" s="16" t="s">
        <v>5686</v>
      </c>
      <c r="C3302" s="18" t="s">
        <v>5685</v>
      </c>
      <c r="D3302" s="20">
        <v>46092.0</v>
      </c>
      <c r="E3302" s="16" t="s">
        <v>9</v>
      </c>
      <c r="F3302" s="16" t="s">
        <v>7425</v>
      </c>
      <c r="G3302" s="18" t="s">
        <v>5687</v>
      </c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</row>
    <row r="3303">
      <c r="A3303" s="16" t="s">
        <v>6274</v>
      </c>
      <c r="B3303" s="16" t="s">
        <v>19</v>
      </c>
      <c r="C3303" s="18" t="s">
        <v>18</v>
      </c>
      <c r="D3303" s="20">
        <v>46099.0</v>
      </c>
      <c r="E3303" s="16" t="s">
        <v>9</v>
      </c>
      <c r="F3303" s="16" t="s">
        <v>7434</v>
      </c>
      <c r="G3303" s="18" t="s">
        <v>4988</v>
      </c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</row>
    <row r="3304">
      <c r="A3304" s="16" t="s">
        <v>6275</v>
      </c>
      <c r="B3304" s="16" t="s">
        <v>270</v>
      </c>
      <c r="C3304" s="18" t="s">
        <v>269</v>
      </c>
      <c r="D3304" s="20">
        <v>46092.0</v>
      </c>
      <c r="E3304" s="16" t="s">
        <v>9</v>
      </c>
      <c r="F3304" s="16" t="s">
        <v>7433</v>
      </c>
      <c r="G3304" s="18" t="s">
        <v>5892</v>
      </c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</row>
    <row r="3305">
      <c r="A3305" s="16" t="s">
        <v>7584</v>
      </c>
      <c r="B3305" s="16" t="s">
        <v>7585</v>
      </c>
      <c r="C3305" s="18" t="s">
        <v>161</v>
      </c>
      <c r="D3305" s="20">
        <v>46090.0</v>
      </c>
      <c r="E3305" s="16" t="s">
        <v>9</v>
      </c>
      <c r="F3305" s="16" t="s">
        <v>7424</v>
      </c>
      <c r="G3305" s="18" t="s">
        <v>163</v>
      </c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</row>
    <row r="3306">
      <c r="A3306" s="16" t="s">
        <v>6276</v>
      </c>
      <c r="B3306" s="16" t="s">
        <v>909</v>
      </c>
      <c r="C3306" s="18" t="s">
        <v>161</v>
      </c>
      <c r="D3306" s="20">
        <v>46090.0</v>
      </c>
      <c r="E3306" s="16" t="s">
        <v>9</v>
      </c>
      <c r="F3306" s="16" t="s">
        <v>7425</v>
      </c>
      <c r="G3306" s="18" t="s">
        <v>163</v>
      </c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</row>
    <row r="3307">
      <c r="A3307" s="16" t="s">
        <v>6278</v>
      </c>
      <c r="B3307" s="16" t="s">
        <v>4658</v>
      </c>
      <c r="C3307" s="18" t="s">
        <v>4657</v>
      </c>
      <c r="D3307" s="20">
        <v>46119.0</v>
      </c>
      <c r="E3307" s="16" t="s">
        <v>9</v>
      </c>
      <c r="F3307" s="16" t="s">
        <v>7423</v>
      </c>
      <c r="G3307" s="18" t="s">
        <v>5261</v>
      </c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</row>
    <row r="3308">
      <c r="A3308" s="16" t="s">
        <v>6279</v>
      </c>
      <c r="B3308" s="16" t="s">
        <v>118</v>
      </c>
      <c r="C3308" s="18" t="s">
        <v>117</v>
      </c>
      <c r="D3308" s="20">
        <v>46094.0</v>
      </c>
      <c r="E3308" s="16" t="s">
        <v>24</v>
      </c>
      <c r="F3308" s="16" t="s">
        <v>7428</v>
      </c>
      <c r="G3308" s="18" t="s">
        <v>5007</v>
      </c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</row>
    <row r="3309">
      <c r="A3309" s="16" t="s">
        <v>6280</v>
      </c>
      <c r="B3309" s="16" t="s">
        <v>118</v>
      </c>
      <c r="C3309" s="18" t="s">
        <v>117</v>
      </c>
      <c r="D3309" s="20">
        <v>46100.0</v>
      </c>
      <c r="E3309" s="16" t="s">
        <v>9</v>
      </c>
      <c r="F3309" s="16" t="s">
        <v>7424</v>
      </c>
      <c r="G3309" s="18" t="s">
        <v>5007</v>
      </c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</row>
    <row r="3310">
      <c r="A3310" s="16" t="s">
        <v>6281</v>
      </c>
      <c r="B3310" s="16" t="s">
        <v>5032</v>
      </c>
      <c r="C3310" s="18" t="s">
        <v>5031</v>
      </c>
      <c r="D3310" s="20">
        <v>46119.0</v>
      </c>
      <c r="E3310" s="16" t="s">
        <v>57</v>
      </c>
      <c r="F3310" s="16" t="s">
        <v>7434</v>
      </c>
      <c r="G3310" s="18" t="s">
        <v>5033</v>
      </c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</row>
    <row r="3311">
      <c r="A3311" s="16" t="s">
        <v>6282</v>
      </c>
      <c r="B3311" s="16" t="s">
        <v>72</v>
      </c>
      <c r="C3311" s="18" t="s">
        <v>71</v>
      </c>
      <c r="D3311" s="20">
        <v>46094.0</v>
      </c>
      <c r="E3311" s="16" t="s">
        <v>24</v>
      </c>
      <c r="F3311" s="16" t="s">
        <v>7424</v>
      </c>
      <c r="G3311" s="18" t="s">
        <v>5116</v>
      </c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</row>
    <row r="3312">
      <c r="A3312" s="16" t="s">
        <v>6288</v>
      </c>
      <c r="B3312" s="16" t="s">
        <v>2157</v>
      </c>
      <c r="C3312" s="18" t="s">
        <v>2156</v>
      </c>
      <c r="D3312" s="20">
        <v>46107.0</v>
      </c>
      <c r="E3312" s="16" t="s">
        <v>9</v>
      </c>
      <c r="F3312" s="16" t="s">
        <v>7428</v>
      </c>
      <c r="G3312" s="18" t="s">
        <v>2158</v>
      </c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</row>
    <row r="3313">
      <c r="A3313" s="16" t="s">
        <v>6290</v>
      </c>
      <c r="B3313" s="16" t="s">
        <v>288</v>
      </c>
      <c r="C3313" s="18" t="s">
        <v>161</v>
      </c>
      <c r="D3313" s="20">
        <v>46094.0</v>
      </c>
      <c r="E3313" s="16" t="s">
        <v>9</v>
      </c>
      <c r="F3313" s="16" t="s">
        <v>7425</v>
      </c>
      <c r="G3313" s="18" t="s">
        <v>163</v>
      </c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</row>
    <row r="3314">
      <c r="A3314" s="16" t="s">
        <v>6292</v>
      </c>
      <c r="B3314" s="16" t="s">
        <v>5954</v>
      </c>
      <c r="C3314" s="18" t="s">
        <v>5953</v>
      </c>
      <c r="D3314" s="20">
        <v>46094.0</v>
      </c>
      <c r="E3314" s="16" t="s">
        <v>9</v>
      </c>
      <c r="F3314" s="16" t="s">
        <v>7433</v>
      </c>
      <c r="G3314" s="18" t="s">
        <v>5293</v>
      </c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</row>
    <row r="3315">
      <c r="A3315" s="16" t="s">
        <v>6293</v>
      </c>
      <c r="B3315" s="16" t="s">
        <v>5954</v>
      </c>
      <c r="C3315" s="18" t="s">
        <v>5953</v>
      </c>
      <c r="D3315" s="20">
        <v>46097.0</v>
      </c>
      <c r="E3315" s="16" t="s">
        <v>9</v>
      </c>
      <c r="F3315" s="16" t="s">
        <v>7434</v>
      </c>
      <c r="G3315" s="18" t="s">
        <v>5293</v>
      </c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</row>
    <row r="3316">
      <c r="A3316" s="16" t="s">
        <v>6289</v>
      </c>
      <c r="B3316" s="16" t="s">
        <v>162</v>
      </c>
      <c r="C3316" s="18" t="s">
        <v>161</v>
      </c>
      <c r="D3316" s="20">
        <v>46100.0</v>
      </c>
      <c r="E3316" s="16" t="s">
        <v>9</v>
      </c>
      <c r="F3316" s="16" t="s">
        <v>7433</v>
      </c>
      <c r="G3316" s="18" t="s">
        <v>163</v>
      </c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>
      <c r="A3317" s="16" t="s">
        <v>6140</v>
      </c>
      <c r="B3317" s="16" t="s">
        <v>31</v>
      </c>
      <c r="C3317" s="18" t="s">
        <v>22</v>
      </c>
      <c r="D3317" s="20">
        <v>46105.0</v>
      </c>
      <c r="E3317" s="16" t="s">
        <v>9</v>
      </c>
      <c r="F3317" s="16" t="s">
        <v>7428</v>
      </c>
      <c r="G3317" s="18" t="s">
        <v>5070</v>
      </c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</row>
    <row r="3318">
      <c r="A3318" s="16" t="s">
        <v>6296</v>
      </c>
      <c r="B3318" s="16" t="s">
        <v>1452</v>
      </c>
      <c r="C3318" s="18" t="s">
        <v>644</v>
      </c>
      <c r="D3318" s="20">
        <v>46097.0</v>
      </c>
      <c r="E3318" s="16" t="s">
        <v>9</v>
      </c>
      <c r="F3318" s="16" t="s">
        <v>7431</v>
      </c>
      <c r="G3318" s="18" t="s">
        <v>4360</v>
      </c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</row>
    <row r="3319">
      <c r="A3319" s="16" t="s">
        <v>6300</v>
      </c>
      <c r="B3319" s="16" t="s">
        <v>5857</v>
      </c>
      <c r="C3319" s="18" t="s">
        <v>5199</v>
      </c>
      <c r="D3319" s="20">
        <v>46119.0</v>
      </c>
      <c r="E3319" s="16" t="s">
        <v>9</v>
      </c>
      <c r="F3319" s="16" t="s">
        <v>7429</v>
      </c>
      <c r="G3319" s="18" t="s">
        <v>5201</v>
      </c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</row>
    <row r="3320">
      <c r="A3320" s="16" t="s">
        <v>6303</v>
      </c>
      <c r="B3320" s="16" t="s">
        <v>2530</v>
      </c>
      <c r="C3320" s="18" t="s">
        <v>2167</v>
      </c>
      <c r="D3320" s="20">
        <v>46107.0</v>
      </c>
      <c r="E3320" s="16" t="s">
        <v>9</v>
      </c>
      <c r="F3320" s="16" t="s">
        <v>7426</v>
      </c>
      <c r="G3320" s="18" t="s">
        <v>2422</v>
      </c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</row>
    <row r="3321">
      <c r="A3321" s="16" t="s">
        <v>6304</v>
      </c>
      <c r="B3321" s="16" t="s">
        <v>2168</v>
      </c>
      <c r="C3321" s="18" t="s">
        <v>2167</v>
      </c>
      <c r="D3321" s="20">
        <v>46114.0</v>
      </c>
      <c r="E3321" s="16" t="s">
        <v>9</v>
      </c>
      <c r="F3321" s="16" t="s">
        <v>7423</v>
      </c>
      <c r="G3321" s="18" t="s">
        <v>2422</v>
      </c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</row>
    <row r="3322">
      <c r="A3322" s="16" t="s">
        <v>6307</v>
      </c>
      <c r="B3322" s="16" t="s">
        <v>6042</v>
      </c>
      <c r="C3322" s="18" t="s">
        <v>6041</v>
      </c>
      <c r="D3322" s="20">
        <v>46097.0</v>
      </c>
      <c r="E3322" s="16" t="s">
        <v>9</v>
      </c>
      <c r="F3322" s="16" t="s">
        <v>7429</v>
      </c>
      <c r="G3322" s="18" t="s">
        <v>6115</v>
      </c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</row>
    <row r="3323">
      <c r="A3323" s="16" t="s">
        <v>6306</v>
      </c>
      <c r="B3323" s="16" t="s">
        <v>574</v>
      </c>
      <c r="C3323" s="18" t="s">
        <v>573</v>
      </c>
      <c r="D3323" s="20">
        <v>46119.0</v>
      </c>
      <c r="E3323" s="16" t="s">
        <v>9</v>
      </c>
      <c r="F3323" s="16" t="s">
        <v>7428</v>
      </c>
      <c r="G3323" s="18" t="s">
        <v>848</v>
      </c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</row>
    <row r="3324">
      <c r="A3324" s="16" t="s">
        <v>6308</v>
      </c>
      <c r="B3324" s="16" t="s">
        <v>184</v>
      </c>
      <c r="C3324" s="18" t="s">
        <v>183</v>
      </c>
      <c r="D3324" s="20">
        <v>46119.0</v>
      </c>
      <c r="E3324" s="16" t="s">
        <v>9</v>
      </c>
      <c r="F3324" s="16" t="s">
        <v>7432</v>
      </c>
      <c r="G3324" s="18" t="s">
        <v>185</v>
      </c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>
      <c r="A3325" s="16" t="s">
        <v>6310</v>
      </c>
      <c r="B3325" s="16" t="s">
        <v>5954</v>
      </c>
      <c r="C3325" s="18" t="s">
        <v>5953</v>
      </c>
      <c r="D3325" s="20">
        <v>46092.0</v>
      </c>
      <c r="E3325" s="16" t="s">
        <v>9</v>
      </c>
      <c r="F3325" s="16" t="s">
        <v>7434</v>
      </c>
      <c r="G3325" s="18" t="s">
        <v>5293</v>
      </c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</row>
    <row r="3326">
      <c r="A3326" s="16" t="s">
        <v>6312</v>
      </c>
      <c r="B3326" s="16" t="s">
        <v>4015</v>
      </c>
      <c r="C3326" s="18" t="s">
        <v>109</v>
      </c>
      <c r="D3326" s="20">
        <v>46107.0</v>
      </c>
      <c r="E3326" s="16" t="s">
        <v>9</v>
      </c>
      <c r="F3326" s="16" t="s">
        <v>7424</v>
      </c>
      <c r="G3326" s="18" t="s">
        <v>111</v>
      </c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</row>
    <row r="3327">
      <c r="A3327" s="16" t="s">
        <v>6313</v>
      </c>
      <c r="B3327" s="16" t="s">
        <v>270</v>
      </c>
      <c r="C3327" s="18" t="s">
        <v>269</v>
      </c>
      <c r="D3327" s="20">
        <v>46099.0</v>
      </c>
      <c r="E3327" s="16" t="s">
        <v>9</v>
      </c>
      <c r="F3327" s="16" t="s">
        <v>7428</v>
      </c>
      <c r="G3327" s="18" t="s">
        <v>5892</v>
      </c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</row>
    <row r="3328">
      <c r="A3328" s="16" t="s">
        <v>6315</v>
      </c>
      <c r="B3328" s="16" t="s">
        <v>6316</v>
      </c>
      <c r="C3328" s="18" t="s">
        <v>5735</v>
      </c>
      <c r="D3328" s="20">
        <v>46107.0</v>
      </c>
      <c r="E3328" s="16" t="s">
        <v>9</v>
      </c>
      <c r="F3328" s="16" t="s">
        <v>7425</v>
      </c>
      <c r="G3328" s="18" t="s">
        <v>5737</v>
      </c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</row>
    <row r="3329">
      <c r="A3329" s="16" t="s">
        <v>6317</v>
      </c>
      <c r="B3329" s="16" t="s">
        <v>5941</v>
      </c>
      <c r="C3329" s="18" t="s">
        <v>5940</v>
      </c>
      <c r="D3329" s="20">
        <v>46107.0</v>
      </c>
      <c r="E3329" s="16" t="s">
        <v>24</v>
      </c>
      <c r="F3329" s="16" t="s">
        <v>7433</v>
      </c>
      <c r="G3329" s="18" t="s">
        <v>5942</v>
      </c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</row>
    <row r="3330">
      <c r="A3330" s="16" t="s">
        <v>6318</v>
      </c>
      <c r="B3330" s="16" t="s">
        <v>6319</v>
      </c>
      <c r="C3330" s="18" t="s">
        <v>6034</v>
      </c>
      <c r="D3330" s="20">
        <v>46119.0</v>
      </c>
      <c r="E3330" s="16" t="s">
        <v>9</v>
      </c>
      <c r="F3330" s="16" t="s">
        <v>7426</v>
      </c>
      <c r="G3330" s="18" t="s">
        <v>6320</v>
      </c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</row>
    <row r="3331">
      <c r="A3331" s="16" t="s">
        <v>6322</v>
      </c>
      <c r="B3331" s="16" t="s">
        <v>5535</v>
      </c>
      <c r="C3331" s="18" t="s">
        <v>5438</v>
      </c>
      <c r="D3331" s="20">
        <v>46119.0</v>
      </c>
      <c r="E3331" s="16" t="s">
        <v>9</v>
      </c>
      <c r="F3331" s="16" t="s">
        <v>7424</v>
      </c>
      <c r="G3331" s="18" t="s">
        <v>5440</v>
      </c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>
      <c r="A3332" s="16" t="s">
        <v>6323</v>
      </c>
      <c r="B3332" s="16" t="s">
        <v>2265</v>
      </c>
      <c r="C3332" s="18" t="s">
        <v>2167</v>
      </c>
      <c r="D3332" s="20">
        <v>46106.0</v>
      </c>
      <c r="E3332" s="16" t="s">
        <v>9</v>
      </c>
      <c r="F3332" s="16" t="s">
        <v>7434</v>
      </c>
      <c r="G3332" s="18" t="s">
        <v>2422</v>
      </c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</row>
    <row r="3333">
      <c r="A3333" s="16" t="s">
        <v>6324</v>
      </c>
      <c r="B3333" s="16" t="s">
        <v>270</v>
      </c>
      <c r="C3333" s="18" t="s">
        <v>269</v>
      </c>
      <c r="D3333" s="20">
        <v>46097.0</v>
      </c>
      <c r="E3333" s="16" t="s">
        <v>9</v>
      </c>
      <c r="F3333" s="16" t="s">
        <v>7428</v>
      </c>
      <c r="G3333" s="18" t="s">
        <v>5892</v>
      </c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</row>
    <row r="3334">
      <c r="A3334" s="16" t="s">
        <v>6325</v>
      </c>
      <c r="B3334" s="16" t="s">
        <v>223</v>
      </c>
      <c r="C3334" s="18" t="s">
        <v>83</v>
      </c>
      <c r="D3334" s="20">
        <v>46097.0</v>
      </c>
      <c r="E3334" s="16" t="s">
        <v>9</v>
      </c>
      <c r="F3334" s="16" t="s">
        <v>7432</v>
      </c>
      <c r="G3334" s="18" t="s">
        <v>88</v>
      </c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</row>
    <row r="3335">
      <c r="A3335" s="16" t="s">
        <v>6326</v>
      </c>
      <c r="B3335" s="16" t="s">
        <v>226</v>
      </c>
      <c r="C3335" s="18" t="s">
        <v>105</v>
      </c>
      <c r="D3335" s="20">
        <v>46121.0</v>
      </c>
      <c r="E3335" s="16" t="s">
        <v>9</v>
      </c>
      <c r="F3335" s="16" t="s">
        <v>7423</v>
      </c>
      <c r="G3335" s="18" t="s">
        <v>107</v>
      </c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</row>
    <row r="3336">
      <c r="A3336" s="16" t="s">
        <v>6332</v>
      </c>
      <c r="B3336" s="16" t="s">
        <v>6060</v>
      </c>
      <c r="C3336" s="18" t="s">
        <v>6059</v>
      </c>
      <c r="D3336" s="20">
        <v>46099.0</v>
      </c>
      <c r="E3336" s="16" t="s">
        <v>9</v>
      </c>
      <c r="F3336" s="16" t="s">
        <v>7432</v>
      </c>
      <c r="G3336" s="18" t="s">
        <v>6061</v>
      </c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</row>
    <row r="3337">
      <c r="A3337" s="16" t="s">
        <v>6334</v>
      </c>
      <c r="B3337" s="16" t="s">
        <v>6060</v>
      </c>
      <c r="C3337" s="18" t="s">
        <v>6059</v>
      </c>
      <c r="D3337" s="20">
        <v>46101.0</v>
      </c>
      <c r="E3337" s="16" t="s">
        <v>9</v>
      </c>
      <c r="F3337" s="16" t="s">
        <v>7431</v>
      </c>
      <c r="G3337" s="18" t="s">
        <v>6061</v>
      </c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</row>
    <row r="3338">
      <c r="A3338" s="16" t="s">
        <v>6335</v>
      </c>
      <c r="B3338" s="16" t="s">
        <v>6060</v>
      </c>
      <c r="C3338" s="18" t="s">
        <v>6059</v>
      </c>
      <c r="D3338" s="20">
        <v>46104.0</v>
      </c>
      <c r="E3338" s="16" t="s">
        <v>9</v>
      </c>
      <c r="F3338" s="16" t="s">
        <v>7423</v>
      </c>
      <c r="G3338" s="18" t="s">
        <v>6061</v>
      </c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</row>
    <row r="3339">
      <c r="A3339" s="16" t="s">
        <v>6337</v>
      </c>
      <c r="B3339" s="16" t="s">
        <v>5736</v>
      </c>
      <c r="C3339" s="18" t="s">
        <v>5735</v>
      </c>
      <c r="D3339" s="20">
        <v>46097.0</v>
      </c>
      <c r="E3339" s="16" t="s">
        <v>9</v>
      </c>
      <c r="F3339" s="16" t="s">
        <v>7426</v>
      </c>
      <c r="G3339" s="18" t="s">
        <v>5737</v>
      </c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</row>
    <row r="3340">
      <c r="A3340" s="16" t="s">
        <v>6338</v>
      </c>
      <c r="B3340" s="16" t="s">
        <v>6196</v>
      </c>
      <c r="C3340" s="18" t="s">
        <v>6030</v>
      </c>
      <c r="D3340" s="20">
        <v>46119.0</v>
      </c>
      <c r="E3340" s="16" t="s">
        <v>9</v>
      </c>
      <c r="F3340" s="16" t="s">
        <v>7425</v>
      </c>
      <c r="G3340" s="18" t="s">
        <v>6032</v>
      </c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</row>
    <row r="3341">
      <c r="A3341" s="16" t="s">
        <v>6341</v>
      </c>
      <c r="B3341" s="16" t="s">
        <v>480</v>
      </c>
      <c r="C3341" s="18" t="s">
        <v>479</v>
      </c>
      <c r="D3341" s="20">
        <v>46097.0</v>
      </c>
      <c r="E3341" s="16" t="s">
        <v>9</v>
      </c>
      <c r="F3341" s="16" t="s">
        <v>7424</v>
      </c>
      <c r="G3341" s="18" t="s">
        <v>924</v>
      </c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</row>
    <row r="3342">
      <c r="A3342" s="16" t="s">
        <v>6342</v>
      </c>
      <c r="B3342" s="16" t="s">
        <v>40</v>
      </c>
      <c r="C3342" s="18" t="s">
        <v>39</v>
      </c>
      <c r="D3342" s="20">
        <v>46119.0</v>
      </c>
      <c r="E3342" s="16" t="s">
        <v>9</v>
      </c>
      <c r="F3342" s="16" t="s">
        <v>7433</v>
      </c>
      <c r="G3342" s="18" t="s">
        <v>5497</v>
      </c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</row>
    <row r="3343">
      <c r="A3343" s="16" t="s">
        <v>6344</v>
      </c>
      <c r="B3343" s="16" t="s">
        <v>2157</v>
      </c>
      <c r="C3343" s="18" t="s">
        <v>2156</v>
      </c>
      <c r="D3343" s="20">
        <v>46121.0</v>
      </c>
      <c r="E3343" s="16" t="s">
        <v>9</v>
      </c>
      <c r="F3343" s="16" t="s">
        <v>7434</v>
      </c>
      <c r="G3343" s="18" t="s">
        <v>2158</v>
      </c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</row>
    <row r="3344">
      <c r="A3344" s="16" t="s">
        <v>6345</v>
      </c>
      <c r="B3344" s="16" t="s">
        <v>4073</v>
      </c>
      <c r="C3344" s="18" t="s">
        <v>2898</v>
      </c>
      <c r="D3344" s="20">
        <v>46099.0</v>
      </c>
      <c r="E3344" s="16" t="s">
        <v>9</v>
      </c>
      <c r="F3344" s="16" t="s">
        <v>7426</v>
      </c>
      <c r="G3344" s="18" t="s">
        <v>4032</v>
      </c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</row>
    <row r="3345">
      <c r="A3345" s="16" t="s">
        <v>6352</v>
      </c>
      <c r="B3345" s="16" t="s">
        <v>118</v>
      </c>
      <c r="C3345" s="18" t="s">
        <v>117</v>
      </c>
      <c r="D3345" s="20">
        <v>46097.0</v>
      </c>
      <c r="E3345" s="16" t="s">
        <v>9</v>
      </c>
      <c r="F3345" s="16" t="s">
        <v>7425</v>
      </c>
      <c r="G3345" s="18" t="s">
        <v>5007</v>
      </c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>
      <c r="A3346" s="16" t="s">
        <v>6357</v>
      </c>
      <c r="B3346" s="16" t="s">
        <v>5954</v>
      </c>
      <c r="C3346" s="18" t="s">
        <v>5953</v>
      </c>
      <c r="D3346" s="20">
        <v>46099.0</v>
      </c>
      <c r="E3346" s="16" t="s">
        <v>9</v>
      </c>
      <c r="F3346" s="16" t="s">
        <v>7424</v>
      </c>
      <c r="G3346" s="18" t="s">
        <v>5293</v>
      </c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</row>
    <row r="3347">
      <c r="A3347" s="16" t="s">
        <v>6358</v>
      </c>
      <c r="B3347" s="16" t="s">
        <v>2809</v>
      </c>
      <c r="C3347" s="18" t="s">
        <v>2587</v>
      </c>
      <c r="D3347" s="20">
        <v>46101.0</v>
      </c>
      <c r="E3347" s="16" t="s">
        <v>9</v>
      </c>
      <c r="F3347" s="16" t="s">
        <v>7429</v>
      </c>
      <c r="G3347" s="18" t="s">
        <v>2589</v>
      </c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</row>
    <row r="3348">
      <c r="A3348" s="16" t="s">
        <v>6373</v>
      </c>
      <c r="B3348" s="16" t="s">
        <v>1169</v>
      </c>
      <c r="C3348" s="18" t="s">
        <v>970</v>
      </c>
      <c r="D3348" s="20">
        <v>46114.0</v>
      </c>
      <c r="E3348" s="16" t="s">
        <v>9</v>
      </c>
      <c r="F3348" s="16" t="s">
        <v>7431</v>
      </c>
      <c r="G3348" s="18" t="s">
        <v>972</v>
      </c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</row>
    <row r="3349">
      <c r="A3349" s="16" t="s">
        <v>6376</v>
      </c>
      <c r="B3349" s="16" t="s">
        <v>5857</v>
      </c>
      <c r="C3349" s="18" t="s">
        <v>5199</v>
      </c>
      <c r="D3349" s="20">
        <v>46126.0</v>
      </c>
      <c r="E3349" s="16" t="s">
        <v>9</v>
      </c>
      <c r="F3349" s="16" t="s">
        <v>7423</v>
      </c>
      <c r="G3349" s="18" t="s">
        <v>5201</v>
      </c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X3349" s="24"/>
      <c r="Y3349" s="24"/>
      <c r="Z3349" s="24"/>
      <c r="AA3349" s="24"/>
      <c r="AB3349" s="24"/>
      <c r="AC3349" s="24"/>
      <c r="AD3349" s="24"/>
    </row>
    <row r="3350">
      <c r="A3350" s="16" t="s">
        <v>6378</v>
      </c>
      <c r="B3350" s="16" t="s">
        <v>35</v>
      </c>
      <c r="C3350" s="18" t="s">
        <v>34</v>
      </c>
      <c r="D3350" s="20">
        <v>46097.0</v>
      </c>
      <c r="E3350" s="16" t="s">
        <v>9</v>
      </c>
      <c r="F3350" s="16" t="s">
        <v>7433</v>
      </c>
      <c r="G3350" s="18" t="s">
        <v>6379</v>
      </c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</row>
    <row r="3351">
      <c r="A3351" s="16" t="s">
        <v>6382</v>
      </c>
      <c r="B3351" s="16" t="s">
        <v>4673</v>
      </c>
      <c r="C3351" s="18" t="s">
        <v>4672</v>
      </c>
      <c r="D3351" s="20">
        <v>46104.0</v>
      </c>
      <c r="E3351" s="16" t="s">
        <v>9</v>
      </c>
      <c r="F3351" s="16" t="s">
        <v>7434</v>
      </c>
      <c r="G3351" s="18" t="s">
        <v>5011</v>
      </c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</row>
    <row r="3352">
      <c r="A3352" s="16" t="s">
        <v>6383</v>
      </c>
      <c r="B3352" s="16" t="s">
        <v>1452</v>
      </c>
      <c r="C3352" s="18" t="s">
        <v>644</v>
      </c>
      <c r="D3352" s="20">
        <v>46104.0</v>
      </c>
      <c r="E3352" s="16" t="s">
        <v>9</v>
      </c>
      <c r="F3352" s="16" t="s">
        <v>7431</v>
      </c>
      <c r="G3352" s="18" t="s">
        <v>4360</v>
      </c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</row>
    <row r="3353">
      <c r="A3353" s="16" t="s">
        <v>6385</v>
      </c>
      <c r="B3353" s="16" t="s">
        <v>4673</v>
      </c>
      <c r="C3353" s="18" t="s">
        <v>4672</v>
      </c>
      <c r="D3353" s="20">
        <v>46121.0</v>
      </c>
      <c r="E3353" s="16" t="s">
        <v>24</v>
      </c>
      <c r="F3353" s="16" t="s">
        <v>7431</v>
      </c>
      <c r="G3353" s="18" t="s">
        <v>5011</v>
      </c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</row>
    <row r="3354">
      <c r="A3354" s="16" t="s">
        <v>6387</v>
      </c>
      <c r="B3354" s="16" t="s">
        <v>4673</v>
      </c>
      <c r="C3354" s="18" t="s">
        <v>4672</v>
      </c>
      <c r="D3354" s="20">
        <v>46126.0</v>
      </c>
      <c r="E3354" s="16" t="s">
        <v>9</v>
      </c>
      <c r="F3354" s="16" t="s">
        <v>7434</v>
      </c>
      <c r="G3354" s="18" t="s">
        <v>5011</v>
      </c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</row>
    <row r="3355">
      <c r="A3355" s="16" t="s">
        <v>6388</v>
      </c>
      <c r="B3355" s="16" t="s">
        <v>184</v>
      </c>
      <c r="C3355" s="18" t="s">
        <v>183</v>
      </c>
      <c r="D3355" s="20">
        <v>46126.0</v>
      </c>
      <c r="E3355" s="16" t="s">
        <v>9</v>
      </c>
      <c r="F3355" s="16" t="s">
        <v>7431</v>
      </c>
      <c r="G3355" s="18" t="s">
        <v>185</v>
      </c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</row>
    <row r="3356">
      <c r="A3356" s="16" t="s">
        <v>6390</v>
      </c>
      <c r="B3356" s="16" t="s">
        <v>204</v>
      </c>
      <c r="C3356" s="18" t="s">
        <v>174</v>
      </c>
      <c r="D3356" s="20">
        <v>46121.0</v>
      </c>
      <c r="E3356" s="16" t="s">
        <v>9</v>
      </c>
      <c r="F3356" s="16" t="s">
        <v>7429</v>
      </c>
      <c r="G3356" s="18" t="s">
        <v>205</v>
      </c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</row>
    <row r="3357">
      <c r="A3357" s="16" t="s">
        <v>6397</v>
      </c>
      <c r="B3357" s="16" t="s">
        <v>3264</v>
      </c>
      <c r="C3357" s="18" t="s">
        <v>3245</v>
      </c>
      <c r="D3357" s="20">
        <v>46114.0</v>
      </c>
      <c r="E3357" s="16" t="s">
        <v>9</v>
      </c>
      <c r="F3357" s="16" t="s">
        <v>7428</v>
      </c>
      <c r="G3357" s="18" t="s">
        <v>6328</v>
      </c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</row>
    <row r="3358">
      <c r="A3358" s="16" t="s">
        <v>6398</v>
      </c>
      <c r="B3358" s="16" t="s">
        <v>3686</v>
      </c>
      <c r="C3358" s="18" t="s">
        <v>3661</v>
      </c>
      <c r="D3358" s="20">
        <v>46101.0</v>
      </c>
      <c r="E3358" s="16" t="s">
        <v>9</v>
      </c>
      <c r="F3358" s="16" t="s">
        <v>7432</v>
      </c>
      <c r="G3358" s="18" t="s">
        <v>3663</v>
      </c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</row>
    <row r="3359">
      <c r="A3359" s="16" t="s">
        <v>6399</v>
      </c>
      <c r="B3359" s="16" t="s">
        <v>3239</v>
      </c>
      <c r="C3359" s="18" t="s">
        <v>3037</v>
      </c>
      <c r="D3359" s="20">
        <v>46101.0</v>
      </c>
      <c r="E3359" s="16" t="s">
        <v>9</v>
      </c>
      <c r="F3359" s="16" t="s">
        <v>7426</v>
      </c>
      <c r="G3359" s="18" t="s">
        <v>3039</v>
      </c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</row>
    <row r="3360">
      <c r="A3360" s="16" t="s">
        <v>6400</v>
      </c>
      <c r="B3360" s="16" t="s">
        <v>1452</v>
      </c>
      <c r="C3360" s="18" t="s">
        <v>644</v>
      </c>
      <c r="D3360" s="20">
        <v>46106.0</v>
      </c>
      <c r="E3360" s="16" t="s">
        <v>9</v>
      </c>
      <c r="F3360" s="16" t="s">
        <v>7431</v>
      </c>
      <c r="G3360" s="18" t="s">
        <v>4360</v>
      </c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</row>
    <row r="3361">
      <c r="A3361" s="16" t="s">
        <v>6402</v>
      </c>
      <c r="B3361" s="16" t="s">
        <v>5032</v>
      </c>
      <c r="C3361" s="18" t="s">
        <v>5031</v>
      </c>
      <c r="D3361" s="20">
        <v>46126.0</v>
      </c>
      <c r="E3361" s="16" t="s">
        <v>9</v>
      </c>
      <c r="F3361" s="16" t="s">
        <v>7429</v>
      </c>
      <c r="G3361" s="18" t="s">
        <v>5033</v>
      </c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</row>
    <row r="3362">
      <c r="A3362" s="16" t="s">
        <v>6406</v>
      </c>
      <c r="B3362" s="16" t="s">
        <v>226</v>
      </c>
      <c r="C3362" s="18" t="s">
        <v>105</v>
      </c>
      <c r="D3362" s="20">
        <v>46128.0</v>
      </c>
      <c r="E3362" s="16" t="s">
        <v>9</v>
      </c>
      <c r="F3362" s="16" t="s">
        <v>7423</v>
      </c>
      <c r="G3362" s="18" t="s">
        <v>107</v>
      </c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>
      <c r="A3363" s="16" t="s">
        <v>6407</v>
      </c>
      <c r="B3363" s="16" t="s">
        <v>19</v>
      </c>
      <c r="C3363" s="18" t="s">
        <v>18</v>
      </c>
      <c r="D3363" s="20">
        <v>46101.0</v>
      </c>
      <c r="E3363" s="16" t="s">
        <v>9</v>
      </c>
      <c r="F3363" s="16" t="s">
        <v>7424</v>
      </c>
      <c r="G3363" s="18" t="s">
        <v>4988</v>
      </c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</row>
    <row r="3364">
      <c r="A3364" s="16" t="s">
        <v>6408</v>
      </c>
      <c r="B3364" s="16" t="s">
        <v>19</v>
      </c>
      <c r="C3364" s="18" t="s">
        <v>18</v>
      </c>
      <c r="D3364" s="20">
        <v>46108.0</v>
      </c>
      <c r="E3364" s="16" t="s">
        <v>9</v>
      </c>
      <c r="F3364" s="16" t="s">
        <v>7423</v>
      </c>
      <c r="G3364" s="18" t="s">
        <v>4988</v>
      </c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</row>
    <row r="3365">
      <c r="A3365" s="16" t="s">
        <v>6409</v>
      </c>
      <c r="B3365" s="16" t="s">
        <v>5526</v>
      </c>
      <c r="C3365" s="18" t="s">
        <v>5525</v>
      </c>
      <c r="D3365" s="20">
        <v>46101.0</v>
      </c>
      <c r="E3365" s="16" t="s">
        <v>9</v>
      </c>
      <c r="F3365" s="16" t="s">
        <v>7425</v>
      </c>
      <c r="G3365" s="18" t="s">
        <v>5527</v>
      </c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</row>
    <row r="3366">
      <c r="A3366" s="16" t="s">
        <v>6558</v>
      </c>
      <c r="B3366" s="16" t="s">
        <v>6560</v>
      </c>
      <c r="C3366" s="18" t="s">
        <v>6559</v>
      </c>
      <c r="D3366" s="20">
        <v>46108.0</v>
      </c>
      <c r="E3366" s="16" t="s">
        <v>9</v>
      </c>
      <c r="F3366" s="16" t="s">
        <v>7433</v>
      </c>
      <c r="G3366" s="18" t="s">
        <v>1730</v>
      </c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</row>
    <row r="3367">
      <c r="A3367" s="16" t="s">
        <v>6411</v>
      </c>
      <c r="B3367" s="16" t="s">
        <v>40</v>
      </c>
      <c r="C3367" s="18" t="s">
        <v>39</v>
      </c>
      <c r="D3367" s="20">
        <v>46126.0</v>
      </c>
      <c r="E3367" s="16" t="s">
        <v>9</v>
      </c>
      <c r="F3367" s="16" t="s">
        <v>7432</v>
      </c>
      <c r="G3367" s="18" t="s">
        <v>5497</v>
      </c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</row>
    <row r="3368">
      <c r="A3368" s="16" t="s">
        <v>6413</v>
      </c>
      <c r="B3368" s="16" t="s">
        <v>6196</v>
      </c>
      <c r="C3368" s="18" t="s">
        <v>6030</v>
      </c>
      <c r="D3368" s="20">
        <v>46121.0</v>
      </c>
      <c r="E3368" s="16" t="s">
        <v>24</v>
      </c>
      <c r="F3368" s="16" t="s">
        <v>7428</v>
      </c>
      <c r="G3368" s="18" t="s">
        <v>6032</v>
      </c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</row>
    <row r="3369">
      <c r="A3369" s="16" t="s">
        <v>6414</v>
      </c>
      <c r="B3369" s="16" t="s">
        <v>6035</v>
      </c>
      <c r="C3369" s="18" t="s">
        <v>6034</v>
      </c>
      <c r="D3369" s="20">
        <v>46121.0</v>
      </c>
      <c r="E3369" s="16" t="s">
        <v>9</v>
      </c>
      <c r="F3369" s="16" t="s">
        <v>7432</v>
      </c>
      <c r="G3369" s="18" t="s">
        <v>6036</v>
      </c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>
      <c r="A3370" s="16" t="s">
        <v>6417</v>
      </c>
      <c r="B3370" s="16" t="s">
        <v>5182</v>
      </c>
      <c r="C3370" s="18" t="s">
        <v>4867</v>
      </c>
      <c r="D3370" s="20">
        <v>46126.0</v>
      </c>
      <c r="E3370" s="16" t="s">
        <v>9</v>
      </c>
      <c r="F3370" s="16" t="s">
        <v>7426</v>
      </c>
      <c r="G3370" s="18" t="s">
        <v>4869</v>
      </c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</row>
    <row r="3371">
      <c r="A3371" s="16" t="s">
        <v>6418</v>
      </c>
      <c r="B3371" s="16" t="s">
        <v>5954</v>
      </c>
      <c r="C3371" s="18" t="s">
        <v>5953</v>
      </c>
      <c r="D3371" s="20">
        <v>46104.0</v>
      </c>
      <c r="E3371" s="16" t="s">
        <v>9</v>
      </c>
      <c r="F3371" s="16" t="s">
        <v>7429</v>
      </c>
      <c r="G3371" s="18" t="s">
        <v>5293</v>
      </c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</row>
    <row r="3372">
      <c r="A3372" s="16" t="s">
        <v>6321</v>
      </c>
      <c r="B3372" s="16" t="s">
        <v>1169</v>
      </c>
      <c r="C3372" s="18" t="s">
        <v>970</v>
      </c>
      <c r="D3372" s="20">
        <v>46107.0</v>
      </c>
      <c r="E3372" s="16" t="s">
        <v>9</v>
      </c>
      <c r="F3372" s="16" t="s">
        <v>7429</v>
      </c>
      <c r="G3372" s="18" t="s">
        <v>972</v>
      </c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</row>
    <row r="3373">
      <c r="A3373" s="16" t="s">
        <v>6422</v>
      </c>
      <c r="B3373" s="16" t="s">
        <v>144</v>
      </c>
      <c r="C3373" s="18" t="s">
        <v>143</v>
      </c>
      <c r="D3373" s="20">
        <v>46101.0</v>
      </c>
      <c r="E3373" s="16" t="s">
        <v>9</v>
      </c>
      <c r="F3373" s="16" t="s">
        <v>7423</v>
      </c>
      <c r="G3373" s="18" t="s">
        <v>145</v>
      </c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</row>
    <row r="3374">
      <c r="A3374" s="16" t="s">
        <v>6451</v>
      </c>
      <c r="B3374" s="16" t="s">
        <v>144</v>
      </c>
      <c r="C3374" s="18" t="s">
        <v>143</v>
      </c>
      <c r="D3374" s="20">
        <v>46106.0</v>
      </c>
      <c r="E3374" s="16" t="s">
        <v>9</v>
      </c>
      <c r="F3374" s="16" t="s">
        <v>7428</v>
      </c>
      <c r="G3374" s="18" t="s">
        <v>145</v>
      </c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</row>
    <row r="3375">
      <c r="A3375" s="16" t="s">
        <v>6424</v>
      </c>
      <c r="B3375" s="16" t="s">
        <v>3204</v>
      </c>
      <c r="C3375" s="18" t="s">
        <v>3203</v>
      </c>
      <c r="D3375" s="20">
        <v>46118.0</v>
      </c>
      <c r="E3375" s="16" t="s">
        <v>9</v>
      </c>
      <c r="F3375" s="16" t="s">
        <v>7423</v>
      </c>
      <c r="G3375" s="18" t="s">
        <v>6144</v>
      </c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</row>
    <row r="3376">
      <c r="A3376" s="16" t="s">
        <v>6425</v>
      </c>
      <c r="B3376" s="16" t="s">
        <v>574</v>
      </c>
      <c r="C3376" s="18" t="s">
        <v>573</v>
      </c>
      <c r="D3376" s="20">
        <v>46126.0</v>
      </c>
      <c r="E3376" s="16" t="s">
        <v>9</v>
      </c>
      <c r="F3376" s="16" t="s">
        <v>7424</v>
      </c>
      <c r="G3376" s="18" t="s">
        <v>848</v>
      </c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>
      <c r="A3377" s="16" t="s">
        <v>6426</v>
      </c>
      <c r="B3377" s="16" t="s">
        <v>5736</v>
      </c>
      <c r="C3377" s="18" t="s">
        <v>5735</v>
      </c>
      <c r="D3377" s="20">
        <v>46104.0</v>
      </c>
      <c r="E3377" s="16" t="s">
        <v>9</v>
      </c>
      <c r="F3377" s="16" t="s">
        <v>7428</v>
      </c>
      <c r="G3377" s="18" t="s">
        <v>6364</v>
      </c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</row>
    <row r="3378">
      <c r="A3378" s="16" t="s">
        <v>6428</v>
      </c>
      <c r="B3378" s="16" t="s">
        <v>3826</v>
      </c>
      <c r="C3378" s="18" t="s">
        <v>3825</v>
      </c>
      <c r="D3378" s="20">
        <v>46121.0</v>
      </c>
      <c r="E3378" s="16" t="s">
        <v>9</v>
      </c>
      <c r="F3378" s="16" t="s">
        <v>7426</v>
      </c>
      <c r="G3378" s="18" t="s">
        <v>3827</v>
      </c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</row>
    <row r="3379">
      <c r="A3379" s="16" t="s">
        <v>6429</v>
      </c>
      <c r="B3379" s="16" t="s">
        <v>3826</v>
      </c>
      <c r="C3379" s="18" t="s">
        <v>3825</v>
      </c>
      <c r="D3379" s="20">
        <v>46128.0</v>
      </c>
      <c r="E3379" s="16" t="s">
        <v>9</v>
      </c>
      <c r="F3379" s="16" t="s">
        <v>7434</v>
      </c>
      <c r="G3379" s="18" t="s">
        <v>3827</v>
      </c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</row>
    <row r="3380">
      <c r="A3380" s="16" t="s">
        <v>6568</v>
      </c>
      <c r="B3380" s="16" t="s">
        <v>6570</v>
      </c>
      <c r="C3380" s="18" t="s">
        <v>6569</v>
      </c>
      <c r="D3380" s="20">
        <v>46111.0</v>
      </c>
      <c r="E3380" s="16" t="s">
        <v>24</v>
      </c>
      <c r="F3380" s="16" t="s">
        <v>7425</v>
      </c>
      <c r="G3380" s="18" t="s">
        <v>3177</v>
      </c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</row>
    <row r="3381">
      <c r="A3381" s="16" t="s">
        <v>6435</v>
      </c>
      <c r="B3381" s="16" t="s">
        <v>2809</v>
      </c>
      <c r="C3381" s="18" t="s">
        <v>2587</v>
      </c>
      <c r="D3381" s="20">
        <v>46108.0</v>
      </c>
      <c r="E3381" s="16" t="s">
        <v>9</v>
      </c>
      <c r="F3381" s="16" t="s">
        <v>7431</v>
      </c>
      <c r="G3381" s="18" t="s">
        <v>2589</v>
      </c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</row>
    <row r="3382">
      <c r="A3382" s="16" t="s">
        <v>6436</v>
      </c>
      <c r="B3382" s="16" t="s">
        <v>2809</v>
      </c>
      <c r="C3382" s="18" t="s">
        <v>2587</v>
      </c>
      <c r="D3382" s="20">
        <v>46115.0</v>
      </c>
      <c r="E3382" s="16" t="s">
        <v>9</v>
      </c>
      <c r="F3382" s="16" t="s">
        <v>7423</v>
      </c>
      <c r="G3382" s="18" t="s">
        <v>2589</v>
      </c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</row>
    <row r="3383">
      <c r="A3383" s="16" t="s">
        <v>6437</v>
      </c>
      <c r="B3383" s="16" t="s">
        <v>3264</v>
      </c>
      <c r="C3383" s="18" t="s">
        <v>3245</v>
      </c>
      <c r="D3383" s="20">
        <v>46118.0</v>
      </c>
      <c r="E3383" s="16" t="s">
        <v>9</v>
      </c>
      <c r="F3383" s="16" t="s">
        <v>7434</v>
      </c>
      <c r="G3383" s="18" t="s">
        <v>6328</v>
      </c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>
      <c r="A3384" s="16" t="s">
        <v>6439</v>
      </c>
      <c r="B3384" s="16" t="s">
        <v>270</v>
      </c>
      <c r="C3384" s="18" t="s">
        <v>269</v>
      </c>
      <c r="D3384" s="20">
        <v>46104.0</v>
      </c>
      <c r="E3384" s="16" t="s">
        <v>9</v>
      </c>
      <c r="F3384" s="16" t="s">
        <v>7432</v>
      </c>
      <c r="G3384" s="18" t="s">
        <v>5892</v>
      </c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</row>
    <row r="3385">
      <c r="A3385" s="16" t="s">
        <v>6440</v>
      </c>
      <c r="B3385" s="16" t="s">
        <v>6442</v>
      </c>
      <c r="C3385" s="18" t="s">
        <v>6441</v>
      </c>
      <c r="D3385" s="20">
        <v>46104.0</v>
      </c>
      <c r="E3385" s="16" t="s">
        <v>9</v>
      </c>
      <c r="F3385" s="16" t="s">
        <v>7426</v>
      </c>
      <c r="G3385" s="18" t="s">
        <v>6443</v>
      </c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</row>
    <row r="3386">
      <c r="A3386" s="16" t="s">
        <v>6445</v>
      </c>
      <c r="B3386" s="16" t="s">
        <v>5686</v>
      </c>
      <c r="C3386" s="18" t="s">
        <v>5685</v>
      </c>
      <c r="D3386" s="20">
        <v>46126.0</v>
      </c>
      <c r="E3386" s="16" t="s">
        <v>9</v>
      </c>
      <c r="F3386" s="16" t="s">
        <v>7425</v>
      </c>
      <c r="G3386" s="18" t="s">
        <v>5687</v>
      </c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</row>
    <row r="3387">
      <c r="A3387" s="16" t="s">
        <v>6447</v>
      </c>
      <c r="B3387" s="16" t="s">
        <v>3981</v>
      </c>
      <c r="C3387" s="18" t="s">
        <v>3980</v>
      </c>
      <c r="D3387" s="20">
        <v>46121.0</v>
      </c>
      <c r="E3387" s="16" t="s">
        <v>9</v>
      </c>
      <c r="F3387" s="16" t="s">
        <v>7424</v>
      </c>
      <c r="G3387" s="18" t="s">
        <v>6448</v>
      </c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</row>
    <row r="3388">
      <c r="A3388" s="16" t="s">
        <v>6423</v>
      </c>
      <c r="B3388" s="16" t="s">
        <v>144</v>
      </c>
      <c r="C3388" s="18" t="s">
        <v>143</v>
      </c>
      <c r="D3388" s="20">
        <v>46108.0</v>
      </c>
      <c r="E3388" s="16" t="s">
        <v>9</v>
      </c>
      <c r="F3388" s="16" t="s">
        <v>7434</v>
      </c>
      <c r="G3388" s="18" t="s">
        <v>145</v>
      </c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</row>
    <row r="3389">
      <c r="A3389" s="16" t="s">
        <v>6453</v>
      </c>
      <c r="B3389" s="16" t="s">
        <v>90</v>
      </c>
      <c r="C3389" s="18" t="s">
        <v>83</v>
      </c>
      <c r="D3389" s="20">
        <v>46104.0</v>
      </c>
      <c r="E3389" s="16" t="s">
        <v>9</v>
      </c>
      <c r="F3389" s="16" t="s">
        <v>7424</v>
      </c>
      <c r="G3389" s="18" t="s">
        <v>88</v>
      </c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</row>
    <row r="3390">
      <c r="A3390" s="16" t="s">
        <v>6454</v>
      </c>
      <c r="B3390" s="16" t="s">
        <v>118</v>
      </c>
      <c r="C3390" s="18" t="s">
        <v>117</v>
      </c>
      <c r="D3390" s="20">
        <v>46104.0</v>
      </c>
      <c r="E3390" s="16" t="s">
        <v>9</v>
      </c>
      <c r="F3390" s="16" t="s">
        <v>7425</v>
      </c>
      <c r="G3390" s="18" t="s">
        <v>5007</v>
      </c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>
      <c r="A3391" s="16" t="s">
        <v>6456</v>
      </c>
      <c r="B3391" s="16" t="s">
        <v>6042</v>
      </c>
      <c r="C3391" s="18" t="s">
        <v>6041</v>
      </c>
      <c r="D3391" s="20">
        <v>46104.0</v>
      </c>
      <c r="E3391" s="16" t="s">
        <v>9</v>
      </c>
      <c r="F3391" s="16" t="s">
        <v>7433</v>
      </c>
      <c r="G3391" s="18" t="s">
        <v>6115</v>
      </c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</row>
    <row r="3392">
      <c r="A3392" s="16" t="s">
        <v>6518</v>
      </c>
      <c r="B3392" s="16" t="s">
        <v>1452</v>
      </c>
      <c r="C3392" s="18" t="s">
        <v>644</v>
      </c>
      <c r="D3392" s="20">
        <v>46108.0</v>
      </c>
      <c r="E3392" s="16" t="s">
        <v>9</v>
      </c>
      <c r="F3392" s="16" t="s">
        <v>7426</v>
      </c>
      <c r="G3392" s="18" t="s">
        <v>4360</v>
      </c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</row>
    <row r="3393">
      <c r="A3393" s="16" t="s">
        <v>6458</v>
      </c>
      <c r="B3393" s="16" t="s">
        <v>270</v>
      </c>
      <c r="C3393" s="18" t="s">
        <v>269</v>
      </c>
      <c r="D3393" s="20">
        <v>46106.0</v>
      </c>
      <c r="E3393" s="16" t="s">
        <v>9</v>
      </c>
      <c r="F3393" s="16" t="s">
        <v>7432</v>
      </c>
      <c r="G3393" s="18" t="s">
        <v>5892</v>
      </c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</row>
    <row r="3394">
      <c r="A3394" s="16" t="s">
        <v>6459</v>
      </c>
      <c r="B3394" s="16" t="s">
        <v>6060</v>
      </c>
      <c r="C3394" s="18" t="s">
        <v>6059</v>
      </c>
      <c r="D3394" s="20">
        <v>46106.0</v>
      </c>
      <c r="E3394" s="16" t="s">
        <v>9</v>
      </c>
      <c r="F3394" s="16" t="s">
        <v>7426</v>
      </c>
      <c r="G3394" s="18" t="s">
        <v>6061</v>
      </c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</row>
    <row r="3395">
      <c r="A3395" s="16" t="s">
        <v>6461</v>
      </c>
      <c r="B3395" s="16" t="s">
        <v>6462</v>
      </c>
      <c r="C3395" s="18" t="s">
        <v>6059</v>
      </c>
      <c r="D3395" s="20">
        <v>46111.0</v>
      </c>
      <c r="E3395" s="16" t="s">
        <v>9</v>
      </c>
      <c r="F3395" s="16" t="s">
        <v>7434</v>
      </c>
      <c r="G3395" s="18" t="s">
        <v>6061</v>
      </c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>
      <c r="A3396" s="16" t="s">
        <v>6464</v>
      </c>
      <c r="B3396" s="16" t="s">
        <v>6105</v>
      </c>
      <c r="C3396" s="18" t="s">
        <v>126</v>
      </c>
      <c r="D3396" s="20">
        <v>46101.0</v>
      </c>
      <c r="E3396" s="16" t="s">
        <v>9</v>
      </c>
      <c r="F3396" s="16" t="s">
        <v>7434</v>
      </c>
      <c r="G3396" s="18" t="s">
        <v>128</v>
      </c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</row>
    <row r="3397">
      <c r="A3397" s="16" t="s">
        <v>6465</v>
      </c>
      <c r="B3397" s="16" t="s">
        <v>5736</v>
      </c>
      <c r="C3397" s="18" t="s">
        <v>5735</v>
      </c>
      <c r="D3397" s="20">
        <v>46114.0</v>
      </c>
      <c r="E3397" s="16" t="s">
        <v>9</v>
      </c>
      <c r="F3397" s="16" t="s">
        <v>7432</v>
      </c>
      <c r="G3397" s="18" t="s">
        <v>6364</v>
      </c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</row>
    <row r="3398">
      <c r="A3398" s="16" t="s">
        <v>6468</v>
      </c>
      <c r="B3398" s="16" t="s">
        <v>6060</v>
      </c>
      <c r="C3398" s="18" t="s">
        <v>6059</v>
      </c>
      <c r="D3398" s="20">
        <v>46113.0</v>
      </c>
      <c r="E3398" s="16" t="s">
        <v>9</v>
      </c>
      <c r="F3398" s="16" t="s">
        <v>7423</v>
      </c>
      <c r="G3398" s="18" t="s">
        <v>6061</v>
      </c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</row>
    <row r="3399">
      <c r="A3399" s="16" t="s">
        <v>6471</v>
      </c>
      <c r="B3399" s="16" t="s">
        <v>2157</v>
      </c>
      <c r="C3399" s="18" t="s">
        <v>2156</v>
      </c>
      <c r="D3399" s="20">
        <v>46106.0</v>
      </c>
      <c r="E3399" s="16" t="s">
        <v>9</v>
      </c>
      <c r="F3399" s="16" t="s">
        <v>7424</v>
      </c>
      <c r="G3399" s="18" t="s">
        <v>2158</v>
      </c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</row>
    <row r="3400">
      <c r="A3400" s="16" t="s">
        <v>6684</v>
      </c>
      <c r="B3400" s="16" t="s">
        <v>144</v>
      </c>
      <c r="C3400" s="18" t="s">
        <v>143</v>
      </c>
      <c r="D3400" s="20">
        <v>46121.0</v>
      </c>
      <c r="E3400" s="16" t="s">
        <v>57</v>
      </c>
      <c r="F3400" s="16" t="s">
        <v>7431</v>
      </c>
      <c r="G3400" s="18" t="s">
        <v>145</v>
      </c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</row>
    <row r="3401">
      <c r="A3401" s="16" t="s">
        <v>6473</v>
      </c>
      <c r="B3401" s="16" t="s">
        <v>19</v>
      </c>
      <c r="C3401" s="18" t="s">
        <v>18</v>
      </c>
      <c r="D3401" s="20">
        <v>46118.0</v>
      </c>
      <c r="E3401" s="16" t="s">
        <v>9</v>
      </c>
      <c r="F3401" s="16" t="s">
        <v>7431</v>
      </c>
      <c r="G3401" s="18" t="s">
        <v>4988</v>
      </c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</row>
    <row r="3402">
      <c r="A3402" s="16" t="s">
        <v>6474</v>
      </c>
      <c r="B3402" s="16" t="s">
        <v>1169</v>
      </c>
      <c r="C3402" s="18" t="s">
        <v>970</v>
      </c>
      <c r="D3402" s="20">
        <v>46121.0</v>
      </c>
      <c r="E3402" s="16" t="s">
        <v>9</v>
      </c>
      <c r="F3402" s="16" t="s">
        <v>7425</v>
      </c>
      <c r="G3402" s="18" t="s">
        <v>972</v>
      </c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>
      <c r="A3403" s="16" t="s">
        <v>6475</v>
      </c>
      <c r="B3403" s="16" t="s">
        <v>4673</v>
      </c>
      <c r="C3403" s="18" t="s">
        <v>4672</v>
      </c>
      <c r="D3403" s="20">
        <v>46133.0</v>
      </c>
      <c r="E3403" s="16" t="s">
        <v>9</v>
      </c>
      <c r="F3403" s="16" t="s">
        <v>7423</v>
      </c>
      <c r="G3403" s="18" t="s">
        <v>5011</v>
      </c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</row>
    <row r="3404">
      <c r="A3404" s="16" t="s">
        <v>6476</v>
      </c>
      <c r="B3404" s="16" t="s">
        <v>223</v>
      </c>
      <c r="C3404" s="18" t="s">
        <v>83</v>
      </c>
      <c r="D3404" s="20">
        <v>46111.0</v>
      </c>
      <c r="E3404" s="16" t="s">
        <v>9</v>
      </c>
      <c r="F3404" s="16" t="s">
        <v>7431</v>
      </c>
      <c r="G3404" s="18" t="s">
        <v>88</v>
      </c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</row>
    <row r="3405">
      <c r="A3405" s="16" t="s">
        <v>6477</v>
      </c>
      <c r="B3405" s="16" t="s">
        <v>6478</v>
      </c>
      <c r="C3405" s="18" t="s">
        <v>6441</v>
      </c>
      <c r="D3405" s="20">
        <v>46111.0</v>
      </c>
      <c r="E3405" s="16" t="s">
        <v>9</v>
      </c>
      <c r="F3405" s="16" t="s">
        <v>7429</v>
      </c>
      <c r="G3405" s="18" t="s">
        <v>6443</v>
      </c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</row>
    <row r="3406">
      <c r="A3406" s="16" t="s">
        <v>6479</v>
      </c>
      <c r="B3406" s="16" t="s">
        <v>6319</v>
      </c>
      <c r="C3406" s="18" t="s">
        <v>6034</v>
      </c>
      <c r="D3406" s="20">
        <v>46133.0</v>
      </c>
      <c r="E3406" s="16" t="s">
        <v>9</v>
      </c>
      <c r="F3406" s="16" t="s">
        <v>7434</v>
      </c>
      <c r="G3406" s="18" t="s">
        <v>6036</v>
      </c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</row>
    <row r="3407">
      <c r="A3407" s="16" t="s">
        <v>6481</v>
      </c>
      <c r="B3407" s="16" t="s">
        <v>4250</v>
      </c>
      <c r="C3407" s="18" t="s">
        <v>3245</v>
      </c>
      <c r="D3407" s="20">
        <v>46121.0</v>
      </c>
      <c r="E3407" s="16" t="s">
        <v>9</v>
      </c>
      <c r="F3407" s="16" t="s">
        <v>7433</v>
      </c>
      <c r="G3407" s="18" t="s">
        <v>6328</v>
      </c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</row>
    <row r="3408">
      <c r="A3408" s="16" t="s">
        <v>6484</v>
      </c>
      <c r="B3408" s="16" t="s">
        <v>204</v>
      </c>
      <c r="C3408" s="18" t="s">
        <v>174</v>
      </c>
      <c r="D3408" s="20">
        <v>46128.0</v>
      </c>
      <c r="E3408" s="16" t="s">
        <v>9</v>
      </c>
      <c r="F3408" s="16" t="s">
        <v>7431</v>
      </c>
      <c r="G3408" s="18" t="s">
        <v>205</v>
      </c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</row>
    <row r="3409">
      <c r="A3409" s="16" t="s">
        <v>6485</v>
      </c>
      <c r="B3409" s="16" t="s">
        <v>3686</v>
      </c>
      <c r="C3409" s="18" t="s">
        <v>3661</v>
      </c>
      <c r="D3409" s="20">
        <v>46108.0</v>
      </c>
      <c r="E3409" s="16" t="s">
        <v>9</v>
      </c>
      <c r="F3409" s="16" t="s">
        <v>7429</v>
      </c>
      <c r="G3409" s="18" t="s">
        <v>3663</v>
      </c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</row>
    <row r="3410">
      <c r="A3410" s="16" t="s">
        <v>6489</v>
      </c>
      <c r="B3410" s="16" t="s">
        <v>72</v>
      </c>
      <c r="C3410" s="18" t="s">
        <v>71</v>
      </c>
      <c r="D3410" s="20">
        <v>46133.0</v>
      </c>
      <c r="E3410" s="16" t="s">
        <v>9</v>
      </c>
      <c r="F3410" s="16" t="s">
        <v>7431</v>
      </c>
      <c r="G3410" s="18" t="s">
        <v>6487</v>
      </c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>
      <c r="A3411" s="16" t="s">
        <v>6491</v>
      </c>
      <c r="B3411" s="16" t="s">
        <v>303</v>
      </c>
      <c r="C3411" s="18" t="s">
        <v>192</v>
      </c>
      <c r="D3411" s="20">
        <v>46113.0</v>
      </c>
      <c r="E3411" s="16" t="s">
        <v>9</v>
      </c>
      <c r="F3411" s="16" t="s">
        <v>7434</v>
      </c>
      <c r="G3411" s="18" t="s">
        <v>1055</v>
      </c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</row>
    <row r="3412">
      <c r="A3412" s="16" t="s">
        <v>6492</v>
      </c>
      <c r="B3412" s="16" t="s">
        <v>303</v>
      </c>
      <c r="C3412" s="18" t="s">
        <v>192</v>
      </c>
      <c r="D3412" s="20">
        <v>46120.0</v>
      </c>
      <c r="E3412" s="16" t="s">
        <v>9</v>
      </c>
      <c r="F3412" s="16" t="s">
        <v>7423</v>
      </c>
      <c r="G3412" s="18" t="s">
        <v>1055</v>
      </c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</row>
    <row r="3413">
      <c r="A3413" s="16" t="s">
        <v>6494</v>
      </c>
      <c r="B3413" s="16" t="s">
        <v>6495</v>
      </c>
      <c r="C3413" s="18" t="s">
        <v>3037</v>
      </c>
      <c r="D3413" s="20">
        <v>46108.0</v>
      </c>
      <c r="E3413" s="16" t="s">
        <v>9</v>
      </c>
      <c r="F3413" s="16" t="s">
        <v>7428</v>
      </c>
      <c r="G3413" s="18" t="s">
        <v>3039</v>
      </c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</row>
    <row r="3414">
      <c r="A3414" s="16" t="s">
        <v>6496</v>
      </c>
      <c r="B3414" s="16" t="s">
        <v>3818</v>
      </c>
      <c r="C3414" s="18" t="s">
        <v>3817</v>
      </c>
      <c r="D3414" s="20">
        <v>46133.0</v>
      </c>
      <c r="E3414" s="16" t="s">
        <v>9</v>
      </c>
      <c r="F3414" s="16" t="s">
        <v>7429</v>
      </c>
      <c r="G3414" s="18" t="s">
        <v>3819</v>
      </c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</row>
    <row r="3415">
      <c r="A3415" s="16" t="s">
        <v>6498</v>
      </c>
      <c r="B3415" s="16" t="s">
        <v>270</v>
      </c>
      <c r="C3415" s="18" t="s">
        <v>269</v>
      </c>
      <c r="D3415" s="20">
        <v>46108.0</v>
      </c>
      <c r="E3415" s="16" t="s">
        <v>9</v>
      </c>
      <c r="F3415" s="16" t="s">
        <v>7432</v>
      </c>
      <c r="G3415" s="18" t="s">
        <v>5892</v>
      </c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</row>
    <row r="3416">
      <c r="A3416" s="16" t="s">
        <v>6501</v>
      </c>
      <c r="B3416" s="16" t="s">
        <v>223</v>
      </c>
      <c r="C3416" s="18" t="s">
        <v>83</v>
      </c>
      <c r="D3416" s="20">
        <v>46106.0</v>
      </c>
      <c r="E3416" s="16" t="s">
        <v>9</v>
      </c>
      <c r="F3416" s="16" t="s">
        <v>7433</v>
      </c>
      <c r="G3416" s="18" t="s">
        <v>88</v>
      </c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</row>
    <row r="3417">
      <c r="A3417" s="16" t="s">
        <v>6502</v>
      </c>
      <c r="B3417" s="16" t="s">
        <v>270</v>
      </c>
      <c r="C3417" s="18" t="s">
        <v>269</v>
      </c>
      <c r="D3417" s="20">
        <v>46111.0</v>
      </c>
      <c r="E3417" s="16" t="s">
        <v>9</v>
      </c>
      <c r="F3417" s="16" t="s">
        <v>7428</v>
      </c>
      <c r="G3417" s="18" t="s">
        <v>5892</v>
      </c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</row>
    <row r="3418">
      <c r="A3418" s="16" t="s">
        <v>6503</v>
      </c>
      <c r="B3418" s="16" t="s">
        <v>3999</v>
      </c>
      <c r="C3418" s="18" t="s">
        <v>3336</v>
      </c>
      <c r="D3418" s="20">
        <v>46113.0</v>
      </c>
      <c r="E3418" s="16" t="s">
        <v>9</v>
      </c>
      <c r="F3418" s="16" t="s">
        <v>7431</v>
      </c>
      <c r="G3418" s="18" t="s">
        <v>3338</v>
      </c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</row>
    <row r="3419">
      <c r="A3419" s="16" t="s">
        <v>6504</v>
      </c>
      <c r="B3419" s="16" t="s">
        <v>2809</v>
      </c>
      <c r="C3419" s="18" t="s">
        <v>2587</v>
      </c>
      <c r="D3419" s="20">
        <v>46122.0</v>
      </c>
      <c r="E3419" s="16" t="s">
        <v>9</v>
      </c>
      <c r="F3419" s="16" t="s">
        <v>7423</v>
      </c>
      <c r="G3419" s="18" t="s">
        <v>2589</v>
      </c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</row>
    <row r="3420">
      <c r="A3420" s="16" t="s">
        <v>6506</v>
      </c>
      <c r="B3420" s="16" t="s">
        <v>5842</v>
      </c>
      <c r="C3420" s="18" t="s">
        <v>5500</v>
      </c>
      <c r="D3420" s="20">
        <v>46133.0</v>
      </c>
      <c r="E3420" s="16" t="s">
        <v>9</v>
      </c>
      <c r="F3420" s="16" t="s">
        <v>7428</v>
      </c>
      <c r="G3420" s="18" t="s">
        <v>5502</v>
      </c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</row>
    <row r="3421">
      <c r="A3421" s="16" t="s">
        <v>6507</v>
      </c>
      <c r="B3421" s="16" t="s">
        <v>5686</v>
      </c>
      <c r="C3421" s="18" t="s">
        <v>5685</v>
      </c>
      <c r="D3421" s="20">
        <v>46133.0</v>
      </c>
      <c r="E3421" s="16" t="s">
        <v>9</v>
      </c>
      <c r="F3421" s="16" t="s">
        <v>7432</v>
      </c>
      <c r="G3421" s="18" t="s">
        <v>5687</v>
      </c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</row>
    <row r="3422">
      <c r="A3422" s="16" t="s">
        <v>6508</v>
      </c>
      <c r="B3422" s="16" t="s">
        <v>1169</v>
      </c>
      <c r="C3422" s="18" t="s">
        <v>970</v>
      </c>
      <c r="D3422" s="20">
        <v>46118.0</v>
      </c>
      <c r="E3422" s="16" t="s">
        <v>9</v>
      </c>
      <c r="F3422" s="16" t="s">
        <v>7429</v>
      </c>
      <c r="G3422" s="18" t="s">
        <v>972</v>
      </c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</row>
    <row r="3423">
      <c r="A3423" s="16" t="s">
        <v>6511</v>
      </c>
      <c r="B3423" s="16" t="s">
        <v>5508</v>
      </c>
      <c r="C3423" s="18" t="s">
        <v>4867</v>
      </c>
      <c r="D3423" s="20">
        <v>46133.0</v>
      </c>
      <c r="E3423" s="16" t="s">
        <v>9</v>
      </c>
      <c r="F3423" s="16" t="s">
        <v>7426</v>
      </c>
      <c r="G3423" s="18" t="s">
        <v>4869</v>
      </c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</row>
    <row r="3424">
      <c r="A3424" s="16" t="s">
        <v>6514</v>
      </c>
      <c r="B3424" s="16" t="s">
        <v>5954</v>
      </c>
      <c r="C3424" s="18" t="s">
        <v>5953</v>
      </c>
      <c r="D3424" s="20">
        <v>46111.0</v>
      </c>
      <c r="E3424" s="16" t="s">
        <v>9</v>
      </c>
      <c r="F3424" s="16" t="s">
        <v>7432</v>
      </c>
      <c r="G3424" s="18" t="s">
        <v>5293</v>
      </c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</row>
    <row r="3425">
      <c r="A3425" s="16" t="s">
        <v>6515</v>
      </c>
      <c r="B3425" s="16" t="s">
        <v>2168</v>
      </c>
      <c r="C3425" s="18" t="s">
        <v>2167</v>
      </c>
      <c r="D3425" s="20">
        <v>46113.0</v>
      </c>
      <c r="E3425" s="16" t="s">
        <v>9</v>
      </c>
      <c r="F3425" s="16" t="s">
        <v>7429</v>
      </c>
      <c r="G3425" s="18" t="s">
        <v>2422</v>
      </c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</row>
    <row r="3426">
      <c r="A3426" s="16" t="s">
        <v>6516</v>
      </c>
      <c r="B3426" s="16" t="s">
        <v>4658</v>
      </c>
      <c r="C3426" s="18" t="s">
        <v>4657</v>
      </c>
      <c r="D3426" s="20">
        <v>46133.0</v>
      </c>
      <c r="E3426" s="16" t="s">
        <v>9</v>
      </c>
      <c r="F3426" s="16" t="s">
        <v>7424</v>
      </c>
      <c r="G3426" s="18" t="s">
        <v>5261</v>
      </c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</row>
    <row r="3427">
      <c r="A3427" s="16" t="s">
        <v>6517</v>
      </c>
      <c r="B3427" s="16" t="s">
        <v>5857</v>
      </c>
      <c r="C3427" s="18" t="s">
        <v>5199</v>
      </c>
      <c r="D3427" s="20">
        <v>46133.0</v>
      </c>
      <c r="E3427" s="16" t="s">
        <v>9</v>
      </c>
      <c r="F3427" s="16" t="s">
        <v>7425</v>
      </c>
      <c r="G3427" s="18" t="s">
        <v>5201</v>
      </c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>
      <c r="A3428" s="16" t="s">
        <v>6513</v>
      </c>
      <c r="B3428" s="16" t="s">
        <v>5954</v>
      </c>
      <c r="C3428" s="18" t="s">
        <v>5953</v>
      </c>
      <c r="D3428" s="20">
        <v>46106.0</v>
      </c>
      <c r="E3428" s="16" t="s">
        <v>9</v>
      </c>
      <c r="F3428" s="16" t="s">
        <v>7429</v>
      </c>
      <c r="G3428" s="18" t="s">
        <v>5293</v>
      </c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</row>
    <row r="3429">
      <c r="A3429" s="16" t="s">
        <v>6457</v>
      </c>
      <c r="B3429" s="16" t="s">
        <v>1452</v>
      </c>
      <c r="C3429" s="18" t="s">
        <v>644</v>
      </c>
      <c r="D3429" s="20">
        <v>46111.0</v>
      </c>
      <c r="E3429" s="16" t="s">
        <v>9</v>
      </c>
      <c r="F3429" s="16" t="s">
        <v>7423</v>
      </c>
      <c r="G3429" s="18" t="s">
        <v>4360</v>
      </c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</row>
    <row r="3430">
      <c r="A3430" s="16" t="s">
        <v>6519</v>
      </c>
      <c r="B3430" s="16" t="s">
        <v>5032</v>
      </c>
      <c r="C3430" s="18" t="s">
        <v>5031</v>
      </c>
      <c r="D3430" s="20">
        <v>46133.0</v>
      </c>
      <c r="E3430" s="16" t="s">
        <v>9</v>
      </c>
      <c r="F3430" s="16" t="s">
        <v>7433</v>
      </c>
      <c r="G3430" s="18" t="s">
        <v>5033</v>
      </c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</row>
    <row r="3431">
      <c r="A3431" s="16" t="s">
        <v>6520</v>
      </c>
      <c r="B3431" s="16" t="s">
        <v>6521</v>
      </c>
      <c r="C3431" s="18" t="s">
        <v>6432</v>
      </c>
      <c r="D3431" s="20">
        <v>46114.0</v>
      </c>
      <c r="E3431" s="16" t="s">
        <v>9</v>
      </c>
      <c r="F3431" s="16" t="s">
        <v>7426</v>
      </c>
      <c r="G3431" s="18" t="s">
        <v>6434</v>
      </c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</row>
    <row r="3432">
      <c r="A3432" s="16" t="s">
        <v>6353</v>
      </c>
      <c r="B3432" s="16" t="s">
        <v>118</v>
      </c>
      <c r="C3432" s="18" t="s">
        <v>117</v>
      </c>
      <c r="D3432" s="20">
        <v>46107.0</v>
      </c>
      <c r="E3432" s="16" t="s">
        <v>9</v>
      </c>
      <c r="F3432" s="16" t="s">
        <v>7432</v>
      </c>
      <c r="G3432" s="18" t="s">
        <v>5007</v>
      </c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</row>
    <row r="3433">
      <c r="A3433" s="16" t="s">
        <v>6523</v>
      </c>
      <c r="B3433" s="16" t="s">
        <v>1600</v>
      </c>
      <c r="C3433" s="18" t="s">
        <v>1599</v>
      </c>
      <c r="D3433" s="20">
        <v>46128.0</v>
      </c>
      <c r="E3433" s="16" t="s">
        <v>9</v>
      </c>
      <c r="F3433" s="16" t="s">
        <v>7429</v>
      </c>
      <c r="G3433" s="18" t="s">
        <v>1601</v>
      </c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</row>
    <row r="3434">
      <c r="A3434" s="16" t="s">
        <v>6524</v>
      </c>
      <c r="B3434" s="16" t="s">
        <v>6442</v>
      </c>
      <c r="C3434" s="18" t="s">
        <v>6441</v>
      </c>
      <c r="D3434" s="20">
        <v>46120.0</v>
      </c>
      <c r="E3434" s="16" t="s">
        <v>9</v>
      </c>
      <c r="F3434" s="16" t="s">
        <v>7434</v>
      </c>
      <c r="G3434" s="18" t="s">
        <v>6443</v>
      </c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>
      <c r="A3435" s="16" t="s">
        <v>6530</v>
      </c>
      <c r="B3435" s="16" t="s">
        <v>4015</v>
      </c>
      <c r="C3435" s="18" t="s">
        <v>109</v>
      </c>
      <c r="D3435" s="20">
        <v>46128.0</v>
      </c>
      <c r="E3435" s="16" t="s">
        <v>9</v>
      </c>
      <c r="F3435" s="16" t="s">
        <v>7428</v>
      </c>
      <c r="G3435" s="18" t="s">
        <v>111</v>
      </c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</row>
    <row r="3436">
      <c r="A3436" s="16" t="s">
        <v>6532</v>
      </c>
      <c r="B3436" s="16" t="s">
        <v>270</v>
      </c>
      <c r="C3436" s="18" t="s">
        <v>269</v>
      </c>
      <c r="D3436" s="20">
        <v>46113.0</v>
      </c>
      <c r="E3436" s="16" t="s">
        <v>9</v>
      </c>
      <c r="F3436" s="16" t="s">
        <v>7428</v>
      </c>
      <c r="G3436" s="18" t="s">
        <v>5892</v>
      </c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</row>
    <row r="3437">
      <c r="A3437" s="16" t="s">
        <v>6585</v>
      </c>
      <c r="B3437" s="16" t="s">
        <v>1452</v>
      </c>
      <c r="C3437" s="18" t="s">
        <v>644</v>
      </c>
      <c r="D3437" s="20">
        <v>46113.0</v>
      </c>
      <c r="E3437" s="16" t="s">
        <v>9</v>
      </c>
      <c r="F3437" s="16" t="s">
        <v>7424</v>
      </c>
      <c r="G3437" s="18" t="s">
        <v>4360</v>
      </c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</row>
    <row r="3438">
      <c r="A3438" s="16" t="s">
        <v>6535</v>
      </c>
      <c r="B3438" s="16" t="s">
        <v>2157</v>
      </c>
      <c r="C3438" s="18" t="s">
        <v>2156</v>
      </c>
      <c r="D3438" s="20">
        <v>46128.0</v>
      </c>
      <c r="E3438" s="16" t="s">
        <v>9</v>
      </c>
      <c r="F3438" s="16" t="s">
        <v>7432</v>
      </c>
      <c r="G3438" s="18" t="s">
        <v>2158</v>
      </c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/>
      <c r="Z3438" s="24"/>
      <c r="AA3438" s="24"/>
      <c r="AB3438" s="24"/>
      <c r="AC3438" s="24"/>
      <c r="AD3438" s="24"/>
    </row>
    <row r="3439">
      <c r="A3439" s="16" t="s">
        <v>6536</v>
      </c>
      <c r="B3439" s="16" t="s">
        <v>144</v>
      </c>
      <c r="C3439" s="18" t="s">
        <v>143</v>
      </c>
      <c r="D3439" s="20">
        <v>46122.0</v>
      </c>
      <c r="E3439" s="16" t="s">
        <v>9</v>
      </c>
      <c r="F3439" s="16" t="s">
        <v>7434</v>
      </c>
      <c r="G3439" s="18" t="s">
        <v>145</v>
      </c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</row>
    <row r="3440">
      <c r="A3440" s="16" t="s">
        <v>6538</v>
      </c>
      <c r="B3440" s="16" t="s">
        <v>3981</v>
      </c>
      <c r="C3440" s="18" t="s">
        <v>3980</v>
      </c>
      <c r="D3440" s="20">
        <v>46135.0</v>
      </c>
      <c r="E3440" s="16" t="s">
        <v>9</v>
      </c>
      <c r="F3440" s="16" t="s">
        <v>7429</v>
      </c>
      <c r="G3440" s="18" t="s">
        <v>3982</v>
      </c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>
      <c r="A3441" s="16" t="s">
        <v>6540</v>
      </c>
      <c r="B3441" s="16" t="s">
        <v>3981</v>
      </c>
      <c r="C3441" s="18" t="s">
        <v>3980</v>
      </c>
      <c r="D3441" s="20">
        <v>46118.0</v>
      </c>
      <c r="E3441" s="16" t="s">
        <v>24</v>
      </c>
      <c r="F3441" s="16" t="s">
        <v>7432</v>
      </c>
      <c r="G3441" s="18" t="s">
        <v>6448</v>
      </c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/>
      <c r="Z3441" s="24"/>
      <c r="AA3441" s="24"/>
      <c r="AB3441" s="24"/>
      <c r="AC3441" s="24"/>
      <c r="AD3441" s="24"/>
    </row>
    <row r="3442">
      <c r="A3442" s="16" t="s">
        <v>6578</v>
      </c>
      <c r="B3442" s="16" t="s">
        <v>387</v>
      </c>
      <c r="C3442" s="18" t="s">
        <v>4165</v>
      </c>
      <c r="D3442" s="20">
        <v>46113.0</v>
      </c>
      <c r="E3442" s="16" t="s">
        <v>24</v>
      </c>
      <c r="F3442" s="16" t="s">
        <v>7426</v>
      </c>
      <c r="G3442" s="18" t="s">
        <v>124</v>
      </c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</row>
    <row r="3443">
      <c r="A3443" s="16" t="s">
        <v>6295</v>
      </c>
      <c r="B3443" s="16" t="s">
        <v>31</v>
      </c>
      <c r="C3443" s="18" t="s">
        <v>22</v>
      </c>
      <c r="D3443" s="20">
        <v>46119.0</v>
      </c>
      <c r="E3443" s="16" t="s">
        <v>9</v>
      </c>
      <c r="F3443" s="16" t="s">
        <v>7431</v>
      </c>
      <c r="G3443" s="18" t="s">
        <v>5070</v>
      </c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</row>
    <row r="3444">
      <c r="A3444" s="16" t="s">
        <v>6543</v>
      </c>
      <c r="B3444" s="16" t="s">
        <v>5526</v>
      </c>
      <c r="C3444" s="18" t="s">
        <v>5525</v>
      </c>
      <c r="D3444" s="20">
        <v>46122.0</v>
      </c>
      <c r="E3444" s="16" t="s">
        <v>9</v>
      </c>
      <c r="F3444" s="16" t="s">
        <v>7431</v>
      </c>
      <c r="G3444" s="18" t="s">
        <v>5527</v>
      </c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X3444" s="24"/>
      <c r="Y3444" s="24"/>
      <c r="Z3444" s="24"/>
      <c r="AA3444" s="24"/>
      <c r="AB3444" s="24"/>
      <c r="AC3444" s="24"/>
      <c r="AD3444" s="24"/>
    </row>
    <row r="3445">
      <c r="A3445" s="16" t="s">
        <v>6544</v>
      </c>
      <c r="B3445" s="16" t="s">
        <v>5736</v>
      </c>
      <c r="C3445" s="18" t="s">
        <v>5735</v>
      </c>
      <c r="D3445" s="20">
        <v>46128.0</v>
      </c>
      <c r="E3445" s="16" t="s">
        <v>9</v>
      </c>
      <c r="F3445" s="16" t="s">
        <v>7424</v>
      </c>
      <c r="G3445" s="18" t="s">
        <v>5737</v>
      </c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>
      <c r="A3446" s="16" t="s">
        <v>6546</v>
      </c>
      <c r="B3446" s="16" t="s">
        <v>118</v>
      </c>
      <c r="C3446" s="18" t="s">
        <v>117</v>
      </c>
      <c r="D3446" s="20">
        <v>46111.0</v>
      </c>
      <c r="E3446" s="16" t="s">
        <v>9</v>
      </c>
      <c r="F3446" s="16" t="s">
        <v>7426</v>
      </c>
      <c r="G3446" s="18" t="s">
        <v>5007</v>
      </c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X3446" s="24"/>
      <c r="Y3446" s="24"/>
      <c r="Z3446" s="24"/>
      <c r="AA3446" s="24"/>
      <c r="AB3446" s="24"/>
      <c r="AC3446" s="24"/>
      <c r="AD3446" s="24"/>
    </row>
    <row r="3447">
      <c r="A3447" s="16" t="s">
        <v>6547</v>
      </c>
      <c r="B3447" s="16" t="s">
        <v>118</v>
      </c>
      <c r="C3447" s="18" t="s">
        <v>117</v>
      </c>
      <c r="D3447" s="20">
        <v>46113.0</v>
      </c>
      <c r="E3447" s="16" t="s">
        <v>9</v>
      </c>
      <c r="F3447" s="16" t="s">
        <v>7432</v>
      </c>
      <c r="G3447" s="18" t="s">
        <v>5007</v>
      </c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/>
      <c r="Z3447" s="24"/>
      <c r="AA3447" s="24"/>
      <c r="AB3447" s="24"/>
      <c r="AC3447" s="24"/>
      <c r="AD3447" s="24"/>
    </row>
    <row r="3448">
      <c r="A3448" s="16" t="s">
        <v>6548</v>
      </c>
      <c r="B3448" s="16" t="s">
        <v>6060</v>
      </c>
      <c r="C3448" s="18" t="s">
        <v>6059</v>
      </c>
      <c r="D3448" s="20">
        <v>46108.0</v>
      </c>
      <c r="E3448" s="16" t="s">
        <v>9</v>
      </c>
      <c r="F3448" s="16" t="s">
        <v>7424</v>
      </c>
      <c r="G3448" s="18" t="s">
        <v>6061</v>
      </c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</row>
    <row r="3449">
      <c r="A3449" s="16" t="s">
        <v>6549</v>
      </c>
      <c r="B3449" s="16" t="s">
        <v>6060</v>
      </c>
      <c r="C3449" s="18" t="s">
        <v>6059</v>
      </c>
      <c r="D3449" s="20">
        <v>46118.0</v>
      </c>
      <c r="E3449" s="16" t="s">
        <v>9</v>
      </c>
      <c r="F3449" s="16" t="s">
        <v>7426</v>
      </c>
      <c r="G3449" s="18" t="s">
        <v>6061</v>
      </c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X3449" s="24"/>
      <c r="Y3449" s="24"/>
      <c r="Z3449" s="24"/>
      <c r="AA3449" s="24"/>
      <c r="AB3449" s="24"/>
      <c r="AC3449" s="24"/>
      <c r="AD3449" s="24"/>
    </row>
    <row r="3450">
      <c r="A3450" s="16" t="s">
        <v>6553</v>
      </c>
      <c r="B3450" s="16" t="s">
        <v>6060</v>
      </c>
      <c r="C3450" s="18" t="s">
        <v>6059</v>
      </c>
      <c r="D3450" s="20">
        <v>46122.0</v>
      </c>
      <c r="E3450" s="16" t="s">
        <v>9</v>
      </c>
      <c r="F3450" s="16" t="s">
        <v>7429</v>
      </c>
      <c r="G3450" s="18" t="s">
        <v>6061</v>
      </c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>
      <c r="A3451" s="16" t="s">
        <v>6557</v>
      </c>
      <c r="B3451" s="16" t="s">
        <v>314</v>
      </c>
      <c r="C3451" s="18" t="s">
        <v>126</v>
      </c>
      <c r="D3451" s="20">
        <v>46108.0</v>
      </c>
      <c r="E3451" s="16" t="s">
        <v>9</v>
      </c>
      <c r="F3451" s="16" t="s">
        <v>7425</v>
      </c>
      <c r="G3451" s="18" t="s">
        <v>128</v>
      </c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/>
      <c r="Z3451" s="24"/>
      <c r="AA3451" s="24"/>
      <c r="AB3451" s="24"/>
      <c r="AC3451" s="24"/>
      <c r="AD3451" s="24"/>
    </row>
    <row r="3452">
      <c r="A3452" s="16" t="s">
        <v>6612</v>
      </c>
      <c r="B3452" s="16" t="s">
        <v>500</v>
      </c>
      <c r="C3452" s="18" t="s">
        <v>6613</v>
      </c>
      <c r="D3452" s="20">
        <v>46120.0</v>
      </c>
      <c r="E3452" s="16" t="s">
        <v>9</v>
      </c>
      <c r="F3452" s="16" t="s">
        <v>7432</v>
      </c>
      <c r="G3452" s="18" t="s">
        <v>1055</v>
      </c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</row>
    <row r="3453">
      <c r="A3453" s="16" t="s">
        <v>6562</v>
      </c>
      <c r="B3453" s="16" t="s">
        <v>270</v>
      </c>
      <c r="C3453" s="18" t="s">
        <v>269</v>
      </c>
      <c r="D3453" s="20">
        <v>46118.0</v>
      </c>
      <c r="E3453" s="16" t="s">
        <v>9</v>
      </c>
      <c r="F3453" s="16" t="s">
        <v>7424</v>
      </c>
      <c r="G3453" s="18" t="s">
        <v>5892</v>
      </c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/>
      <c r="Z3453" s="24"/>
      <c r="AA3453" s="24"/>
      <c r="AB3453" s="24"/>
      <c r="AC3453" s="24"/>
      <c r="AD3453" s="24"/>
    </row>
    <row r="3454">
      <c r="A3454" s="16" t="s">
        <v>6563</v>
      </c>
      <c r="B3454" s="16" t="s">
        <v>19</v>
      </c>
      <c r="C3454" s="18" t="s">
        <v>18</v>
      </c>
      <c r="D3454" s="20">
        <v>46122.0</v>
      </c>
      <c r="E3454" s="16" t="s">
        <v>9</v>
      </c>
      <c r="F3454" s="16" t="s">
        <v>7428</v>
      </c>
      <c r="G3454" s="18" t="s">
        <v>4988</v>
      </c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</row>
    <row r="3455">
      <c r="A3455" s="16" t="s">
        <v>6566</v>
      </c>
      <c r="B3455" s="16" t="s">
        <v>1169</v>
      </c>
      <c r="C3455" s="18" t="s">
        <v>970</v>
      </c>
      <c r="D3455" s="20">
        <v>46128.0</v>
      </c>
      <c r="E3455" s="16" t="s">
        <v>9</v>
      </c>
      <c r="F3455" s="16" t="s">
        <v>7425</v>
      </c>
      <c r="G3455" s="18" t="s">
        <v>972</v>
      </c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</row>
    <row r="3456">
      <c r="A3456" s="16" t="s">
        <v>6567</v>
      </c>
      <c r="B3456" s="16" t="s">
        <v>994</v>
      </c>
      <c r="C3456" s="18" t="s">
        <v>161</v>
      </c>
      <c r="D3456" s="20">
        <v>46111.0</v>
      </c>
      <c r="E3456" s="16" t="s">
        <v>24</v>
      </c>
      <c r="F3456" s="16" t="s">
        <v>7424</v>
      </c>
      <c r="G3456" s="18" t="s">
        <v>163</v>
      </c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</row>
    <row r="3457">
      <c r="A3457" s="16" t="s">
        <v>6410</v>
      </c>
      <c r="B3457" s="16" t="s">
        <v>31</v>
      </c>
      <c r="C3457" s="18" t="s">
        <v>22</v>
      </c>
      <c r="D3457" s="20">
        <v>46126.0</v>
      </c>
      <c r="E3457" s="16" t="s">
        <v>9</v>
      </c>
      <c r="F3457" s="16" t="s">
        <v>7428</v>
      </c>
      <c r="G3457" s="18" t="s">
        <v>5070</v>
      </c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>
      <c r="A3458" s="16" t="s">
        <v>6571</v>
      </c>
      <c r="B3458" s="16" t="s">
        <v>5686</v>
      </c>
      <c r="C3458" s="18" t="s">
        <v>5685</v>
      </c>
      <c r="D3458" s="20">
        <v>46140.0</v>
      </c>
      <c r="E3458" s="16" t="s">
        <v>9</v>
      </c>
      <c r="F3458" s="16" t="s">
        <v>7423</v>
      </c>
      <c r="G3458" s="18" t="s">
        <v>5687</v>
      </c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</row>
    <row r="3459">
      <c r="A3459" s="16" t="s">
        <v>6572</v>
      </c>
      <c r="B3459" s="16" t="s">
        <v>5182</v>
      </c>
      <c r="C3459" s="18" t="s">
        <v>5251</v>
      </c>
      <c r="D3459" s="20">
        <v>46140.0</v>
      </c>
      <c r="E3459" s="16" t="s">
        <v>9</v>
      </c>
      <c r="F3459" s="16" t="s">
        <v>7434</v>
      </c>
      <c r="G3459" s="18" t="s">
        <v>4869</v>
      </c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/>
      <c r="Z3459" s="24"/>
      <c r="AA3459" s="24"/>
      <c r="AB3459" s="24"/>
      <c r="AC3459" s="24"/>
      <c r="AD3459" s="24"/>
    </row>
    <row r="3460">
      <c r="A3460" s="16" t="s">
        <v>6573</v>
      </c>
      <c r="B3460" s="16" t="s">
        <v>6442</v>
      </c>
      <c r="C3460" s="18" t="s">
        <v>6441</v>
      </c>
      <c r="D3460" s="20">
        <v>46118.0</v>
      </c>
      <c r="E3460" s="16" t="s">
        <v>9</v>
      </c>
      <c r="F3460" s="16" t="s">
        <v>7425</v>
      </c>
      <c r="G3460" s="18" t="s">
        <v>6443</v>
      </c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</row>
    <row r="3461">
      <c r="A3461" s="16" t="s">
        <v>6574</v>
      </c>
      <c r="B3461" s="16" t="s">
        <v>204</v>
      </c>
      <c r="C3461" s="18" t="s">
        <v>174</v>
      </c>
      <c r="D3461" s="20">
        <v>46135.0</v>
      </c>
      <c r="E3461" s="16" t="s">
        <v>9</v>
      </c>
      <c r="F3461" s="16" t="s">
        <v>7432</v>
      </c>
      <c r="G3461" s="18" t="s">
        <v>205</v>
      </c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/>
      <c r="Z3461" s="24"/>
      <c r="AA3461" s="24"/>
      <c r="AB3461" s="24"/>
      <c r="AC3461" s="24"/>
      <c r="AD3461" s="24"/>
    </row>
    <row r="3462">
      <c r="A3462" s="16" t="s">
        <v>6575</v>
      </c>
      <c r="B3462" s="16" t="s">
        <v>4868</v>
      </c>
      <c r="C3462" s="18" t="s">
        <v>4867</v>
      </c>
      <c r="D3462" s="20">
        <v>46140.0</v>
      </c>
      <c r="E3462" s="16" t="s">
        <v>9</v>
      </c>
      <c r="F3462" s="16" t="s">
        <v>7431</v>
      </c>
      <c r="G3462" s="18" t="s">
        <v>4869</v>
      </c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</row>
    <row r="3463">
      <c r="A3463" s="16" t="s">
        <v>6576</v>
      </c>
      <c r="B3463" s="16" t="s">
        <v>951</v>
      </c>
      <c r="C3463" s="18" t="s">
        <v>109</v>
      </c>
      <c r="D3463" s="20">
        <v>46135.0</v>
      </c>
      <c r="E3463" s="16" t="s">
        <v>9</v>
      </c>
      <c r="F3463" s="16" t="s">
        <v>7426</v>
      </c>
      <c r="G3463" s="18" t="s">
        <v>111</v>
      </c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X3463" s="24"/>
      <c r="Y3463" s="24"/>
      <c r="Z3463" s="24"/>
      <c r="AA3463" s="24"/>
      <c r="AB3463" s="24"/>
      <c r="AC3463" s="24"/>
      <c r="AD3463" s="24"/>
    </row>
    <row r="3464">
      <c r="A3464" s="16" t="s">
        <v>6541</v>
      </c>
      <c r="B3464" s="16" t="s">
        <v>5408</v>
      </c>
      <c r="C3464" s="18" t="s">
        <v>5407</v>
      </c>
      <c r="D3464" s="20">
        <v>46128.0</v>
      </c>
      <c r="E3464" s="16" t="s">
        <v>9</v>
      </c>
      <c r="F3464" s="16" t="s">
        <v>7426</v>
      </c>
      <c r="G3464" s="18" t="s">
        <v>5409</v>
      </c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>
      <c r="A3465" s="16" t="s">
        <v>6855</v>
      </c>
      <c r="B3465" s="16" t="s">
        <v>6769</v>
      </c>
      <c r="C3465" s="18" t="s">
        <v>2050</v>
      </c>
      <c r="D3465" s="20">
        <v>46134.0</v>
      </c>
      <c r="E3465" s="16" t="s">
        <v>9</v>
      </c>
      <c r="F3465" s="16" t="s">
        <v>7433</v>
      </c>
      <c r="G3465" s="18" t="s">
        <v>2052</v>
      </c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X3465" s="24"/>
      <c r="Y3465" s="24"/>
      <c r="Z3465" s="24"/>
      <c r="AA3465" s="24"/>
      <c r="AB3465" s="24"/>
      <c r="AC3465" s="24"/>
      <c r="AD3465" s="24"/>
    </row>
    <row r="3466">
      <c r="A3466" s="16" t="s">
        <v>6533</v>
      </c>
      <c r="B3466" s="16" t="s">
        <v>1452</v>
      </c>
      <c r="C3466" s="18" t="s">
        <v>644</v>
      </c>
      <c r="D3466" s="20">
        <v>46118.0</v>
      </c>
      <c r="E3466" s="16" t="s">
        <v>9</v>
      </c>
      <c r="F3466" s="16" t="s">
        <v>7428</v>
      </c>
      <c r="G3466" s="18" t="s">
        <v>4360</v>
      </c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/>
      <c r="Z3466" s="24"/>
      <c r="AA3466" s="24"/>
      <c r="AB3466" s="24"/>
      <c r="AC3466" s="24"/>
      <c r="AD3466" s="24"/>
    </row>
    <row r="3467">
      <c r="A3467" s="16" t="s">
        <v>6588</v>
      </c>
      <c r="B3467" s="16" t="s">
        <v>6442</v>
      </c>
      <c r="C3467" s="18" t="s">
        <v>6441</v>
      </c>
      <c r="D3467" s="20">
        <v>46127.0</v>
      </c>
      <c r="E3467" s="16" t="s">
        <v>9</v>
      </c>
      <c r="F3467" s="16" t="s">
        <v>7423</v>
      </c>
      <c r="G3467" s="18" t="s">
        <v>6443</v>
      </c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X3467" s="24"/>
      <c r="Y3467" s="24"/>
      <c r="Z3467" s="24"/>
      <c r="AA3467" s="24"/>
      <c r="AB3467" s="24"/>
      <c r="AC3467" s="24"/>
      <c r="AD3467" s="24"/>
    </row>
    <row r="3468">
      <c r="A3468" s="16" t="s">
        <v>6592</v>
      </c>
      <c r="B3468" s="16" t="s">
        <v>5842</v>
      </c>
      <c r="C3468" s="18" t="s">
        <v>5500</v>
      </c>
      <c r="D3468" s="20">
        <v>46140.0</v>
      </c>
      <c r="E3468" s="16" t="s">
        <v>9</v>
      </c>
      <c r="F3468" s="16" t="s">
        <v>7432</v>
      </c>
      <c r="G3468" s="18" t="s">
        <v>5502</v>
      </c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X3468" s="24"/>
      <c r="Y3468" s="24"/>
      <c r="Z3468" s="24"/>
      <c r="AA3468" s="24"/>
      <c r="AB3468" s="24"/>
      <c r="AC3468" s="24"/>
      <c r="AD3468" s="24"/>
    </row>
    <row r="3469">
      <c r="A3469" s="16" t="s">
        <v>6593</v>
      </c>
      <c r="B3469" s="16" t="s">
        <v>5857</v>
      </c>
      <c r="C3469" s="18" t="s">
        <v>5199</v>
      </c>
      <c r="D3469" s="20">
        <v>46140.0</v>
      </c>
      <c r="E3469" s="16" t="s">
        <v>9</v>
      </c>
      <c r="F3469" s="16" t="s">
        <v>7426</v>
      </c>
      <c r="G3469" s="18" t="s">
        <v>5201</v>
      </c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</row>
    <row r="3470">
      <c r="A3470" s="16" t="s">
        <v>6594</v>
      </c>
      <c r="B3470" s="16" t="s">
        <v>90</v>
      </c>
      <c r="C3470" s="18" t="s">
        <v>83</v>
      </c>
      <c r="D3470" s="20">
        <v>46128.0</v>
      </c>
      <c r="E3470" s="16" t="s">
        <v>9</v>
      </c>
      <c r="F3470" s="16" t="s">
        <v>7433</v>
      </c>
      <c r="G3470" s="18" t="s">
        <v>88</v>
      </c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</row>
    <row r="3471">
      <c r="A3471" s="16" t="s">
        <v>6595</v>
      </c>
      <c r="B3471" s="16" t="s">
        <v>90</v>
      </c>
      <c r="C3471" s="18" t="s">
        <v>83</v>
      </c>
      <c r="D3471" s="20">
        <v>46125.0</v>
      </c>
      <c r="E3471" s="16" t="s">
        <v>9</v>
      </c>
      <c r="F3471" s="16" t="s">
        <v>7423</v>
      </c>
      <c r="G3471" s="18" t="s">
        <v>88</v>
      </c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>
      <c r="A3472" s="16" t="s">
        <v>6596</v>
      </c>
      <c r="B3472" s="16" t="s">
        <v>911</v>
      </c>
      <c r="C3472" s="18" t="s">
        <v>83</v>
      </c>
      <c r="D3472" s="20">
        <v>46129.0</v>
      </c>
      <c r="E3472" s="16" t="s">
        <v>24</v>
      </c>
      <c r="F3472" s="16" t="s">
        <v>7423</v>
      </c>
      <c r="G3472" s="18" t="s">
        <v>88</v>
      </c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/>
      <c r="Z3472" s="24"/>
      <c r="AA3472" s="24"/>
      <c r="AB3472" s="24"/>
      <c r="AC3472" s="24"/>
      <c r="AD3472" s="24"/>
    </row>
    <row r="3473">
      <c r="A3473" s="16" t="s">
        <v>6598</v>
      </c>
      <c r="B3473" s="16" t="s">
        <v>270</v>
      </c>
      <c r="C3473" s="18" t="s">
        <v>269</v>
      </c>
      <c r="D3473" s="20">
        <v>46120.0</v>
      </c>
      <c r="E3473" s="16" t="s">
        <v>9</v>
      </c>
      <c r="F3473" s="16" t="s">
        <v>7431</v>
      </c>
      <c r="G3473" s="18" t="s">
        <v>5892</v>
      </c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</row>
    <row r="3474">
      <c r="A3474" s="16" t="s">
        <v>6599</v>
      </c>
      <c r="B3474" s="16" t="s">
        <v>5954</v>
      </c>
      <c r="C3474" s="18" t="s">
        <v>5953</v>
      </c>
      <c r="D3474" s="20">
        <v>46118.0</v>
      </c>
      <c r="E3474" s="16" t="s">
        <v>9</v>
      </c>
      <c r="F3474" s="16" t="s">
        <v>7433</v>
      </c>
      <c r="G3474" s="18" t="s">
        <v>5293</v>
      </c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</row>
    <row r="3475">
      <c r="A3475" s="16" t="s">
        <v>6600</v>
      </c>
      <c r="B3475" s="16" t="s">
        <v>5954</v>
      </c>
      <c r="C3475" s="18" t="s">
        <v>5953</v>
      </c>
      <c r="D3475" s="20">
        <v>46120.0</v>
      </c>
      <c r="E3475" s="16" t="s">
        <v>9</v>
      </c>
      <c r="F3475" s="16" t="s">
        <v>7429</v>
      </c>
      <c r="G3475" s="18" t="s">
        <v>5293</v>
      </c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X3475" s="24"/>
      <c r="Y3475" s="24"/>
      <c r="Z3475" s="24"/>
      <c r="AA3475" s="24"/>
      <c r="AB3475" s="24"/>
      <c r="AC3475" s="24"/>
      <c r="AD3475" s="24"/>
    </row>
    <row r="3476">
      <c r="A3476" s="16" t="s">
        <v>6605</v>
      </c>
      <c r="B3476" s="16" t="s">
        <v>6442</v>
      </c>
      <c r="C3476" s="18" t="s">
        <v>6441</v>
      </c>
      <c r="D3476" s="20">
        <v>46122.0</v>
      </c>
      <c r="E3476" s="16" t="s">
        <v>9</v>
      </c>
      <c r="F3476" s="16" t="s">
        <v>7432</v>
      </c>
      <c r="G3476" s="18" t="s">
        <v>6443</v>
      </c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4"/>
      <c r="AD3476" s="24"/>
    </row>
    <row r="3477">
      <c r="A3477" s="16" t="s">
        <v>6606</v>
      </c>
      <c r="B3477" s="16" t="s">
        <v>2157</v>
      </c>
      <c r="C3477" s="18" t="s">
        <v>2156</v>
      </c>
      <c r="D3477" s="20">
        <v>46135.0</v>
      </c>
      <c r="E3477" s="16" t="s">
        <v>9</v>
      </c>
      <c r="F3477" s="16" t="s">
        <v>7424</v>
      </c>
      <c r="G3477" s="18" t="s">
        <v>2158</v>
      </c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X3477" s="24"/>
      <c r="Y3477" s="24"/>
      <c r="Z3477" s="24"/>
      <c r="AA3477" s="24"/>
      <c r="AB3477" s="24"/>
      <c r="AC3477" s="24"/>
      <c r="AD3477" s="24"/>
    </row>
    <row r="3478">
      <c r="A3478" s="16" t="s">
        <v>6607</v>
      </c>
      <c r="B3478" s="16" t="s">
        <v>6608</v>
      </c>
      <c r="C3478" s="18" t="s">
        <v>5882</v>
      </c>
      <c r="D3478" s="20">
        <v>46119.0</v>
      </c>
      <c r="E3478" s="16" t="s">
        <v>24</v>
      </c>
      <c r="F3478" s="16" t="s">
        <v>7434</v>
      </c>
      <c r="G3478" s="18" t="s">
        <v>6609</v>
      </c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/>
      <c r="Z3478" s="24"/>
      <c r="AA3478" s="24"/>
      <c r="AB3478" s="24"/>
      <c r="AC3478" s="24"/>
      <c r="AD3478" s="24"/>
    </row>
    <row r="3479">
      <c r="A3479" s="16" t="s">
        <v>6610</v>
      </c>
      <c r="B3479" s="16" t="s">
        <v>5535</v>
      </c>
      <c r="C3479" s="18" t="s">
        <v>5438</v>
      </c>
      <c r="D3479" s="20">
        <v>46140.0</v>
      </c>
      <c r="E3479" s="16" t="s">
        <v>9</v>
      </c>
      <c r="F3479" s="16" t="s">
        <v>7425</v>
      </c>
      <c r="G3479" s="18" t="s">
        <v>5440</v>
      </c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/>
      <c r="Z3479" s="24"/>
      <c r="AA3479" s="24"/>
      <c r="AB3479" s="24"/>
      <c r="AC3479" s="24"/>
      <c r="AD3479" s="24"/>
    </row>
    <row r="3480">
      <c r="A3480" s="16" t="s">
        <v>6611</v>
      </c>
      <c r="B3480" s="16" t="s">
        <v>4073</v>
      </c>
      <c r="C3480" s="18" t="s">
        <v>2898</v>
      </c>
      <c r="D3480" s="20">
        <v>46120.0</v>
      </c>
      <c r="E3480" s="16" t="s">
        <v>9</v>
      </c>
      <c r="F3480" s="16" t="s">
        <v>7428</v>
      </c>
      <c r="G3480" s="18" t="s">
        <v>4032</v>
      </c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</row>
    <row r="3481">
      <c r="A3481" s="16" t="s">
        <v>6542</v>
      </c>
      <c r="B3481" s="16" t="s">
        <v>5408</v>
      </c>
      <c r="C3481" s="18" t="s">
        <v>5407</v>
      </c>
      <c r="D3481" s="20">
        <v>46135.0</v>
      </c>
      <c r="E3481" s="16" t="s">
        <v>9</v>
      </c>
      <c r="F3481" s="16" t="s">
        <v>7428</v>
      </c>
      <c r="G3481" s="18" t="s">
        <v>5409</v>
      </c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/>
      <c r="Z3481" s="24"/>
      <c r="AA3481" s="24"/>
      <c r="AB3481" s="24"/>
      <c r="AC3481" s="24"/>
      <c r="AD3481" s="24"/>
    </row>
    <row r="3482">
      <c r="A3482" s="16" t="s">
        <v>6614</v>
      </c>
      <c r="B3482" s="16" t="s">
        <v>299</v>
      </c>
      <c r="C3482" s="18" t="s">
        <v>3330</v>
      </c>
      <c r="D3482" s="20">
        <v>46113.0</v>
      </c>
      <c r="E3482" s="16" t="s">
        <v>24</v>
      </c>
      <c r="F3482" s="16" t="s">
        <v>7425</v>
      </c>
      <c r="G3482" s="18" t="s">
        <v>503</v>
      </c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</row>
    <row r="3483">
      <c r="A3483" s="16" t="s">
        <v>6617</v>
      </c>
      <c r="B3483" s="16" t="s">
        <v>3455</v>
      </c>
      <c r="C3483" s="18" t="s">
        <v>3454</v>
      </c>
      <c r="D3483" s="20">
        <v>46135.0</v>
      </c>
      <c r="E3483" s="16" t="s">
        <v>9</v>
      </c>
      <c r="F3483" s="16" t="s">
        <v>7425</v>
      </c>
      <c r="G3483" s="18" t="s">
        <v>4035</v>
      </c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</row>
    <row r="3484">
      <c r="A3484" s="16" t="s">
        <v>6621</v>
      </c>
      <c r="B3484" s="16" t="s">
        <v>6467</v>
      </c>
      <c r="C3484" s="18" t="s">
        <v>6432</v>
      </c>
      <c r="D3484" s="20">
        <v>46135.0</v>
      </c>
      <c r="E3484" s="16" t="s">
        <v>9</v>
      </c>
      <c r="F3484" s="16" t="s">
        <v>7433</v>
      </c>
      <c r="G3484" s="18" t="s">
        <v>6434</v>
      </c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/>
      <c r="Z3484" s="24"/>
      <c r="AA3484" s="24"/>
      <c r="AB3484" s="24"/>
      <c r="AC3484" s="24"/>
      <c r="AD3484" s="24"/>
    </row>
    <row r="3485">
      <c r="A3485" s="16" t="s">
        <v>6622</v>
      </c>
      <c r="B3485" s="16" t="s">
        <v>6521</v>
      </c>
      <c r="C3485" s="18" t="s">
        <v>6432</v>
      </c>
      <c r="D3485" s="53">
        <v>46142.0</v>
      </c>
      <c r="E3485" s="16" t="s">
        <v>9</v>
      </c>
      <c r="F3485" s="16" t="s">
        <v>7425</v>
      </c>
      <c r="G3485" s="18" t="s">
        <v>6434</v>
      </c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/>
      <c r="Z3485" s="24"/>
      <c r="AA3485" s="24"/>
      <c r="AB3485" s="24"/>
      <c r="AC3485" s="24"/>
      <c r="AD3485" s="24"/>
    </row>
    <row r="3486">
      <c r="A3486" s="16" t="s">
        <v>6626</v>
      </c>
      <c r="B3486" s="16" t="s">
        <v>3686</v>
      </c>
      <c r="C3486" s="18" t="s">
        <v>3661</v>
      </c>
      <c r="D3486" s="20">
        <v>46122.0</v>
      </c>
      <c r="E3486" s="16" t="s">
        <v>9</v>
      </c>
      <c r="F3486" s="16" t="s">
        <v>7424</v>
      </c>
      <c r="G3486" s="18" t="s">
        <v>3663</v>
      </c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</row>
    <row r="3487">
      <c r="A3487" s="16" t="s">
        <v>6630</v>
      </c>
      <c r="B3487" s="16" t="s">
        <v>1452</v>
      </c>
      <c r="C3487" s="18" t="s">
        <v>644</v>
      </c>
      <c r="D3487" s="20">
        <v>46120.0</v>
      </c>
      <c r="E3487" s="16" t="s">
        <v>9</v>
      </c>
      <c r="F3487" s="16" t="s">
        <v>7426</v>
      </c>
      <c r="G3487" s="18" t="s">
        <v>4360</v>
      </c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</row>
    <row r="3488">
      <c r="A3488" s="16" t="s">
        <v>6631</v>
      </c>
      <c r="B3488" s="16" t="s">
        <v>1452</v>
      </c>
      <c r="C3488" s="18" t="s">
        <v>644</v>
      </c>
      <c r="D3488" s="20">
        <v>46122.0</v>
      </c>
      <c r="E3488" s="16" t="s">
        <v>9</v>
      </c>
      <c r="F3488" s="16" t="s">
        <v>7425</v>
      </c>
      <c r="G3488" s="18" t="s">
        <v>4360</v>
      </c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/>
      <c r="Z3488" s="24"/>
      <c r="AA3488" s="24"/>
      <c r="AB3488" s="24"/>
      <c r="AC3488" s="24"/>
      <c r="AD3488" s="24"/>
    </row>
    <row r="3489">
      <c r="A3489" s="16" t="s">
        <v>6635</v>
      </c>
      <c r="B3489" s="16" t="s">
        <v>6636</v>
      </c>
      <c r="C3489" s="18" t="s">
        <v>5685</v>
      </c>
      <c r="D3489" s="20">
        <v>46147.0</v>
      </c>
      <c r="E3489" s="16" t="s">
        <v>9</v>
      </c>
      <c r="F3489" s="16" t="s">
        <v>7423</v>
      </c>
      <c r="G3489" s="18" t="s">
        <v>5687</v>
      </c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/>
      <c r="Z3489" s="24"/>
      <c r="AA3489" s="24"/>
      <c r="AB3489" s="24"/>
      <c r="AC3489" s="24"/>
      <c r="AD3489" s="24"/>
    </row>
    <row r="3490">
      <c r="A3490" s="16" t="s">
        <v>6637</v>
      </c>
      <c r="B3490" s="16" t="s">
        <v>4868</v>
      </c>
      <c r="C3490" s="18" t="s">
        <v>4867</v>
      </c>
      <c r="D3490" s="20">
        <v>46147.0</v>
      </c>
      <c r="E3490" s="16" t="s">
        <v>9</v>
      </c>
      <c r="F3490" s="16" t="s">
        <v>7434</v>
      </c>
      <c r="G3490" s="18" t="s">
        <v>4869</v>
      </c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/>
      <c r="Z3490" s="24"/>
      <c r="AA3490" s="24"/>
      <c r="AB3490" s="24"/>
      <c r="AC3490" s="24"/>
      <c r="AD3490" s="24"/>
    </row>
    <row r="3491">
      <c r="A3491" s="16" t="s">
        <v>6640</v>
      </c>
      <c r="B3491" s="16" t="s">
        <v>4658</v>
      </c>
      <c r="C3491" s="18" t="s">
        <v>4657</v>
      </c>
      <c r="D3491" s="20">
        <v>46147.0</v>
      </c>
      <c r="E3491" s="16" t="s">
        <v>9</v>
      </c>
      <c r="F3491" s="16" t="s">
        <v>7429</v>
      </c>
      <c r="G3491" s="18" t="s">
        <v>5261</v>
      </c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</row>
    <row r="3492">
      <c r="A3492" s="16" t="s">
        <v>6643</v>
      </c>
      <c r="B3492" s="16" t="s">
        <v>574</v>
      </c>
      <c r="C3492" s="18" t="s">
        <v>573</v>
      </c>
      <c r="D3492" s="20">
        <v>46147.0</v>
      </c>
      <c r="E3492" s="16" t="s">
        <v>9</v>
      </c>
      <c r="F3492" s="16" t="s">
        <v>7428</v>
      </c>
      <c r="G3492" s="18" t="s">
        <v>848</v>
      </c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/>
      <c r="Z3492" s="24"/>
      <c r="AA3492" s="24"/>
      <c r="AB3492" s="24"/>
      <c r="AC3492" s="24"/>
      <c r="AD3492" s="24"/>
    </row>
    <row r="3493">
      <c r="A3493" s="16" t="s">
        <v>6644</v>
      </c>
      <c r="B3493" s="16" t="s">
        <v>6646</v>
      </c>
      <c r="C3493" s="18" t="s">
        <v>6645</v>
      </c>
      <c r="D3493" s="20">
        <v>46147.0</v>
      </c>
      <c r="E3493" s="16" t="s">
        <v>9</v>
      </c>
      <c r="F3493" s="16" t="s">
        <v>7432</v>
      </c>
      <c r="G3493" s="18" t="s">
        <v>6647</v>
      </c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X3493" s="24"/>
      <c r="Y3493" s="24"/>
      <c r="Z3493" s="24"/>
      <c r="AA3493" s="24"/>
      <c r="AB3493" s="24"/>
      <c r="AC3493" s="24"/>
      <c r="AD3493" s="24"/>
    </row>
    <row r="3494">
      <c r="A3494" s="16" t="s">
        <v>6649</v>
      </c>
      <c r="B3494" s="16" t="s">
        <v>480</v>
      </c>
      <c r="C3494" s="18" t="s">
        <v>479</v>
      </c>
      <c r="D3494" s="20">
        <v>46127.0</v>
      </c>
      <c r="E3494" s="16" t="s">
        <v>24</v>
      </c>
      <c r="F3494" s="16" t="s">
        <v>7434</v>
      </c>
      <c r="G3494" s="18" t="s">
        <v>924</v>
      </c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/>
      <c r="Z3494" s="24"/>
      <c r="AA3494" s="24"/>
      <c r="AB3494" s="24"/>
      <c r="AC3494" s="24"/>
      <c r="AD3494" s="24"/>
    </row>
    <row r="3495">
      <c r="A3495" s="16" t="s">
        <v>6895</v>
      </c>
      <c r="B3495" s="16" t="s">
        <v>4355</v>
      </c>
      <c r="C3495" s="18" t="s">
        <v>4324</v>
      </c>
      <c r="D3495" s="20">
        <v>46136.0</v>
      </c>
      <c r="E3495" s="16" t="s">
        <v>9</v>
      </c>
      <c r="F3495" s="16" t="s">
        <v>7433</v>
      </c>
      <c r="G3495" s="18" t="s">
        <v>4326</v>
      </c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/>
      <c r="Z3495" s="24"/>
      <c r="AA3495" s="24"/>
      <c r="AB3495" s="24"/>
      <c r="AC3495" s="24"/>
      <c r="AD3495" s="24"/>
    </row>
    <row r="3496">
      <c r="A3496" s="16" t="s">
        <v>6653</v>
      </c>
      <c r="B3496" s="16" t="s">
        <v>184</v>
      </c>
      <c r="C3496" s="18" t="s">
        <v>183</v>
      </c>
      <c r="D3496" s="20">
        <v>46147.0</v>
      </c>
      <c r="E3496" s="16" t="s">
        <v>9</v>
      </c>
      <c r="F3496" s="16" t="s">
        <v>7424</v>
      </c>
      <c r="G3496" s="18" t="s">
        <v>185</v>
      </c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/>
      <c r="Z3496" s="24"/>
      <c r="AA3496" s="24"/>
      <c r="AB3496" s="24"/>
      <c r="AC3496" s="24"/>
      <c r="AD3496" s="24"/>
    </row>
    <row r="3497">
      <c r="A3497" s="16" t="s">
        <v>6655</v>
      </c>
      <c r="B3497" s="16" t="s">
        <v>1600</v>
      </c>
      <c r="C3497" s="18" t="s">
        <v>1599</v>
      </c>
      <c r="D3497" s="53">
        <v>46142.0</v>
      </c>
      <c r="E3497" s="16" t="s">
        <v>9</v>
      </c>
      <c r="F3497" s="16" t="s">
        <v>7431</v>
      </c>
      <c r="G3497" s="18" t="s">
        <v>1601</v>
      </c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>
      <c r="A3498" s="16" t="s">
        <v>6656</v>
      </c>
      <c r="B3498" s="16" t="s">
        <v>6657</v>
      </c>
      <c r="C3498" s="18" t="s">
        <v>1728</v>
      </c>
      <c r="D3498" s="20">
        <v>46118.0</v>
      </c>
      <c r="E3498" s="16" t="s">
        <v>57</v>
      </c>
      <c r="F3498" s="16" t="s">
        <v>7432</v>
      </c>
      <c r="G3498" s="18" t="s">
        <v>1730</v>
      </c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</row>
    <row r="3499">
      <c r="A3499" s="16" t="s">
        <v>6662</v>
      </c>
      <c r="B3499" s="16" t="s">
        <v>3981</v>
      </c>
      <c r="C3499" s="18" t="s">
        <v>3980</v>
      </c>
      <c r="D3499" s="53">
        <v>46142.0</v>
      </c>
      <c r="E3499" s="16" t="s">
        <v>9</v>
      </c>
      <c r="F3499" s="16" t="s">
        <v>7429</v>
      </c>
      <c r="G3499" s="18" t="s">
        <v>6661</v>
      </c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X3499" s="24"/>
      <c r="Y3499" s="24"/>
      <c r="Z3499" s="24"/>
      <c r="AA3499" s="24"/>
      <c r="AB3499" s="24"/>
      <c r="AC3499" s="24"/>
      <c r="AD3499" s="24"/>
    </row>
    <row r="3500">
      <c r="A3500" s="16" t="s">
        <v>6668</v>
      </c>
      <c r="B3500" s="16" t="s">
        <v>1768</v>
      </c>
      <c r="C3500" s="18" t="s">
        <v>1767</v>
      </c>
      <c r="D3500" s="20">
        <v>46147.0</v>
      </c>
      <c r="E3500" s="16" t="s">
        <v>9</v>
      </c>
      <c r="F3500" s="16" t="s">
        <v>7425</v>
      </c>
      <c r="G3500" s="18" t="s">
        <v>5142</v>
      </c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</row>
    <row r="3501">
      <c r="A3501" s="16" t="s">
        <v>6669</v>
      </c>
      <c r="B3501" s="16" t="s">
        <v>118</v>
      </c>
      <c r="C3501" s="18" t="s">
        <v>117</v>
      </c>
      <c r="D3501" s="20">
        <v>46125.0</v>
      </c>
      <c r="E3501" s="16" t="s">
        <v>9</v>
      </c>
      <c r="F3501" s="16" t="s">
        <v>7434</v>
      </c>
      <c r="G3501" s="18" t="s">
        <v>5007</v>
      </c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</row>
    <row r="3502">
      <c r="A3502" s="16" t="s">
        <v>6673</v>
      </c>
      <c r="B3502" s="16" t="s">
        <v>3818</v>
      </c>
      <c r="C3502" s="18" t="s">
        <v>3817</v>
      </c>
      <c r="D3502" s="20">
        <v>46147.0</v>
      </c>
      <c r="E3502" s="16" t="s">
        <v>9</v>
      </c>
      <c r="F3502" s="16" t="s">
        <v>7433</v>
      </c>
      <c r="G3502" s="18" t="s">
        <v>3819</v>
      </c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/>
      <c r="Z3502" s="24"/>
      <c r="AA3502" s="24"/>
      <c r="AB3502" s="24"/>
      <c r="AC3502" s="24"/>
      <c r="AD3502" s="24"/>
    </row>
    <row r="3503">
      <c r="A3503" s="16" t="s">
        <v>6674</v>
      </c>
      <c r="B3503" s="16" t="s">
        <v>1452</v>
      </c>
      <c r="C3503" s="18" t="s">
        <v>644</v>
      </c>
      <c r="D3503" s="20">
        <v>46125.0</v>
      </c>
      <c r="E3503" s="16" t="s">
        <v>9</v>
      </c>
      <c r="F3503" s="16" t="s">
        <v>7431</v>
      </c>
      <c r="G3503" s="18" t="s">
        <v>4360</v>
      </c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</row>
    <row r="3504">
      <c r="A3504" s="16" t="s">
        <v>6677</v>
      </c>
      <c r="B3504" s="16" t="s">
        <v>3981</v>
      </c>
      <c r="C3504" s="18" t="s">
        <v>3980</v>
      </c>
      <c r="D3504" s="20">
        <v>46149.0</v>
      </c>
      <c r="E3504" s="16" t="s">
        <v>9</v>
      </c>
      <c r="F3504" s="16" t="s">
        <v>7434</v>
      </c>
      <c r="G3504" s="18" t="s">
        <v>6661</v>
      </c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>
      <c r="A3505" s="16" t="s">
        <v>6679</v>
      </c>
      <c r="B3505" s="16" t="s">
        <v>2588</v>
      </c>
      <c r="C3505" s="18" t="s">
        <v>2587</v>
      </c>
      <c r="D3505" s="20">
        <v>46132.0</v>
      </c>
      <c r="E3505" s="16" t="s">
        <v>9</v>
      </c>
      <c r="F3505" s="16" t="s">
        <v>7423</v>
      </c>
      <c r="G3505" s="18" t="s">
        <v>2589</v>
      </c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</row>
    <row r="3506">
      <c r="A3506" s="16" t="s">
        <v>6472</v>
      </c>
      <c r="B3506" s="16" t="s">
        <v>144</v>
      </c>
      <c r="C3506" s="18" t="s">
        <v>143</v>
      </c>
      <c r="D3506" s="20">
        <v>46126.0</v>
      </c>
      <c r="E3506" s="16" t="s">
        <v>9</v>
      </c>
      <c r="F3506" s="16" t="s">
        <v>7433</v>
      </c>
      <c r="G3506" s="18" t="s">
        <v>145</v>
      </c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</row>
    <row r="3507">
      <c r="A3507" s="16" t="s">
        <v>6685</v>
      </c>
      <c r="B3507" s="16" t="s">
        <v>6060</v>
      </c>
      <c r="C3507" s="18" t="s">
        <v>6059</v>
      </c>
      <c r="D3507" s="20">
        <v>46120.0</v>
      </c>
      <c r="E3507" s="16" t="s">
        <v>9</v>
      </c>
      <c r="F3507" s="16" t="s">
        <v>7424</v>
      </c>
      <c r="G3507" s="18" t="s">
        <v>6061</v>
      </c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</row>
    <row r="3508">
      <c r="A3508" s="16" t="s">
        <v>6687</v>
      </c>
      <c r="B3508" s="16" t="s">
        <v>6060</v>
      </c>
      <c r="C3508" s="18" t="s">
        <v>6059</v>
      </c>
      <c r="D3508" s="20">
        <v>46125.0</v>
      </c>
      <c r="E3508" s="16" t="s">
        <v>9</v>
      </c>
      <c r="F3508" s="16" t="s">
        <v>7428</v>
      </c>
      <c r="G3508" s="18" t="s">
        <v>6061</v>
      </c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</row>
    <row r="3509">
      <c r="A3509" s="16" t="s">
        <v>6690</v>
      </c>
      <c r="B3509" s="16" t="s">
        <v>127</v>
      </c>
      <c r="C3509" s="18" t="s">
        <v>126</v>
      </c>
      <c r="D3509" s="20">
        <v>46120.0</v>
      </c>
      <c r="E3509" s="16" t="s">
        <v>9</v>
      </c>
      <c r="F3509" s="16" t="s">
        <v>7425</v>
      </c>
      <c r="G3509" s="18" t="s">
        <v>128</v>
      </c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</row>
    <row r="3510">
      <c r="A3510" s="16" t="s">
        <v>6691</v>
      </c>
      <c r="B3510" s="16" t="s">
        <v>6042</v>
      </c>
      <c r="C3510" s="18" t="s">
        <v>6041</v>
      </c>
      <c r="D3510" s="20">
        <v>46120.0</v>
      </c>
      <c r="E3510" s="16" t="s">
        <v>9</v>
      </c>
      <c r="F3510" s="16" t="s">
        <v>7433</v>
      </c>
      <c r="G3510" s="18" t="s">
        <v>6115</v>
      </c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>
      <c r="A3511" s="16" t="s">
        <v>6693</v>
      </c>
      <c r="B3511" s="16" t="s">
        <v>3264</v>
      </c>
      <c r="C3511" s="18" t="s">
        <v>3245</v>
      </c>
      <c r="D3511" s="20">
        <v>46129.0</v>
      </c>
      <c r="E3511" s="16" t="s">
        <v>24</v>
      </c>
      <c r="F3511" s="16" t="s">
        <v>7434</v>
      </c>
      <c r="G3511" s="18" t="s">
        <v>6328</v>
      </c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/>
      <c r="Z3511" s="24"/>
      <c r="AA3511" s="24"/>
      <c r="AB3511" s="24"/>
      <c r="AC3511" s="24"/>
      <c r="AD3511" s="24"/>
    </row>
    <row r="3512">
      <c r="A3512" s="16" t="s">
        <v>6695</v>
      </c>
      <c r="B3512" s="16" t="s">
        <v>3264</v>
      </c>
      <c r="C3512" s="18" t="s">
        <v>3245</v>
      </c>
      <c r="D3512" s="53">
        <v>46142.0</v>
      </c>
      <c r="E3512" s="16" t="s">
        <v>9</v>
      </c>
      <c r="F3512" s="16" t="s">
        <v>7432</v>
      </c>
      <c r="G3512" s="18" t="s">
        <v>6328</v>
      </c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/>
      <c r="Z3512" s="24"/>
      <c r="AA3512" s="24"/>
      <c r="AB3512" s="24"/>
      <c r="AC3512" s="24"/>
      <c r="AD3512" s="24"/>
    </row>
    <row r="3513">
      <c r="A3513" s="16" t="s">
        <v>6696</v>
      </c>
      <c r="B3513" s="16" t="s">
        <v>303</v>
      </c>
      <c r="C3513" s="18" t="s">
        <v>192</v>
      </c>
      <c r="D3513" s="20">
        <v>46129.0</v>
      </c>
      <c r="E3513" s="16" t="s">
        <v>9</v>
      </c>
      <c r="F3513" s="16" t="s">
        <v>7431</v>
      </c>
      <c r="G3513" s="18" t="s">
        <v>1055</v>
      </c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</row>
    <row r="3514">
      <c r="A3514" s="16" t="s">
        <v>6583</v>
      </c>
      <c r="B3514" s="16" t="s">
        <v>31</v>
      </c>
      <c r="C3514" s="18" t="s">
        <v>22</v>
      </c>
      <c r="D3514" s="20">
        <v>46140.0</v>
      </c>
      <c r="E3514" s="16" t="s">
        <v>9</v>
      </c>
      <c r="F3514" s="16" t="s">
        <v>7429</v>
      </c>
      <c r="G3514" s="18" t="s">
        <v>5070</v>
      </c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</row>
    <row r="3515">
      <c r="A3515" s="16" t="s">
        <v>6700</v>
      </c>
      <c r="B3515" s="16" t="s">
        <v>480</v>
      </c>
      <c r="C3515" s="18" t="s">
        <v>479</v>
      </c>
      <c r="D3515" s="20">
        <v>46132.0</v>
      </c>
      <c r="E3515" s="16" t="s">
        <v>9</v>
      </c>
      <c r="F3515" s="16" t="s">
        <v>7434</v>
      </c>
      <c r="G3515" s="18" t="s">
        <v>924</v>
      </c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24"/>
      <c r="AB3515" s="24"/>
      <c r="AC3515" s="24"/>
      <c r="AD3515" s="24"/>
    </row>
    <row r="3516">
      <c r="A3516" s="16" t="s">
        <v>6701</v>
      </c>
      <c r="B3516" s="16" t="s">
        <v>480</v>
      </c>
      <c r="C3516" s="18" t="s">
        <v>479</v>
      </c>
      <c r="D3516" s="20">
        <v>46134.0</v>
      </c>
      <c r="E3516" s="16" t="s">
        <v>9</v>
      </c>
      <c r="F3516" s="16" t="s">
        <v>7434</v>
      </c>
      <c r="G3516" s="18" t="s">
        <v>924</v>
      </c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4"/>
      <c r="AD3516" s="24"/>
    </row>
    <row r="3517">
      <c r="A3517" s="16" t="s">
        <v>6702</v>
      </c>
      <c r="B3517" s="16" t="s">
        <v>6442</v>
      </c>
      <c r="C3517" s="18" t="s">
        <v>6441</v>
      </c>
      <c r="D3517" s="20">
        <v>46125.0</v>
      </c>
      <c r="E3517" s="16" t="s">
        <v>9</v>
      </c>
      <c r="F3517" s="16" t="s">
        <v>7432</v>
      </c>
      <c r="G3517" s="18" t="s">
        <v>6443</v>
      </c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4"/>
      <c r="AC3517" s="24"/>
      <c r="AD3517" s="24"/>
    </row>
    <row r="3518">
      <c r="A3518" s="16" t="s">
        <v>6703</v>
      </c>
      <c r="B3518" s="16" t="s">
        <v>6442</v>
      </c>
      <c r="C3518" s="18" t="s">
        <v>6441</v>
      </c>
      <c r="D3518" s="20">
        <v>46132.0</v>
      </c>
      <c r="E3518" s="16" t="s">
        <v>9</v>
      </c>
      <c r="F3518" s="16" t="s">
        <v>7431</v>
      </c>
      <c r="G3518" s="18" t="s">
        <v>6443</v>
      </c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</row>
    <row r="3519">
      <c r="A3519" s="16" t="s">
        <v>6704</v>
      </c>
      <c r="B3519" s="16" t="s">
        <v>4073</v>
      </c>
      <c r="C3519" s="18" t="s">
        <v>2898</v>
      </c>
      <c r="D3519" s="20">
        <v>46127.0</v>
      </c>
      <c r="E3519" s="16" t="s">
        <v>9</v>
      </c>
      <c r="F3519" s="16" t="s">
        <v>7431</v>
      </c>
      <c r="G3519" s="18" t="s">
        <v>4032</v>
      </c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</row>
    <row r="3520">
      <c r="A3520" s="16" t="s">
        <v>6705</v>
      </c>
      <c r="B3520" s="16" t="s">
        <v>6042</v>
      </c>
      <c r="C3520" s="18" t="s">
        <v>6041</v>
      </c>
      <c r="D3520" s="20">
        <v>46125.0</v>
      </c>
      <c r="E3520" s="16" t="s">
        <v>9</v>
      </c>
      <c r="F3520" s="16" t="s">
        <v>7426</v>
      </c>
      <c r="G3520" s="18" t="s">
        <v>6115</v>
      </c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</row>
    <row r="3521">
      <c r="A3521" s="16" t="s">
        <v>6707</v>
      </c>
      <c r="B3521" s="16" t="s">
        <v>6042</v>
      </c>
      <c r="C3521" s="18" t="s">
        <v>6041</v>
      </c>
      <c r="D3521" s="20">
        <v>46132.0</v>
      </c>
      <c r="E3521" s="16" t="s">
        <v>9</v>
      </c>
      <c r="F3521" s="16" t="s">
        <v>7429</v>
      </c>
      <c r="G3521" s="18" t="s">
        <v>6115</v>
      </c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/>
      <c r="Z3521" s="24"/>
      <c r="AA3521" s="24"/>
      <c r="AB3521" s="24"/>
      <c r="AC3521" s="24"/>
      <c r="AD3521" s="24"/>
    </row>
    <row r="3522">
      <c r="A3522" s="16" t="s">
        <v>6709</v>
      </c>
      <c r="B3522" s="16" t="s">
        <v>6042</v>
      </c>
      <c r="C3522" s="18" t="s">
        <v>6041</v>
      </c>
      <c r="D3522" s="20">
        <v>46139.0</v>
      </c>
      <c r="E3522" s="16" t="s">
        <v>9</v>
      </c>
      <c r="F3522" s="16" t="s">
        <v>7423</v>
      </c>
      <c r="G3522" s="18" t="s">
        <v>6115</v>
      </c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</row>
    <row r="3523">
      <c r="A3523" s="16" t="s">
        <v>6710</v>
      </c>
      <c r="B3523" s="16" t="s">
        <v>6433</v>
      </c>
      <c r="C3523" s="18" t="s">
        <v>6432</v>
      </c>
      <c r="D3523" s="20">
        <v>46149.0</v>
      </c>
      <c r="E3523" s="16" t="s">
        <v>9</v>
      </c>
      <c r="F3523" s="16" t="s">
        <v>7429</v>
      </c>
      <c r="G3523" s="18" t="s">
        <v>6434</v>
      </c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/>
      <c r="Z3523" s="24"/>
      <c r="AA3523" s="24"/>
      <c r="AB3523" s="24"/>
      <c r="AC3523" s="24"/>
      <c r="AD3523" s="24"/>
    </row>
    <row r="3524">
      <c r="A3524" s="16" t="s">
        <v>6712</v>
      </c>
      <c r="B3524" s="16" t="s">
        <v>5526</v>
      </c>
      <c r="C3524" s="18" t="s">
        <v>5525</v>
      </c>
      <c r="D3524" s="20">
        <v>46129.0</v>
      </c>
      <c r="E3524" s="16" t="s">
        <v>9</v>
      </c>
      <c r="F3524" s="16" t="s">
        <v>7429</v>
      </c>
      <c r="G3524" s="18" t="s">
        <v>5527</v>
      </c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/>
      <c r="Z3524" s="24"/>
      <c r="AA3524" s="24"/>
      <c r="AB3524" s="24"/>
      <c r="AC3524" s="24"/>
      <c r="AD3524" s="24"/>
    </row>
    <row r="3525">
      <c r="A3525" s="16" t="s">
        <v>6714</v>
      </c>
      <c r="B3525" s="16" t="s">
        <v>1600</v>
      </c>
      <c r="C3525" s="18" t="s">
        <v>1599</v>
      </c>
      <c r="D3525" s="20">
        <v>46129.0</v>
      </c>
      <c r="E3525" s="16" t="s">
        <v>24</v>
      </c>
      <c r="F3525" s="16" t="s">
        <v>7428</v>
      </c>
      <c r="G3525" s="18" t="s">
        <v>1601</v>
      </c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4"/>
      <c r="AC3525" s="24"/>
      <c r="AD3525" s="24"/>
    </row>
    <row r="3526">
      <c r="A3526" s="16" t="s">
        <v>6715</v>
      </c>
      <c r="B3526" s="16" t="s">
        <v>4015</v>
      </c>
      <c r="C3526" s="18" t="s">
        <v>109</v>
      </c>
      <c r="D3526" s="20">
        <v>46129.0</v>
      </c>
      <c r="E3526" s="16" t="s">
        <v>24</v>
      </c>
      <c r="F3526" s="16" t="s">
        <v>7432</v>
      </c>
      <c r="G3526" s="18" t="s">
        <v>111</v>
      </c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/>
      <c r="Z3526" s="24"/>
      <c r="AA3526" s="24"/>
      <c r="AB3526" s="24"/>
      <c r="AC3526" s="24"/>
      <c r="AD3526" s="24"/>
    </row>
    <row r="3527">
      <c r="A3527" s="16" t="s">
        <v>6720</v>
      </c>
      <c r="B3527" s="16" t="s">
        <v>243</v>
      </c>
      <c r="C3527" s="18" t="s">
        <v>242</v>
      </c>
      <c r="D3527" s="53">
        <v>46142.0</v>
      </c>
      <c r="E3527" s="16" t="s">
        <v>9</v>
      </c>
      <c r="F3527" s="16" t="s">
        <v>7433</v>
      </c>
      <c r="G3527" s="18" t="s">
        <v>5280</v>
      </c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/>
      <c r="Z3527" s="24"/>
      <c r="AA3527" s="24"/>
      <c r="AB3527" s="24"/>
      <c r="AC3527" s="24"/>
      <c r="AD3527" s="24"/>
    </row>
    <row r="3528">
      <c r="A3528" s="16" t="s">
        <v>6698</v>
      </c>
      <c r="B3528" s="16" t="s">
        <v>3455</v>
      </c>
      <c r="C3528" s="18" t="s">
        <v>3454</v>
      </c>
      <c r="D3528" s="53">
        <v>46142.0</v>
      </c>
      <c r="E3528" s="16" t="s">
        <v>9</v>
      </c>
      <c r="F3528" s="16" t="s">
        <v>7424</v>
      </c>
      <c r="G3528" s="18" t="s">
        <v>4035</v>
      </c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4"/>
      <c r="AD3528" s="24"/>
    </row>
    <row r="3529">
      <c r="A3529" s="16" t="s">
        <v>6730</v>
      </c>
      <c r="B3529" s="16" t="s">
        <v>1452</v>
      </c>
      <c r="C3529" s="18" t="s">
        <v>644</v>
      </c>
      <c r="D3529" s="20">
        <v>46127.0</v>
      </c>
      <c r="E3529" s="16" t="s">
        <v>9</v>
      </c>
      <c r="F3529" s="16" t="s">
        <v>7428</v>
      </c>
      <c r="G3529" s="18" t="s">
        <v>4360</v>
      </c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</row>
    <row r="3530">
      <c r="A3530" s="16" t="s">
        <v>6731</v>
      </c>
      <c r="B3530" s="16" t="s">
        <v>303</v>
      </c>
      <c r="C3530" s="18" t="s">
        <v>192</v>
      </c>
      <c r="D3530" s="20">
        <v>46127.0</v>
      </c>
      <c r="E3530" s="16" t="s">
        <v>9</v>
      </c>
      <c r="F3530" s="16" t="s">
        <v>7432</v>
      </c>
      <c r="G3530" s="18" t="s">
        <v>1055</v>
      </c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/>
      <c r="Z3530" s="24"/>
      <c r="AA3530" s="24"/>
      <c r="AB3530" s="24"/>
      <c r="AC3530" s="24"/>
      <c r="AD3530" s="24"/>
    </row>
    <row r="3531">
      <c r="A3531" s="16" t="s">
        <v>6650</v>
      </c>
      <c r="B3531" s="16" t="s">
        <v>6651</v>
      </c>
      <c r="C3531" s="18" t="s">
        <v>5953</v>
      </c>
      <c r="D3531" s="20">
        <v>46122.0</v>
      </c>
      <c r="E3531" s="16" t="s">
        <v>9</v>
      </c>
      <c r="F3531" s="16" t="s">
        <v>7433</v>
      </c>
      <c r="G3531" s="18" t="s">
        <v>5293</v>
      </c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/>
      <c r="Z3531" s="24"/>
      <c r="AA3531" s="24"/>
      <c r="AB3531" s="24"/>
      <c r="AC3531" s="24"/>
      <c r="AD3531" s="24"/>
    </row>
    <row r="3532">
      <c r="A3532" s="16" t="s">
        <v>6732</v>
      </c>
      <c r="B3532" s="16" t="s">
        <v>314</v>
      </c>
      <c r="C3532" s="18" t="s">
        <v>126</v>
      </c>
      <c r="D3532" s="20">
        <v>46122.0</v>
      </c>
      <c r="E3532" s="16" t="s">
        <v>9</v>
      </c>
      <c r="F3532" s="16" t="s">
        <v>7426</v>
      </c>
      <c r="G3532" s="18" t="s">
        <v>128</v>
      </c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/>
      <c r="Z3532" s="24"/>
      <c r="AA3532" s="24"/>
      <c r="AB3532" s="24"/>
      <c r="AC3532" s="24"/>
      <c r="AD3532" s="24"/>
    </row>
    <row r="3533">
      <c r="A3533" s="16" t="s">
        <v>6734</v>
      </c>
      <c r="B3533" s="16" t="s">
        <v>19</v>
      </c>
      <c r="C3533" s="18" t="s">
        <v>18</v>
      </c>
      <c r="D3533" s="20">
        <v>46129.0</v>
      </c>
      <c r="E3533" s="16" t="s">
        <v>9</v>
      </c>
      <c r="F3533" s="16" t="s">
        <v>7426</v>
      </c>
      <c r="G3533" s="18" t="s">
        <v>4988</v>
      </c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</row>
    <row r="3534">
      <c r="A3534" s="16" t="s">
        <v>6735</v>
      </c>
      <c r="B3534" s="16" t="s">
        <v>4073</v>
      </c>
      <c r="C3534" s="18" t="s">
        <v>2898</v>
      </c>
      <c r="D3534" s="20">
        <v>46129.0</v>
      </c>
      <c r="E3534" s="16" t="s">
        <v>9</v>
      </c>
      <c r="F3534" s="16" t="s">
        <v>7424</v>
      </c>
      <c r="G3534" s="18" t="s">
        <v>4032</v>
      </c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</row>
    <row r="3535">
      <c r="A3535" s="16" t="s">
        <v>6736</v>
      </c>
      <c r="B3535" s="16" t="s">
        <v>2157</v>
      </c>
      <c r="C3535" s="18" t="s">
        <v>2156</v>
      </c>
      <c r="D3535" s="20">
        <v>46149.0</v>
      </c>
      <c r="E3535" s="16" t="s">
        <v>9</v>
      </c>
      <c r="F3535" s="16" t="s">
        <v>7424</v>
      </c>
      <c r="G3535" s="18" t="s">
        <v>2158</v>
      </c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>
      <c r="A3536" s="16" t="s">
        <v>6737</v>
      </c>
      <c r="B3536" s="16" t="s">
        <v>6527</v>
      </c>
      <c r="C3536" s="18" t="s">
        <v>6526</v>
      </c>
      <c r="D3536" s="20">
        <v>46135.0</v>
      </c>
      <c r="E3536" s="16" t="s">
        <v>9</v>
      </c>
      <c r="F3536" s="16" t="s">
        <v>7423</v>
      </c>
      <c r="G3536" s="18" t="s">
        <v>507</v>
      </c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</row>
    <row r="3537">
      <c r="A3537" s="16" t="s">
        <v>6743</v>
      </c>
      <c r="B3537" s="16" t="s">
        <v>6284</v>
      </c>
      <c r="C3537" s="18" t="s">
        <v>12</v>
      </c>
      <c r="D3537" s="20">
        <v>46135.0</v>
      </c>
      <c r="E3537" s="16" t="s">
        <v>9</v>
      </c>
      <c r="F3537" s="16" t="s">
        <v>7434</v>
      </c>
      <c r="G3537" s="18" t="s">
        <v>6744</v>
      </c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</row>
    <row r="3538">
      <c r="A3538" s="16" t="s">
        <v>6745</v>
      </c>
      <c r="B3538" s="16" t="s">
        <v>118</v>
      </c>
      <c r="C3538" s="18" t="s">
        <v>117</v>
      </c>
      <c r="D3538" s="20">
        <v>46129.0</v>
      </c>
      <c r="E3538" s="16" t="s">
        <v>9</v>
      </c>
      <c r="F3538" s="16" t="s">
        <v>7425</v>
      </c>
      <c r="G3538" s="18" t="s">
        <v>5007</v>
      </c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</row>
    <row r="3539">
      <c r="A3539" s="16" t="s">
        <v>6749</v>
      </c>
      <c r="B3539" s="16" t="s">
        <v>5954</v>
      </c>
      <c r="C3539" s="18" t="s">
        <v>5953</v>
      </c>
      <c r="D3539" s="20">
        <v>46125.0</v>
      </c>
      <c r="E3539" s="16" t="s">
        <v>9</v>
      </c>
      <c r="F3539" s="16" t="s">
        <v>7429</v>
      </c>
      <c r="G3539" s="18" t="s">
        <v>5293</v>
      </c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</row>
    <row r="3540">
      <c r="A3540" s="16" t="s">
        <v>6750</v>
      </c>
      <c r="B3540" s="16" t="s">
        <v>3204</v>
      </c>
      <c r="C3540" s="18" t="s">
        <v>3203</v>
      </c>
      <c r="D3540" s="20">
        <v>46132.0</v>
      </c>
      <c r="E3540" s="16" t="s">
        <v>9</v>
      </c>
      <c r="F3540" s="16" t="s">
        <v>7428</v>
      </c>
      <c r="G3540" s="18" t="s">
        <v>6751</v>
      </c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</row>
    <row r="3541">
      <c r="A3541" s="16" t="s">
        <v>6752</v>
      </c>
      <c r="B3541" s="16" t="s">
        <v>1534</v>
      </c>
      <c r="C3541" s="18" t="s">
        <v>935</v>
      </c>
      <c r="D3541" s="20">
        <v>46125.0</v>
      </c>
      <c r="E3541" s="16" t="s">
        <v>9</v>
      </c>
      <c r="F3541" s="16" t="s">
        <v>7424</v>
      </c>
      <c r="G3541" s="18" t="s">
        <v>937</v>
      </c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</row>
    <row r="3542">
      <c r="A3542" s="16" t="s">
        <v>6753</v>
      </c>
      <c r="B3542" s="16" t="s">
        <v>1169</v>
      </c>
      <c r="C3542" s="18" t="s">
        <v>970</v>
      </c>
      <c r="D3542" s="20">
        <v>46129.0</v>
      </c>
      <c r="E3542" s="16" t="s">
        <v>24</v>
      </c>
      <c r="F3542" s="16" t="s">
        <v>7433</v>
      </c>
      <c r="G3542" s="18" t="s">
        <v>972</v>
      </c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</row>
    <row r="3543">
      <c r="A3543" s="16" t="s">
        <v>6755</v>
      </c>
      <c r="B3543" s="16" t="s">
        <v>3204</v>
      </c>
      <c r="C3543" s="18" t="s">
        <v>3203</v>
      </c>
      <c r="D3543" s="20">
        <v>46127.0</v>
      </c>
      <c r="E3543" s="16" t="s">
        <v>9</v>
      </c>
      <c r="F3543" s="16" t="s">
        <v>7429</v>
      </c>
      <c r="G3543" s="18" t="s">
        <v>6751</v>
      </c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</row>
    <row r="3544">
      <c r="A3544" s="16" t="s">
        <v>6756</v>
      </c>
      <c r="B3544" s="16" t="s">
        <v>6757</v>
      </c>
      <c r="C3544" s="18" t="s">
        <v>3203</v>
      </c>
      <c r="D3544" s="20">
        <v>46134.0</v>
      </c>
      <c r="E3544" s="16" t="s">
        <v>9</v>
      </c>
      <c r="F3544" s="16" t="s">
        <v>7423</v>
      </c>
      <c r="G3544" s="18" t="s">
        <v>6751</v>
      </c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</row>
    <row r="3545">
      <c r="A3545" s="16" t="s">
        <v>6758</v>
      </c>
      <c r="B3545" s="16" t="s">
        <v>5535</v>
      </c>
      <c r="C3545" s="18" t="s">
        <v>5438</v>
      </c>
      <c r="D3545" s="20">
        <v>46154.0</v>
      </c>
      <c r="E3545" s="16" t="s">
        <v>9</v>
      </c>
      <c r="F3545" s="16" t="s">
        <v>7434</v>
      </c>
      <c r="G3545" s="18" t="s">
        <v>5440</v>
      </c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</row>
    <row r="3546">
      <c r="A3546" s="16" t="s">
        <v>6760</v>
      </c>
      <c r="B3546" s="16" t="s">
        <v>3038</v>
      </c>
      <c r="C3546" s="18" t="s">
        <v>3037</v>
      </c>
      <c r="D3546" s="20">
        <v>46136.0</v>
      </c>
      <c r="E3546" s="16" t="s">
        <v>9</v>
      </c>
      <c r="F3546" s="16" t="s">
        <v>7423</v>
      </c>
      <c r="G3546" s="18" t="s">
        <v>3039</v>
      </c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</row>
    <row r="3547">
      <c r="A3547" s="16" t="s">
        <v>6761</v>
      </c>
      <c r="B3547" s="16" t="s">
        <v>6762</v>
      </c>
      <c r="C3547" s="18" t="s">
        <v>5500</v>
      </c>
      <c r="D3547" s="20">
        <v>46154.0</v>
      </c>
      <c r="E3547" s="16" t="s">
        <v>9</v>
      </c>
      <c r="F3547" s="16" t="s">
        <v>7431</v>
      </c>
      <c r="G3547" s="18" t="s">
        <v>5502</v>
      </c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</row>
    <row r="3548">
      <c r="A3548" s="16" t="s">
        <v>6763</v>
      </c>
      <c r="B3548" s="16" t="s">
        <v>3264</v>
      </c>
      <c r="C3548" s="18" t="s">
        <v>3245</v>
      </c>
      <c r="D3548" s="20">
        <v>46132.0</v>
      </c>
      <c r="E3548" s="16" t="s">
        <v>9</v>
      </c>
      <c r="F3548" s="16" t="s">
        <v>7432</v>
      </c>
      <c r="G3548" s="18" t="s">
        <v>6328</v>
      </c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</row>
    <row r="3549">
      <c r="A3549" s="16" t="s">
        <v>6764</v>
      </c>
      <c r="B3549" s="16" t="s">
        <v>40</v>
      </c>
      <c r="C3549" s="18" t="s">
        <v>39</v>
      </c>
      <c r="D3549" s="20">
        <v>46154.0</v>
      </c>
      <c r="E3549" s="16" t="s">
        <v>9</v>
      </c>
      <c r="F3549" s="16" t="s">
        <v>7429</v>
      </c>
      <c r="G3549" s="18" t="s">
        <v>5026</v>
      </c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</row>
    <row r="3550">
      <c r="A3550" s="16" t="s">
        <v>6766</v>
      </c>
      <c r="B3550" s="16" t="s">
        <v>204</v>
      </c>
      <c r="C3550" s="18" t="s">
        <v>174</v>
      </c>
      <c r="D3550" s="20">
        <v>46149.0</v>
      </c>
      <c r="E3550" s="16" t="s">
        <v>9</v>
      </c>
      <c r="F3550" s="16" t="s">
        <v>7433</v>
      </c>
      <c r="G3550" s="18" t="s">
        <v>205</v>
      </c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</row>
    <row r="3551">
      <c r="A3551" s="16" t="s">
        <v>6767</v>
      </c>
      <c r="B3551" s="16" t="s">
        <v>5954</v>
      </c>
      <c r="C3551" s="18" t="s">
        <v>5953</v>
      </c>
      <c r="D3551" s="20">
        <v>46127.0</v>
      </c>
      <c r="E3551" s="16" t="s">
        <v>9</v>
      </c>
      <c r="F3551" s="16" t="s">
        <v>7426</v>
      </c>
      <c r="G3551" s="18" t="s">
        <v>5293</v>
      </c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X3551" s="24"/>
      <c r="Y3551" s="24"/>
      <c r="Z3551" s="24"/>
      <c r="AA3551" s="24"/>
      <c r="AB3551" s="24"/>
      <c r="AC3551" s="24"/>
      <c r="AD3551" s="24"/>
    </row>
    <row r="3552">
      <c r="A3552" s="16" t="s">
        <v>6773</v>
      </c>
      <c r="B3552" s="16" t="s">
        <v>5686</v>
      </c>
      <c r="C3552" s="18" t="s">
        <v>5685</v>
      </c>
      <c r="D3552" s="20">
        <v>46154.0</v>
      </c>
      <c r="E3552" s="16" t="s">
        <v>9</v>
      </c>
      <c r="F3552" s="16" t="s">
        <v>7428</v>
      </c>
      <c r="G3552" s="18" t="s">
        <v>5687</v>
      </c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>
      <c r="A3553" s="16" t="s">
        <v>6774</v>
      </c>
      <c r="B3553" s="16" t="s">
        <v>6646</v>
      </c>
      <c r="C3553" s="18" t="s">
        <v>6645</v>
      </c>
      <c r="D3553" s="20">
        <v>46154.0</v>
      </c>
      <c r="E3553" s="16" t="s">
        <v>9</v>
      </c>
      <c r="F3553" s="16" t="s">
        <v>7432</v>
      </c>
      <c r="G3553" s="18" t="s">
        <v>6647</v>
      </c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X3553" s="24"/>
      <c r="Y3553" s="24"/>
      <c r="Z3553" s="24"/>
      <c r="AA3553" s="24"/>
      <c r="AB3553" s="24"/>
      <c r="AC3553" s="24"/>
      <c r="AD3553" s="24"/>
    </row>
    <row r="3554">
      <c r="A3554" s="16" t="s">
        <v>6776</v>
      </c>
      <c r="B3554" s="16" t="s">
        <v>3686</v>
      </c>
      <c r="C3554" s="18" t="s">
        <v>3661</v>
      </c>
      <c r="D3554" s="20">
        <v>46132.0</v>
      </c>
      <c r="E3554" s="16" t="s">
        <v>9</v>
      </c>
      <c r="F3554" s="16" t="s">
        <v>7426</v>
      </c>
      <c r="G3554" s="18" t="s">
        <v>3663</v>
      </c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</row>
    <row r="3555">
      <c r="A3555" s="16" t="s">
        <v>6780</v>
      </c>
      <c r="B3555" s="16" t="s">
        <v>6042</v>
      </c>
      <c r="C3555" s="18" t="s">
        <v>6041</v>
      </c>
      <c r="D3555" s="20">
        <v>46127.0</v>
      </c>
      <c r="E3555" s="16" t="s">
        <v>24</v>
      </c>
      <c r="F3555" s="16" t="s">
        <v>7424</v>
      </c>
      <c r="G3555" s="18" t="s">
        <v>6043</v>
      </c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/>
      <c r="Z3555" s="24"/>
      <c r="AA3555" s="24"/>
      <c r="AB3555" s="24"/>
      <c r="AC3555" s="24"/>
      <c r="AD3555" s="24"/>
    </row>
    <row r="3556">
      <c r="A3556" s="16" t="s">
        <v>6781</v>
      </c>
      <c r="B3556" s="16" t="s">
        <v>184</v>
      </c>
      <c r="C3556" s="18" t="s">
        <v>183</v>
      </c>
      <c r="D3556" s="20">
        <v>46154.0</v>
      </c>
      <c r="E3556" s="16" t="s">
        <v>9</v>
      </c>
      <c r="F3556" s="16" t="s">
        <v>7426</v>
      </c>
      <c r="G3556" s="18" t="s">
        <v>185</v>
      </c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</row>
    <row r="3557">
      <c r="A3557" s="16" t="s">
        <v>6783</v>
      </c>
      <c r="B3557" s="16" t="s">
        <v>574</v>
      </c>
      <c r="C3557" s="18" t="s">
        <v>573</v>
      </c>
      <c r="D3557" s="20">
        <v>46154.0</v>
      </c>
      <c r="E3557" s="16" t="s">
        <v>9</v>
      </c>
      <c r="F3557" s="16" t="s">
        <v>7424</v>
      </c>
      <c r="G3557" s="18" t="s">
        <v>848</v>
      </c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</row>
    <row r="3558">
      <c r="A3558" s="16" t="s">
        <v>6784</v>
      </c>
      <c r="B3558" s="16" t="s">
        <v>4673</v>
      </c>
      <c r="C3558" s="18" t="s">
        <v>4672</v>
      </c>
      <c r="D3558" s="20">
        <v>46132.0</v>
      </c>
      <c r="E3558" s="16" t="s">
        <v>9</v>
      </c>
      <c r="F3558" s="16" t="s">
        <v>7424</v>
      </c>
      <c r="G3558" s="18" t="s">
        <v>5011</v>
      </c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</row>
    <row r="3559">
      <c r="A3559" s="16" t="s">
        <v>6785</v>
      </c>
      <c r="B3559" s="16" t="s">
        <v>1534</v>
      </c>
      <c r="C3559" s="18" t="s">
        <v>935</v>
      </c>
      <c r="D3559" s="20">
        <v>46127.0</v>
      </c>
      <c r="E3559" s="16" t="s">
        <v>9</v>
      </c>
      <c r="F3559" s="16" t="s">
        <v>7425</v>
      </c>
      <c r="G3559" s="18" t="s">
        <v>937</v>
      </c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</row>
    <row r="3560">
      <c r="A3560" s="16" t="s">
        <v>6786</v>
      </c>
      <c r="B3560" s="16" t="s">
        <v>6060</v>
      </c>
      <c r="C3560" s="18" t="s">
        <v>6059</v>
      </c>
      <c r="D3560" s="20">
        <v>46127.0</v>
      </c>
      <c r="E3560" s="16" t="s">
        <v>57</v>
      </c>
      <c r="F3560" s="16" t="s">
        <v>7434</v>
      </c>
      <c r="G3560" s="18" t="s">
        <v>6061</v>
      </c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</row>
    <row r="3561">
      <c r="A3561" s="16" t="s">
        <v>6789</v>
      </c>
      <c r="B3561" s="16" t="s">
        <v>6060</v>
      </c>
      <c r="C3561" s="18" t="s">
        <v>6059</v>
      </c>
      <c r="D3561" s="20">
        <v>46132.0</v>
      </c>
      <c r="E3561" s="16" t="s">
        <v>9</v>
      </c>
      <c r="F3561" s="16" t="s">
        <v>7425</v>
      </c>
      <c r="G3561" s="18" t="s">
        <v>6790</v>
      </c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</row>
    <row r="3562">
      <c r="A3562" s="16" t="s">
        <v>6791</v>
      </c>
      <c r="B3562" s="16" t="s">
        <v>6060</v>
      </c>
      <c r="C3562" s="18" t="s">
        <v>6059</v>
      </c>
      <c r="D3562" s="20">
        <v>46141.0</v>
      </c>
      <c r="E3562" s="16" t="s">
        <v>9</v>
      </c>
      <c r="F3562" s="16" t="s">
        <v>7423</v>
      </c>
      <c r="G3562" s="18" t="s">
        <v>6061</v>
      </c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</row>
    <row r="3563">
      <c r="A3563" s="16" t="s">
        <v>6792</v>
      </c>
      <c r="B3563" s="16" t="s">
        <v>6060</v>
      </c>
      <c r="C3563" s="18" t="s">
        <v>6059</v>
      </c>
      <c r="D3563" s="20">
        <v>46134.0</v>
      </c>
      <c r="E3563" s="16" t="s">
        <v>9</v>
      </c>
      <c r="F3563" s="16" t="s">
        <v>7431</v>
      </c>
      <c r="G3563" s="18" t="s">
        <v>6061</v>
      </c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X3563" s="24"/>
      <c r="Y3563" s="24"/>
      <c r="Z3563" s="24"/>
      <c r="AA3563" s="24"/>
      <c r="AB3563" s="24"/>
      <c r="AC3563" s="24"/>
      <c r="AD3563" s="24"/>
    </row>
    <row r="3564">
      <c r="A3564" s="16" t="s">
        <v>6794</v>
      </c>
      <c r="B3564" s="16" t="s">
        <v>6795</v>
      </c>
      <c r="C3564" s="18" t="s">
        <v>6723</v>
      </c>
      <c r="D3564" s="20">
        <v>46156.0</v>
      </c>
      <c r="E3564" s="16" t="s">
        <v>9</v>
      </c>
      <c r="F3564" s="16" t="s">
        <v>7423</v>
      </c>
      <c r="G3564" s="18" t="s">
        <v>6725</v>
      </c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/>
      <c r="Z3564" s="24"/>
      <c r="AA3564" s="24"/>
      <c r="AB3564" s="24"/>
      <c r="AC3564" s="24"/>
      <c r="AD3564" s="24"/>
    </row>
    <row r="3565">
      <c r="A3565" s="16" t="s">
        <v>6798</v>
      </c>
      <c r="B3565" s="16" t="s">
        <v>3826</v>
      </c>
      <c r="C3565" s="18" t="s">
        <v>3825</v>
      </c>
      <c r="D3565" s="20">
        <v>46156.0</v>
      </c>
      <c r="E3565" s="16" t="s">
        <v>9</v>
      </c>
      <c r="F3565" s="16" t="s">
        <v>7434</v>
      </c>
      <c r="G3565" s="18" t="s">
        <v>3827</v>
      </c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>
      <c r="A3566" s="16" t="s">
        <v>6799</v>
      </c>
      <c r="B3566" s="16" t="s">
        <v>2194</v>
      </c>
      <c r="C3566" s="18" t="s">
        <v>2167</v>
      </c>
      <c r="D3566" s="20">
        <v>46132.0</v>
      </c>
      <c r="E3566" s="16" t="s">
        <v>24</v>
      </c>
      <c r="F3566" s="16" t="s">
        <v>7433</v>
      </c>
      <c r="G3566" s="18" t="s">
        <v>2422</v>
      </c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/>
      <c r="Z3566" s="24"/>
      <c r="AA3566" s="24"/>
      <c r="AB3566" s="24"/>
      <c r="AC3566" s="24"/>
      <c r="AD3566" s="24"/>
    </row>
    <row r="3567">
      <c r="A3567" s="16" t="s">
        <v>6801</v>
      </c>
      <c r="B3567" s="16" t="s">
        <v>90</v>
      </c>
      <c r="C3567" s="18" t="s">
        <v>83</v>
      </c>
      <c r="D3567" s="20">
        <v>46132.0</v>
      </c>
      <c r="E3567" s="16" t="s">
        <v>57</v>
      </c>
      <c r="F3567" s="16" t="s">
        <v>7433</v>
      </c>
      <c r="G3567" s="18" t="s">
        <v>88</v>
      </c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/>
      <c r="Z3567" s="24"/>
      <c r="AA3567" s="24"/>
      <c r="AB3567" s="24"/>
      <c r="AC3567" s="24"/>
      <c r="AD3567" s="24"/>
    </row>
    <row r="3568">
      <c r="A3568" s="16" t="s">
        <v>6807</v>
      </c>
      <c r="B3568" s="16" t="s">
        <v>5032</v>
      </c>
      <c r="C3568" s="18" t="s">
        <v>5031</v>
      </c>
      <c r="D3568" s="20">
        <v>46154.0</v>
      </c>
      <c r="E3568" s="16" t="s">
        <v>9</v>
      </c>
      <c r="F3568" s="16" t="s">
        <v>7425</v>
      </c>
      <c r="G3568" s="18" t="s">
        <v>5033</v>
      </c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/>
      <c r="Z3568" s="24"/>
      <c r="AA3568" s="24"/>
      <c r="AB3568" s="24"/>
      <c r="AC3568" s="24"/>
      <c r="AD3568" s="24"/>
    </row>
    <row r="3569">
      <c r="A3569" s="16" t="s">
        <v>6809</v>
      </c>
      <c r="B3569" s="16" t="s">
        <v>4073</v>
      </c>
      <c r="C3569" s="18" t="s">
        <v>2898</v>
      </c>
      <c r="D3569" s="20">
        <v>46134.0</v>
      </c>
      <c r="E3569" s="16" t="s">
        <v>9</v>
      </c>
      <c r="F3569" s="16" t="s">
        <v>7429</v>
      </c>
      <c r="G3569" s="18" t="s">
        <v>4032</v>
      </c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/>
      <c r="Z3569" s="24"/>
      <c r="AA3569" s="24"/>
      <c r="AB3569" s="24"/>
      <c r="AC3569" s="24"/>
      <c r="AD3569" s="24"/>
    </row>
    <row r="3570">
      <c r="A3570" s="16" t="s">
        <v>6813</v>
      </c>
      <c r="B3570" s="16" t="s">
        <v>118</v>
      </c>
      <c r="C3570" s="18" t="s">
        <v>117</v>
      </c>
      <c r="D3570" s="20">
        <v>46139.0</v>
      </c>
      <c r="E3570" s="16" t="s">
        <v>9</v>
      </c>
      <c r="F3570" s="16" t="s">
        <v>7434</v>
      </c>
      <c r="G3570" s="18" t="s">
        <v>5007</v>
      </c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/>
      <c r="Z3570" s="24"/>
      <c r="AA3570" s="24"/>
      <c r="AB3570" s="24"/>
      <c r="AC3570" s="24"/>
      <c r="AD3570" s="24"/>
    </row>
    <row r="3571">
      <c r="A3571" s="16" t="s">
        <v>6814</v>
      </c>
      <c r="B3571" s="16" t="s">
        <v>4405</v>
      </c>
      <c r="C3571" s="18" t="s">
        <v>644</v>
      </c>
      <c r="D3571" s="20">
        <v>46134.0</v>
      </c>
      <c r="E3571" s="16" t="s">
        <v>9</v>
      </c>
      <c r="F3571" s="16" t="s">
        <v>7428</v>
      </c>
      <c r="G3571" s="18" t="s">
        <v>4360</v>
      </c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4"/>
      <c r="AD3571" s="24"/>
    </row>
    <row r="3572">
      <c r="A3572" s="16" t="s">
        <v>6815</v>
      </c>
      <c r="B3572" s="16" t="s">
        <v>1452</v>
      </c>
      <c r="C3572" s="18" t="s">
        <v>644</v>
      </c>
      <c r="D3572" s="20">
        <v>46139.0</v>
      </c>
      <c r="E3572" s="16" t="s">
        <v>9</v>
      </c>
      <c r="F3572" s="16" t="s">
        <v>7431</v>
      </c>
      <c r="G3572" s="18" t="s">
        <v>4360</v>
      </c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/>
      <c r="Z3572" s="24"/>
      <c r="AA3572" s="24"/>
      <c r="AB3572" s="24"/>
      <c r="AC3572" s="24"/>
      <c r="AD3572" s="24"/>
    </row>
    <row r="3573">
      <c r="A3573" s="16" t="s">
        <v>6816</v>
      </c>
      <c r="B3573" s="16" t="s">
        <v>1452</v>
      </c>
      <c r="C3573" s="18" t="s">
        <v>644</v>
      </c>
      <c r="D3573" s="20">
        <v>46141.0</v>
      </c>
      <c r="E3573" s="16" t="s">
        <v>9</v>
      </c>
      <c r="F3573" s="16" t="s">
        <v>7434</v>
      </c>
      <c r="G3573" s="18" t="s">
        <v>4360</v>
      </c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</row>
    <row r="3574">
      <c r="A3574" s="16" t="s">
        <v>6820</v>
      </c>
      <c r="B3574" s="16" t="s">
        <v>1600</v>
      </c>
      <c r="C3574" s="18" t="s">
        <v>1599</v>
      </c>
      <c r="D3574" s="20">
        <v>46156.0</v>
      </c>
      <c r="E3574" s="16" t="s">
        <v>9</v>
      </c>
      <c r="F3574" s="16" t="s">
        <v>7429</v>
      </c>
      <c r="G3574" s="18" t="s">
        <v>1601</v>
      </c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/>
      <c r="Z3574" s="24"/>
      <c r="AA3574" s="24"/>
      <c r="AB3574" s="24"/>
      <c r="AC3574" s="24"/>
      <c r="AD3574" s="24"/>
    </row>
    <row r="3575">
      <c r="A3575" s="16" t="s">
        <v>6821</v>
      </c>
      <c r="B3575" s="16" t="s">
        <v>6823</v>
      </c>
      <c r="C3575" s="18" t="s">
        <v>6822</v>
      </c>
      <c r="D3575" s="20">
        <v>46136.0</v>
      </c>
      <c r="E3575" s="16" t="s">
        <v>9</v>
      </c>
      <c r="F3575" s="16" t="s">
        <v>7434</v>
      </c>
      <c r="G3575" s="18" t="s">
        <v>6824</v>
      </c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/>
      <c r="Z3575" s="24"/>
      <c r="AA3575" s="24"/>
      <c r="AB3575" s="24"/>
      <c r="AC3575" s="24"/>
      <c r="AD3575" s="24"/>
    </row>
    <row r="3576">
      <c r="A3576" s="16" t="s">
        <v>6825</v>
      </c>
      <c r="B3576" s="16" t="s">
        <v>6442</v>
      </c>
      <c r="C3576" s="18" t="s">
        <v>6441</v>
      </c>
      <c r="D3576" s="20">
        <v>46134.0</v>
      </c>
      <c r="E3576" s="16" t="s">
        <v>9</v>
      </c>
      <c r="F3576" s="16" t="s">
        <v>7432</v>
      </c>
      <c r="G3576" s="18" t="s">
        <v>6443</v>
      </c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/>
      <c r="Z3576" s="24"/>
      <c r="AA3576" s="24"/>
      <c r="AB3576" s="24"/>
      <c r="AC3576" s="24"/>
      <c r="AD3576" s="24"/>
    </row>
    <row r="3577">
      <c r="A3577" s="16" t="s">
        <v>6826</v>
      </c>
      <c r="B3577" s="16" t="s">
        <v>5736</v>
      </c>
      <c r="C3577" s="18" t="s">
        <v>5735</v>
      </c>
      <c r="D3577" s="20">
        <v>46156.0</v>
      </c>
      <c r="E3577" s="16" t="s">
        <v>9</v>
      </c>
      <c r="F3577" s="16" t="s">
        <v>7428</v>
      </c>
      <c r="G3577" s="18" t="s">
        <v>6364</v>
      </c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>
      <c r="A3578" s="16" t="s">
        <v>6827</v>
      </c>
      <c r="B3578" s="16" t="s">
        <v>5857</v>
      </c>
      <c r="C3578" s="18" t="s">
        <v>5199</v>
      </c>
      <c r="D3578" s="20">
        <v>46154.0</v>
      </c>
      <c r="E3578" s="16" t="s">
        <v>9</v>
      </c>
      <c r="F3578" s="16" t="s">
        <v>7433</v>
      </c>
      <c r="G3578" s="18" t="s">
        <v>5201</v>
      </c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/>
      <c r="Z3578" s="24"/>
      <c r="AA3578" s="24"/>
      <c r="AB3578" s="24"/>
      <c r="AC3578" s="24"/>
      <c r="AD3578" s="24"/>
    </row>
    <row r="3579">
      <c r="A3579" s="16" t="s">
        <v>6832</v>
      </c>
      <c r="B3579" s="16" t="s">
        <v>204</v>
      </c>
      <c r="C3579" s="18" t="s">
        <v>174</v>
      </c>
      <c r="D3579" s="20">
        <v>46156.0</v>
      </c>
      <c r="E3579" s="16" t="s">
        <v>9</v>
      </c>
      <c r="F3579" s="16" t="s">
        <v>7432</v>
      </c>
      <c r="G3579" s="18" t="s">
        <v>205</v>
      </c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/>
      <c r="Z3579" s="24"/>
      <c r="AA3579" s="24"/>
      <c r="AB3579" s="24"/>
      <c r="AC3579" s="24"/>
      <c r="AD3579" s="24"/>
    </row>
    <row r="3580">
      <c r="A3580" s="16" t="s">
        <v>6835</v>
      </c>
      <c r="B3580" s="16" t="s">
        <v>90</v>
      </c>
      <c r="C3580" s="18" t="s">
        <v>83</v>
      </c>
      <c r="D3580" s="20">
        <v>46134.0</v>
      </c>
      <c r="E3580" s="16" t="s">
        <v>9</v>
      </c>
      <c r="F3580" s="16" t="s">
        <v>7426</v>
      </c>
      <c r="G3580" s="18" t="s">
        <v>88</v>
      </c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</row>
    <row r="3581">
      <c r="A3581" s="16" t="s">
        <v>6837</v>
      </c>
      <c r="B3581" s="16" t="s">
        <v>5526</v>
      </c>
      <c r="C3581" s="18" t="s">
        <v>5525</v>
      </c>
      <c r="D3581" s="20">
        <v>46136.0</v>
      </c>
      <c r="E3581" s="16" t="s">
        <v>9</v>
      </c>
      <c r="F3581" s="16" t="s">
        <v>7431</v>
      </c>
      <c r="G3581" s="18" t="s">
        <v>5527</v>
      </c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X3581" s="24"/>
      <c r="Y3581" s="24"/>
      <c r="Z3581" s="24"/>
      <c r="AA3581" s="24"/>
      <c r="AB3581" s="24"/>
      <c r="AC3581" s="24"/>
      <c r="AD3581" s="24"/>
    </row>
    <row r="3582">
      <c r="A3582" s="16" t="s">
        <v>6838</v>
      </c>
      <c r="B3582" s="16" t="s">
        <v>144</v>
      </c>
      <c r="C3582" s="18" t="s">
        <v>143</v>
      </c>
      <c r="D3582" s="20">
        <v>46134.0</v>
      </c>
      <c r="E3582" s="16" t="s">
        <v>9</v>
      </c>
      <c r="F3582" s="16" t="s">
        <v>7424</v>
      </c>
      <c r="G3582" s="18" t="s">
        <v>145</v>
      </c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X3582" s="24"/>
      <c r="Y3582" s="24"/>
      <c r="Z3582" s="24"/>
      <c r="AA3582" s="24"/>
      <c r="AB3582" s="24"/>
      <c r="AC3582" s="24"/>
      <c r="AD3582" s="24"/>
    </row>
    <row r="3583">
      <c r="A3583" s="16" t="s">
        <v>6839</v>
      </c>
      <c r="B3583" s="16" t="s">
        <v>144</v>
      </c>
      <c r="C3583" s="18" t="s">
        <v>143</v>
      </c>
      <c r="D3583" s="53">
        <v>46142.0</v>
      </c>
      <c r="E3583" s="16" t="s">
        <v>57</v>
      </c>
      <c r="F3583" s="16" t="s">
        <v>7428</v>
      </c>
      <c r="G3583" s="18" t="s">
        <v>145</v>
      </c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4"/>
      <c r="AD3583" s="24"/>
    </row>
    <row r="3584">
      <c r="A3584" s="16" t="s">
        <v>6849</v>
      </c>
      <c r="B3584" s="16" t="s">
        <v>6850</v>
      </c>
      <c r="C3584" s="18" t="s">
        <v>39</v>
      </c>
      <c r="D3584" s="20">
        <v>46161.0</v>
      </c>
      <c r="E3584" s="16" t="s">
        <v>9</v>
      </c>
      <c r="F3584" s="16" t="s">
        <v>7423</v>
      </c>
      <c r="G3584" s="18" t="s">
        <v>5026</v>
      </c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X3584" s="24"/>
      <c r="Y3584" s="24"/>
      <c r="Z3584" s="24"/>
      <c r="AA3584" s="24"/>
      <c r="AB3584" s="24"/>
      <c r="AC3584" s="24"/>
      <c r="AD3584" s="24"/>
    </row>
    <row r="3585">
      <c r="A3585" s="16" t="s">
        <v>6854</v>
      </c>
      <c r="B3585" s="16" t="s">
        <v>1169</v>
      </c>
      <c r="C3585" s="18" t="s">
        <v>970</v>
      </c>
      <c r="D3585" s="20">
        <v>46156.0</v>
      </c>
      <c r="E3585" s="16" t="s">
        <v>9</v>
      </c>
      <c r="F3585" s="16" t="s">
        <v>7426</v>
      </c>
      <c r="G3585" s="18" t="s">
        <v>972</v>
      </c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X3585" s="24"/>
      <c r="Y3585" s="24"/>
      <c r="Z3585" s="24"/>
      <c r="AA3585" s="24"/>
      <c r="AB3585" s="24"/>
      <c r="AC3585" s="24"/>
      <c r="AD3585" s="24"/>
    </row>
    <row r="3586">
      <c r="A3586" s="16" t="s">
        <v>6652</v>
      </c>
      <c r="B3586" s="16" t="s">
        <v>31</v>
      </c>
      <c r="C3586" s="18" t="s">
        <v>22</v>
      </c>
      <c r="D3586" s="20">
        <v>46147.0</v>
      </c>
      <c r="E3586" s="16" t="s">
        <v>9</v>
      </c>
      <c r="F3586" s="16" t="s">
        <v>7426</v>
      </c>
      <c r="G3586" s="18" t="s">
        <v>5070</v>
      </c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X3586" s="24"/>
      <c r="Y3586" s="24"/>
      <c r="Z3586" s="24"/>
      <c r="AA3586" s="24"/>
      <c r="AB3586" s="24"/>
      <c r="AC3586" s="24"/>
      <c r="AD3586" s="24"/>
    </row>
    <row r="3587">
      <c r="A3587" s="16" t="s">
        <v>6856</v>
      </c>
      <c r="B3587" s="16" t="s">
        <v>184</v>
      </c>
      <c r="C3587" s="18" t="s">
        <v>183</v>
      </c>
      <c r="D3587" s="20">
        <v>46161.0</v>
      </c>
      <c r="E3587" s="16" t="s">
        <v>9</v>
      </c>
      <c r="F3587" s="16" t="s">
        <v>7434</v>
      </c>
      <c r="G3587" s="18" t="s">
        <v>185</v>
      </c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</row>
    <row r="3588">
      <c r="A3588" s="16" t="s">
        <v>6858</v>
      </c>
      <c r="B3588" s="16" t="s">
        <v>6646</v>
      </c>
      <c r="C3588" s="18" t="s">
        <v>6645</v>
      </c>
      <c r="D3588" s="20">
        <v>46161.0</v>
      </c>
      <c r="E3588" s="16" t="s">
        <v>9</v>
      </c>
      <c r="F3588" s="16" t="s">
        <v>7431</v>
      </c>
      <c r="G3588" s="18" t="s">
        <v>6647</v>
      </c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/>
      <c r="Z3588" s="24"/>
      <c r="AA3588" s="24"/>
      <c r="AB3588" s="24"/>
      <c r="AC3588" s="24"/>
      <c r="AD3588" s="24"/>
    </row>
    <row r="3589">
      <c r="A3589" s="16" t="s">
        <v>6861</v>
      </c>
      <c r="B3589" s="16" t="s">
        <v>5954</v>
      </c>
      <c r="C3589" s="18" t="s">
        <v>5953</v>
      </c>
      <c r="D3589" s="20">
        <v>46136.0</v>
      </c>
      <c r="E3589" s="16" t="s">
        <v>9</v>
      </c>
      <c r="F3589" s="16" t="s">
        <v>7429</v>
      </c>
      <c r="G3589" s="18" t="s">
        <v>5293</v>
      </c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4"/>
      <c r="AD3589" s="24"/>
    </row>
    <row r="3590">
      <c r="A3590" s="16" t="s">
        <v>6865</v>
      </c>
      <c r="B3590" s="16" t="s">
        <v>6442</v>
      </c>
      <c r="C3590" s="18" t="s">
        <v>6441</v>
      </c>
      <c r="D3590" s="20">
        <v>46136.0</v>
      </c>
      <c r="E3590" s="16" t="s">
        <v>24</v>
      </c>
      <c r="F3590" s="16" t="s">
        <v>7428</v>
      </c>
      <c r="G3590" s="18" t="s">
        <v>6443</v>
      </c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X3590" s="24"/>
      <c r="Y3590" s="24"/>
      <c r="Z3590" s="24"/>
      <c r="AA3590" s="24"/>
      <c r="AB3590" s="24"/>
      <c r="AC3590" s="24"/>
      <c r="AD3590" s="24"/>
    </row>
    <row r="3591">
      <c r="A3591" s="16" t="s">
        <v>6866</v>
      </c>
      <c r="B3591" s="16" t="s">
        <v>6042</v>
      </c>
      <c r="C3591" s="18" t="s">
        <v>6041</v>
      </c>
      <c r="D3591" s="20">
        <v>46146.0</v>
      </c>
      <c r="E3591" s="16" t="s">
        <v>9</v>
      </c>
      <c r="F3591" s="16" t="s">
        <v>7423</v>
      </c>
      <c r="G3591" s="18" t="s">
        <v>6043</v>
      </c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X3591" s="24"/>
      <c r="Y3591" s="24"/>
      <c r="Z3591" s="24"/>
      <c r="AA3591" s="24"/>
      <c r="AB3591" s="24"/>
      <c r="AC3591" s="24"/>
      <c r="AD3591" s="24"/>
    </row>
    <row r="3592">
      <c r="A3592" s="16" t="s">
        <v>6867</v>
      </c>
      <c r="B3592" s="16" t="s">
        <v>6042</v>
      </c>
      <c r="C3592" s="18" t="s">
        <v>6041</v>
      </c>
      <c r="D3592" s="20">
        <v>46153.0</v>
      </c>
      <c r="E3592" s="16" t="s">
        <v>9</v>
      </c>
      <c r="F3592" s="16" t="s">
        <v>7423</v>
      </c>
      <c r="G3592" s="18" t="s">
        <v>6043</v>
      </c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/>
      <c r="Z3592" s="24"/>
      <c r="AA3592" s="24"/>
      <c r="AB3592" s="24"/>
      <c r="AC3592" s="24"/>
      <c r="AD3592" s="24"/>
    </row>
    <row r="3593">
      <c r="A3593" s="16" t="s">
        <v>7144</v>
      </c>
      <c r="B3593" s="16" t="s">
        <v>144</v>
      </c>
      <c r="C3593" s="18" t="s">
        <v>143</v>
      </c>
      <c r="D3593" s="20">
        <v>46160.0</v>
      </c>
      <c r="E3593" s="16" t="s">
        <v>9</v>
      </c>
      <c r="F3593" s="16" t="s">
        <v>7434</v>
      </c>
      <c r="G3593" s="18" t="s">
        <v>145</v>
      </c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/>
      <c r="Z3593" s="24"/>
      <c r="AA3593" s="24"/>
      <c r="AB3593" s="24"/>
      <c r="AC3593" s="24"/>
      <c r="AD3593" s="24"/>
    </row>
    <row r="3594">
      <c r="A3594" s="16" t="s">
        <v>6871</v>
      </c>
      <c r="B3594" s="16" t="s">
        <v>6873</v>
      </c>
      <c r="C3594" s="18" t="s">
        <v>6872</v>
      </c>
      <c r="D3594" s="20">
        <v>46136.0</v>
      </c>
      <c r="E3594" s="16" t="s">
        <v>9</v>
      </c>
      <c r="F3594" s="16" t="s">
        <v>7432</v>
      </c>
      <c r="G3594" s="18" t="s">
        <v>6874</v>
      </c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</row>
    <row r="3595">
      <c r="A3595" s="16" t="s">
        <v>6875</v>
      </c>
      <c r="B3595" s="16" t="s">
        <v>6442</v>
      </c>
      <c r="C3595" s="18" t="s">
        <v>6441</v>
      </c>
      <c r="D3595" s="20">
        <v>46139.0</v>
      </c>
      <c r="E3595" s="16" t="s">
        <v>9</v>
      </c>
      <c r="F3595" s="16" t="s">
        <v>7428</v>
      </c>
      <c r="G3595" s="18" t="s">
        <v>6443</v>
      </c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X3595" s="24"/>
      <c r="Y3595" s="24"/>
      <c r="Z3595" s="24"/>
      <c r="AA3595" s="24"/>
      <c r="AB3595" s="24"/>
      <c r="AC3595" s="24"/>
      <c r="AD3595" s="24"/>
    </row>
    <row r="3596">
      <c r="A3596" s="16" t="s">
        <v>6876</v>
      </c>
      <c r="B3596" s="16" t="s">
        <v>6878</v>
      </c>
      <c r="C3596" s="18" t="s">
        <v>6877</v>
      </c>
      <c r="D3596" s="20">
        <v>46136.0</v>
      </c>
      <c r="E3596" s="16" t="s">
        <v>9</v>
      </c>
      <c r="F3596" s="16" t="s">
        <v>7426</v>
      </c>
      <c r="G3596" s="18" t="s">
        <v>6879</v>
      </c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>
      <c r="A3597" s="16" t="s">
        <v>6880</v>
      </c>
      <c r="B3597" s="16" t="s">
        <v>6878</v>
      </c>
      <c r="C3597" s="18" t="s">
        <v>6877</v>
      </c>
      <c r="D3597" s="20">
        <v>46139.0</v>
      </c>
      <c r="E3597" s="16" t="s">
        <v>9</v>
      </c>
      <c r="F3597" s="16" t="s">
        <v>7432</v>
      </c>
      <c r="G3597" s="18" t="s">
        <v>6879</v>
      </c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/>
      <c r="Z3597" s="24"/>
      <c r="AA3597" s="24"/>
      <c r="AB3597" s="24"/>
      <c r="AC3597" s="24"/>
      <c r="AD3597" s="24"/>
    </row>
    <row r="3598">
      <c r="A3598" s="16" t="s">
        <v>6881</v>
      </c>
      <c r="B3598" s="16" t="s">
        <v>6878</v>
      </c>
      <c r="C3598" s="18" t="s">
        <v>6877</v>
      </c>
      <c r="D3598" s="20">
        <v>46141.0</v>
      </c>
      <c r="E3598" s="16" t="s">
        <v>9</v>
      </c>
      <c r="F3598" s="16" t="s">
        <v>7431</v>
      </c>
      <c r="G3598" s="18" t="s">
        <v>6879</v>
      </c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/>
      <c r="Z3598" s="24"/>
      <c r="AA3598" s="24"/>
      <c r="AB3598" s="24"/>
      <c r="AC3598" s="24"/>
      <c r="AD3598" s="24"/>
    </row>
    <row r="3599">
      <c r="A3599" s="16" t="s">
        <v>6887</v>
      </c>
      <c r="B3599" s="16" t="s">
        <v>3981</v>
      </c>
      <c r="C3599" s="18" t="s">
        <v>3980</v>
      </c>
      <c r="D3599" s="20">
        <v>46156.0</v>
      </c>
      <c r="E3599" s="16" t="s">
        <v>9</v>
      </c>
      <c r="F3599" s="16" t="s">
        <v>7425</v>
      </c>
      <c r="G3599" s="18" t="s">
        <v>6661</v>
      </c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/>
      <c r="Z3599" s="24"/>
      <c r="AA3599" s="24"/>
      <c r="AB3599" s="24"/>
      <c r="AC3599" s="24"/>
      <c r="AD3599" s="24"/>
    </row>
    <row r="3600">
      <c r="A3600" s="16" t="s">
        <v>6889</v>
      </c>
      <c r="B3600" s="16" t="s">
        <v>96</v>
      </c>
      <c r="C3600" s="18" t="s">
        <v>95</v>
      </c>
      <c r="D3600" s="20">
        <v>46136.0</v>
      </c>
      <c r="E3600" s="16" t="s">
        <v>9</v>
      </c>
      <c r="F3600" s="16" t="s">
        <v>7424</v>
      </c>
      <c r="G3600" s="18" t="s">
        <v>97</v>
      </c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/>
      <c r="Z3600" s="24"/>
      <c r="AA3600" s="24"/>
      <c r="AB3600" s="24"/>
      <c r="AC3600" s="24"/>
      <c r="AD3600" s="24"/>
    </row>
    <row r="3601">
      <c r="A3601" s="16" t="s">
        <v>6890</v>
      </c>
      <c r="B3601" s="16" t="s">
        <v>6891</v>
      </c>
      <c r="C3601" s="18" t="s">
        <v>5735</v>
      </c>
      <c r="D3601" s="20">
        <v>46134.0</v>
      </c>
      <c r="E3601" s="16" t="s">
        <v>57</v>
      </c>
      <c r="F3601" s="16" t="s">
        <v>7425</v>
      </c>
      <c r="G3601" s="18" t="s">
        <v>6364</v>
      </c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</row>
    <row r="3602">
      <c r="A3602" s="16" t="s">
        <v>6892</v>
      </c>
      <c r="B3602" s="16" t="s">
        <v>2157</v>
      </c>
      <c r="C3602" s="18" t="s">
        <v>2156</v>
      </c>
      <c r="D3602" s="20">
        <v>46163.0</v>
      </c>
      <c r="E3602" s="16" t="s">
        <v>9</v>
      </c>
      <c r="F3602" s="16" t="s">
        <v>7423</v>
      </c>
      <c r="G3602" s="18" t="s">
        <v>2158</v>
      </c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/>
      <c r="Z3602" s="24"/>
      <c r="AA3602" s="24"/>
      <c r="AB3602" s="24"/>
      <c r="AC3602" s="24"/>
      <c r="AD3602" s="24"/>
    </row>
    <row r="3603">
      <c r="A3603" s="16" t="s">
        <v>7586</v>
      </c>
      <c r="B3603" s="16" t="s">
        <v>7386</v>
      </c>
      <c r="C3603" s="18" t="s">
        <v>644</v>
      </c>
      <c r="D3603" s="20">
        <v>46136.0</v>
      </c>
      <c r="E3603" s="16" t="s">
        <v>9</v>
      </c>
      <c r="F3603" s="16" t="s">
        <v>7425</v>
      </c>
      <c r="G3603" s="18" t="s">
        <v>7389</v>
      </c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/>
      <c r="Z3603" s="24"/>
      <c r="AA3603" s="24"/>
      <c r="AB3603" s="24"/>
      <c r="AC3603" s="24"/>
      <c r="AD3603" s="24"/>
    </row>
    <row r="3604">
      <c r="A3604" s="16" t="s">
        <v>6893</v>
      </c>
      <c r="B3604" s="16" t="s">
        <v>574</v>
      </c>
      <c r="C3604" s="18" t="s">
        <v>573</v>
      </c>
      <c r="D3604" s="20">
        <v>46161.0</v>
      </c>
      <c r="E3604" s="16" t="s">
        <v>9</v>
      </c>
      <c r="F3604" s="16" t="s">
        <v>7432</v>
      </c>
      <c r="G3604" s="18" t="s">
        <v>848</v>
      </c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X3604" s="24"/>
      <c r="Y3604" s="24"/>
      <c r="Z3604" s="24"/>
      <c r="AA3604" s="24"/>
      <c r="AB3604" s="24"/>
      <c r="AC3604" s="24"/>
      <c r="AD3604" s="24"/>
    </row>
    <row r="3605">
      <c r="A3605" s="16" t="s">
        <v>6894</v>
      </c>
      <c r="B3605" s="16" t="s">
        <v>6795</v>
      </c>
      <c r="C3605" s="18" t="s">
        <v>6723</v>
      </c>
      <c r="D3605" s="20">
        <v>46163.0</v>
      </c>
      <c r="E3605" s="16" t="s">
        <v>9</v>
      </c>
      <c r="F3605" s="16" t="s">
        <v>7434</v>
      </c>
      <c r="G3605" s="18" t="s">
        <v>6725</v>
      </c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X3605" s="24"/>
      <c r="Y3605" s="24"/>
      <c r="Z3605" s="24"/>
      <c r="AA3605" s="24"/>
      <c r="AB3605" s="24"/>
      <c r="AC3605" s="24"/>
      <c r="AD3605" s="24"/>
    </row>
    <row r="3606">
      <c r="A3606" s="16" t="s">
        <v>6727</v>
      </c>
      <c r="B3606" s="16" t="s">
        <v>5408</v>
      </c>
      <c r="C3606" s="18" t="s">
        <v>5407</v>
      </c>
      <c r="D3606" s="20">
        <v>46149.0</v>
      </c>
      <c r="E3606" s="16" t="s">
        <v>9</v>
      </c>
      <c r="F3606" s="16" t="s">
        <v>7432</v>
      </c>
      <c r="G3606" s="18" t="s">
        <v>5409</v>
      </c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X3606" s="24"/>
      <c r="Y3606" s="24"/>
      <c r="Z3606" s="24"/>
      <c r="AA3606" s="24"/>
      <c r="AB3606" s="24"/>
      <c r="AC3606" s="24"/>
      <c r="AD3606" s="24"/>
    </row>
    <row r="3607">
      <c r="A3607" s="16" t="s">
        <v>6902</v>
      </c>
      <c r="B3607" s="16" t="s">
        <v>2588</v>
      </c>
      <c r="C3607" s="18" t="s">
        <v>2587</v>
      </c>
      <c r="D3607" s="20">
        <v>46150.0</v>
      </c>
      <c r="E3607" s="16" t="s">
        <v>9</v>
      </c>
      <c r="F3607" s="16" t="s">
        <v>7434</v>
      </c>
      <c r="G3607" s="18" t="s">
        <v>2589</v>
      </c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X3607" s="24"/>
      <c r="Y3607" s="24"/>
      <c r="Z3607" s="24"/>
      <c r="AA3607" s="24"/>
      <c r="AB3607" s="24"/>
      <c r="AC3607" s="24"/>
      <c r="AD3607" s="24"/>
    </row>
    <row r="3608">
      <c r="A3608" s="16" t="s">
        <v>6904</v>
      </c>
      <c r="B3608" s="16" t="s">
        <v>480</v>
      </c>
      <c r="C3608" s="18" t="s">
        <v>479</v>
      </c>
      <c r="D3608" s="20">
        <v>46135.0</v>
      </c>
      <c r="E3608" s="16" t="s">
        <v>57</v>
      </c>
      <c r="F3608" s="16" t="s">
        <v>7431</v>
      </c>
      <c r="G3608" s="18" t="s">
        <v>924</v>
      </c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</row>
    <row r="3609">
      <c r="A3609" s="16" t="s">
        <v>6905</v>
      </c>
      <c r="B3609" s="16" t="s">
        <v>3818</v>
      </c>
      <c r="C3609" s="18" t="s">
        <v>3817</v>
      </c>
      <c r="D3609" s="20">
        <v>46161.0</v>
      </c>
      <c r="E3609" s="16" t="s">
        <v>9</v>
      </c>
      <c r="F3609" s="16" t="s">
        <v>7426</v>
      </c>
      <c r="G3609" s="18" t="s">
        <v>3819</v>
      </c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X3609" s="24"/>
      <c r="Y3609" s="24"/>
      <c r="Z3609" s="24"/>
      <c r="AA3609" s="24"/>
      <c r="AB3609" s="24"/>
      <c r="AC3609" s="24"/>
      <c r="AD3609" s="24"/>
    </row>
    <row r="3610">
      <c r="A3610" s="16" t="s">
        <v>6906</v>
      </c>
      <c r="B3610" s="16" t="s">
        <v>4073</v>
      </c>
      <c r="C3610" s="18" t="s">
        <v>2898</v>
      </c>
      <c r="D3610" s="20">
        <v>46161.0</v>
      </c>
      <c r="E3610" s="16" t="s">
        <v>9</v>
      </c>
      <c r="F3610" s="16" t="s">
        <v>7424</v>
      </c>
      <c r="G3610" s="18" t="s">
        <v>4032</v>
      </c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X3610" s="24"/>
      <c r="Y3610" s="24"/>
      <c r="Z3610" s="24"/>
      <c r="AA3610" s="24"/>
      <c r="AB3610" s="24"/>
      <c r="AC3610" s="24"/>
      <c r="AD3610" s="24"/>
    </row>
    <row r="3611">
      <c r="A3611" s="16" t="s">
        <v>6908</v>
      </c>
      <c r="B3611" s="16" t="s">
        <v>5032</v>
      </c>
      <c r="C3611" s="18" t="s">
        <v>5031</v>
      </c>
      <c r="D3611" s="20">
        <v>46161.0</v>
      </c>
      <c r="E3611" s="16" t="s">
        <v>9</v>
      </c>
      <c r="F3611" s="16" t="s">
        <v>7425</v>
      </c>
      <c r="G3611" s="18" t="s">
        <v>5033</v>
      </c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X3611" s="24"/>
      <c r="Y3611" s="24"/>
      <c r="Z3611" s="24"/>
      <c r="AA3611" s="24"/>
      <c r="AB3611" s="24"/>
      <c r="AC3611" s="24"/>
      <c r="AD3611" s="24"/>
    </row>
    <row r="3612">
      <c r="A3612" s="16" t="s">
        <v>6909</v>
      </c>
      <c r="B3612" s="16" t="s">
        <v>3242</v>
      </c>
      <c r="C3612" s="18" t="s">
        <v>192</v>
      </c>
      <c r="D3612" s="20">
        <v>46135.0</v>
      </c>
      <c r="E3612" s="16" t="s">
        <v>24</v>
      </c>
      <c r="F3612" s="16" t="s">
        <v>7431</v>
      </c>
      <c r="G3612" s="18" t="s">
        <v>1055</v>
      </c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/>
      <c r="Z3612" s="24"/>
      <c r="AA3612" s="24"/>
      <c r="AB3612" s="24"/>
      <c r="AC3612" s="24"/>
      <c r="AD3612" s="24"/>
    </row>
    <row r="3613">
      <c r="A3613" s="16" t="s">
        <v>7097</v>
      </c>
      <c r="B3613" s="16" t="s">
        <v>6916</v>
      </c>
      <c r="C3613" s="18" t="s">
        <v>6915</v>
      </c>
      <c r="D3613" s="20">
        <v>46153.0</v>
      </c>
      <c r="E3613" s="16" t="s">
        <v>9</v>
      </c>
      <c r="F3613" s="16" t="s">
        <v>7429</v>
      </c>
      <c r="G3613" s="18" t="s">
        <v>7098</v>
      </c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/>
      <c r="Z3613" s="24"/>
      <c r="AA3613" s="24"/>
      <c r="AB3613" s="24"/>
      <c r="AC3613" s="24"/>
      <c r="AD3613" s="24"/>
    </row>
    <row r="3614">
      <c r="A3614" s="16" t="s">
        <v>6912</v>
      </c>
      <c r="B3614" s="16" t="s">
        <v>3826</v>
      </c>
      <c r="C3614" s="18" t="s">
        <v>3825</v>
      </c>
      <c r="D3614" s="20">
        <v>46163.0</v>
      </c>
      <c r="E3614" s="16" t="s">
        <v>9</v>
      </c>
      <c r="F3614" s="16" t="s">
        <v>7431</v>
      </c>
      <c r="G3614" s="18" t="s">
        <v>3827</v>
      </c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>
      <c r="A3615" s="16" t="s">
        <v>6913</v>
      </c>
      <c r="B3615" s="16" t="s">
        <v>1600</v>
      </c>
      <c r="C3615" s="18" t="s">
        <v>1599</v>
      </c>
      <c r="D3615" s="20">
        <v>46163.0</v>
      </c>
      <c r="E3615" s="16" t="s">
        <v>9</v>
      </c>
      <c r="F3615" s="16" t="s">
        <v>7429</v>
      </c>
      <c r="G3615" s="18" t="s">
        <v>1601</v>
      </c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4"/>
      <c r="AD3615" s="24"/>
    </row>
    <row r="3616">
      <c r="A3616" s="16" t="s">
        <v>7105</v>
      </c>
      <c r="B3616" s="16" t="s">
        <v>7103</v>
      </c>
      <c r="C3616" s="18" t="s">
        <v>7102</v>
      </c>
      <c r="D3616" s="20">
        <v>46153.0</v>
      </c>
      <c r="E3616" s="16" t="s">
        <v>9</v>
      </c>
      <c r="F3616" s="16" t="s">
        <v>7426</v>
      </c>
      <c r="G3616" s="18" t="s">
        <v>7104</v>
      </c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/>
      <c r="Z3616" s="24"/>
      <c r="AA3616" s="24"/>
      <c r="AB3616" s="24"/>
      <c r="AC3616" s="24"/>
      <c r="AD3616" s="24"/>
    </row>
    <row r="3617">
      <c r="A3617" s="16" t="s">
        <v>6919</v>
      </c>
      <c r="B3617" s="16" t="s">
        <v>4384</v>
      </c>
      <c r="C3617" s="18" t="s">
        <v>6872</v>
      </c>
      <c r="D3617" s="20">
        <v>46141.0</v>
      </c>
      <c r="E3617" s="16" t="s">
        <v>9</v>
      </c>
      <c r="F3617" s="16" t="s">
        <v>7428</v>
      </c>
      <c r="G3617" s="18" t="s">
        <v>6874</v>
      </c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/>
      <c r="Z3617" s="24"/>
      <c r="AA3617" s="24"/>
      <c r="AB3617" s="24"/>
      <c r="AC3617" s="24"/>
      <c r="AD3617" s="24"/>
    </row>
    <row r="3618">
      <c r="A3618" s="16" t="s">
        <v>6924</v>
      </c>
      <c r="B3618" s="16" t="s">
        <v>5736</v>
      </c>
      <c r="C3618" s="18" t="s">
        <v>5735</v>
      </c>
      <c r="D3618" s="20">
        <v>46163.0</v>
      </c>
      <c r="E3618" s="16" t="s">
        <v>9</v>
      </c>
      <c r="F3618" s="16" t="s">
        <v>7426</v>
      </c>
      <c r="G3618" s="18" t="s">
        <v>6364</v>
      </c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/>
      <c r="Z3618" s="24"/>
      <c r="AA3618" s="24"/>
      <c r="AB3618" s="24"/>
      <c r="AC3618" s="24"/>
      <c r="AD3618" s="24"/>
    </row>
    <row r="3619">
      <c r="A3619" s="16" t="s">
        <v>6925</v>
      </c>
      <c r="B3619" s="16" t="s">
        <v>4405</v>
      </c>
      <c r="C3619" s="18" t="s">
        <v>644</v>
      </c>
      <c r="D3619" s="20">
        <v>46146.0</v>
      </c>
      <c r="E3619" s="16" t="s">
        <v>9</v>
      </c>
      <c r="F3619" s="16" t="s">
        <v>7434</v>
      </c>
      <c r="G3619" s="18" t="s">
        <v>4360</v>
      </c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/>
      <c r="Z3619" s="24"/>
      <c r="AA3619" s="24"/>
      <c r="AB3619" s="24"/>
      <c r="AC3619" s="24"/>
      <c r="AD3619" s="24"/>
    </row>
    <row r="3620">
      <c r="A3620" s="16" t="s">
        <v>6929</v>
      </c>
      <c r="B3620" s="16" t="s">
        <v>118</v>
      </c>
      <c r="C3620" s="18" t="s">
        <v>117</v>
      </c>
      <c r="D3620" s="20">
        <v>46163.0</v>
      </c>
      <c r="E3620" s="16" t="s">
        <v>9</v>
      </c>
      <c r="F3620" s="16" t="s">
        <v>7424</v>
      </c>
      <c r="G3620" s="18" t="s">
        <v>5007</v>
      </c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/>
      <c r="Z3620" s="24"/>
      <c r="AA3620" s="24"/>
      <c r="AB3620" s="24"/>
      <c r="AC3620" s="24"/>
      <c r="AD3620" s="24"/>
    </row>
    <row r="3621">
      <c r="A3621" s="16" t="s">
        <v>6930</v>
      </c>
      <c r="B3621" s="16" t="s">
        <v>118</v>
      </c>
      <c r="C3621" s="18" t="s">
        <v>117</v>
      </c>
      <c r="D3621" s="20">
        <v>46146.0</v>
      </c>
      <c r="E3621" s="16" t="s">
        <v>9</v>
      </c>
      <c r="F3621" s="16" t="s">
        <v>7431</v>
      </c>
      <c r="G3621" s="18" t="s">
        <v>5007</v>
      </c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>
      <c r="A3622" s="16" t="s">
        <v>6933</v>
      </c>
      <c r="B3622" s="16" t="s">
        <v>6433</v>
      </c>
      <c r="C3622" s="18" t="s">
        <v>6432</v>
      </c>
      <c r="D3622" s="20">
        <v>46163.0</v>
      </c>
      <c r="E3622" s="16" t="s">
        <v>9</v>
      </c>
      <c r="F3622" s="16" t="s">
        <v>7433</v>
      </c>
      <c r="G3622" s="18" t="s">
        <v>6434</v>
      </c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4"/>
      <c r="AD3622" s="24"/>
    </row>
    <row r="3623">
      <c r="A3623" s="16" t="s">
        <v>6937</v>
      </c>
      <c r="B3623" s="16" t="s">
        <v>90</v>
      </c>
      <c r="C3623" s="18" t="s">
        <v>83</v>
      </c>
      <c r="D3623" s="20">
        <v>46141.0</v>
      </c>
      <c r="E3623" s="16" t="s">
        <v>9</v>
      </c>
      <c r="F3623" s="16" t="s">
        <v>7426</v>
      </c>
      <c r="G3623" s="18" t="s">
        <v>88</v>
      </c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/>
      <c r="Z3623" s="24"/>
      <c r="AA3623" s="24"/>
      <c r="AB3623" s="24"/>
      <c r="AC3623" s="24"/>
      <c r="AD3623" s="24"/>
    </row>
    <row r="3624">
      <c r="A3624" s="16" t="s">
        <v>6939</v>
      </c>
      <c r="B3624" s="16" t="s">
        <v>6442</v>
      </c>
      <c r="C3624" s="18" t="s">
        <v>6441</v>
      </c>
      <c r="D3624" s="20">
        <v>46141.0</v>
      </c>
      <c r="E3624" s="16" t="s">
        <v>9</v>
      </c>
      <c r="F3624" s="16" t="s">
        <v>7424</v>
      </c>
      <c r="G3624" s="18" t="s">
        <v>6443</v>
      </c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/>
      <c r="Z3624" s="24"/>
      <c r="AA3624" s="24"/>
      <c r="AB3624" s="24"/>
      <c r="AC3624" s="24"/>
      <c r="AD3624" s="24"/>
    </row>
    <row r="3625">
      <c r="A3625" s="16" t="s">
        <v>6942</v>
      </c>
      <c r="B3625" s="16" t="s">
        <v>90</v>
      </c>
      <c r="C3625" s="18" t="s">
        <v>83</v>
      </c>
      <c r="D3625" s="20">
        <v>46139.0</v>
      </c>
      <c r="E3625" s="16" t="s">
        <v>9</v>
      </c>
      <c r="F3625" s="16" t="s">
        <v>7425</v>
      </c>
      <c r="G3625" s="18" t="s">
        <v>88</v>
      </c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/>
      <c r="Z3625" s="24"/>
      <c r="AA3625" s="24"/>
      <c r="AB3625" s="24"/>
      <c r="AC3625" s="24"/>
      <c r="AD3625" s="24"/>
    </row>
    <row r="3626">
      <c r="A3626" s="16" t="s">
        <v>6943</v>
      </c>
      <c r="B3626" s="16" t="s">
        <v>72</v>
      </c>
      <c r="C3626" s="18" t="s">
        <v>71</v>
      </c>
      <c r="D3626" s="20">
        <v>46141.0</v>
      </c>
      <c r="E3626" s="16" t="s">
        <v>9</v>
      </c>
      <c r="F3626" s="16" t="s">
        <v>7425</v>
      </c>
      <c r="G3626" s="18" t="s">
        <v>6897</v>
      </c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/>
      <c r="Z3626" s="24"/>
      <c r="AA3626" s="24"/>
      <c r="AB3626" s="24"/>
      <c r="AC3626" s="24"/>
      <c r="AD3626" s="24"/>
    </row>
    <row r="3627">
      <c r="A3627" s="16" t="s">
        <v>6944</v>
      </c>
      <c r="B3627" s="16" t="s">
        <v>6945</v>
      </c>
      <c r="C3627" s="18" t="s">
        <v>4867</v>
      </c>
      <c r="D3627" s="20">
        <v>46141.0</v>
      </c>
      <c r="E3627" s="16" t="s">
        <v>9</v>
      </c>
      <c r="F3627" s="16" t="s">
        <v>7433</v>
      </c>
      <c r="G3627" s="18" t="s">
        <v>4869</v>
      </c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4"/>
      <c r="AD3627" s="24"/>
    </row>
    <row r="3628">
      <c r="A3628" s="16" t="s">
        <v>6951</v>
      </c>
      <c r="B3628" s="16" t="s">
        <v>4673</v>
      </c>
      <c r="C3628" s="18" t="s">
        <v>4672</v>
      </c>
      <c r="D3628" s="20">
        <v>46146.0</v>
      </c>
      <c r="E3628" s="16" t="s">
        <v>9</v>
      </c>
      <c r="F3628" s="16" t="s">
        <v>7429</v>
      </c>
      <c r="G3628" s="18" t="s">
        <v>5011</v>
      </c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</row>
    <row r="3629">
      <c r="A3629" s="16" t="s">
        <v>6952</v>
      </c>
      <c r="B3629" s="16" t="s">
        <v>4673</v>
      </c>
      <c r="C3629" s="18" t="s">
        <v>4672</v>
      </c>
      <c r="D3629" s="20">
        <v>46168.0</v>
      </c>
      <c r="E3629" s="16" t="s">
        <v>9</v>
      </c>
      <c r="F3629" s="16" t="s">
        <v>7423</v>
      </c>
      <c r="G3629" s="18" t="s">
        <v>5011</v>
      </c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X3629" s="24"/>
      <c r="Y3629" s="24"/>
      <c r="Z3629" s="24"/>
      <c r="AA3629" s="24"/>
      <c r="AB3629" s="24"/>
      <c r="AC3629" s="24"/>
      <c r="AD3629" s="24"/>
    </row>
    <row r="3630">
      <c r="A3630" s="16" t="s">
        <v>6953</v>
      </c>
      <c r="B3630" s="16" t="s">
        <v>5686</v>
      </c>
      <c r="C3630" s="18" t="s">
        <v>5685</v>
      </c>
      <c r="D3630" s="20">
        <v>46168.0</v>
      </c>
      <c r="E3630" s="16" t="s">
        <v>9</v>
      </c>
      <c r="F3630" s="16" t="s">
        <v>7434</v>
      </c>
      <c r="G3630" s="18" t="s">
        <v>5687</v>
      </c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X3630" s="24"/>
      <c r="Y3630" s="24"/>
      <c r="Z3630" s="24"/>
      <c r="AA3630" s="24"/>
      <c r="AB3630" s="24"/>
      <c r="AC3630" s="24"/>
      <c r="AD3630" s="24"/>
    </row>
    <row r="3631">
      <c r="A3631" s="16" t="s">
        <v>6954</v>
      </c>
      <c r="B3631" s="16" t="s">
        <v>6042</v>
      </c>
      <c r="C3631" s="18" t="s">
        <v>6041</v>
      </c>
      <c r="D3631" s="20">
        <v>46160.0</v>
      </c>
      <c r="E3631" s="16" t="s">
        <v>9</v>
      </c>
      <c r="F3631" s="16" t="s">
        <v>7423</v>
      </c>
      <c r="G3631" s="18" t="s">
        <v>6043</v>
      </c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X3631" s="24"/>
      <c r="Y3631" s="24"/>
      <c r="Z3631" s="24"/>
      <c r="AA3631" s="24"/>
      <c r="AB3631" s="24"/>
      <c r="AC3631" s="24"/>
      <c r="AD3631" s="24"/>
    </row>
    <row r="3632">
      <c r="A3632" s="16" t="s">
        <v>6955</v>
      </c>
      <c r="B3632" s="16" t="s">
        <v>4658</v>
      </c>
      <c r="C3632" s="18" t="s">
        <v>4657</v>
      </c>
      <c r="D3632" s="20">
        <v>46168.0</v>
      </c>
      <c r="E3632" s="16" t="s">
        <v>9</v>
      </c>
      <c r="F3632" s="16" t="s">
        <v>7431</v>
      </c>
      <c r="G3632" s="18" t="s">
        <v>5261</v>
      </c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X3632" s="24"/>
      <c r="Y3632" s="24"/>
      <c r="Z3632" s="24"/>
      <c r="AA3632" s="24"/>
      <c r="AB3632" s="24"/>
      <c r="AC3632" s="24"/>
      <c r="AD3632" s="24"/>
    </row>
    <row r="3633">
      <c r="A3633" s="16" t="s">
        <v>6958</v>
      </c>
      <c r="B3633" s="16" t="s">
        <v>6959</v>
      </c>
      <c r="C3633" s="18" t="s">
        <v>6877</v>
      </c>
      <c r="D3633" s="20">
        <v>46146.0</v>
      </c>
      <c r="E3633" s="16" t="s">
        <v>9</v>
      </c>
      <c r="F3633" s="16" t="s">
        <v>7428</v>
      </c>
      <c r="G3633" s="18" t="s">
        <v>6879</v>
      </c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4"/>
      <c r="AD3633" s="24"/>
    </row>
    <row r="3634">
      <c r="A3634" s="16" t="s">
        <v>6960</v>
      </c>
      <c r="B3634" s="16" t="s">
        <v>6961</v>
      </c>
      <c r="C3634" s="18" t="s">
        <v>6877</v>
      </c>
      <c r="D3634" s="20">
        <v>46148.0</v>
      </c>
      <c r="E3634" s="16" t="s">
        <v>9</v>
      </c>
      <c r="F3634" s="16" t="s">
        <v>7423</v>
      </c>
      <c r="G3634" s="18" t="s">
        <v>6879</v>
      </c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X3634" s="24"/>
      <c r="Y3634" s="24"/>
      <c r="Z3634" s="24"/>
      <c r="AA3634" s="24"/>
      <c r="AB3634" s="24"/>
      <c r="AC3634" s="24"/>
      <c r="AD3634" s="24"/>
    </row>
    <row r="3635">
      <c r="A3635" s="16" t="s">
        <v>6962</v>
      </c>
      <c r="B3635" s="16" t="s">
        <v>5501</v>
      </c>
      <c r="C3635" s="18" t="s">
        <v>5500</v>
      </c>
      <c r="D3635" s="20">
        <v>46168.0</v>
      </c>
      <c r="E3635" s="16" t="s">
        <v>9</v>
      </c>
      <c r="F3635" s="16" t="s">
        <v>7429</v>
      </c>
      <c r="G3635" s="18" t="s">
        <v>5502</v>
      </c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/>
      <c r="Z3635" s="24"/>
      <c r="AA3635" s="24"/>
      <c r="AB3635" s="24"/>
      <c r="AC3635" s="24"/>
      <c r="AD3635" s="24"/>
    </row>
    <row r="3636">
      <c r="A3636" s="16" t="s">
        <v>6926</v>
      </c>
      <c r="B3636" s="16" t="s">
        <v>5954</v>
      </c>
      <c r="C3636" s="18" t="s">
        <v>5953</v>
      </c>
      <c r="D3636" s="20">
        <v>46140.0</v>
      </c>
      <c r="E3636" s="16" t="s">
        <v>9</v>
      </c>
      <c r="F3636" s="16" t="s">
        <v>7433</v>
      </c>
      <c r="G3636" s="18" t="s">
        <v>5293</v>
      </c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/>
      <c r="Z3636" s="24"/>
      <c r="AA3636" s="24"/>
      <c r="AB3636" s="24"/>
      <c r="AC3636" s="24"/>
      <c r="AD3636" s="24"/>
    </row>
    <row r="3637">
      <c r="A3637" s="16" t="s">
        <v>6964</v>
      </c>
      <c r="B3637" s="16" t="s">
        <v>6965</v>
      </c>
      <c r="C3637" s="18" t="s">
        <v>71</v>
      </c>
      <c r="D3637" s="20">
        <v>46140.0</v>
      </c>
      <c r="E3637" s="16" t="s">
        <v>9</v>
      </c>
      <c r="F3637" s="16" t="s">
        <v>7428</v>
      </c>
      <c r="G3637" s="18" t="s">
        <v>6897</v>
      </c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/>
      <c r="Z3637" s="24"/>
      <c r="AA3637" s="24"/>
      <c r="AB3637" s="24"/>
      <c r="AC3637" s="24"/>
      <c r="AD3637" s="24"/>
    </row>
    <row r="3638">
      <c r="A3638" s="16" t="s">
        <v>6966</v>
      </c>
      <c r="B3638" s="16" t="s">
        <v>5857</v>
      </c>
      <c r="C3638" s="18" t="s">
        <v>5199</v>
      </c>
      <c r="D3638" s="20">
        <v>46168.0</v>
      </c>
      <c r="E3638" s="16" t="s">
        <v>9</v>
      </c>
      <c r="F3638" s="16" t="s">
        <v>7428</v>
      </c>
      <c r="G3638" s="18" t="s">
        <v>5201</v>
      </c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X3638" s="24"/>
      <c r="Y3638" s="24"/>
      <c r="Z3638" s="24"/>
      <c r="AA3638" s="24"/>
      <c r="AB3638" s="24"/>
      <c r="AC3638" s="24"/>
      <c r="AD3638" s="24"/>
    </row>
    <row r="3639">
      <c r="A3639" s="16" t="s">
        <v>6972</v>
      </c>
      <c r="B3639" s="16" t="s">
        <v>204</v>
      </c>
      <c r="C3639" s="18" t="s">
        <v>174</v>
      </c>
      <c r="D3639" s="20">
        <v>46170.0</v>
      </c>
      <c r="E3639" s="16" t="s">
        <v>9</v>
      </c>
      <c r="F3639" s="16" t="s">
        <v>7423</v>
      </c>
      <c r="G3639" s="18" t="s">
        <v>205</v>
      </c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</row>
    <row r="3640">
      <c r="A3640" s="16" t="s">
        <v>6973</v>
      </c>
      <c r="B3640" s="16" t="s">
        <v>3818</v>
      </c>
      <c r="C3640" s="18" t="s">
        <v>3817</v>
      </c>
      <c r="D3640" s="20">
        <v>46168.0</v>
      </c>
      <c r="E3640" s="16" t="s">
        <v>9</v>
      </c>
      <c r="F3640" s="16" t="s">
        <v>7432</v>
      </c>
      <c r="G3640" s="18" t="s">
        <v>3819</v>
      </c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X3640" s="24"/>
      <c r="Y3640" s="24"/>
      <c r="Z3640" s="24"/>
      <c r="AA3640" s="24"/>
      <c r="AB3640" s="24"/>
      <c r="AC3640" s="24"/>
      <c r="AD3640" s="24"/>
    </row>
    <row r="3641">
      <c r="A3641" s="16" t="s">
        <v>6977</v>
      </c>
      <c r="B3641" s="16" t="s">
        <v>90</v>
      </c>
      <c r="C3641" s="18" t="s">
        <v>83</v>
      </c>
      <c r="D3641" s="20">
        <v>46146.0</v>
      </c>
      <c r="E3641" s="16" t="s">
        <v>9</v>
      </c>
      <c r="F3641" s="16" t="s">
        <v>7432</v>
      </c>
      <c r="G3641" s="18" t="s">
        <v>88</v>
      </c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/>
      <c r="Z3641" s="24"/>
      <c r="AA3641" s="24"/>
      <c r="AB3641" s="24"/>
      <c r="AC3641" s="24"/>
      <c r="AD3641" s="24"/>
    </row>
    <row r="3642">
      <c r="A3642" s="16" t="s">
        <v>6980</v>
      </c>
      <c r="B3642" s="16" t="s">
        <v>4015</v>
      </c>
      <c r="C3642" s="18" t="s">
        <v>109</v>
      </c>
      <c r="D3642" s="53">
        <v>46142.0</v>
      </c>
      <c r="E3642" s="16" t="s">
        <v>9</v>
      </c>
      <c r="F3642" s="16" t="s">
        <v>7423</v>
      </c>
      <c r="G3642" s="18" t="s">
        <v>111</v>
      </c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</row>
    <row r="3643">
      <c r="A3643" s="16" t="s">
        <v>6981</v>
      </c>
      <c r="B3643" s="16" t="s">
        <v>90</v>
      </c>
      <c r="C3643" s="18" t="s">
        <v>83</v>
      </c>
      <c r="D3643" s="20">
        <v>46148.0</v>
      </c>
      <c r="E3643" s="16" t="s">
        <v>9</v>
      </c>
      <c r="F3643" s="16" t="s">
        <v>7431</v>
      </c>
      <c r="G3643" s="18" t="s">
        <v>88</v>
      </c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/>
      <c r="Z3643" s="24"/>
      <c r="AA3643" s="24"/>
      <c r="AB3643" s="24"/>
      <c r="AC3643" s="24"/>
      <c r="AD3643" s="24"/>
    </row>
    <row r="3644">
      <c r="A3644" s="16" t="s">
        <v>6982</v>
      </c>
      <c r="B3644" s="16" t="s">
        <v>5686</v>
      </c>
      <c r="C3644" s="18" t="s">
        <v>5685</v>
      </c>
      <c r="D3644" s="20">
        <v>46141.0</v>
      </c>
      <c r="E3644" s="16" t="s">
        <v>9</v>
      </c>
      <c r="F3644" s="16" t="s">
        <v>7429</v>
      </c>
      <c r="G3644" s="18" t="s">
        <v>5687</v>
      </c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</row>
    <row r="3645">
      <c r="A3645" s="16" t="s">
        <v>6984</v>
      </c>
      <c r="B3645" s="16" t="s">
        <v>6646</v>
      </c>
      <c r="C3645" s="18" t="s">
        <v>6645</v>
      </c>
      <c r="D3645" s="20">
        <v>46141.0</v>
      </c>
      <c r="E3645" s="16" t="s">
        <v>9</v>
      </c>
      <c r="F3645" s="16" t="s">
        <v>7432</v>
      </c>
      <c r="G3645" s="18" t="s">
        <v>6647</v>
      </c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4"/>
      <c r="AD3645" s="24"/>
    </row>
    <row r="3646">
      <c r="A3646" s="16" t="s">
        <v>6988</v>
      </c>
      <c r="B3646" s="16" t="s">
        <v>5535</v>
      </c>
      <c r="C3646" s="18" t="s">
        <v>5438</v>
      </c>
      <c r="D3646" s="20">
        <v>46168.0</v>
      </c>
      <c r="E3646" s="16" t="s">
        <v>9</v>
      </c>
      <c r="F3646" s="16" t="s">
        <v>7424</v>
      </c>
      <c r="G3646" s="18" t="s">
        <v>5440</v>
      </c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</row>
    <row r="3647">
      <c r="A3647" s="16" t="s">
        <v>6989</v>
      </c>
      <c r="B3647" s="16" t="s">
        <v>5032</v>
      </c>
      <c r="C3647" s="18" t="s">
        <v>5031</v>
      </c>
      <c r="D3647" s="20">
        <v>46146.0</v>
      </c>
      <c r="E3647" s="16" t="s">
        <v>9</v>
      </c>
      <c r="F3647" s="16" t="s">
        <v>7424</v>
      </c>
      <c r="G3647" s="18" t="s">
        <v>5033</v>
      </c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X3647" s="24"/>
      <c r="Y3647" s="24"/>
      <c r="Z3647" s="24"/>
      <c r="AA3647" s="24"/>
      <c r="AB3647" s="24"/>
      <c r="AC3647" s="24"/>
      <c r="AD3647" s="24"/>
    </row>
    <row r="3648">
      <c r="A3648" s="16" t="s">
        <v>6990</v>
      </c>
      <c r="B3648" s="16" t="s">
        <v>5954</v>
      </c>
      <c r="C3648" s="18" t="s">
        <v>5953</v>
      </c>
      <c r="D3648" s="20">
        <v>46146.0</v>
      </c>
      <c r="E3648" s="16" t="s">
        <v>9</v>
      </c>
      <c r="F3648" s="16" t="s">
        <v>7425</v>
      </c>
      <c r="G3648" s="18" t="s">
        <v>6968</v>
      </c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/>
      <c r="Z3648" s="24"/>
      <c r="AA3648" s="24"/>
      <c r="AB3648" s="24"/>
      <c r="AC3648" s="24"/>
      <c r="AD3648" s="24"/>
    </row>
    <row r="3649">
      <c r="A3649" s="16" t="s">
        <v>6997</v>
      </c>
      <c r="B3649" s="16" t="s">
        <v>6959</v>
      </c>
      <c r="C3649" s="18" t="s">
        <v>6877</v>
      </c>
      <c r="D3649" s="53">
        <v>46142.0</v>
      </c>
      <c r="E3649" s="16" t="s">
        <v>9</v>
      </c>
      <c r="F3649" s="16" t="s">
        <v>7426</v>
      </c>
      <c r="G3649" s="18" t="s">
        <v>6879</v>
      </c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/>
      <c r="Z3649" s="24"/>
      <c r="AA3649" s="24"/>
      <c r="AB3649" s="24"/>
      <c r="AC3649" s="24"/>
      <c r="AD3649" s="24"/>
    </row>
    <row r="3650">
      <c r="A3650" s="16" t="s">
        <v>6899</v>
      </c>
      <c r="B3650" s="16" t="s">
        <v>303</v>
      </c>
      <c r="C3650" s="18" t="s">
        <v>192</v>
      </c>
      <c r="D3650" s="53">
        <v>46142.0</v>
      </c>
      <c r="E3650" s="16" t="s">
        <v>9</v>
      </c>
      <c r="F3650" s="16" t="s">
        <v>7423</v>
      </c>
      <c r="G3650" s="18" t="s">
        <v>1055</v>
      </c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/>
      <c r="Z3650" s="24"/>
      <c r="AA3650" s="24"/>
      <c r="AB3650" s="24"/>
      <c r="AC3650" s="24"/>
      <c r="AD3650" s="24"/>
    </row>
    <row r="3651">
      <c r="A3651" s="16" t="s">
        <v>7010</v>
      </c>
      <c r="B3651" s="16" t="s">
        <v>5954</v>
      </c>
      <c r="C3651" s="18" t="s">
        <v>5953</v>
      </c>
      <c r="D3651" s="53">
        <v>46142.0</v>
      </c>
      <c r="E3651" s="16" t="s">
        <v>24</v>
      </c>
      <c r="F3651" s="16" t="s">
        <v>7428</v>
      </c>
      <c r="G3651" s="18" t="s">
        <v>6968</v>
      </c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4"/>
      <c r="AD3651" s="24"/>
    </row>
    <row r="3652">
      <c r="A3652" s="16" t="s">
        <v>7014</v>
      </c>
      <c r="B3652" s="16" t="s">
        <v>6521</v>
      </c>
      <c r="C3652" s="18" t="s">
        <v>6432</v>
      </c>
      <c r="D3652" s="20">
        <v>46155.0</v>
      </c>
      <c r="E3652" s="16" t="s">
        <v>9</v>
      </c>
      <c r="F3652" s="16" t="s">
        <v>7423</v>
      </c>
      <c r="G3652" s="18" t="s">
        <v>6434</v>
      </c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X3652" s="24"/>
      <c r="Y3652" s="24"/>
      <c r="Z3652" s="24"/>
      <c r="AA3652" s="24"/>
      <c r="AB3652" s="24"/>
      <c r="AC3652" s="24"/>
      <c r="AD3652" s="24"/>
    </row>
    <row r="3653">
      <c r="A3653" s="16" t="s">
        <v>7024</v>
      </c>
      <c r="B3653" s="16" t="s">
        <v>127</v>
      </c>
      <c r="C3653" s="18" t="s">
        <v>126</v>
      </c>
      <c r="D3653" s="20">
        <v>46143.0</v>
      </c>
      <c r="E3653" s="16" t="s">
        <v>9</v>
      </c>
      <c r="F3653" s="16" t="s">
        <v>7423</v>
      </c>
      <c r="G3653" s="18" t="s">
        <v>128</v>
      </c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</row>
    <row r="3654">
      <c r="A3654" s="16" t="s">
        <v>7041</v>
      </c>
      <c r="B3654" s="16" t="s">
        <v>19</v>
      </c>
      <c r="C3654" s="18" t="s">
        <v>18</v>
      </c>
      <c r="D3654" s="20">
        <v>46150.0</v>
      </c>
      <c r="E3654" s="16" t="s">
        <v>9</v>
      </c>
      <c r="F3654" s="16" t="s">
        <v>7431</v>
      </c>
      <c r="G3654" s="18" t="s">
        <v>4988</v>
      </c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/>
      <c r="Z3654" s="24"/>
      <c r="AA3654" s="24"/>
      <c r="AB3654" s="24"/>
      <c r="AC3654" s="24"/>
      <c r="AD3654" s="24"/>
    </row>
    <row r="3655">
      <c r="A3655" s="16" t="s">
        <v>7042</v>
      </c>
      <c r="B3655" s="16" t="s">
        <v>480</v>
      </c>
      <c r="C3655" s="18" t="s">
        <v>479</v>
      </c>
      <c r="D3655" s="20">
        <v>46146.0</v>
      </c>
      <c r="E3655" s="16" t="s">
        <v>9</v>
      </c>
      <c r="F3655" s="16" t="s">
        <v>7426</v>
      </c>
      <c r="G3655" s="18" t="s">
        <v>924</v>
      </c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/>
      <c r="Z3655" s="24"/>
      <c r="AA3655" s="24"/>
      <c r="AB3655" s="24"/>
      <c r="AC3655" s="24"/>
      <c r="AD3655" s="24"/>
    </row>
    <row r="3656">
      <c r="A3656" s="16" t="s">
        <v>7025</v>
      </c>
      <c r="B3656" s="16" t="s">
        <v>6959</v>
      </c>
      <c r="C3656" s="18" t="s">
        <v>6877</v>
      </c>
      <c r="D3656" s="20">
        <v>46153.0</v>
      </c>
      <c r="E3656" s="16" t="s">
        <v>9</v>
      </c>
      <c r="F3656" s="16" t="s">
        <v>7434</v>
      </c>
      <c r="G3656" s="18" t="s">
        <v>6879</v>
      </c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/>
      <c r="Z3656" s="24"/>
      <c r="AA3656" s="24"/>
      <c r="AB3656" s="24"/>
      <c r="AC3656" s="24"/>
      <c r="AD3656" s="24"/>
    </row>
    <row r="3657">
      <c r="A3657" s="16" t="s">
        <v>7043</v>
      </c>
      <c r="B3657" s="16" t="s">
        <v>4015</v>
      </c>
      <c r="C3657" s="18" t="s">
        <v>109</v>
      </c>
      <c r="D3657" s="20">
        <v>46156.0</v>
      </c>
      <c r="E3657" s="16" t="s">
        <v>9</v>
      </c>
      <c r="F3657" s="16" t="s">
        <v>7424</v>
      </c>
      <c r="G3657" s="18" t="s">
        <v>111</v>
      </c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4"/>
      <c r="AD3657" s="24"/>
    </row>
    <row r="3658">
      <c r="A3658" s="16" t="s">
        <v>7045</v>
      </c>
      <c r="B3658" s="16" t="s">
        <v>303</v>
      </c>
      <c r="C3658" s="18" t="s">
        <v>192</v>
      </c>
      <c r="D3658" s="20">
        <v>46148.0</v>
      </c>
      <c r="E3658" s="16" t="s">
        <v>9</v>
      </c>
      <c r="F3658" s="16" t="s">
        <v>7429</v>
      </c>
      <c r="G3658" s="18" t="s">
        <v>1055</v>
      </c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</row>
    <row r="3659">
      <c r="A3659" s="16" t="s">
        <v>7048</v>
      </c>
      <c r="B3659" s="16" t="s">
        <v>6442</v>
      </c>
      <c r="C3659" s="18" t="s">
        <v>6441</v>
      </c>
      <c r="D3659" s="20">
        <v>46146.0</v>
      </c>
      <c r="E3659" s="16" t="s">
        <v>9</v>
      </c>
      <c r="F3659" s="16" t="s">
        <v>7433</v>
      </c>
      <c r="G3659" s="18" t="s">
        <v>6443</v>
      </c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/>
      <c r="Z3659" s="24"/>
      <c r="AA3659" s="24"/>
      <c r="AB3659" s="24"/>
      <c r="AC3659" s="24"/>
      <c r="AD3659" s="24"/>
    </row>
    <row r="3660">
      <c r="A3660" s="16" t="s">
        <v>7049</v>
      </c>
      <c r="B3660" s="16" t="s">
        <v>6442</v>
      </c>
      <c r="C3660" s="18" t="s">
        <v>6441</v>
      </c>
      <c r="D3660" s="20">
        <v>46148.0</v>
      </c>
      <c r="E3660" s="16" t="s">
        <v>9</v>
      </c>
      <c r="F3660" s="16" t="s">
        <v>7428</v>
      </c>
      <c r="G3660" s="18" t="s">
        <v>6443</v>
      </c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/>
      <c r="Z3660" s="24"/>
      <c r="AA3660" s="24"/>
      <c r="AB3660" s="24"/>
      <c r="AC3660" s="24"/>
      <c r="AD3660" s="24"/>
    </row>
    <row r="3661">
      <c r="A3661" s="16" t="s">
        <v>7050</v>
      </c>
      <c r="B3661" s="16" t="s">
        <v>3826</v>
      </c>
      <c r="C3661" s="18" t="s">
        <v>3825</v>
      </c>
      <c r="D3661" s="20">
        <v>46170.0</v>
      </c>
      <c r="E3661" s="16" t="s">
        <v>9</v>
      </c>
      <c r="F3661" s="16" t="s">
        <v>7434</v>
      </c>
      <c r="G3661" s="18" t="s">
        <v>3827</v>
      </c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/>
      <c r="Z3661" s="24"/>
      <c r="AA3661" s="24"/>
      <c r="AB3661" s="24"/>
      <c r="AC3661" s="24"/>
      <c r="AD3661" s="24"/>
    </row>
    <row r="3662">
      <c r="A3662" s="16" t="s">
        <v>7051</v>
      </c>
      <c r="B3662" s="16" t="s">
        <v>223</v>
      </c>
      <c r="C3662" s="18" t="s">
        <v>83</v>
      </c>
      <c r="D3662" s="20">
        <v>46153.0</v>
      </c>
      <c r="E3662" s="16" t="s">
        <v>9</v>
      </c>
      <c r="F3662" s="16" t="s">
        <v>7431</v>
      </c>
      <c r="G3662" s="18" t="s">
        <v>88</v>
      </c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/>
      <c r="Z3662" s="24"/>
      <c r="AA3662" s="24"/>
      <c r="AB3662" s="24"/>
      <c r="AC3662" s="24"/>
      <c r="AD3662" s="24"/>
    </row>
    <row r="3663">
      <c r="A3663" s="16" t="s">
        <v>7055</v>
      </c>
      <c r="B3663" s="16" t="s">
        <v>3686</v>
      </c>
      <c r="C3663" s="18" t="s">
        <v>3661</v>
      </c>
      <c r="D3663" s="20">
        <v>46150.0</v>
      </c>
      <c r="E3663" s="16" t="s">
        <v>9</v>
      </c>
      <c r="F3663" s="16" t="s">
        <v>7428</v>
      </c>
      <c r="G3663" s="18" t="s">
        <v>3663</v>
      </c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>
      <c r="A3664" s="16" t="s">
        <v>7056</v>
      </c>
      <c r="B3664" s="16" t="s">
        <v>303</v>
      </c>
      <c r="C3664" s="18" t="s">
        <v>192</v>
      </c>
      <c r="D3664" s="20">
        <v>46162.0</v>
      </c>
      <c r="E3664" s="16" t="s">
        <v>9</v>
      </c>
      <c r="F3664" s="16" t="s">
        <v>7434</v>
      </c>
      <c r="G3664" s="18" t="s">
        <v>1055</v>
      </c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/>
      <c r="Z3664" s="24"/>
      <c r="AA3664" s="24"/>
      <c r="AB3664" s="24"/>
      <c r="AC3664" s="24"/>
      <c r="AD3664" s="24"/>
    </row>
    <row r="3665">
      <c r="A3665" s="16" t="s">
        <v>7061</v>
      </c>
      <c r="B3665" s="16" t="s">
        <v>1452</v>
      </c>
      <c r="C3665" s="18" t="s">
        <v>644</v>
      </c>
      <c r="D3665" s="20">
        <v>46150.0</v>
      </c>
      <c r="E3665" s="16" t="s">
        <v>9</v>
      </c>
      <c r="F3665" s="16" t="s">
        <v>7432</v>
      </c>
      <c r="G3665" s="18" t="s">
        <v>4360</v>
      </c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/>
      <c r="Z3665" s="24"/>
      <c r="AA3665" s="24"/>
      <c r="AB3665" s="24"/>
      <c r="AC3665" s="24"/>
      <c r="AD3665" s="24"/>
    </row>
    <row r="3666">
      <c r="A3666" s="16" t="s">
        <v>7063</v>
      </c>
      <c r="B3666" s="16" t="s">
        <v>5857</v>
      </c>
      <c r="C3666" s="18" t="s">
        <v>5199</v>
      </c>
      <c r="D3666" s="20">
        <v>46175.0</v>
      </c>
      <c r="E3666" s="16" t="s">
        <v>9</v>
      </c>
      <c r="F3666" s="16" t="s">
        <v>7423</v>
      </c>
      <c r="G3666" s="18" t="s">
        <v>5201</v>
      </c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/>
      <c r="Z3666" s="24"/>
      <c r="AA3666" s="24"/>
      <c r="AB3666" s="24"/>
      <c r="AC3666" s="24"/>
      <c r="AD3666" s="24"/>
    </row>
    <row r="3667">
      <c r="A3667" s="16" t="s">
        <v>6910</v>
      </c>
      <c r="B3667" s="16" t="s">
        <v>2417</v>
      </c>
      <c r="C3667" s="18" t="s">
        <v>5407</v>
      </c>
      <c r="D3667" s="20">
        <v>46156.0</v>
      </c>
      <c r="E3667" s="16" t="s">
        <v>9</v>
      </c>
      <c r="F3667" s="16" t="s">
        <v>7433</v>
      </c>
      <c r="G3667" s="18" t="s">
        <v>6911</v>
      </c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/>
      <c r="Z3667" s="24"/>
      <c r="AA3667" s="24"/>
      <c r="AB3667" s="24"/>
      <c r="AC3667" s="24"/>
      <c r="AD3667" s="24"/>
    </row>
    <row r="3668">
      <c r="A3668" s="16" t="s">
        <v>7065</v>
      </c>
      <c r="B3668" s="16" t="s">
        <v>5535</v>
      </c>
      <c r="C3668" s="18" t="s">
        <v>5438</v>
      </c>
      <c r="D3668" s="20">
        <v>46175.0</v>
      </c>
      <c r="E3668" s="16" t="s">
        <v>9</v>
      </c>
      <c r="F3668" s="16" t="s">
        <v>7434</v>
      </c>
      <c r="G3668" s="18" t="s">
        <v>5440</v>
      </c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/>
      <c r="Z3668" s="24"/>
      <c r="AA3668" s="24"/>
      <c r="AB3668" s="24"/>
      <c r="AC3668" s="24"/>
      <c r="AD3668" s="24"/>
    </row>
    <row r="3669">
      <c r="A3669" s="16" t="s">
        <v>7200</v>
      </c>
      <c r="B3669" s="16" t="s">
        <v>6916</v>
      </c>
      <c r="C3669" s="18" t="s">
        <v>6915</v>
      </c>
      <c r="D3669" s="20">
        <v>46160.0</v>
      </c>
      <c r="E3669" s="16" t="s">
        <v>9</v>
      </c>
      <c r="F3669" s="16" t="s">
        <v>7429</v>
      </c>
      <c r="G3669" s="18" t="s">
        <v>6917</v>
      </c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>
      <c r="A3670" s="16" t="s">
        <v>7071</v>
      </c>
      <c r="B3670" s="16" t="s">
        <v>5182</v>
      </c>
      <c r="C3670" s="18" t="s">
        <v>4867</v>
      </c>
      <c r="D3670" s="20">
        <v>46168.0</v>
      </c>
      <c r="E3670" s="16" t="s">
        <v>9</v>
      </c>
      <c r="F3670" s="16" t="s">
        <v>7433</v>
      </c>
      <c r="G3670" s="18" t="s">
        <v>4869</v>
      </c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</row>
    <row r="3671">
      <c r="A3671" s="16" t="s">
        <v>7072</v>
      </c>
      <c r="B3671" s="16" t="s">
        <v>3818</v>
      </c>
      <c r="C3671" s="18" t="s">
        <v>3817</v>
      </c>
      <c r="D3671" s="20">
        <v>46175.0</v>
      </c>
      <c r="E3671" s="16" t="s">
        <v>9</v>
      </c>
      <c r="F3671" s="16" t="s">
        <v>7423</v>
      </c>
      <c r="G3671" s="18" t="s">
        <v>3819</v>
      </c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/>
      <c r="Z3671" s="24"/>
      <c r="AA3671" s="24"/>
      <c r="AB3671" s="24"/>
      <c r="AC3671" s="24"/>
      <c r="AD3671" s="24"/>
    </row>
    <row r="3672">
      <c r="A3672" s="16" t="s">
        <v>7074</v>
      </c>
      <c r="B3672" s="16" t="s">
        <v>3246</v>
      </c>
      <c r="C3672" s="18" t="s">
        <v>3245</v>
      </c>
      <c r="D3672" s="20">
        <v>46170.0</v>
      </c>
      <c r="E3672" s="16" t="s">
        <v>9</v>
      </c>
      <c r="F3672" s="16" t="s">
        <v>7431</v>
      </c>
      <c r="G3672" s="18" t="s">
        <v>6328</v>
      </c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/>
      <c r="Z3672" s="24"/>
      <c r="AA3672" s="24"/>
      <c r="AB3672" s="24"/>
      <c r="AC3672" s="24"/>
      <c r="AD3672" s="24"/>
    </row>
    <row r="3673">
      <c r="A3673" s="16" t="s">
        <v>7075</v>
      </c>
      <c r="B3673" s="16" t="s">
        <v>994</v>
      </c>
      <c r="C3673" s="18" t="s">
        <v>161</v>
      </c>
      <c r="D3673" s="20">
        <v>46149.0</v>
      </c>
      <c r="E3673" s="16" t="s">
        <v>9</v>
      </c>
      <c r="F3673" s="16" t="s">
        <v>7423</v>
      </c>
      <c r="G3673" s="18" t="s">
        <v>163</v>
      </c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X3673" s="24"/>
      <c r="Y3673" s="24"/>
      <c r="Z3673" s="24"/>
      <c r="AA3673" s="24"/>
      <c r="AB3673" s="24"/>
      <c r="AC3673" s="24"/>
      <c r="AD3673" s="24"/>
    </row>
    <row r="3674">
      <c r="A3674" s="16" t="s">
        <v>7077</v>
      </c>
      <c r="B3674" s="16" t="s">
        <v>994</v>
      </c>
      <c r="C3674" s="18" t="s">
        <v>161</v>
      </c>
      <c r="D3674" s="20">
        <v>46170.0</v>
      </c>
      <c r="E3674" s="16" t="s">
        <v>9</v>
      </c>
      <c r="F3674" s="16" t="s">
        <v>7428</v>
      </c>
      <c r="G3674" s="18" t="s">
        <v>163</v>
      </c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X3674" s="24"/>
      <c r="Y3674" s="24"/>
      <c r="Z3674" s="24"/>
      <c r="AA3674" s="24"/>
      <c r="AB3674" s="24"/>
      <c r="AC3674" s="24"/>
      <c r="AD3674" s="24"/>
    </row>
    <row r="3675">
      <c r="A3675" s="16" t="s">
        <v>7080</v>
      </c>
      <c r="B3675" s="16" t="s">
        <v>875</v>
      </c>
      <c r="C3675" s="18" t="s">
        <v>101</v>
      </c>
      <c r="D3675" s="20">
        <v>46149.0</v>
      </c>
      <c r="E3675" s="16" t="s">
        <v>9</v>
      </c>
      <c r="F3675" s="16" t="s">
        <v>7426</v>
      </c>
      <c r="G3675" s="18" t="s">
        <v>103</v>
      </c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/>
      <c r="Z3675" s="24"/>
      <c r="AA3675" s="24"/>
      <c r="AB3675" s="24"/>
      <c r="AC3675" s="24"/>
      <c r="AD3675" s="24"/>
    </row>
    <row r="3676">
      <c r="A3676" s="16" t="s">
        <v>7083</v>
      </c>
      <c r="B3676" s="16" t="s">
        <v>3981</v>
      </c>
      <c r="C3676" s="18" t="s">
        <v>3980</v>
      </c>
      <c r="D3676" s="20">
        <v>46170.0</v>
      </c>
      <c r="E3676" s="16" t="s">
        <v>9</v>
      </c>
      <c r="F3676" s="16" t="s">
        <v>7423</v>
      </c>
      <c r="G3676" s="18" t="s">
        <v>6950</v>
      </c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/>
      <c r="Z3676" s="24"/>
      <c r="AA3676" s="24"/>
      <c r="AB3676" s="24"/>
      <c r="AC3676" s="24"/>
      <c r="AD3676" s="24"/>
    </row>
    <row r="3677">
      <c r="A3677" s="16" t="s">
        <v>7084</v>
      </c>
      <c r="B3677" s="16" t="s">
        <v>40</v>
      </c>
      <c r="C3677" s="18" t="s">
        <v>39</v>
      </c>
      <c r="D3677" s="20">
        <v>46168.0</v>
      </c>
      <c r="E3677" s="16" t="s">
        <v>9</v>
      </c>
      <c r="F3677" s="16" t="s">
        <v>7423</v>
      </c>
      <c r="G3677" s="18" t="s">
        <v>5497</v>
      </c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</row>
    <row r="3678">
      <c r="A3678" s="16" t="s">
        <v>7085</v>
      </c>
      <c r="B3678" s="16" t="s">
        <v>5300</v>
      </c>
      <c r="C3678" s="18" t="s">
        <v>5299</v>
      </c>
      <c r="D3678" s="20">
        <v>46175.0</v>
      </c>
      <c r="E3678" s="16" t="s">
        <v>9</v>
      </c>
      <c r="F3678" s="16" t="s">
        <v>7431</v>
      </c>
      <c r="G3678" s="18" t="s">
        <v>5301</v>
      </c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/>
      <c r="Z3678" s="24"/>
      <c r="AA3678" s="24"/>
      <c r="AB3678" s="24"/>
      <c r="AC3678" s="24"/>
      <c r="AD3678" s="24"/>
    </row>
    <row r="3679">
      <c r="A3679" s="16" t="s">
        <v>7087</v>
      </c>
      <c r="B3679" s="16" t="s">
        <v>6442</v>
      </c>
      <c r="C3679" s="18" t="s">
        <v>6441</v>
      </c>
      <c r="D3679" s="20">
        <v>46150.0</v>
      </c>
      <c r="E3679" s="16" t="s">
        <v>24</v>
      </c>
      <c r="F3679" s="16" t="s">
        <v>7426</v>
      </c>
      <c r="G3679" s="18" t="s">
        <v>6443</v>
      </c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X3679" s="24"/>
      <c r="Y3679" s="24"/>
      <c r="Z3679" s="24"/>
      <c r="AA3679" s="24"/>
      <c r="AB3679" s="24"/>
      <c r="AC3679" s="24"/>
      <c r="AD3679" s="24"/>
    </row>
    <row r="3680">
      <c r="A3680" s="16" t="s">
        <v>7089</v>
      </c>
      <c r="B3680" s="16" t="s">
        <v>1169</v>
      </c>
      <c r="C3680" s="18" t="s">
        <v>970</v>
      </c>
      <c r="D3680" s="20">
        <v>46170.0</v>
      </c>
      <c r="E3680" s="16" t="s">
        <v>9</v>
      </c>
      <c r="F3680" s="16" t="s">
        <v>7432</v>
      </c>
      <c r="G3680" s="18" t="s">
        <v>972</v>
      </c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X3680" s="24"/>
      <c r="Y3680" s="24"/>
      <c r="Z3680" s="24"/>
      <c r="AA3680" s="24"/>
      <c r="AB3680" s="24"/>
      <c r="AC3680" s="24"/>
      <c r="AD3680" s="24"/>
    </row>
    <row r="3681">
      <c r="A3681" s="16" t="s">
        <v>7090</v>
      </c>
      <c r="B3681" s="16" t="s">
        <v>1169</v>
      </c>
      <c r="C3681" s="18" t="s">
        <v>970</v>
      </c>
      <c r="D3681" s="20">
        <v>46157.0</v>
      </c>
      <c r="E3681" s="16" t="s">
        <v>9</v>
      </c>
      <c r="F3681" s="16" t="s">
        <v>7434</v>
      </c>
      <c r="G3681" s="18" t="s">
        <v>972</v>
      </c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X3681" s="24"/>
      <c r="Y3681" s="24"/>
      <c r="Z3681" s="24"/>
      <c r="AA3681" s="24"/>
      <c r="AB3681" s="24"/>
      <c r="AC3681" s="24"/>
      <c r="AD3681" s="24"/>
    </row>
    <row r="3682">
      <c r="A3682" s="16" t="s">
        <v>7091</v>
      </c>
      <c r="B3682" s="16" t="s">
        <v>72</v>
      </c>
      <c r="C3682" s="18" t="s">
        <v>71</v>
      </c>
      <c r="D3682" s="20">
        <v>46147.0</v>
      </c>
      <c r="E3682" s="16" t="s">
        <v>9</v>
      </c>
      <c r="F3682" s="16" t="s">
        <v>7431</v>
      </c>
      <c r="G3682" s="18" t="s">
        <v>6897</v>
      </c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X3682" s="24"/>
      <c r="Y3682" s="24"/>
      <c r="Z3682" s="24"/>
      <c r="AA3682" s="24"/>
      <c r="AB3682" s="24"/>
      <c r="AC3682" s="24"/>
      <c r="AD3682" s="24"/>
    </row>
    <row r="3683">
      <c r="A3683" s="16" t="s">
        <v>7092</v>
      </c>
      <c r="B3683" s="16" t="s">
        <v>5526</v>
      </c>
      <c r="C3683" s="18" t="s">
        <v>5525</v>
      </c>
      <c r="D3683" s="20">
        <v>46150.0</v>
      </c>
      <c r="E3683" s="16" t="s">
        <v>9</v>
      </c>
      <c r="F3683" s="16" t="s">
        <v>7424</v>
      </c>
      <c r="G3683" s="18" t="s">
        <v>5527</v>
      </c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</row>
    <row r="3684">
      <c r="A3684" s="16" t="s">
        <v>7094</v>
      </c>
      <c r="B3684" s="16" t="s">
        <v>4073</v>
      </c>
      <c r="C3684" s="18" t="s">
        <v>2898</v>
      </c>
      <c r="D3684" s="20">
        <v>46148.0</v>
      </c>
      <c r="E3684" s="16" t="s">
        <v>9</v>
      </c>
      <c r="F3684" s="16" t="s">
        <v>7423</v>
      </c>
      <c r="G3684" s="18" t="s">
        <v>4032</v>
      </c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X3684" s="24"/>
      <c r="Y3684" s="24"/>
      <c r="Z3684" s="24"/>
      <c r="AA3684" s="24"/>
      <c r="AB3684" s="24"/>
      <c r="AC3684" s="24"/>
      <c r="AD3684" s="24"/>
    </row>
    <row r="3685">
      <c r="A3685" s="16" t="s">
        <v>7202</v>
      </c>
      <c r="B3685" s="16" t="s">
        <v>7096</v>
      </c>
      <c r="C3685" s="18" t="s">
        <v>7067</v>
      </c>
      <c r="D3685" s="20">
        <v>46160.0</v>
      </c>
      <c r="E3685" s="16" t="s">
        <v>9</v>
      </c>
      <c r="F3685" s="16" t="s">
        <v>7428</v>
      </c>
      <c r="G3685" s="18" t="s">
        <v>848</v>
      </c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>
      <c r="A3686" s="16" t="s">
        <v>7099</v>
      </c>
      <c r="B3686" s="16" t="s">
        <v>5032</v>
      </c>
      <c r="C3686" s="18" t="s">
        <v>5031</v>
      </c>
      <c r="D3686" s="20">
        <v>46153.0</v>
      </c>
      <c r="E3686" s="16" t="s">
        <v>9</v>
      </c>
      <c r="F3686" s="16" t="s">
        <v>7428</v>
      </c>
      <c r="G3686" s="18" t="s">
        <v>5033</v>
      </c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X3686" s="24"/>
      <c r="Y3686" s="24"/>
      <c r="Z3686" s="24"/>
      <c r="AA3686" s="24"/>
      <c r="AB3686" s="24"/>
      <c r="AC3686" s="24"/>
      <c r="AD3686" s="24"/>
    </row>
    <row r="3687">
      <c r="A3687" s="16" t="s">
        <v>7100</v>
      </c>
      <c r="B3687" s="16" t="s">
        <v>1452</v>
      </c>
      <c r="C3687" s="18" t="s">
        <v>644</v>
      </c>
      <c r="D3687" s="20">
        <v>46153.0</v>
      </c>
      <c r="E3687" s="16" t="s">
        <v>9</v>
      </c>
      <c r="F3687" s="16" t="s">
        <v>7432</v>
      </c>
      <c r="G3687" s="18" t="s">
        <v>4360</v>
      </c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X3687" s="24"/>
      <c r="Y3687" s="24"/>
      <c r="Z3687" s="24"/>
      <c r="AA3687" s="24"/>
      <c r="AB3687" s="24"/>
      <c r="AC3687" s="24"/>
      <c r="AD3687" s="24"/>
    </row>
    <row r="3688">
      <c r="A3688" s="16" t="s">
        <v>6914</v>
      </c>
      <c r="B3688" s="16" t="s">
        <v>6916</v>
      </c>
      <c r="C3688" s="18" t="s">
        <v>6915</v>
      </c>
      <c r="D3688" s="20">
        <v>46161.0</v>
      </c>
      <c r="E3688" s="16" t="s">
        <v>9</v>
      </c>
      <c r="F3688" s="16" t="s">
        <v>7433</v>
      </c>
      <c r="G3688" s="18" t="s">
        <v>6917</v>
      </c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X3688" s="24"/>
      <c r="Y3688" s="24"/>
      <c r="Z3688" s="24"/>
      <c r="AA3688" s="24"/>
      <c r="AB3688" s="24"/>
      <c r="AC3688" s="24"/>
      <c r="AD3688" s="24"/>
    </row>
    <row r="3689">
      <c r="A3689" s="16" t="s">
        <v>7320</v>
      </c>
      <c r="B3689" s="16" t="s">
        <v>6916</v>
      </c>
      <c r="C3689" s="18" t="s">
        <v>6915</v>
      </c>
      <c r="D3689" s="20">
        <v>46167.0</v>
      </c>
      <c r="E3689" s="16" t="s">
        <v>9</v>
      </c>
      <c r="F3689" s="16" t="s">
        <v>7428</v>
      </c>
      <c r="G3689" s="18" t="s">
        <v>7098</v>
      </c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/>
      <c r="Z3689" s="24"/>
      <c r="AA3689" s="24"/>
      <c r="AB3689" s="24"/>
      <c r="AC3689" s="24"/>
      <c r="AD3689" s="24"/>
    </row>
    <row r="3690">
      <c r="A3690" s="16" t="s">
        <v>7107</v>
      </c>
      <c r="B3690" s="16" t="s">
        <v>5954</v>
      </c>
      <c r="C3690" s="18" t="s">
        <v>5953</v>
      </c>
      <c r="D3690" s="20">
        <v>46153.0</v>
      </c>
      <c r="E3690" s="16" t="s">
        <v>9</v>
      </c>
      <c r="F3690" s="16" t="s">
        <v>7424</v>
      </c>
      <c r="G3690" s="18" t="s">
        <v>6968</v>
      </c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</row>
    <row r="3691">
      <c r="A3691" s="16" t="s">
        <v>7113</v>
      </c>
      <c r="B3691" s="16" t="s">
        <v>4982</v>
      </c>
      <c r="C3691" s="18" t="s">
        <v>2167</v>
      </c>
      <c r="D3691" s="20">
        <v>46163.0</v>
      </c>
      <c r="E3691" s="16" t="s">
        <v>9</v>
      </c>
      <c r="F3691" s="16" t="s">
        <v>7428</v>
      </c>
      <c r="G3691" s="18" t="s">
        <v>2422</v>
      </c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X3691" s="24"/>
      <c r="Y3691" s="24"/>
      <c r="Z3691" s="24"/>
      <c r="AA3691" s="24"/>
      <c r="AB3691" s="24"/>
      <c r="AC3691" s="24"/>
      <c r="AD3691" s="24"/>
    </row>
    <row r="3692">
      <c r="A3692" s="16" t="s">
        <v>7115</v>
      </c>
      <c r="B3692" s="16" t="s">
        <v>314</v>
      </c>
      <c r="C3692" s="18" t="s">
        <v>126</v>
      </c>
      <c r="D3692" s="20">
        <v>46148.0</v>
      </c>
      <c r="E3692" s="16" t="s">
        <v>9</v>
      </c>
      <c r="F3692" s="16" t="s">
        <v>7432</v>
      </c>
      <c r="G3692" s="18" t="s">
        <v>128</v>
      </c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X3692" s="24"/>
      <c r="Y3692" s="24"/>
      <c r="Z3692" s="24"/>
      <c r="AA3692" s="24"/>
      <c r="AB3692" s="24"/>
      <c r="AC3692" s="24"/>
      <c r="AD3692" s="24"/>
    </row>
    <row r="3693">
      <c r="A3693" s="16" t="s">
        <v>7116</v>
      </c>
      <c r="B3693" s="16" t="s">
        <v>6196</v>
      </c>
      <c r="C3693" s="18" t="s">
        <v>6030</v>
      </c>
      <c r="D3693" s="20">
        <v>46153.0</v>
      </c>
      <c r="E3693" s="16" t="s">
        <v>24</v>
      </c>
      <c r="F3693" s="16" t="s">
        <v>7425</v>
      </c>
      <c r="G3693" s="18" t="s">
        <v>6197</v>
      </c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>
      <c r="A3694" s="16" t="s">
        <v>7117</v>
      </c>
      <c r="B3694" s="16" t="s">
        <v>6196</v>
      </c>
      <c r="C3694" s="18" t="s">
        <v>6030</v>
      </c>
      <c r="D3694" s="20">
        <v>46175.0</v>
      </c>
      <c r="E3694" s="16" t="s">
        <v>9</v>
      </c>
      <c r="F3694" s="16" t="s">
        <v>7428</v>
      </c>
      <c r="G3694" s="18" t="s">
        <v>6197</v>
      </c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/>
      <c r="Z3694" s="24"/>
      <c r="AA3694" s="24"/>
      <c r="AB3694" s="24"/>
      <c r="AC3694" s="24"/>
      <c r="AD3694" s="24"/>
    </row>
    <row r="3695">
      <c r="A3695" s="16" t="s">
        <v>7118</v>
      </c>
      <c r="B3695" s="16" t="s">
        <v>184</v>
      </c>
      <c r="C3695" s="18" t="s">
        <v>183</v>
      </c>
      <c r="D3695" s="20">
        <v>46175.0</v>
      </c>
      <c r="E3695" s="16" t="s">
        <v>9</v>
      </c>
      <c r="F3695" s="16" t="s">
        <v>7432</v>
      </c>
      <c r="G3695" s="18" t="s">
        <v>185</v>
      </c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/>
      <c r="Z3695" s="24"/>
      <c r="AA3695" s="24"/>
      <c r="AB3695" s="24"/>
      <c r="AC3695" s="24"/>
      <c r="AD3695" s="24"/>
    </row>
    <row r="3696">
      <c r="A3696" s="16" t="s">
        <v>7119</v>
      </c>
      <c r="B3696" s="16" t="s">
        <v>5686</v>
      </c>
      <c r="C3696" s="18" t="s">
        <v>5685</v>
      </c>
      <c r="D3696" s="20">
        <v>46175.0</v>
      </c>
      <c r="E3696" s="16" t="s">
        <v>9</v>
      </c>
      <c r="F3696" s="16" t="s">
        <v>7426</v>
      </c>
      <c r="G3696" s="18" t="s">
        <v>5687</v>
      </c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/>
      <c r="Z3696" s="24"/>
      <c r="AA3696" s="24"/>
      <c r="AB3696" s="24"/>
      <c r="AC3696" s="24"/>
      <c r="AD3696" s="24"/>
    </row>
    <row r="3697">
      <c r="A3697" s="16" t="s">
        <v>7124</v>
      </c>
      <c r="B3697" s="16" t="s">
        <v>6959</v>
      </c>
      <c r="C3697" s="18" t="s">
        <v>6877</v>
      </c>
      <c r="D3697" s="20">
        <v>46155.0</v>
      </c>
      <c r="E3697" s="16" t="s">
        <v>9</v>
      </c>
      <c r="F3697" s="16" t="s">
        <v>7431</v>
      </c>
      <c r="G3697" s="18" t="s">
        <v>6879</v>
      </c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/>
      <c r="Z3697" s="24"/>
      <c r="AA3697" s="24"/>
      <c r="AB3697" s="24"/>
      <c r="AC3697" s="24"/>
      <c r="AD3697" s="24"/>
    </row>
    <row r="3698">
      <c r="A3698" s="16" t="s">
        <v>7126</v>
      </c>
      <c r="B3698" s="16" t="s">
        <v>2157</v>
      </c>
      <c r="C3698" s="18" t="s">
        <v>2156</v>
      </c>
      <c r="D3698" s="20">
        <v>46170.0</v>
      </c>
      <c r="E3698" s="16" t="s">
        <v>9</v>
      </c>
      <c r="F3698" s="16" t="s">
        <v>7423</v>
      </c>
      <c r="G3698" s="18" t="s">
        <v>2158</v>
      </c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/>
      <c r="Z3698" s="24"/>
      <c r="AA3698" s="24"/>
      <c r="AB3698" s="24"/>
      <c r="AC3698" s="24"/>
      <c r="AD3698" s="24"/>
    </row>
    <row r="3699">
      <c r="A3699" s="16" t="s">
        <v>7064</v>
      </c>
      <c r="B3699" s="16" t="s">
        <v>31</v>
      </c>
      <c r="C3699" s="18" t="s">
        <v>22</v>
      </c>
      <c r="D3699" s="20">
        <v>46168.0</v>
      </c>
      <c r="E3699" s="16" t="s">
        <v>9</v>
      </c>
      <c r="F3699" s="16" t="s">
        <v>7423</v>
      </c>
      <c r="G3699" s="18" t="s">
        <v>5070</v>
      </c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>
      <c r="A3700" s="16" t="s">
        <v>7129</v>
      </c>
      <c r="B3700" s="16" t="s">
        <v>6873</v>
      </c>
      <c r="C3700" s="18" t="s">
        <v>6872</v>
      </c>
      <c r="D3700" s="20">
        <v>46153.0</v>
      </c>
      <c r="E3700" s="16" t="s">
        <v>9</v>
      </c>
      <c r="F3700" s="16" t="s">
        <v>7433</v>
      </c>
      <c r="G3700" s="18" t="s">
        <v>6874</v>
      </c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/>
      <c r="Z3700" s="24"/>
      <c r="AA3700" s="24"/>
      <c r="AB3700" s="24"/>
      <c r="AC3700" s="24"/>
      <c r="AD3700" s="24"/>
    </row>
    <row r="3701">
      <c r="A3701" s="16" t="s">
        <v>7130</v>
      </c>
      <c r="B3701" s="16" t="s">
        <v>6873</v>
      </c>
      <c r="C3701" s="18" t="s">
        <v>6872</v>
      </c>
      <c r="D3701" s="20">
        <v>46155.0</v>
      </c>
      <c r="E3701" s="16" t="s">
        <v>9</v>
      </c>
      <c r="F3701" s="16" t="s">
        <v>7429</v>
      </c>
      <c r="G3701" s="18" t="s">
        <v>6874</v>
      </c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</row>
    <row r="3702">
      <c r="A3702" s="16" t="s">
        <v>7131</v>
      </c>
      <c r="B3702" s="16" t="s">
        <v>1452</v>
      </c>
      <c r="C3702" s="18" t="s">
        <v>644</v>
      </c>
      <c r="D3702" s="20">
        <v>46155.0</v>
      </c>
      <c r="E3702" s="16" t="s">
        <v>9</v>
      </c>
      <c r="F3702" s="16" t="s">
        <v>7423</v>
      </c>
      <c r="G3702" s="18" t="s">
        <v>4360</v>
      </c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/>
      <c r="Z3702" s="24"/>
      <c r="AA3702" s="24"/>
      <c r="AB3702" s="24"/>
      <c r="AC3702" s="24"/>
      <c r="AD3702" s="24"/>
    </row>
    <row r="3703">
      <c r="A3703" s="16" t="s">
        <v>6983</v>
      </c>
      <c r="B3703" s="16" t="s">
        <v>5029</v>
      </c>
      <c r="C3703" s="18" t="s">
        <v>109</v>
      </c>
      <c r="D3703" s="20">
        <v>46149.0</v>
      </c>
      <c r="E3703" s="16" t="s">
        <v>9</v>
      </c>
      <c r="F3703" s="16" t="s">
        <v>7428</v>
      </c>
      <c r="G3703" s="18" t="s">
        <v>111</v>
      </c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/>
      <c r="Z3703" s="24"/>
      <c r="AA3703" s="24"/>
      <c r="AB3703" s="24"/>
      <c r="AC3703" s="24"/>
      <c r="AD3703" s="24"/>
    </row>
    <row r="3704">
      <c r="A3704" s="16" t="s">
        <v>7133</v>
      </c>
      <c r="B3704" s="16" t="s">
        <v>7135</v>
      </c>
      <c r="C3704" s="18" t="s">
        <v>7134</v>
      </c>
      <c r="D3704" s="20">
        <v>46175.0</v>
      </c>
      <c r="E3704" s="16" t="s">
        <v>9</v>
      </c>
      <c r="F3704" s="16" t="s">
        <v>7424</v>
      </c>
      <c r="G3704" s="18" t="s">
        <v>7136</v>
      </c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/>
      <c r="Z3704" s="24"/>
      <c r="AA3704" s="24"/>
      <c r="AB3704" s="24"/>
      <c r="AC3704" s="24"/>
      <c r="AD3704" s="24"/>
    </row>
    <row r="3705">
      <c r="A3705" s="16" t="s">
        <v>7137</v>
      </c>
      <c r="B3705" s="16" t="s">
        <v>6959</v>
      </c>
      <c r="C3705" s="18" t="s">
        <v>6877</v>
      </c>
      <c r="D3705" s="20">
        <v>46150.0</v>
      </c>
      <c r="E3705" s="16" t="s">
        <v>9</v>
      </c>
      <c r="F3705" s="16" t="s">
        <v>7425</v>
      </c>
      <c r="G3705" s="18" t="s">
        <v>6879</v>
      </c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>
      <c r="A3706" s="16" t="s">
        <v>7143</v>
      </c>
      <c r="B3706" s="16" t="s">
        <v>243</v>
      </c>
      <c r="C3706" s="18" t="s">
        <v>242</v>
      </c>
      <c r="D3706" s="20">
        <v>46175.0</v>
      </c>
      <c r="E3706" s="16" t="s">
        <v>9</v>
      </c>
      <c r="F3706" s="16" t="s">
        <v>7425</v>
      </c>
      <c r="G3706" s="18" t="s">
        <v>5280</v>
      </c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/>
      <c r="Z3706" s="24"/>
      <c r="AA3706" s="24"/>
      <c r="AB3706" s="24"/>
      <c r="AC3706" s="24"/>
      <c r="AD3706" s="24"/>
    </row>
    <row r="3707">
      <c r="A3707" s="16" t="s">
        <v>7146</v>
      </c>
      <c r="B3707" s="16" t="s">
        <v>3264</v>
      </c>
      <c r="C3707" s="18" t="s">
        <v>3245</v>
      </c>
      <c r="D3707" s="20">
        <v>46156.0</v>
      </c>
      <c r="E3707" s="16" t="s">
        <v>9</v>
      </c>
      <c r="F3707" s="16" t="s">
        <v>7431</v>
      </c>
      <c r="G3707" s="18" t="s">
        <v>6328</v>
      </c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/>
      <c r="Z3707" s="24"/>
      <c r="AA3707" s="24"/>
      <c r="AB3707" s="24"/>
      <c r="AC3707" s="24"/>
      <c r="AD3707" s="24"/>
    </row>
    <row r="3708">
      <c r="A3708" s="16" t="s">
        <v>7147</v>
      </c>
      <c r="B3708" s="16" t="s">
        <v>3246</v>
      </c>
      <c r="C3708" s="18" t="s">
        <v>3245</v>
      </c>
      <c r="D3708" s="20">
        <v>46163.0</v>
      </c>
      <c r="E3708" s="16" t="s">
        <v>9</v>
      </c>
      <c r="F3708" s="16" t="s">
        <v>7425</v>
      </c>
      <c r="G3708" s="18" t="s">
        <v>6328</v>
      </c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</row>
    <row r="3709">
      <c r="A3709" s="16" t="s">
        <v>7149</v>
      </c>
      <c r="B3709" s="16" t="s">
        <v>574</v>
      </c>
      <c r="C3709" s="18" t="s">
        <v>573</v>
      </c>
      <c r="D3709" s="20">
        <v>46175.0</v>
      </c>
      <c r="E3709" s="16" t="s">
        <v>9</v>
      </c>
      <c r="F3709" s="16" t="s">
        <v>7433</v>
      </c>
      <c r="G3709" s="18" t="s">
        <v>848</v>
      </c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/>
      <c r="Z3709" s="24"/>
      <c r="AA3709" s="24"/>
      <c r="AB3709" s="24"/>
      <c r="AC3709" s="24"/>
      <c r="AD3709" s="24"/>
    </row>
    <row r="3710">
      <c r="A3710" s="16" t="s">
        <v>7159</v>
      </c>
      <c r="B3710" s="16" t="s">
        <v>5954</v>
      </c>
      <c r="C3710" s="18" t="s">
        <v>5953</v>
      </c>
      <c r="D3710" s="20">
        <v>46150.0</v>
      </c>
      <c r="E3710" s="16" t="s">
        <v>9</v>
      </c>
      <c r="F3710" s="16" t="s">
        <v>7429</v>
      </c>
      <c r="G3710" s="18" t="s">
        <v>6968</v>
      </c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/>
      <c r="Z3710" s="24"/>
      <c r="AA3710" s="24"/>
      <c r="AB3710" s="24"/>
      <c r="AC3710" s="24"/>
      <c r="AD3710" s="24"/>
    </row>
    <row r="3711">
      <c r="A3711" s="16" t="s">
        <v>7160</v>
      </c>
      <c r="B3711" s="16" t="s">
        <v>5954</v>
      </c>
      <c r="C3711" s="18" t="s">
        <v>5953</v>
      </c>
      <c r="D3711" s="20">
        <v>46155.0</v>
      </c>
      <c r="E3711" s="16" t="s">
        <v>9</v>
      </c>
      <c r="F3711" s="16" t="s">
        <v>7432</v>
      </c>
      <c r="G3711" s="18" t="s">
        <v>6968</v>
      </c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</row>
    <row r="3712">
      <c r="A3712" s="16" t="s">
        <v>7161</v>
      </c>
      <c r="B3712" s="16" t="s">
        <v>314</v>
      </c>
      <c r="C3712" s="18" t="s">
        <v>126</v>
      </c>
      <c r="D3712" s="20">
        <v>46150.0</v>
      </c>
      <c r="E3712" s="16" t="s">
        <v>9</v>
      </c>
      <c r="F3712" s="16" t="s">
        <v>7433</v>
      </c>
      <c r="G3712" s="18" t="s">
        <v>128</v>
      </c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X3712" s="24"/>
      <c r="Y3712" s="24"/>
      <c r="Z3712" s="24"/>
      <c r="AA3712" s="24"/>
      <c r="AB3712" s="24"/>
      <c r="AC3712" s="24"/>
      <c r="AD3712" s="24"/>
    </row>
    <row r="3713">
      <c r="A3713" s="16" t="s">
        <v>7163</v>
      </c>
      <c r="B3713" s="16" t="s">
        <v>4658</v>
      </c>
      <c r="C3713" s="18" t="s">
        <v>4657</v>
      </c>
      <c r="D3713" s="20">
        <v>46150.0</v>
      </c>
      <c r="E3713" s="16" t="s">
        <v>24</v>
      </c>
      <c r="F3713" s="16" t="s">
        <v>7423</v>
      </c>
      <c r="G3713" s="18" t="s">
        <v>5261</v>
      </c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>
      <c r="A3714" s="16" t="s">
        <v>7164</v>
      </c>
      <c r="B3714" s="16" t="s">
        <v>5526</v>
      </c>
      <c r="C3714" s="18" t="s">
        <v>5525</v>
      </c>
      <c r="D3714" s="20">
        <v>46157.0</v>
      </c>
      <c r="E3714" s="16" t="s">
        <v>9</v>
      </c>
      <c r="F3714" s="16" t="s">
        <v>7431</v>
      </c>
      <c r="G3714" s="18" t="s">
        <v>5527</v>
      </c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X3714" s="24"/>
      <c r="Y3714" s="24"/>
      <c r="Z3714" s="24"/>
      <c r="AA3714" s="24"/>
      <c r="AB3714" s="24"/>
      <c r="AC3714" s="24"/>
      <c r="AD3714" s="24"/>
    </row>
    <row r="3715">
      <c r="A3715" s="16" t="s">
        <v>7166</v>
      </c>
      <c r="B3715" s="16" t="s">
        <v>303</v>
      </c>
      <c r="C3715" s="18" t="s">
        <v>192</v>
      </c>
      <c r="D3715" s="20">
        <v>46157.0</v>
      </c>
      <c r="E3715" s="16" t="s">
        <v>9</v>
      </c>
      <c r="F3715" s="16" t="s">
        <v>7429</v>
      </c>
      <c r="G3715" s="18" t="s">
        <v>1055</v>
      </c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</row>
    <row r="3716">
      <c r="A3716" s="16" t="s">
        <v>7167</v>
      </c>
      <c r="B3716" s="16" t="s">
        <v>3981</v>
      </c>
      <c r="C3716" s="18" t="s">
        <v>3980</v>
      </c>
      <c r="D3716" s="20">
        <v>46177.0</v>
      </c>
      <c r="E3716" s="16" t="s">
        <v>9</v>
      </c>
      <c r="F3716" s="16" t="s">
        <v>7423</v>
      </c>
      <c r="G3716" s="18" t="s">
        <v>6950</v>
      </c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/>
      <c r="Z3716" s="24"/>
      <c r="AA3716" s="24"/>
      <c r="AB3716" s="24"/>
      <c r="AC3716" s="24"/>
      <c r="AD3716" s="24"/>
    </row>
    <row r="3717">
      <c r="A3717" s="16" t="s">
        <v>7168</v>
      </c>
      <c r="B3717" s="16" t="s">
        <v>4073</v>
      </c>
      <c r="C3717" s="18" t="s">
        <v>2898</v>
      </c>
      <c r="D3717" s="20">
        <v>46155.0</v>
      </c>
      <c r="E3717" s="16" t="s">
        <v>9</v>
      </c>
      <c r="F3717" s="16" t="s">
        <v>7426</v>
      </c>
      <c r="G3717" s="18" t="s">
        <v>4032</v>
      </c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X3717" s="24"/>
      <c r="Y3717" s="24"/>
      <c r="Z3717" s="24"/>
      <c r="AA3717" s="24"/>
      <c r="AB3717" s="24"/>
      <c r="AC3717" s="24"/>
      <c r="AD3717" s="24"/>
    </row>
    <row r="3718">
      <c r="A3718" s="16" t="s">
        <v>7169</v>
      </c>
      <c r="B3718" s="16" t="s">
        <v>7170</v>
      </c>
      <c r="C3718" s="18" t="s">
        <v>109</v>
      </c>
      <c r="D3718" s="20">
        <v>46157.0</v>
      </c>
      <c r="E3718" s="16" t="s">
        <v>24</v>
      </c>
      <c r="F3718" s="16" t="s">
        <v>7428</v>
      </c>
      <c r="G3718" s="18" t="s">
        <v>111</v>
      </c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X3718" s="24"/>
      <c r="Y3718" s="24"/>
      <c r="Z3718" s="24"/>
      <c r="AA3718" s="24"/>
      <c r="AB3718" s="24"/>
      <c r="AC3718" s="24"/>
      <c r="AD3718" s="24"/>
    </row>
    <row r="3719">
      <c r="A3719" s="16" t="s">
        <v>7172</v>
      </c>
      <c r="B3719" s="16" t="s">
        <v>6433</v>
      </c>
      <c r="C3719" s="18" t="s">
        <v>6432</v>
      </c>
      <c r="D3719" s="20">
        <v>46170.0</v>
      </c>
      <c r="E3719" s="16" t="s">
        <v>9</v>
      </c>
      <c r="F3719" s="16" t="s">
        <v>7424</v>
      </c>
      <c r="G3719" s="18" t="s">
        <v>6434</v>
      </c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4"/>
      <c r="AD3719" s="24"/>
    </row>
    <row r="3720">
      <c r="A3720" s="16" t="s">
        <v>7174</v>
      </c>
      <c r="B3720" s="16" t="s">
        <v>6442</v>
      </c>
      <c r="C3720" s="18" t="s">
        <v>6441</v>
      </c>
      <c r="D3720" s="20">
        <v>46155.0</v>
      </c>
      <c r="E3720" s="16" t="s">
        <v>9</v>
      </c>
      <c r="F3720" s="16" t="s">
        <v>7424</v>
      </c>
      <c r="G3720" s="18" t="s">
        <v>6443</v>
      </c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X3720" s="24"/>
      <c r="Y3720" s="24"/>
      <c r="Z3720" s="24"/>
      <c r="AA3720" s="24"/>
      <c r="AB3720" s="24"/>
      <c r="AC3720" s="24"/>
      <c r="AD3720" s="24"/>
    </row>
    <row r="3721">
      <c r="A3721" s="16" t="s">
        <v>7175</v>
      </c>
      <c r="B3721" s="16" t="s">
        <v>19</v>
      </c>
      <c r="C3721" s="18" t="s">
        <v>18</v>
      </c>
      <c r="D3721" s="20">
        <v>46157.0</v>
      </c>
      <c r="E3721" s="16" t="s">
        <v>9</v>
      </c>
      <c r="F3721" s="16" t="s">
        <v>7432</v>
      </c>
      <c r="G3721" s="18" t="s">
        <v>4988</v>
      </c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X3721" s="24"/>
      <c r="Y3721" s="24"/>
      <c r="Z3721" s="24"/>
      <c r="AA3721" s="24"/>
      <c r="AB3721" s="24"/>
      <c r="AC3721" s="24"/>
      <c r="AD3721" s="24"/>
    </row>
    <row r="3722">
      <c r="A3722" s="16" t="s">
        <v>7176</v>
      </c>
      <c r="B3722" s="16" t="s">
        <v>204</v>
      </c>
      <c r="C3722" s="18" t="s">
        <v>174</v>
      </c>
      <c r="D3722" s="20">
        <v>46177.0</v>
      </c>
      <c r="E3722" s="16" t="s">
        <v>9</v>
      </c>
      <c r="F3722" s="16" t="s">
        <v>7434</v>
      </c>
      <c r="G3722" s="18" t="s">
        <v>205</v>
      </c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X3722" s="24"/>
      <c r="Y3722" s="24"/>
      <c r="Z3722" s="24"/>
      <c r="AA3722" s="24"/>
      <c r="AB3722" s="24"/>
      <c r="AC3722" s="24"/>
      <c r="AD3722" s="24"/>
    </row>
    <row r="3723">
      <c r="A3723" s="16" t="s">
        <v>7178</v>
      </c>
      <c r="B3723" s="16" t="s">
        <v>5541</v>
      </c>
      <c r="C3723" s="18" t="s">
        <v>2898</v>
      </c>
      <c r="D3723" s="20">
        <v>46153.0</v>
      </c>
      <c r="E3723" s="16" t="s">
        <v>57</v>
      </c>
      <c r="F3723" s="16" t="s">
        <v>7425</v>
      </c>
      <c r="G3723" s="18" t="s">
        <v>4032</v>
      </c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</row>
    <row r="3724">
      <c r="A3724" s="16" t="s">
        <v>7179</v>
      </c>
      <c r="B3724" s="16" t="s">
        <v>5954</v>
      </c>
      <c r="C3724" s="18" t="s">
        <v>5953</v>
      </c>
      <c r="D3724" s="20">
        <v>46157.0</v>
      </c>
      <c r="E3724" s="16" t="s">
        <v>9</v>
      </c>
      <c r="F3724" s="16" t="s">
        <v>7426</v>
      </c>
      <c r="G3724" s="18" t="s">
        <v>6968</v>
      </c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/>
      <c r="Z3724" s="24"/>
      <c r="AA3724" s="24"/>
      <c r="AB3724" s="24"/>
      <c r="AC3724" s="24"/>
      <c r="AD3724" s="24"/>
    </row>
    <row r="3725">
      <c r="A3725" s="16" t="s">
        <v>7180</v>
      </c>
      <c r="B3725" s="16" t="s">
        <v>6442</v>
      </c>
      <c r="C3725" s="18" t="s">
        <v>6441</v>
      </c>
      <c r="D3725" s="20">
        <v>46157.0</v>
      </c>
      <c r="E3725" s="16" t="s">
        <v>9</v>
      </c>
      <c r="F3725" s="16" t="s">
        <v>7424</v>
      </c>
      <c r="G3725" s="18" t="s">
        <v>6443</v>
      </c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/>
      <c r="Z3725" s="24"/>
      <c r="AA3725" s="24"/>
      <c r="AB3725" s="24"/>
      <c r="AC3725" s="24"/>
      <c r="AD3725" s="24"/>
    </row>
    <row r="3726">
      <c r="A3726" s="16" t="s">
        <v>7182</v>
      </c>
      <c r="B3726" s="16" t="s">
        <v>6959</v>
      </c>
      <c r="C3726" s="18" t="s">
        <v>6877</v>
      </c>
      <c r="D3726" s="20">
        <v>46157.0</v>
      </c>
      <c r="E3726" s="16" t="s">
        <v>24</v>
      </c>
      <c r="F3726" s="16" t="s">
        <v>7425</v>
      </c>
      <c r="G3726" s="18" t="s">
        <v>6879</v>
      </c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/>
      <c r="Z3726" s="24"/>
      <c r="AA3726" s="24"/>
      <c r="AB3726" s="24"/>
      <c r="AC3726" s="24"/>
      <c r="AD3726" s="24"/>
    </row>
    <row r="3727">
      <c r="A3727" s="16" t="s">
        <v>7183</v>
      </c>
      <c r="B3727" s="16" t="s">
        <v>6646</v>
      </c>
      <c r="C3727" s="18" t="s">
        <v>6645</v>
      </c>
      <c r="D3727" s="20">
        <v>46182.0</v>
      </c>
      <c r="E3727" s="16" t="s">
        <v>9</v>
      </c>
      <c r="F3727" s="16" t="s">
        <v>7423</v>
      </c>
      <c r="G3727" s="18" t="s">
        <v>6647</v>
      </c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/>
      <c r="Z3727" s="24"/>
      <c r="AA3727" s="24"/>
      <c r="AB3727" s="24"/>
      <c r="AC3727" s="24"/>
      <c r="AD3727" s="24"/>
    </row>
    <row r="3728">
      <c r="A3728" s="16" t="s">
        <v>7187</v>
      </c>
      <c r="B3728" s="16" t="s">
        <v>7135</v>
      </c>
      <c r="C3728" s="18" t="s">
        <v>7134</v>
      </c>
      <c r="D3728" s="20">
        <v>46182.0</v>
      </c>
      <c r="E3728" s="16" t="s">
        <v>9</v>
      </c>
      <c r="F3728" s="16" t="s">
        <v>7434</v>
      </c>
      <c r="G3728" s="18" t="s">
        <v>7136</v>
      </c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/>
      <c r="Z3728" s="24"/>
      <c r="AA3728" s="24"/>
      <c r="AB3728" s="24"/>
      <c r="AC3728" s="24"/>
      <c r="AD3728" s="24"/>
    </row>
    <row r="3729">
      <c r="A3729" s="16" t="s">
        <v>7188</v>
      </c>
      <c r="B3729" s="16" t="s">
        <v>5526</v>
      </c>
      <c r="C3729" s="18" t="s">
        <v>5525</v>
      </c>
      <c r="D3729" s="20">
        <v>46170.0</v>
      </c>
      <c r="E3729" s="16" t="s">
        <v>9</v>
      </c>
      <c r="F3729" s="16" t="s">
        <v>7425</v>
      </c>
      <c r="G3729" s="18" t="s">
        <v>5527</v>
      </c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</row>
    <row r="3730">
      <c r="A3730" s="16" t="s">
        <v>7066</v>
      </c>
      <c r="B3730" s="16" t="s">
        <v>7068</v>
      </c>
      <c r="C3730" s="18" t="s">
        <v>7067</v>
      </c>
      <c r="D3730" s="20">
        <v>46168.0</v>
      </c>
      <c r="E3730" s="16" t="s">
        <v>9</v>
      </c>
      <c r="F3730" s="16" t="s">
        <v>7425</v>
      </c>
      <c r="G3730" s="18" t="s">
        <v>7069</v>
      </c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/>
      <c r="Z3730" s="24"/>
      <c r="AA3730" s="24"/>
      <c r="AB3730" s="24"/>
      <c r="AC3730" s="24"/>
      <c r="AD3730" s="24"/>
    </row>
    <row r="3731">
      <c r="A3731" s="16" t="s">
        <v>7191</v>
      </c>
      <c r="B3731" s="16" t="s">
        <v>303</v>
      </c>
      <c r="C3731" s="18" t="s">
        <v>192</v>
      </c>
      <c r="D3731" s="20">
        <v>46169.0</v>
      </c>
      <c r="E3731" s="16" t="s">
        <v>9</v>
      </c>
      <c r="F3731" s="16" t="s">
        <v>7423</v>
      </c>
      <c r="G3731" s="18" t="s">
        <v>1055</v>
      </c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/>
      <c r="Z3731" s="24"/>
      <c r="AA3731" s="24"/>
      <c r="AB3731" s="24"/>
      <c r="AC3731" s="24"/>
      <c r="AD3731" s="24"/>
    </row>
    <row r="3732">
      <c r="A3732" s="16" t="s">
        <v>7192</v>
      </c>
      <c r="B3732" s="16" t="s">
        <v>5736</v>
      </c>
      <c r="C3732" s="18" t="s">
        <v>5735</v>
      </c>
      <c r="D3732" s="20">
        <v>46177.0</v>
      </c>
      <c r="E3732" s="16" t="s">
        <v>9</v>
      </c>
      <c r="F3732" s="16" t="s">
        <v>7431</v>
      </c>
      <c r="G3732" s="18" t="s">
        <v>6364</v>
      </c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/>
      <c r="Z3732" s="24"/>
      <c r="AA3732" s="24"/>
      <c r="AB3732" s="24"/>
      <c r="AC3732" s="24"/>
      <c r="AD3732" s="24"/>
    </row>
    <row r="3733">
      <c r="A3733" s="16" t="s">
        <v>7194</v>
      </c>
      <c r="B3733" s="16" t="s">
        <v>6873</v>
      </c>
      <c r="C3733" s="18" t="s">
        <v>6872</v>
      </c>
      <c r="D3733" s="20">
        <v>46160.0</v>
      </c>
      <c r="E3733" s="16" t="s">
        <v>9</v>
      </c>
      <c r="F3733" s="16" t="s">
        <v>7431</v>
      </c>
      <c r="G3733" s="18" t="s">
        <v>6874</v>
      </c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/>
      <c r="Z3733" s="24"/>
      <c r="AA3733" s="24"/>
      <c r="AB3733" s="24"/>
      <c r="AC3733" s="24"/>
      <c r="AD3733" s="24"/>
    </row>
    <row r="3734">
      <c r="A3734" s="16" t="s">
        <v>7197</v>
      </c>
      <c r="B3734" s="16" t="s">
        <v>7199</v>
      </c>
      <c r="C3734" s="18" t="s">
        <v>7198</v>
      </c>
      <c r="D3734" s="20">
        <v>46154.0</v>
      </c>
      <c r="E3734" s="16" t="s">
        <v>9</v>
      </c>
      <c r="F3734" s="16" t="s">
        <v>7423</v>
      </c>
      <c r="G3734" s="18" t="s">
        <v>6917</v>
      </c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>
      <c r="A3735" s="16" t="s">
        <v>7319</v>
      </c>
      <c r="B3735" s="16" t="s">
        <v>6916</v>
      </c>
      <c r="C3735" s="18" t="s">
        <v>6915</v>
      </c>
      <c r="D3735" s="20">
        <v>46168.0</v>
      </c>
      <c r="E3735" s="16" t="s">
        <v>9</v>
      </c>
      <c r="F3735" s="16" t="s">
        <v>7426</v>
      </c>
      <c r="G3735" s="18" t="s">
        <v>7098</v>
      </c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</row>
    <row r="3736">
      <c r="A3736" s="16" t="s">
        <v>7201</v>
      </c>
      <c r="B3736" s="16" t="s">
        <v>7199</v>
      </c>
      <c r="C3736" s="18" t="s">
        <v>7198</v>
      </c>
      <c r="D3736" s="20">
        <v>46182.0</v>
      </c>
      <c r="E3736" s="16" t="s">
        <v>9</v>
      </c>
      <c r="F3736" s="16" t="s">
        <v>7429</v>
      </c>
      <c r="G3736" s="18" t="s">
        <v>6917</v>
      </c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/>
      <c r="Z3736" s="24"/>
      <c r="AA3736" s="24"/>
      <c r="AB3736" s="24"/>
      <c r="AC3736" s="24"/>
      <c r="AD3736" s="24"/>
    </row>
    <row r="3737">
      <c r="A3737" s="16" t="s">
        <v>7341</v>
      </c>
      <c r="B3737" s="16" t="s">
        <v>7342</v>
      </c>
      <c r="C3737" s="18" t="s">
        <v>7067</v>
      </c>
      <c r="D3737" s="20">
        <v>46169.0</v>
      </c>
      <c r="E3737" s="16" t="s">
        <v>9</v>
      </c>
      <c r="F3737" s="16" t="s">
        <v>7431</v>
      </c>
      <c r="G3737" s="18" t="s">
        <v>7069</v>
      </c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/>
      <c r="Z3737" s="24"/>
      <c r="AA3737" s="24"/>
      <c r="AB3737" s="24"/>
      <c r="AC3737" s="24"/>
      <c r="AD3737" s="24"/>
    </row>
    <row r="3738">
      <c r="A3738" s="16" t="s">
        <v>7203</v>
      </c>
      <c r="B3738" s="16" t="s">
        <v>7199</v>
      </c>
      <c r="C3738" s="18" t="s">
        <v>7198</v>
      </c>
      <c r="D3738" s="20">
        <v>46174.0</v>
      </c>
      <c r="E3738" s="16" t="s">
        <v>9</v>
      </c>
      <c r="F3738" s="16" t="s">
        <v>7423</v>
      </c>
      <c r="G3738" s="18" t="s">
        <v>6917</v>
      </c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/>
      <c r="Z3738" s="24"/>
      <c r="AA3738" s="24"/>
      <c r="AB3738" s="24"/>
      <c r="AC3738" s="24"/>
      <c r="AD3738" s="24"/>
    </row>
    <row r="3739">
      <c r="A3739" s="16" t="s">
        <v>7204</v>
      </c>
      <c r="B3739" s="16" t="s">
        <v>7205</v>
      </c>
      <c r="C3739" s="18" t="s">
        <v>5612</v>
      </c>
      <c r="D3739" s="20">
        <v>46160.0</v>
      </c>
      <c r="E3739" s="16" t="s">
        <v>9</v>
      </c>
      <c r="F3739" s="16" t="s">
        <v>7432</v>
      </c>
      <c r="G3739" s="18" t="s">
        <v>5033</v>
      </c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/>
      <c r="Z3739" s="24"/>
      <c r="AA3739" s="24"/>
      <c r="AB3739" s="24"/>
      <c r="AC3739" s="24"/>
      <c r="AD3739" s="24"/>
    </row>
    <row r="3740">
      <c r="A3740" s="16" t="s">
        <v>7212</v>
      </c>
      <c r="B3740" s="16" t="s">
        <v>6031</v>
      </c>
      <c r="C3740" s="18" t="s">
        <v>6030</v>
      </c>
      <c r="D3740" s="20">
        <v>46182.0</v>
      </c>
      <c r="E3740" s="16" t="s">
        <v>9</v>
      </c>
      <c r="F3740" s="16" t="s">
        <v>7428</v>
      </c>
      <c r="G3740" s="18" t="s">
        <v>6197</v>
      </c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/>
      <c r="Z3740" s="24"/>
      <c r="AA3740" s="24"/>
      <c r="AB3740" s="24"/>
      <c r="AC3740" s="24"/>
      <c r="AD3740" s="24"/>
    </row>
    <row r="3741">
      <c r="A3741" s="16" t="s">
        <v>7213</v>
      </c>
      <c r="B3741" s="16" t="s">
        <v>2157</v>
      </c>
      <c r="C3741" s="18" t="s">
        <v>2156</v>
      </c>
      <c r="D3741" s="20">
        <v>46177.0</v>
      </c>
      <c r="E3741" s="16" t="s">
        <v>9</v>
      </c>
      <c r="F3741" s="16" t="s">
        <v>7429</v>
      </c>
      <c r="G3741" s="18" t="s">
        <v>2158</v>
      </c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</row>
    <row r="3742">
      <c r="A3742" s="16" t="s">
        <v>7214</v>
      </c>
      <c r="B3742" s="16" t="s">
        <v>223</v>
      </c>
      <c r="C3742" s="18" t="s">
        <v>83</v>
      </c>
      <c r="D3742" s="20">
        <v>46157.0</v>
      </c>
      <c r="E3742" s="16" t="s">
        <v>24</v>
      </c>
      <c r="F3742" s="16" t="s">
        <v>7433</v>
      </c>
      <c r="G3742" s="18" t="s">
        <v>88</v>
      </c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/>
      <c r="Z3742" s="24"/>
      <c r="AA3742" s="24"/>
      <c r="AB3742" s="24"/>
      <c r="AC3742" s="24"/>
      <c r="AD3742" s="24"/>
    </row>
    <row r="3743">
      <c r="A3743" s="16" t="s">
        <v>7215</v>
      </c>
      <c r="B3743" s="16" t="s">
        <v>223</v>
      </c>
      <c r="C3743" s="18" t="s">
        <v>83</v>
      </c>
      <c r="D3743" s="20">
        <v>46160.0</v>
      </c>
      <c r="E3743" s="16" t="s">
        <v>9</v>
      </c>
      <c r="F3743" s="16" t="s">
        <v>7426</v>
      </c>
      <c r="G3743" s="18" t="s">
        <v>88</v>
      </c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/>
      <c r="Z3743" s="24"/>
      <c r="AA3743" s="24"/>
      <c r="AB3743" s="24"/>
      <c r="AC3743" s="24"/>
      <c r="AD3743" s="24"/>
    </row>
    <row r="3744">
      <c r="A3744" s="16" t="s">
        <v>7216</v>
      </c>
      <c r="B3744" s="16" t="s">
        <v>5032</v>
      </c>
      <c r="C3744" s="18" t="s">
        <v>5031</v>
      </c>
      <c r="D3744" s="20">
        <v>46182.0</v>
      </c>
      <c r="E3744" s="16" t="s">
        <v>9</v>
      </c>
      <c r="F3744" s="16" t="s">
        <v>7432</v>
      </c>
      <c r="G3744" s="18" t="s">
        <v>5033</v>
      </c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/>
      <c r="Z3744" s="24"/>
      <c r="AA3744" s="24"/>
      <c r="AB3744" s="24"/>
      <c r="AC3744" s="24"/>
      <c r="AD3744" s="24"/>
    </row>
    <row r="3745">
      <c r="A3745" s="16" t="s">
        <v>7220</v>
      </c>
      <c r="B3745" s="16" t="s">
        <v>1600</v>
      </c>
      <c r="C3745" s="18" t="s">
        <v>1599</v>
      </c>
      <c r="D3745" s="20">
        <v>46155.0</v>
      </c>
      <c r="E3745" s="16" t="s">
        <v>9</v>
      </c>
      <c r="F3745" s="16" t="s">
        <v>7425</v>
      </c>
      <c r="G3745" s="18" t="s">
        <v>1601</v>
      </c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/>
      <c r="Z3745" s="24"/>
      <c r="AA3745" s="24"/>
      <c r="AB3745" s="24"/>
      <c r="AC3745" s="24"/>
      <c r="AD3745" s="24"/>
    </row>
    <row r="3746">
      <c r="A3746" s="16" t="s">
        <v>7221</v>
      </c>
      <c r="B3746" s="16" t="s">
        <v>5954</v>
      </c>
      <c r="C3746" s="18" t="s">
        <v>5953</v>
      </c>
      <c r="D3746" s="20">
        <v>46161.0</v>
      </c>
      <c r="E3746" s="16" t="s">
        <v>9</v>
      </c>
      <c r="F3746" s="16" t="s">
        <v>7429</v>
      </c>
      <c r="G3746" s="18" t="s">
        <v>6968</v>
      </c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/>
      <c r="Z3746" s="24"/>
      <c r="AA3746" s="24"/>
      <c r="AB3746" s="24"/>
      <c r="AC3746" s="24"/>
      <c r="AD3746" s="24"/>
    </row>
    <row r="3747">
      <c r="A3747" s="16" t="s">
        <v>7223</v>
      </c>
      <c r="B3747" s="16" t="s">
        <v>5526</v>
      </c>
      <c r="C3747" s="18" t="s">
        <v>5525</v>
      </c>
      <c r="D3747" s="20">
        <v>46176.0</v>
      </c>
      <c r="E3747" s="16" t="s">
        <v>9</v>
      </c>
      <c r="F3747" s="16" t="s">
        <v>7423</v>
      </c>
      <c r="G3747" s="18" t="s">
        <v>5527</v>
      </c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X3747" s="24"/>
      <c r="Y3747" s="24"/>
      <c r="Z3747" s="24"/>
      <c r="AA3747" s="24"/>
      <c r="AB3747" s="24"/>
      <c r="AC3747" s="24"/>
      <c r="AD3747" s="24"/>
    </row>
    <row r="3748">
      <c r="A3748" s="16" t="s">
        <v>7224</v>
      </c>
      <c r="B3748" s="16" t="s">
        <v>6961</v>
      </c>
      <c r="C3748" s="18" t="s">
        <v>6877</v>
      </c>
      <c r="D3748" s="20">
        <v>46160.0</v>
      </c>
      <c r="E3748" s="16" t="s">
        <v>9</v>
      </c>
      <c r="F3748" s="16" t="s">
        <v>7424</v>
      </c>
      <c r="G3748" s="18" t="s">
        <v>6879</v>
      </c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/>
      <c r="Z3748" s="24"/>
      <c r="AA3748" s="24"/>
      <c r="AB3748" s="24"/>
      <c r="AC3748" s="24"/>
      <c r="AD3748" s="24"/>
    </row>
    <row r="3749">
      <c r="A3749" s="16" t="s">
        <v>7227</v>
      </c>
      <c r="B3749" s="16" t="s">
        <v>1452</v>
      </c>
      <c r="C3749" s="18" t="s">
        <v>644</v>
      </c>
      <c r="D3749" s="20">
        <v>46160.0</v>
      </c>
      <c r="E3749" s="16" t="s">
        <v>9</v>
      </c>
      <c r="F3749" s="16" t="s">
        <v>7425</v>
      </c>
      <c r="G3749" s="18" t="s">
        <v>4360</v>
      </c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X3749" s="24"/>
      <c r="Y3749" s="24"/>
      <c r="Z3749" s="24"/>
      <c r="AA3749" s="24"/>
      <c r="AB3749" s="24"/>
      <c r="AC3749" s="24"/>
      <c r="AD3749" s="24"/>
    </row>
    <row r="3750">
      <c r="A3750" s="16" t="s">
        <v>7234</v>
      </c>
      <c r="B3750" s="16" t="s">
        <v>7235</v>
      </c>
      <c r="C3750" s="18" t="s">
        <v>6059</v>
      </c>
      <c r="D3750" s="20">
        <v>46155.0</v>
      </c>
      <c r="E3750" s="16" t="s">
        <v>24</v>
      </c>
      <c r="F3750" s="16" t="s">
        <v>7434</v>
      </c>
      <c r="G3750" s="18" t="s">
        <v>6061</v>
      </c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>
      <c r="A3751" s="16" t="s">
        <v>7237</v>
      </c>
      <c r="B3751" s="16" t="s">
        <v>6873</v>
      </c>
      <c r="C3751" s="18" t="s">
        <v>6872</v>
      </c>
      <c r="D3751" s="20">
        <v>46162.0</v>
      </c>
      <c r="E3751" s="16" t="s">
        <v>9</v>
      </c>
      <c r="F3751" s="16" t="s">
        <v>7429</v>
      </c>
      <c r="G3751" s="18" t="s">
        <v>6874</v>
      </c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X3751" s="24"/>
      <c r="Y3751" s="24"/>
      <c r="Z3751" s="24"/>
      <c r="AA3751" s="24"/>
      <c r="AB3751" s="24"/>
      <c r="AC3751" s="24"/>
      <c r="AD3751" s="24"/>
    </row>
    <row r="3752">
      <c r="A3752" s="16" t="s">
        <v>7241</v>
      </c>
      <c r="B3752" s="16" t="s">
        <v>4015</v>
      </c>
      <c r="C3752" s="18" t="s">
        <v>109</v>
      </c>
      <c r="D3752" s="20">
        <v>46163.0</v>
      </c>
      <c r="E3752" s="16" t="s">
        <v>9</v>
      </c>
      <c r="F3752" s="16" t="s">
        <v>7432</v>
      </c>
      <c r="G3752" s="18" t="s">
        <v>111</v>
      </c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X3752" s="24"/>
      <c r="Y3752" s="24"/>
      <c r="Z3752" s="24"/>
      <c r="AA3752" s="24"/>
      <c r="AB3752" s="24"/>
      <c r="AC3752" s="24"/>
      <c r="AD3752" s="24"/>
    </row>
    <row r="3753">
      <c r="A3753" s="16" t="s">
        <v>7243</v>
      </c>
      <c r="B3753" s="16" t="s">
        <v>118</v>
      </c>
      <c r="C3753" s="18" t="s">
        <v>117</v>
      </c>
      <c r="D3753" s="20">
        <v>46160.0</v>
      </c>
      <c r="E3753" s="16" t="s">
        <v>9</v>
      </c>
      <c r="F3753" s="16" t="s">
        <v>7433</v>
      </c>
      <c r="G3753" s="18" t="s">
        <v>5007</v>
      </c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X3753" s="24"/>
      <c r="Y3753" s="24"/>
      <c r="Z3753" s="24"/>
      <c r="AA3753" s="24"/>
      <c r="AB3753" s="24"/>
      <c r="AC3753" s="24"/>
      <c r="AD3753" s="24"/>
    </row>
    <row r="3754">
      <c r="A3754" s="16" t="s">
        <v>7244</v>
      </c>
      <c r="B3754" s="16" t="s">
        <v>118</v>
      </c>
      <c r="C3754" s="18" t="s">
        <v>117</v>
      </c>
      <c r="D3754" s="20">
        <v>46162.0</v>
      </c>
      <c r="E3754" s="16" t="s">
        <v>57</v>
      </c>
      <c r="F3754" s="16" t="s">
        <v>7428</v>
      </c>
      <c r="G3754" s="18" t="s">
        <v>5007</v>
      </c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X3754" s="24"/>
      <c r="Y3754" s="24"/>
      <c r="Z3754" s="24"/>
      <c r="AA3754" s="24"/>
      <c r="AB3754" s="24"/>
      <c r="AC3754" s="24"/>
      <c r="AD3754" s="24"/>
    </row>
    <row r="3755">
      <c r="A3755" s="16" t="s">
        <v>7245</v>
      </c>
      <c r="B3755" s="16" t="s">
        <v>5535</v>
      </c>
      <c r="C3755" s="18" t="s">
        <v>5438</v>
      </c>
      <c r="D3755" s="20">
        <v>46182.0</v>
      </c>
      <c r="E3755" s="16" t="s">
        <v>9</v>
      </c>
      <c r="F3755" s="16" t="s">
        <v>7426</v>
      </c>
      <c r="G3755" s="18" t="s">
        <v>5440</v>
      </c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4"/>
      <c r="AD3755" s="24"/>
    </row>
    <row r="3756">
      <c r="A3756" s="16" t="s">
        <v>7252</v>
      </c>
      <c r="B3756" s="16" t="s">
        <v>7254</v>
      </c>
      <c r="C3756" s="18" t="s">
        <v>7253</v>
      </c>
      <c r="D3756" s="20">
        <v>46182.0</v>
      </c>
      <c r="E3756" s="16" t="s">
        <v>9</v>
      </c>
      <c r="F3756" s="16" t="s">
        <v>7424</v>
      </c>
      <c r="G3756" s="18" t="s">
        <v>7255</v>
      </c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4"/>
      <c r="AD3756" s="24"/>
    </row>
    <row r="3757">
      <c r="A3757" s="16" t="s">
        <v>7256</v>
      </c>
      <c r="B3757" s="16" t="s">
        <v>5032</v>
      </c>
      <c r="C3757" s="18" t="s">
        <v>5031</v>
      </c>
      <c r="D3757" s="20">
        <v>46162.0</v>
      </c>
      <c r="E3757" s="16" t="s">
        <v>9</v>
      </c>
      <c r="F3757" s="16" t="s">
        <v>7432</v>
      </c>
      <c r="G3757" s="18" t="s">
        <v>5033</v>
      </c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X3757" s="24"/>
      <c r="Y3757" s="24"/>
      <c r="Z3757" s="24"/>
      <c r="AA3757" s="24"/>
      <c r="AB3757" s="24"/>
      <c r="AC3757" s="24"/>
      <c r="AD3757" s="24"/>
    </row>
    <row r="3758">
      <c r="A3758" s="16" t="s">
        <v>7257</v>
      </c>
      <c r="B3758" s="16" t="s">
        <v>4658</v>
      </c>
      <c r="C3758" s="18" t="s">
        <v>4657</v>
      </c>
      <c r="D3758" s="20">
        <v>46182.0</v>
      </c>
      <c r="E3758" s="16" t="s">
        <v>9</v>
      </c>
      <c r="F3758" s="16" t="s">
        <v>7425</v>
      </c>
      <c r="G3758" s="18" t="s">
        <v>5261</v>
      </c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X3758" s="24"/>
      <c r="Y3758" s="24"/>
      <c r="Z3758" s="24"/>
      <c r="AA3758" s="24"/>
      <c r="AB3758" s="24"/>
      <c r="AC3758" s="24"/>
      <c r="AD3758" s="24"/>
    </row>
    <row r="3759">
      <c r="A3759" s="16" t="s">
        <v>7259</v>
      </c>
      <c r="B3759" s="16" t="s">
        <v>1452</v>
      </c>
      <c r="C3759" s="18" t="s">
        <v>644</v>
      </c>
      <c r="D3759" s="20">
        <v>46162.0</v>
      </c>
      <c r="E3759" s="16" t="s">
        <v>9</v>
      </c>
      <c r="F3759" s="16" t="s">
        <v>7424</v>
      </c>
      <c r="G3759" s="18" t="s">
        <v>4360</v>
      </c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X3759" s="24"/>
      <c r="Y3759" s="24"/>
      <c r="Z3759" s="24"/>
      <c r="AA3759" s="24"/>
      <c r="AB3759" s="24"/>
      <c r="AC3759" s="24"/>
      <c r="AD3759" s="24"/>
    </row>
    <row r="3760">
      <c r="A3760" s="16" t="s">
        <v>7260</v>
      </c>
      <c r="B3760" s="16" t="s">
        <v>1452</v>
      </c>
      <c r="C3760" s="18" t="s">
        <v>644</v>
      </c>
      <c r="D3760" s="20">
        <v>46157.0</v>
      </c>
      <c r="E3760" s="16" t="s">
        <v>9</v>
      </c>
      <c r="F3760" s="16" t="s">
        <v>7423</v>
      </c>
      <c r="G3760" s="18" t="s">
        <v>4360</v>
      </c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</row>
    <row r="3761">
      <c r="A3761" s="16" t="s">
        <v>7261</v>
      </c>
      <c r="B3761" s="16" t="s">
        <v>19</v>
      </c>
      <c r="C3761" s="18" t="s">
        <v>18</v>
      </c>
      <c r="D3761" s="20">
        <v>46164.0</v>
      </c>
      <c r="E3761" s="16" t="s">
        <v>9</v>
      </c>
      <c r="F3761" s="16" t="s">
        <v>7423</v>
      </c>
      <c r="G3761" s="18" t="s">
        <v>4988</v>
      </c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X3761" s="24"/>
      <c r="Y3761" s="24"/>
      <c r="Z3761" s="24"/>
      <c r="AA3761" s="24"/>
      <c r="AB3761" s="24"/>
      <c r="AC3761" s="24"/>
      <c r="AD3761" s="24"/>
    </row>
    <row r="3762">
      <c r="A3762" s="16" t="s">
        <v>7262</v>
      </c>
      <c r="B3762" s="16" t="s">
        <v>3981</v>
      </c>
      <c r="C3762" s="18" t="s">
        <v>3980</v>
      </c>
      <c r="D3762" s="20">
        <v>46184.0</v>
      </c>
      <c r="E3762" s="16" t="s">
        <v>9</v>
      </c>
      <c r="F3762" s="16" t="s">
        <v>7423</v>
      </c>
      <c r="G3762" s="18" t="s">
        <v>6950</v>
      </c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X3762" s="24"/>
      <c r="Y3762" s="24"/>
      <c r="Z3762" s="24"/>
      <c r="AA3762" s="24"/>
      <c r="AB3762" s="24"/>
      <c r="AC3762" s="24"/>
      <c r="AD3762" s="24"/>
    </row>
    <row r="3763">
      <c r="A3763" s="16" t="s">
        <v>7263</v>
      </c>
      <c r="B3763" s="16" t="s">
        <v>1600</v>
      </c>
      <c r="C3763" s="18" t="s">
        <v>1599</v>
      </c>
      <c r="D3763" s="20">
        <v>46177.0</v>
      </c>
      <c r="E3763" s="16" t="s">
        <v>9</v>
      </c>
      <c r="F3763" s="16" t="s">
        <v>7428</v>
      </c>
      <c r="G3763" s="18" t="s">
        <v>1601</v>
      </c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</row>
    <row r="3764">
      <c r="A3764" s="16" t="s">
        <v>7355</v>
      </c>
      <c r="B3764" s="16" t="s">
        <v>6916</v>
      </c>
      <c r="C3764" s="18" t="s">
        <v>6915</v>
      </c>
      <c r="D3764" s="20">
        <v>46169.0</v>
      </c>
      <c r="E3764" s="16" t="s">
        <v>9</v>
      </c>
      <c r="F3764" s="16" t="s">
        <v>7432</v>
      </c>
      <c r="G3764" s="18" t="s">
        <v>7098</v>
      </c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</row>
    <row r="3765">
      <c r="A3765" s="16" t="s">
        <v>7271</v>
      </c>
      <c r="B3765" s="16" t="s">
        <v>6442</v>
      </c>
      <c r="C3765" s="18" t="s">
        <v>6441</v>
      </c>
      <c r="D3765" s="20">
        <v>46162.0</v>
      </c>
      <c r="E3765" s="16" t="s">
        <v>9</v>
      </c>
      <c r="F3765" s="16" t="s">
        <v>7433</v>
      </c>
      <c r="G3765" s="18" t="s">
        <v>6443</v>
      </c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X3765" s="24"/>
      <c r="Y3765" s="24"/>
      <c r="Z3765" s="24"/>
      <c r="AA3765" s="24"/>
      <c r="AB3765" s="24"/>
      <c r="AC3765" s="24"/>
      <c r="AD3765" s="24"/>
    </row>
    <row r="3766">
      <c r="A3766" s="16" t="s">
        <v>7272</v>
      </c>
      <c r="B3766" s="16" t="s">
        <v>6442</v>
      </c>
      <c r="C3766" s="18" t="s">
        <v>6441</v>
      </c>
      <c r="D3766" s="20">
        <v>46167.0</v>
      </c>
      <c r="E3766" s="16" t="s">
        <v>9</v>
      </c>
      <c r="F3766" s="16" t="s">
        <v>7431</v>
      </c>
      <c r="G3766" s="18" t="s">
        <v>6443</v>
      </c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</row>
    <row r="3767">
      <c r="A3767" s="16" t="s">
        <v>7274</v>
      </c>
      <c r="B3767" s="16" t="s">
        <v>6941</v>
      </c>
      <c r="C3767" s="18" t="s">
        <v>2587</v>
      </c>
      <c r="D3767" s="20">
        <v>46164.0</v>
      </c>
      <c r="E3767" s="16" t="s">
        <v>9</v>
      </c>
      <c r="F3767" s="16" t="s">
        <v>7434</v>
      </c>
      <c r="G3767" s="18" t="s">
        <v>2589</v>
      </c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</row>
    <row r="3768">
      <c r="A3768" s="16" t="s">
        <v>7275</v>
      </c>
      <c r="B3768" s="16" t="s">
        <v>6941</v>
      </c>
      <c r="C3768" s="18" t="s">
        <v>2587</v>
      </c>
      <c r="D3768" s="20">
        <v>46171.0</v>
      </c>
      <c r="E3768" s="16" t="s">
        <v>9</v>
      </c>
      <c r="F3768" s="16" t="s">
        <v>7423</v>
      </c>
      <c r="G3768" s="18" t="s">
        <v>2589</v>
      </c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</row>
    <row r="3769">
      <c r="A3769" s="16" t="s">
        <v>7276</v>
      </c>
      <c r="B3769" s="16" t="s">
        <v>5857</v>
      </c>
      <c r="C3769" s="18" t="s">
        <v>5199</v>
      </c>
      <c r="D3769" s="20">
        <v>46182.0</v>
      </c>
      <c r="E3769" s="16" t="s">
        <v>9</v>
      </c>
      <c r="F3769" s="16" t="s">
        <v>7433</v>
      </c>
      <c r="G3769" s="18" t="s">
        <v>5201</v>
      </c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/>
      <c r="Z3769" s="24"/>
      <c r="AA3769" s="24"/>
      <c r="AB3769" s="24"/>
      <c r="AC3769" s="24"/>
      <c r="AD3769" s="24"/>
    </row>
    <row r="3770">
      <c r="A3770" s="16" t="s">
        <v>7279</v>
      </c>
      <c r="B3770" s="16" t="s">
        <v>6042</v>
      </c>
      <c r="C3770" s="18" t="s">
        <v>6041</v>
      </c>
      <c r="D3770" s="20">
        <v>46167.0</v>
      </c>
      <c r="E3770" s="16" t="s">
        <v>24</v>
      </c>
      <c r="F3770" s="16" t="s">
        <v>7429</v>
      </c>
      <c r="G3770" s="18" t="s">
        <v>6043</v>
      </c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</row>
    <row r="3771">
      <c r="A3771" s="16" t="s">
        <v>7280</v>
      </c>
      <c r="B3771" s="16" t="s">
        <v>6042</v>
      </c>
      <c r="C3771" s="18" t="s">
        <v>6041</v>
      </c>
      <c r="D3771" s="20">
        <v>46174.0</v>
      </c>
      <c r="E3771" s="16" t="s">
        <v>24</v>
      </c>
      <c r="F3771" s="16" t="s">
        <v>7431</v>
      </c>
      <c r="G3771" s="18" t="s">
        <v>6043</v>
      </c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/>
      <c r="Z3771" s="24"/>
      <c r="AA3771" s="24"/>
      <c r="AB3771" s="24"/>
      <c r="AC3771" s="24"/>
      <c r="AD3771" s="24"/>
    </row>
    <row r="3772">
      <c r="A3772" s="16" t="s">
        <v>7282</v>
      </c>
      <c r="B3772" s="16" t="s">
        <v>184</v>
      </c>
      <c r="C3772" s="18" t="s">
        <v>183</v>
      </c>
      <c r="D3772" s="20">
        <v>46189.0</v>
      </c>
      <c r="E3772" s="16" t="s">
        <v>9</v>
      </c>
      <c r="F3772" s="16" t="s">
        <v>7423</v>
      </c>
      <c r="G3772" s="18" t="s">
        <v>185</v>
      </c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4"/>
      <c r="AD3772" s="24"/>
    </row>
    <row r="3773">
      <c r="A3773" s="16" t="s">
        <v>7283</v>
      </c>
      <c r="B3773" s="16" t="s">
        <v>3686</v>
      </c>
      <c r="C3773" s="18" t="s">
        <v>3661</v>
      </c>
      <c r="D3773" s="20">
        <v>46164.0</v>
      </c>
      <c r="E3773" s="16" t="s">
        <v>9</v>
      </c>
      <c r="F3773" s="16" t="s">
        <v>7431</v>
      </c>
      <c r="G3773" s="18" t="s">
        <v>3663</v>
      </c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X3773" s="24"/>
      <c r="Y3773" s="24"/>
      <c r="Z3773" s="24"/>
      <c r="AA3773" s="24"/>
      <c r="AB3773" s="24"/>
      <c r="AC3773" s="24"/>
      <c r="AD3773" s="24"/>
    </row>
    <row r="3774">
      <c r="A3774" s="16" t="s">
        <v>7284</v>
      </c>
      <c r="B3774" s="16" t="s">
        <v>3686</v>
      </c>
      <c r="C3774" s="18" t="s">
        <v>3661</v>
      </c>
      <c r="D3774" s="20">
        <v>46178.0</v>
      </c>
      <c r="E3774" s="16" t="s">
        <v>9</v>
      </c>
      <c r="F3774" s="16" t="s">
        <v>7423</v>
      </c>
      <c r="G3774" s="18" t="s">
        <v>3663</v>
      </c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X3774" s="24"/>
      <c r="Y3774" s="24"/>
      <c r="Z3774" s="24"/>
      <c r="AA3774" s="24"/>
      <c r="AB3774" s="24"/>
      <c r="AC3774" s="24"/>
      <c r="AD3774" s="24"/>
    </row>
    <row r="3775">
      <c r="A3775" s="16" t="s">
        <v>7285</v>
      </c>
      <c r="B3775" s="16" t="s">
        <v>6646</v>
      </c>
      <c r="C3775" s="18" t="s">
        <v>6645</v>
      </c>
      <c r="D3775" s="20">
        <v>46189.0</v>
      </c>
      <c r="E3775" s="16" t="s">
        <v>9</v>
      </c>
      <c r="F3775" s="16" t="s">
        <v>7434</v>
      </c>
      <c r="G3775" s="18" t="s">
        <v>6647</v>
      </c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/>
      <c r="Z3775" s="24"/>
      <c r="AA3775" s="24"/>
      <c r="AB3775" s="24"/>
      <c r="AC3775" s="24"/>
      <c r="AD3775" s="24"/>
    </row>
    <row r="3776">
      <c r="A3776" s="16" t="s">
        <v>7287</v>
      </c>
      <c r="B3776" s="16" t="s">
        <v>204</v>
      </c>
      <c r="C3776" s="18" t="s">
        <v>174</v>
      </c>
      <c r="D3776" s="20">
        <v>46184.0</v>
      </c>
      <c r="E3776" s="16" t="s">
        <v>9</v>
      </c>
      <c r="F3776" s="16" t="s">
        <v>7434</v>
      </c>
      <c r="G3776" s="18" t="s">
        <v>205</v>
      </c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/>
      <c r="Z3776" s="24"/>
      <c r="AA3776" s="24"/>
      <c r="AB3776" s="24"/>
      <c r="AC3776" s="24"/>
      <c r="AD3776" s="24"/>
    </row>
    <row r="3777">
      <c r="A3777" s="16" t="s">
        <v>7288</v>
      </c>
      <c r="B3777" s="16" t="s">
        <v>4658</v>
      </c>
      <c r="C3777" s="18" t="s">
        <v>4657</v>
      </c>
      <c r="D3777" s="20">
        <v>46189.0</v>
      </c>
      <c r="E3777" s="16" t="s">
        <v>9</v>
      </c>
      <c r="F3777" s="16" t="s">
        <v>7431</v>
      </c>
      <c r="G3777" s="18" t="s">
        <v>5261</v>
      </c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4"/>
      <c r="AD3777" s="24"/>
    </row>
    <row r="3778">
      <c r="A3778" s="16" t="s">
        <v>7289</v>
      </c>
      <c r="B3778" s="16" t="s">
        <v>5686</v>
      </c>
      <c r="C3778" s="18" t="s">
        <v>5685</v>
      </c>
      <c r="D3778" s="20">
        <v>46189.0</v>
      </c>
      <c r="E3778" s="16" t="s">
        <v>9</v>
      </c>
      <c r="F3778" s="16" t="s">
        <v>7429</v>
      </c>
      <c r="G3778" s="18" t="s">
        <v>5687</v>
      </c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X3778" s="24"/>
      <c r="Y3778" s="24"/>
      <c r="Z3778" s="24"/>
      <c r="AA3778" s="24"/>
      <c r="AB3778" s="24"/>
      <c r="AC3778" s="24"/>
      <c r="AD3778" s="24"/>
    </row>
    <row r="3779">
      <c r="A3779" s="16" t="s">
        <v>7293</v>
      </c>
      <c r="B3779" s="16" t="s">
        <v>1169</v>
      </c>
      <c r="C3779" s="18" t="s">
        <v>970</v>
      </c>
      <c r="D3779" s="20">
        <v>46177.0</v>
      </c>
      <c r="E3779" s="16" t="s">
        <v>9</v>
      </c>
      <c r="F3779" s="16" t="s">
        <v>7426</v>
      </c>
      <c r="G3779" s="18" t="s">
        <v>972</v>
      </c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4"/>
      <c r="AD3779" s="24"/>
    </row>
    <row r="3780">
      <c r="A3780" s="16" t="s">
        <v>7294</v>
      </c>
      <c r="B3780" s="16" t="s">
        <v>1169</v>
      </c>
      <c r="C3780" s="18" t="s">
        <v>970</v>
      </c>
      <c r="D3780" s="20">
        <v>46184.0</v>
      </c>
      <c r="E3780" s="16" t="s">
        <v>9</v>
      </c>
      <c r="F3780" s="16" t="s">
        <v>7431</v>
      </c>
      <c r="G3780" s="18" t="s">
        <v>972</v>
      </c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/>
      <c r="Z3780" s="24"/>
      <c r="AA3780" s="24"/>
      <c r="AB3780" s="24"/>
      <c r="AC3780" s="24"/>
      <c r="AD3780" s="24"/>
    </row>
    <row r="3781">
      <c r="A3781" s="16" t="s">
        <v>7296</v>
      </c>
      <c r="B3781" s="16" t="s">
        <v>3826</v>
      </c>
      <c r="C3781" s="18" t="s">
        <v>3825</v>
      </c>
      <c r="D3781" s="20">
        <v>46177.0</v>
      </c>
      <c r="E3781" s="16" t="s">
        <v>9</v>
      </c>
      <c r="F3781" s="16" t="s">
        <v>7424</v>
      </c>
      <c r="G3781" s="18" t="s">
        <v>3827</v>
      </c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/>
      <c r="Z3781" s="24"/>
      <c r="AA3781" s="24"/>
      <c r="AB3781" s="24"/>
      <c r="AC3781" s="24"/>
      <c r="AD3781" s="24"/>
    </row>
    <row r="3782">
      <c r="A3782" s="16" t="s">
        <v>7127</v>
      </c>
      <c r="B3782" s="16" t="s">
        <v>5408</v>
      </c>
      <c r="C3782" s="18" t="s">
        <v>5407</v>
      </c>
      <c r="D3782" s="20">
        <v>46170.0</v>
      </c>
      <c r="E3782" s="16" t="s">
        <v>9</v>
      </c>
      <c r="F3782" s="16" t="s">
        <v>7426</v>
      </c>
      <c r="G3782" s="18" t="s">
        <v>5409</v>
      </c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X3782" s="24"/>
      <c r="Y3782" s="24"/>
      <c r="Z3782" s="24"/>
      <c r="AA3782" s="24"/>
      <c r="AB3782" s="24"/>
      <c r="AC3782" s="24"/>
      <c r="AD3782" s="24"/>
    </row>
    <row r="3783">
      <c r="A3783" s="16" t="s">
        <v>7304</v>
      </c>
      <c r="B3783" s="16" t="s">
        <v>6031</v>
      </c>
      <c r="C3783" s="18" t="s">
        <v>6030</v>
      </c>
      <c r="D3783" s="20">
        <v>46189.0</v>
      </c>
      <c r="E3783" s="16" t="s">
        <v>9</v>
      </c>
      <c r="F3783" s="16" t="s">
        <v>7432</v>
      </c>
      <c r="G3783" s="18" t="s">
        <v>6032</v>
      </c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X3783" s="24"/>
      <c r="Y3783" s="24"/>
      <c r="Z3783" s="24"/>
      <c r="AA3783" s="24"/>
      <c r="AB3783" s="24"/>
      <c r="AC3783" s="24"/>
      <c r="AD3783" s="24"/>
    </row>
    <row r="3784">
      <c r="A3784" s="16" t="s">
        <v>7305</v>
      </c>
      <c r="B3784" s="16" t="s">
        <v>90</v>
      </c>
      <c r="C3784" s="18" t="s">
        <v>83</v>
      </c>
      <c r="D3784" s="20">
        <v>46174.0</v>
      </c>
      <c r="E3784" s="16" t="s">
        <v>9</v>
      </c>
      <c r="F3784" s="16" t="s">
        <v>7429</v>
      </c>
      <c r="G3784" s="18" t="s">
        <v>88</v>
      </c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4"/>
      <c r="AD3784" s="24"/>
    </row>
    <row r="3785">
      <c r="A3785" s="16" t="s">
        <v>7306</v>
      </c>
      <c r="B3785" s="16" t="s">
        <v>911</v>
      </c>
      <c r="C3785" s="18" t="s">
        <v>83</v>
      </c>
      <c r="D3785" s="20">
        <v>46189.0</v>
      </c>
      <c r="E3785" s="16" t="s">
        <v>9</v>
      </c>
      <c r="F3785" s="16" t="s">
        <v>7426</v>
      </c>
      <c r="G3785" s="18" t="s">
        <v>88</v>
      </c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X3785" s="24"/>
      <c r="Y3785" s="24"/>
      <c r="Z3785" s="24"/>
      <c r="AA3785" s="24"/>
      <c r="AB3785" s="24"/>
      <c r="AC3785" s="24"/>
      <c r="AD3785" s="24"/>
    </row>
    <row r="3786">
      <c r="A3786" s="16" t="s">
        <v>7307</v>
      </c>
      <c r="B3786" s="16" t="s">
        <v>5526</v>
      </c>
      <c r="C3786" s="18" t="s">
        <v>5525</v>
      </c>
      <c r="D3786" s="20">
        <v>46177.0</v>
      </c>
      <c r="E3786" s="16" t="s">
        <v>9</v>
      </c>
      <c r="F3786" s="16" t="s">
        <v>7425</v>
      </c>
      <c r="G3786" s="18" t="s">
        <v>5527</v>
      </c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4"/>
      <c r="AD3786" s="24"/>
    </row>
    <row r="3787">
      <c r="A3787" s="16" t="s">
        <v>7308</v>
      </c>
      <c r="B3787" s="16" t="s">
        <v>3246</v>
      </c>
      <c r="C3787" s="18" t="s">
        <v>3245</v>
      </c>
      <c r="D3787" s="20">
        <v>46177.0</v>
      </c>
      <c r="E3787" s="16" t="s">
        <v>9</v>
      </c>
      <c r="F3787" s="16" t="s">
        <v>7433</v>
      </c>
      <c r="G3787" s="18" t="s">
        <v>6328</v>
      </c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X3787" s="24"/>
      <c r="Y3787" s="24"/>
      <c r="Z3787" s="24"/>
      <c r="AA3787" s="24"/>
      <c r="AB3787" s="24"/>
      <c r="AC3787" s="24"/>
      <c r="AD3787" s="24"/>
    </row>
    <row r="3788">
      <c r="A3788" s="16" t="s">
        <v>7312</v>
      </c>
      <c r="B3788" s="16" t="s">
        <v>6961</v>
      </c>
      <c r="C3788" s="18" t="s">
        <v>6877</v>
      </c>
      <c r="D3788" s="20">
        <v>46164.0</v>
      </c>
      <c r="E3788" s="16" t="s">
        <v>24</v>
      </c>
      <c r="F3788" s="16" t="s">
        <v>7429</v>
      </c>
      <c r="G3788" s="18" t="s">
        <v>6879</v>
      </c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X3788" s="24"/>
      <c r="Y3788" s="24"/>
      <c r="Z3788" s="24"/>
      <c r="AA3788" s="24"/>
      <c r="AB3788" s="24"/>
      <c r="AC3788" s="24"/>
      <c r="AD3788" s="24"/>
    </row>
    <row r="3789">
      <c r="A3789" s="16" t="s">
        <v>7313</v>
      </c>
      <c r="B3789" s="16" t="s">
        <v>6959</v>
      </c>
      <c r="C3789" s="18" t="s">
        <v>6877</v>
      </c>
      <c r="D3789" s="20">
        <v>46174.0</v>
      </c>
      <c r="E3789" s="16" t="s">
        <v>9</v>
      </c>
      <c r="F3789" s="16" t="s">
        <v>7428</v>
      </c>
      <c r="G3789" s="18" t="s">
        <v>6879</v>
      </c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</row>
    <row r="3790">
      <c r="A3790" s="16" t="s">
        <v>7317</v>
      </c>
      <c r="B3790" s="16" t="s">
        <v>243</v>
      </c>
      <c r="C3790" s="18" t="s">
        <v>242</v>
      </c>
      <c r="D3790" s="20">
        <v>46189.0</v>
      </c>
      <c r="E3790" s="16" t="s">
        <v>9</v>
      </c>
      <c r="F3790" s="16" t="s">
        <v>7424</v>
      </c>
      <c r="G3790" s="18" t="s">
        <v>5280</v>
      </c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</row>
    <row r="3791">
      <c r="A3791" s="16" t="s">
        <v>7318</v>
      </c>
      <c r="B3791" s="16" t="s">
        <v>114</v>
      </c>
      <c r="C3791" s="18" t="s">
        <v>113</v>
      </c>
      <c r="D3791" s="20">
        <v>46161.0</v>
      </c>
      <c r="E3791" s="16" t="s">
        <v>24</v>
      </c>
      <c r="F3791" s="16" t="s">
        <v>7428</v>
      </c>
      <c r="G3791" s="18" t="s">
        <v>6917</v>
      </c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</row>
    <row r="3792">
      <c r="A3792" s="16" t="s">
        <v>7101</v>
      </c>
      <c r="B3792" s="16" t="s">
        <v>7103</v>
      </c>
      <c r="C3792" s="18" t="s">
        <v>7102</v>
      </c>
      <c r="D3792" s="20">
        <v>46175.0</v>
      </c>
      <c r="E3792" s="16" t="s">
        <v>9</v>
      </c>
      <c r="F3792" s="16" t="s">
        <v>7429</v>
      </c>
      <c r="G3792" s="18" t="s">
        <v>7104</v>
      </c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</row>
    <row r="3793">
      <c r="A3793" s="16" t="s">
        <v>7354</v>
      </c>
      <c r="B3793" s="16" t="s">
        <v>7342</v>
      </c>
      <c r="C3793" s="18" t="s">
        <v>7067</v>
      </c>
      <c r="D3793" s="20">
        <v>46176.0</v>
      </c>
      <c r="E3793" s="16" t="s">
        <v>9</v>
      </c>
      <c r="F3793" s="16" t="s">
        <v>7428</v>
      </c>
      <c r="G3793" s="18" t="s">
        <v>7069</v>
      </c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</row>
    <row r="3794">
      <c r="A3794" s="16" t="s">
        <v>7321</v>
      </c>
      <c r="B3794" s="16" t="s">
        <v>6795</v>
      </c>
      <c r="C3794" s="18" t="s">
        <v>6723</v>
      </c>
      <c r="D3794" s="20">
        <v>46162.0</v>
      </c>
      <c r="E3794" s="16" t="s">
        <v>57</v>
      </c>
      <c r="F3794" s="16" t="s">
        <v>7423</v>
      </c>
      <c r="G3794" s="18" t="s">
        <v>6725</v>
      </c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</row>
    <row r="3795">
      <c r="A3795" s="16" t="s">
        <v>7322</v>
      </c>
      <c r="B3795" s="16" t="s">
        <v>6795</v>
      </c>
      <c r="C3795" s="18" t="s">
        <v>6723</v>
      </c>
      <c r="D3795" s="20">
        <v>46170.0</v>
      </c>
      <c r="E3795" s="16" t="s">
        <v>9</v>
      </c>
      <c r="F3795" s="16" t="s">
        <v>7429</v>
      </c>
      <c r="G3795" s="18" t="s">
        <v>6725</v>
      </c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</row>
    <row r="3796">
      <c r="A3796" s="16" t="s">
        <v>7323</v>
      </c>
      <c r="B3796" s="16" t="s">
        <v>4073</v>
      </c>
      <c r="C3796" s="18" t="s">
        <v>2898</v>
      </c>
      <c r="D3796" s="20">
        <v>46162.0</v>
      </c>
      <c r="E3796" s="16" t="s">
        <v>24</v>
      </c>
      <c r="F3796" s="16" t="s">
        <v>7423</v>
      </c>
      <c r="G3796" s="18" t="s">
        <v>4032</v>
      </c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</row>
    <row r="3797">
      <c r="A3797" s="16" t="s">
        <v>7324</v>
      </c>
      <c r="B3797" s="16" t="s">
        <v>3535</v>
      </c>
      <c r="C3797" s="18" t="s">
        <v>3534</v>
      </c>
      <c r="D3797" s="20">
        <v>46164.0</v>
      </c>
      <c r="E3797" s="16" t="s">
        <v>9</v>
      </c>
      <c r="F3797" s="16" t="s">
        <v>7428</v>
      </c>
      <c r="G3797" s="18" t="s">
        <v>145</v>
      </c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</row>
    <row r="3798">
      <c r="A3798" s="16" t="s">
        <v>7325</v>
      </c>
      <c r="B3798" s="16" t="s">
        <v>2682</v>
      </c>
      <c r="C3798" s="18" t="s">
        <v>644</v>
      </c>
      <c r="D3798" s="20">
        <v>46167.0</v>
      </c>
      <c r="E3798" s="16" t="s">
        <v>9</v>
      </c>
      <c r="F3798" s="16" t="s">
        <v>7432</v>
      </c>
      <c r="G3798" s="18" t="s">
        <v>4360</v>
      </c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4"/>
      <c r="AD3798" s="24"/>
    </row>
    <row r="3799">
      <c r="A3799" s="16" t="s">
        <v>7326</v>
      </c>
      <c r="B3799" s="16" t="s">
        <v>5954</v>
      </c>
      <c r="C3799" s="18" t="s">
        <v>5953</v>
      </c>
      <c r="D3799" s="20">
        <v>46162.0</v>
      </c>
      <c r="E3799" s="16" t="s">
        <v>9</v>
      </c>
      <c r="F3799" s="16" t="s">
        <v>7431</v>
      </c>
      <c r="G3799" s="18" t="s">
        <v>6968</v>
      </c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X3799" s="24"/>
      <c r="Y3799" s="24"/>
      <c r="Z3799" s="24"/>
      <c r="AA3799" s="24"/>
      <c r="AB3799" s="24"/>
      <c r="AC3799" s="24"/>
      <c r="AD3799" s="24"/>
    </row>
    <row r="3800">
      <c r="A3800" s="16" t="s">
        <v>7327</v>
      </c>
      <c r="B3800" s="16" t="s">
        <v>5954</v>
      </c>
      <c r="C3800" s="18" t="s">
        <v>5953</v>
      </c>
      <c r="D3800" s="20">
        <v>46164.0</v>
      </c>
      <c r="E3800" s="16" t="s">
        <v>9</v>
      </c>
      <c r="F3800" s="16" t="s">
        <v>7432</v>
      </c>
      <c r="G3800" s="18" t="s">
        <v>6968</v>
      </c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X3800" s="24"/>
      <c r="Y3800" s="24"/>
      <c r="Z3800" s="24"/>
      <c r="AA3800" s="24"/>
      <c r="AB3800" s="24"/>
      <c r="AC3800" s="24"/>
      <c r="AD3800" s="24"/>
    </row>
    <row r="3801">
      <c r="A3801" s="16" t="s">
        <v>7330</v>
      </c>
      <c r="B3801" s="16" t="s">
        <v>7239</v>
      </c>
      <c r="C3801" s="18" t="s">
        <v>6645</v>
      </c>
      <c r="D3801" s="20">
        <v>46162.0</v>
      </c>
      <c r="E3801" s="16" t="s">
        <v>57</v>
      </c>
      <c r="F3801" s="16" t="s">
        <v>7426</v>
      </c>
      <c r="G3801" s="18" t="s">
        <v>6647</v>
      </c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</row>
    <row r="3802">
      <c r="A3802" s="16" t="s">
        <v>7331</v>
      </c>
      <c r="B3802" s="16" t="s">
        <v>5736</v>
      </c>
      <c r="C3802" s="18" t="s">
        <v>5735</v>
      </c>
      <c r="D3802" s="20">
        <v>46184.0</v>
      </c>
      <c r="E3802" s="16" t="s">
        <v>9</v>
      </c>
      <c r="F3802" s="16" t="s">
        <v>7429</v>
      </c>
      <c r="G3802" s="18" t="s">
        <v>6364</v>
      </c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</row>
    <row r="3803">
      <c r="A3803" s="16" t="s">
        <v>7332</v>
      </c>
      <c r="B3803" s="16" t="s">
        <v>574</v>
      </c>
      <c r="C3803" s="18" t="s">
        <v>573</v>
      </c>
      <c r="D3803" s="20">
        <v>46189.0</v>
      </c>
      <c r="E3803" s="16" t="s">
        <v>9</v>
      </c>
      <c r="F3803" s="16" t="s">
        <v>7425</v>
      </c>
      <c r="G3803" s="18" t="s">
        <v>848</v>
      </c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</row>
    <row r="3804">
      <c r="A3804" s="16" t="s">
        <v>7333</v>
      </c>
      <c r="B3804" s="16" t="s">
        <v>7205</v>
      </c>
      <c r="C3804" s="18" t="s">
        <v>5612</v>
      </c>
      <c r="D3804" s="20">
        <v>46176.0</v>
      </c>
      <c r="E3804" s="16" t="s">
        <v>9</v>
      </c>
      <c r="F3804" s="16" t="s">
        <v>7431</v>
      </c>
      <c r="G3804" s="18" t="s">
        <v>5033</v>
      </c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</row>
    <row r="3805">
      <c r="A3805" s="16" t="s">
        <v>7334</v>
      </c>
      <c r="B3805" s="16" t="s">
        <v>7205</v>
      </c>
      <c r="C3805" s="18" t="s">
        <v>5612</v>
      </c>
      <c r="D3805" s="20">
        <v>46183.0</v>
      </c>
      <c r="E3805" s="16" t="s">
        <v>9</v>
      </c>
      <c r="F3805" s="16" t="s">
        <v>7423</v>
      </c>
      <c r="G3805" s="18" t="s">
        <v>5033</v>
      </c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</row>
    <row r="3806">
      <c r="A3806" s="16" t="s">
        <v>7335</v>
      </c>
      <c r="B3806" s="16" t="s">
        <v>574</v>
      </c>
      <c r="C3806" s="18" t="s">
        <v>573</v>
      </c>
      <c r="D3806" s="20">
        <v>46176.0</v>
      </c>
      <c r="E3806" s="16" t="s">
        <v>9</v>
      </c>
      <c r="F3806" s="16" t="s">
        <v>7429</v>
      </c>
      <c r="G3806" s="18" t="s">
        <v>848</v>
      </c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X3806" s="24"/>
      <c r="Y3806" s="24"/>
      <c r="Z3806" s="24"/>
      <c r="AA3806" s="24"/>
      <c r="AB3806" s="24"/>
      <c r="AC3806" s="24"/>
      <c r="AD3806" s="24"/>
    </row>
    <row r="3807">
      <c r="A3807" s="16" t="s">
        <v>7336</v>
      </c>
      <c r="B3807" s="16" t="s">
        <v>7205</v>
      </c>
      <c r="C3807" s="18" t="s">
        <v>5612</v>
      </c>
      <c r="D3807" s="20">
        <v>46190.0</v>
      </c>
      <c r="E3807" s="16" t="s">
        <v>9</v>
      </c>
      <c r="F3807" s="16" t="s">
        <v>7423</v>
      </c>
      <c r="G3807" s="18" t="s">
        <v>5033</v>
      </c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</row>
    <row r="3808">
      <c r="A3808" s="16" t="s">
        <v>7337</v>
      </c>
      <c r="B3808" s="16" t="s">
        <v>5032</v>
      </c>
      <c r="C3808" s="18" t="s">
        <v>5031</v>
      </c>
      <c r="D3808" s="20">
        <v>46189.0</v>
      </c>
      <c r="E3808" s="16" t="s">
        <v>9</v>
      </c>
      <c r="F3808" s="16" t="s">
        <v>7433</v>
      </c>
      <c r="G3808" s="18" t="s">
        <v>5033</v>
      </c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</row>
    <row r="3809">
      <c r="A3809" s="16" t="s">
        <v>7338</v>
      </c>
      <c r="B3809" s="16" t="s">
        <v>6959</v>
      </c>
      <c r="C3809" s="18" t="s">
        <v>6877</v>
      </c>
      <c r="D3809" s="20">
        <v>46176.0</v>
      </c>
      <c r="E3809" s="16" t="s">
        <v>9</v>
      </c>
      <c r="F3809" s="16" t="s">
        <v>7434</v>
      </c>
      <c r="G3809" s="18" t="s">
        <v>6879</v>
      </c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</row>
    <row r="3810">
      <c r="A3810" s="16" t="s">
        <v>7339</v>
      </c>
      <c r="B3810" s="16" t="s">
        <v>6873</v>
      </c>
      <c r="C3810" s="18" t="s">
        <v>6872</v>
      </c>
      <c r="D3810" s="20">
        <v>46167.0</v>
      </c>
      <c r="E3810" s="16" t="s">
        <v>9</v>
      </c>
      <c r="F3810" s="16" t="s">
        <v>7434</v>
      </c>
      <c r="G3810" s="18" t="s">
        <v>6874</v>
      </c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</row>
    <row r="3811">
      <c r="A3811" s="16" t="s">
        <v>7340</v>
      </c>
      <c r="B3811" s="16" t="s">
        <v>6873</v>
      </c>
      <c r="C3811" s="18" t="s">
        <v>6872</v>
      </c>
      <c r="D3811" s="20">
        <v>46169.0</v>
      </c>
      <c r="E3811" s="16" t="s">
        <v>9</v>
      </c>
      <c r="F3811" s="16" t="s">
        <v>7434</v>
      </c>
      <c r="G3811" s="18" t="s">
        <v>6874</v>
      </c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</row>
    <row r="3812">
      <c r="A3812" s="16" t="s">
        <v>7268</v>
      </c>
      <c r="B3812" s="16" t="s">
        <v>5408</v>
      </c>
      <c r="C3812" s="18" t="s">
        <v>5407</v>
      </c>
      <c r="D3812" s="20">
        <v>46177.0</v>
      </c>
      <c r="E3812" s="16" t="s">
        <v>9</v>
      </c>
      <c r="F3812" s="16" t="s">
        <v>7432</v>
      </c>
      <c r="G3812" s="18" t="s">
        <v>5409</v>
      </c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</row>
    <row r="3813">
      <c r="A3813" s="16" t="s">
        <v>7344</v>
      </c>
      <c r="B3813" s="16" t="s">
        <v>6442</v>
      </c>
      <c r="C3813" s="18" t="s">
        <v>6441</v>
      </c>
      <c r="D3813" s="20">
        <v>46174.0</v>
      </c>
      <c r="E3813" s="16" t="s">
        <v>9</v>
      </c>
      <c r="F3813" s="16" t="s">
        <v>7434</v>
      </c>
      <c r="G3813" s="18" t="s">
        <v>6443</v>
      </c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</row>
    <row r="3814">
      <c r="A3814" s="16" t="s">
        <v>7346</v>
      </c>
      <c r="B3814" s="16" t="s">
        <v>6657</v>
      </c>
      <c r="C3814" s="18" t="s">
        <v>1728</v>
      </c>
      <c r="D3814" s="20">
        <v>46164.0</v>
      </c>
      <c r="E3814" s="16" t="s">
        <v>9</v>
      </c>
      <c r="F3814" s="16" t="s">
        <v>7426</v>
      </c>
      <c r="G3814" s="18" t="s">
        <v>1730</v>
      </c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</row>
    <row r="3815">
      <c r="A3815" s="16" t="s">
        <v>7348</v>
      </c>
      <c r="B3815" s="16" t="s">
        <v>5954</v>
      </c>
      <c r="C3815" s="18" t="s">
        <v>5953</v>
      </c>
      <c r="D3815" s="20">
        <v>46167.0</v>
      </c>
      <c r="E3815" s="16" t="s">
        <v>9</v>
      </c>
      <c r="F3815" s="16" t="s">
        <v>7423</v>
      </c>
      <c r="G3815" s="18" t="s">
        <v>6968</v>
      </c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</row>
    <row r="3816">
      <c r="A3816" s="16" t="s">
        <v>7349</v>
      </c>
      <c r="B3816" s="16" t="s">
        <v>5541</v>
      </c>
      <c r="C3816" s="18" t="s">
        <v>2898</v>
      </c>
      <c r="D3816" s="20">
        <v>46169.0</v>
      </c>
      <c r="E3816" s="16" t="s">
        <v>9</v>
      </c>
      <c r="F3816" s="16" t="s">
        <v>7429</v>
      </c>
      <c r="G3816" s="18" t="s">
        <v>4032</v>
      </c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</row>
    <row r="3817">
      <c r="A3817" s="16" t="s">
        <v>7350</v>
      </c>
      <c r="B3817" s="16" t="s">
        <v>3038</v>
      </c>
      <c r="C3817" s="18" t="s">
        <v>3037</v>
      </c>
      <c r="D3817" s="20">
        <v>46171.0</v>
      </c>
      <c r="E3817" s="16" t="s">
        <v>9</v>
      </c>
      <c r="F3817" s="16" t="s">
        <v>7434</v>
      </c>
      <c r="G3817" s="18" t="s">
        <v>3039</v>
      </c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</row>
    <row r="3818">
      <c r="A3818" s="16" t="s">
        <v>7351</v>
      </c>
      <c r="B3818" s="16" t="s">
        <v>1452</v>
      </c>
      <c r="C3818" s="18" t="s">
        <v>644</v>
      </c>
      <c r="D3818" s="20">
        <v>46169.0</v>
      </c>
      <c r="E3818" s="16" t="s">
        <v>9</v>
      </c>
      <c r="F3818" s="16" t="s">
        <v>7428</v>
      </c>
      <c r="G3818" s="18" t="s">
        <v>4360</v>
      </c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</row>
    <row r="3819">
      <c r="A3819" s="16" t="s">
        <v>7352</v>
      </c>
      <c r="B3819" s="16" t="s">
        <v>1452</v>
      </c>
      <c r="C3819" s="18" t="s">
        <v>644</v>
      </c>
      <c r="D3819" s="20">
        <v>46174.0</v>
      </c>
      <c r="E3819" s="16" t="s">
        <v>9</v>
      </c>
      <c r="F3819" s="16" t="s">
        <v>7432</v>
      </c>
      <c r="G3819" s="18" t="s">
        <v>4360</v>
      </c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</row>
    <row r="3820">
      <c r="A3820" s="16" t="s">
        <v>7353</v>
      </c>
      <c r="B3820" s="16" t="s">
        <v>4073</v>
      </c>
      <c r="C3820" s="18" t="s">
        <v>2898</v>
      </c>
      <c r="D3820" s="20">
        <v>46174.0</v>
      </c>
      <c r="E3820" s="16" t="s">
        <v>9</v>
      </c>
      <c r="F3820" s="16" t="s">
        <v>7426</v>
      </c>
      <c r="G3820" s="18" t="s">
        <v>4032</v>
      </c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</row>
    <row r="3821">
      <c r="A3821" s="16" t="s">
        <v>7189</v>
      </c>
      <c r="B3821" s="16" t="s">
        <v>7103</v>
      </c>
      <c r="C3821" s="18" t="s">
        <v>7102</v>
      </c>
      <c r="D3821" s="20">
        <v>46182.0</v>
      </c>
      <c r="E3821" s="16" t="s">
        <v>9</v>
      </c>
      <c r="F3821" s="16" t="s">
        <v>7431</v>
      </c>
      <c r="G3821" s="18" t="s">
        <v>7104</v>
      </c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</row>
    <row r="3822">
      <c r="A3822" s="16" t="s">
        <v>7299</v>
      </c>
      <c r="B3822" s="16" t="s">
        <v>7103</v>
      </c>
      <c r="C3822" s="18" t="s">
        <v>7102</v>
      </c>
      <c r="D3822" s="20">
        <v>46189.0</v>
      </c>
      <c r="E3822" s="16" t="s">
        <v>9</v>
      </c>
      <c r="F3822" s="16" t="s">
        <v>7428</v>
      </c>
      <c r="G3822" s="18" t="s">
        <v>7104</v>
      </c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>
      <c r="A3823" s="16" t="s">
        <v>7356</v>
      </c>
      <c r="B3823" s="16" t="s">
        <v>2168</v>
      </c>
      <c r="C3823" s="18" t="s">
        <v>2167</v>
      </c>
      <c r="D3823" s="20">
        <v>46170.0</v>
      </c>
      <c r="E3823" s="16" t="s">
        <v>9</v>
      </c>
      <c r="F3823" s="16" t="s">
        <v>7433</v>
      </c>
      <c r="G3823" s="18" t="s">
        <v>2422</v>
      </c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</row>
    <row r="3824">
      <c r="A3824" s="16" t="s">
        <v>7358</v>
      </c>
      <c r="B3824" s="16" t="s">
        <v>2530</v>
      </c>
      <c r="C3824" s="18" t="s">
        <v>2167</v>
      </c>
      <c r="D3824" s="20">
        <v>46184.0</v>
      </c>
      <c r="E3824" s="16" t="s">
        <v>9</v>
      </c>
      <c r="F3824" s="16" t="s">
        <v>7428</v>
      </c>
      <c r="G3824" s="18" t="s">
        <v>2422</v>
      </c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</row>
    <row r="3825">
      <c r="A3825" s="16" t="s">
        <v>7359</v>
      </c>
      <c r="B3825" s="16" t="s">
        <v>3826</v>
      </c>
      <c r="C3825" s="18" t="s">
        <v>3825</v>
      </c>
      <c r="D3825" s="20">
        <v>46184.0</v>
      </c>
      <c r="E3825" s="16" t="s">
        <v>9</v>
      </c>
      <c r="F3825" s="16" t="s">
        <v>7432</v>
      </c>
      <c r="G3825" s="18" t="s">
        <v>3827</v>
      </c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</row>
    <row r="3826">
      <c r="A3826" s="16" t="s">
        <v>7362</v>
      </c>
      <c r="B3826" s="16" t="s">
        <v>184</v>
      </c>
      <c r="C3826" s="18" t="s">
        <v>183</v>
      </c>
      <c r="D3826" s="20">
        <v>46196.0</v>
      </c>
      <c r="E3826" s="16" t="s">
        <v>9</v>
      </c>
      <c r="F3826" s="16" t="s">
        <v>7423</v>
      </c>
      <c r="G3826" s="18" t="s">
        <v>185</v>
      </c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</row>
    <row r="3827">
      <c r="A3827" s="16" t="s">
        <v>7363</v>
      </c>
      <c r="B3827" s="16" t="s">
        <v>3264</v>
      </c>
      <c r="C3827" s="18" t="s">
        <v>3245</v>
      </c>
      <c r="D3827" s="20">
        <v>46184.0</v>
      </c>
      <c r="E3827" s="16" t="s">
        <v>9</v>
      </c>
      <c r="F3827" s="16" t="s">
        <v>7426</v>
      </c>
      <c r="G3827" s="18" t="s">
        <v>6328</v>
      </c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</row>
    <row r="3828">
      <c r="A3828" s="16" t="s">
        <v>7366</v>
      </c>
      <c r="B3828" s="16" t="s">
        <v>6442</v>
      </c>
      <c r="C3828" s="18" t="s">
        <v>6441</v>
      </c>
      <c r="D3828" s="20">
        <v>46176.0</v>
      </c>
      <c r="E3828" s="16" t="s">
        <v>9</v>
      </c>
      <c r="F3828" s="16" t="s">
        <v>7432</v>
      </c>
      <c r="G3828" s="18" t="s">
        <v>6443</v>
      </c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/>
      <c r="Z3828" s="24"/>
      <c r="AA3828" s="24"/>
      <c r="AB3828" s="24"/>
      <c r="AC3828" s="24"/>
      <c r="AD3828" s="24"/>
    </row>
    <row r="3829">
      <c r="A3829" s="16" t="s">
        <v>7368</v>
      </c>
      <c r="B3829" s="16" t="s">
        <v>2157</v>
      </c>
      <c r="C3829" s="18" t="s">
        <v>2156</v>
      </c>
      <c r="D3829" s="20">
        <v>46184.0</v>
      </c>
      <c r="E3829" s="16" t="s">
        <v>9</v>
      </c>
      <c r="F3829" s="16" t="s">
        <v>7424</v>
      </c>
      <c r="G3829" s="18" t="s">
        <v>2158</v>
      </c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>
      <c r="A3830" s="16" t="s">
        <v>7371</v>
      </c>
      <c r="B3830" s="16" t="s">
        <v>7254</v>
      </c>
      <c r="C3830" s="18" t="s">
        <v>7253</v>
      </c>
      <c r="D3830" s="20">
        <v>46196.0</v>
      </c>
      <c r="E3830" s="16" t="s">
        <v>9</v>
      </c>
      <c r="F3830" s="16" t="s">
        <v>7434</v>
      </c>
      <c r="G3830" s="18" t="s">
        <v>7372</v>
      </c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X3830" s="24"/>
      <c r="Y3830" s="24"/>
      <c r="Z3830" s="24"/>
      <c r="AA3830" s="24"/>
      <c r="AB3830" s="24"/>
      <c r="AC3830" s="24"/>
      <c r="AD3830" s="24"/>
    </row>
    <row r="3831">
      <c r="A3831" s="16" t="s">
        <v>7375</v>
      </c>
      <c r="B3831" s="16" t="s">
        <v>1768</v>
      </c>
      <c r="C3831" s="18" t="s">
        <v>1767</v>
      </c>
      <c r="D3831" s="20">
        <v>46196.0</v>
      </c>
      <c r="E3831" s="16" t="s">
        <v>9</v>
      </c>
      <c r="F3831" s="16" t="s">
        <v>7431</v>
      </c>
      <c r="G3831" s="18" t="s">
        <v>5142</v>
      </c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X3831" s="24"/>
      <c r="Y3831" s="24"/>
      <c r="Z3831" s="24"/>
      <c r="AA3831" s="24"/>
      <c r="AB3831" s="24"/>
      <c r="AC3831" s="24"/>
      <c r="AD3831" s="24"/>
    </row>
    <row r="3832">
      <c r="A3832" s="16" t="s">
        <v>7380</v>
      </c>
      <c r="B3832" s="16" t="s">
        <v>4015</v>
      </c>
      <c r="C3832" s="18" t="s">
        <v>109</v>
      </c>
      <c r="D3832" s="20">
        <v>46174.0</v>
      </c>
      <c r="E3832" s="16" t="s">
        <v>9</v>
      </c>
      <c r="F3832" s="16" t="s">
        <v>7424</v>
      </c>
      <c r="G3832" s="18" t="s">
        <v>111</v>
      </c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X3832" s="24"/>
      <c r="Y3832" s="24"/>
      <c r="Z3832" s="24"/>
      <c r="AA3832" s="24"/>
      <c r="AB3832" s="24"/>
      <c r="AC3832" s="24"/>
      <c r="AD3832" s="24"/>
    </row>
    <row r="3833">
      <c r="A3833" s="16" t="s">
        <v>7381</v>
      </c>
      <c r="B3833" s="16" t="s">
        <v>4015</v>
      </c>
      <c r="C3833" s="18" t="s">
        <v>109</v>
      </c>
      <c r="D3833" s="20">
        <v>46181.0</v>
      </c>
      <c r="E3833" s="16" t="s">
        <v>9</v>
      </c>
      <c r="F3833" s="16" t="s">
        <v>7423</v>
      </c>
      <c r="G3833" s="18" t="s">
        <v>111</v>
      </c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/>
      <c r="Z3833" s="24"/>
      <c r="AA3833" s="24"/>
      <c r="AB3833" s="24"/>
      <c r="AC3833" s="24"/>
      <c r="AD3833" s="24"/>
    </row>
    <row r="3834">
      <c r="A3834" s="16" t="s">
        <v>7382</v>
      </c>
      <c r="B3834" s="16" t="s">
        <v>6873</v>
      </c>
      <c r="C3834" s="18" t="s">
        <v>6872</v>
      </c>
      <c r="D3834" s="20">
        <v>46174.0</v>
      </c>
      <c r="E3834" s="16" t="s">
        <v>9</v>
      </c>
      <c r="F3834" s="16" t="s">
        <v>7425</v>
      </c>
      <c r="G3834" s="18" t="s">
        <v>6874</v>
      </c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X3834" s="24"/>
      <c r="Y3834" s="24"/>
      <c r="Z3834" s="24"/>
      <c r="AA3834" s="24"/>
      <c r="AB3834" s="24"/>
      <c r="AC3834" s="24"/>
      <c r="AD3834" s="24"/>
    </row>
    <row r="3835">
      <c r="A3835" s="16" t="s">
        <v>7384</v>
      </c>
      <c r="B3835" s="16" t="s">
        <v>4742</v>
      </c>
      <c r="C3835" s="18" t="s">
        <v>1599</v>
      </c>
      <c r="D3835" s="20">
        <v>46184.0</v>
      </c>
      <c r="E3835" s="16" t="s">
        <v>9</v>
      </c>
      <c r="F3835" s="16" t="s">
        <v>7425</v>
      </c>
      <c r="G3835" s="18" t="s">
        <v>1601</v>
      </c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24"/>
      <c r="AB3835" s="24"/>
      <c r="AC3835" s="24"/>
      <c r="AD3835" s="24"/>
    </row>
  </sheetData>
  <customSheetViews>
    <customSheetView guid="{89A93A54-E671-401D-A665-F3CBD5E2A3F5}" filter="1" showAutoFilter="1">
      <autoFilter ref="$A$1:$AD$3835">
        <filterColumn colId="3">
          <filters>
            <filter val="23/12/2024"/>
            <filter val="23/12/2025"/>
            <filter val="10/3/2026"/>
            <filter val="10/3/2025"/>
            <filter val="8/1/2026"/>
            <filter val="8/1/2025"/>
            <filter val="18/3/2025"/>
            <filter val="18/3/2026"/>
            <filter val="14/3/2025"/>
            <filter val="15/4/2025"/>
            <filter val="11/4/2025"/>
            <filter val="6/3/2026"/>
            <filter val="15/4/2026"/>
            <filter val="2/3/2026"/>
            <filter val="6/3/2025"/>
            <filter val="24/11/2025"/>
            <filter val="9/2/2026"/>
            <filter val="10/11/2025"/>
            <filter val="8/12/2025"/>
            <filter val="16/5/2025"/>
            <filter val="5/2/2026"/>
            <filter val="5/2/2025"/>
            <filter val="12/5/2026"/>
            <filter val="12/5/2025"/>
            <filter val="26/12/2024"/>
            <filter val="26/12/2025"/>
            <filter val="25/3/2025"/>
            <filter val="21/3/2025"/>
            <filter val="25/3/2026"/>
            <filter val="16/1/2025"/>
            <filter val="16/1/2026"/>
            <filter val="23/1/2025"/>
            <filter val="27/1/2026"/>
            <filter val="30/4/2026"/>
            <filter val="27/1/2025"/>
            <filter val="30/4/2025"/>
            <filter val="28/10/2025"/>
            <filter val="23/1/2026"/>
            <filter val="28/10/2024"/>
            <filter val="12/1/2026"/>
            <filter val="20/2/2026"/>
            <filter val="13/2/2025"/>
            <filter val="24/2/2026"/>
            <filter val="20/2/2025"/>
            <filter val="17/2/2026"/>
            <filter val="13/2/2026"/>
            <filter val="30/1/2026"/>
            <filter val="17/2/2025"/>
            <filter val="27/11/2025"/>
            <filter val="27/11/2024"/>
            <filter val="30/1/2025"/>
            <filter val="19/8/2024"/>
            <filter val="19/8/2025"/>
            <filter val="20/6/2025"/>
            <filter val="28/5/2025"/>
            <filter val="28/5/2026"/>
            <filter val="4/8/2025"/>
            <filter val="16/9/2025"/>
            <filter val="13/9/2024"/>
            <filter val="16/9/2024"/>
            <filter val="2/7/2025"/>
            <filter val="25/6/2025"/>
            <filter val="2/12/2025"/>
            <filter val="22/10/2024"/>
            <filter val="22/10/2025"/>
            <filter val="2/12/2024"/>
            <filter val="7/7/2025"/>
            <filter val="4/9/2025"/>
            <filter val="4/9/2024"/>
            <filter val="16/12/2024"/>
            <filter val="16/12/2025"/>
            <filter val="2/6/2025"/>
            <filter val="11/7/2025"/>
            <filter val="7/10/2024"/>
            <filter val="7/10/2025"/>
            <filter val="2/6/2026"/>
            <filter val="7/8/2024"/>
            <filter val="22/7/2025"/>
            <filter val="7/8/2025"/>
            <filter val="5/5/2025"/>
            <filter val="23/5/2025"/>
            <filter val="5/5/2026"/>
            <filter val="16/8/2024"/>
            <filter val="31/1/2025"/>
            <filter val="27/8/2024"/>
            <filter val="27/8/2025"/>
            <filter val="13/11/2024"/>
            <filter val="5/12/2024"/>
            <filter val="13/11/2025"/>
            <filter val="20/12/2024"/>
            <filter val="17/6/2025"/>
            <filter val="24/9/2024"/>
            <filter val="3/4/2025"/>
            <filter val="3/4/2026"/>
            <filter val="24/9/2025"/>
            <filter val="17/6/2026"/>
            <filter val="5/6/2025"/>
            <filter val="5/6/2026"/>
            <filter val="1/9/2025"/>
            <filter val="14/7/2025"/>
            <filter val="25/7/2025"/>
            <filter val="19/12/2024"/>
            <filter val="11/8/2025"/>
            <filter val="9/9/2025"/>
            <filter val="8/5/2026"/>
            <filter val="8/5/2025"/>
            <filter val="22/8/2024"/>
            <filter val="19/12/2025"/>
            <filter val="22/8/2025"/>
            <filter val="2/2/2026"/>
            <filter val="18/2/2025"/>
            <filter val="7/1/2025"/>
            <filter val="18/2/2026"/>
            <filter val="7/1/2026"/>
            <filter val="27/12/2024"/>
            <filter val="19/3/2025"/>
            <filter val="19/3/2026"/>
            <filter val="5/1/2026"/>
            <filter val="4/12/2025"/>
            <filter val="4/12/2024"/>
            <filter val="9/10/2025"/>
            <filter val="9/10/2024"/>
            <filter val="22/1/2025"/>
            <filter val="26/1/2026"/>
            <filter val="22/1/2026"/>
            <filter val="15/1/2026"/>
            <filter val="15/1/2025"/>
            <filter val="27/10/2025"/>
            <filter val="23/2/2026"/>
            <filter val="12/2/2025"/>
            <filter val="12/2/2026"/>
            <filter val="20/1/2025"/>
            <filter val="20/1/2026"/>
            <filter val="15/10/2024"/>
            <filter val="15/10/2025"/>
            <filter val="10/6/2025"/>
            <filter val="10/6/2026"/>
            <filter val="8/4/2025"/>
            <filter val="8/4/2026"/>
            <filter val="21/10/2024"/>
            <filter val="21/10/2025"/>
            <filter val="26/3/2025"/>
            <filter val="26/3/2026"/>
            <filter val="16/4/2026"/>
            <filter val="16/4/2025"/>
            <filter val="23/7/2025"/>
            <filter val="23/4/2025"/>
            <filter val="23/4/2026"/>
            <filter val="29/9/2025"/>
            <filter val="5/11/2025"/>
            <filter val="5/11/2024"/>
            <filter val="27/4/2026"/>
            <filter val="30/7/2025"/>
            <filter val="30/7/2024"/>
            <filter val="18/9/2025"/>
            <filter val="18/9/2024"/>
            <filter val="20/8/2024"/>
            <filter val="13/5/2025"/>
            <filter val="20/8/2025"/>
            <filter val="13/5/2026"/>
            <filter val="10/12/2024"/>
            <filter val="10/12/2025"/>
            <filter val="20/5/2026"/>
            <filter val="20/5/2025"/>
            <filter val="11/11/2025"/>
            <filter val="11/11/2024"/>
            <filter val="22/12/2025"/>
            <filter val="12/11/2024"/>
            <filter val="12/11/2025"/>
            <filter val="12/9/2024"/>
            <filter val="29/11/2024"/>
            <filter val="12/9/2025"/>
            <filter val="17/9/2025"/>
            <filter val="27/6/2025"/>
            <filter val="6/11/2025"/>
            <filter val="6/11/2024"/>
            <filter val="31/3/2026"/>
            <filter val="31/3/2025"/>
            <filter val="3/7/2025"/>
            <filter val="8/7/2025"/>
            <filter val="9/7/2025"/>
            <filter val="24/7/2025"/>
            <filter val="2/9/2024"/>
            <filter val="6/6/2025"/>
            <filter val="2/9/2025"/>
            <filter val="28/4/2026"/>
            <filter val="28/4/2025"/>
            <filter val="22/4/2026"/>
            <filter val="22/4/2025"/>
            <filter val="17/9/2024"/>
            <filter val="5/8/2024"/>
            <filter val="21/8/2025"/>
            <filter val="5/8/2025"/>
            <filter val="30/5/2025"/>
            <filter val="3/10/2025"/>
            <filter val="3/10/2024"/>
            <filter val="8/9/2025"/>
            <filter val="9/5/2025"/>
            <filter val="25/5/2026"/>
            <filter val="21/8/2024"/>
            <filter val="20/3/2026"/>
            <filter val="20/3/2025"/>
            <filter val="2/4/2025"/>
            <filter val="17/11/2025"/>
            <filter val="2/4/2026"/>
            <filter val="23/9/2024"/>
            <filter val="16/6/2026"/>
            <filter val="16/6/2025"/>
            <filter val="23/9/2025"/>
            <filter val="7/4/2026"/>
            <filter val="7/4/2025"/>
            <filter val="5/3/2026"/>
            <filter val="15/12/2025"/>
            <filter val="21/1/2025"/>
            <filter val="1/6/2026"/>
            <filter val="18/7/2025"/>
            <filter val="29/7/2025"/>
            <filter val="8/10/2025"/>
            <filter val="8/10/2024"/>
            <filter val="10/1/2025"/>
            <filter val="5/3/2025"/>
            <filter val="14/10/2024"/>
            <filter val="14/10/2025"/>
            <filter val="21/1/2026"/>
            <filter val="4/5/2026"/>
            <filter val="15/8/2025"/>
            <filter val="15/8/2024"/>
            <filter val="26/8/2025"/>
            <filter val="9/12/2025"/>
            <filter val="19/5/2026"/>
            <filter val="26/8/2024"/>
            <filter val="19/5/2025"/>
            <filter val="12/3/2026"/>
            <filter val="19/2/2025"/>
            <filter val="12/3/2025"/>
            <filter val="19/2/2026"/>
            <filter val="20/10/2025"/>
            <filter val="18/11/2025"/>
            <filter val="2/1/2025"/>
            <filter val="6/1/2026"/>
            <filter val="6/1/2025"/>
            <filter val="16/3/2026"/>
            <filter val="18/11/2024"/>
            <filter val="31/7/2024"/>
            <filter val="31/7/2025"/>
            <filter val="13/4/2026"/>
            <filter val="17/4/2025"/>
            <filter val="4/11/2024"/>
            <filter val="4/3/2025"/>
            <filter val="17/4/2026"/>
            <filter val="4/11/2025"/>
            <filter val="4/3/2026"/>
            <filter val="14/5/2026"/>
            <filter val="7/2/2025"/>
            <filter val="18/5/2026"/>
            <filter val="3/2/2026"/>
            <filter val="29/8/2024"/>
            <filter val="14/5/2025"/>
            <filter val="11/6/2026"/>
            <filter val="11/6/2025"/>
            <filter val="9/4/2026"/>
            <filter val="9/4/2025"/>
            <filter val="2/5/2025"/>
            <filter val="2/10/2025"/>
            <filter val="22/9/2025"/>
            <filter val="2/10/2024"/>
            <filter val="1/4/2025"/>
            <filter val="1/4/2026"/>
            <filter val="26/9/2024"/>
            <filter val="19/6/2025"/>
            <filter val="26/9/2025"/>
            <filter val="3/12/2024"/>
            <filter val="3/12/2025"/>
            <filter val="3/9/2024"/>
            <filter val="3/9/2025"/>
            <filter val="3/6/2025"/>
            <filter val="3/6/2026"/>
            <filter val="16/7/2025"/>
            <filter val="17/12/2025"/>
            <filter val="17/12/2024"/>
            <filter val="6/8/2025"/>
            <filter val="13/8/2025"/>
            <filter val="13/8/2024"/>
            <filter val="6/5/2025"/>
            <filter val="6/5/2026"/>
            <filter val="16/10/2024"/>
            <filter val="29/5/2026"/>
            <filter val="30/3/2026"/>
            <filter val="31/10/2024"/>
            <filter val="26/5/2025"/>
            <filter val="29/5/2025"/>
            <filter val="26/5/2026"/>
            <filter val="2/8/2024"/>
            <filter val="25/12/2025"/>
            <filter val="11/9/2024"/>
            <filter val="1/8/2025"/>
            <filter val="1/8/2024"/>
            <filter val="10/9/2024"/>
            <filter val="11/9/2025"/>
            <filter val="10/9/2025"/>
            <filter val="26/6/2025"/>
            <filter val="23/6/2026"/>
            <filter val="23/6/2025"/>
            <filter val="4/7/2025"/>
            <filter val="24/4/2025"/>
            <filter val="24/4/2026"/>
            <filter val="17/7/2025"/>
            <filter val="9/8/2024"/>
            <filter val="8/6/2026"/>
            <filter val="22/11/2024"/>
            <filter val="13/10/2025"/>
            <filter val="19/9/2025"/>
            <filter val="19/9/2024"/>
            <filter val="28/7/2025"/>
            <filter val="11/12/2024"/>
            <filter val="21/5/2025"/>
            <filter val="21/5/2026"/>
            <filter val="6/9/2024"/>
            <filter val="25/8/2025"/>
            <filter val="14/8/2024"/>
            <filter val="14/8/2025"/>
            <filter val="28/11/2024"/>
            <filter val="28/11/2025"/>
            <filter val="12/6/2025"/>
            <filter val="27/2/2026"/>
            <filter val="27/2/2025"/>
            <filter val="7/11/2024"/>
            <filter val="11/12/2025"/>
            <filter val="27/3/2026"/>
            <filter val="6/4/2026"/>
            <filter val="24/3/2025"/>
            <filter val="27/3/2025"/>
            <filter val="7/11/2025"/>
            <filter val="24/3/2026"/>
            <filter val="10/10/2024"/>
            <filter val="10/10/2025"/>
            <filter val="9/3/2026"/>
            <filter val="21/4/2026"/>
            <filter val="21/4/2025"/>
            <filter val="14/1/2026"/>
            <filter val="29/4/2026"/>
            <filter val="29/4/2025"/>
            <filter val="10/4/2025"/>
            <filter val="14/1/2025"/>
            <filter val="10/4/2026"/>
            <filter val="25/11/2025"/>
            <filter val="25/11/2024"/>
            <filter val="4/2/2026"/>
            <filter val="31/10/2025"/>
            <filter val="11/2/2026"/>
            <filter val="11/2/2025"/>
            <filter val="4/2/2025"/>
            <filter val="15/5/2026"/>
            <filter val="15/5/2025"/>
            <filter val="11/3/2025"/>
            <filter val="11/3/2026"/>
            <filter val="13/3/2025"/>
            <filter val="9/1/2026"/>
            <filter val="13/3/2026"/>
            <filter val="9/1/2025"/>
            <filter val="1/10/2024"/>
            <filter val="14/11/2024"/>
            <filter val="1/10/2025"/>
            <filter val="18/10/2024"/>
            <filter val="14/11/2025"/>
            <filter val="8/11/2024"/>
            <filter val="17/3/2026"/>
            <filter val="17/3/2025"/>
            <filter val="3/1/2025"/>
            <filter val="30/9/2025"/>
            <filter val="30/9/2024"/>
            <filter val="24/10/2025"/>
            <filter val="24/10/2024"/>
            <filter val="17/1/2025"/>
            <filter val="24/1/2025"/>
            <filter val="28/1/2026"/>
            <filter val="28/1/2025"/>
            <filter val="18/12/2025"/>
            <filter val="13/1/2026"/>
            <filter val="18/12/2024"/>
            <filter val="13/1/2025"/>
            <filter val="19/1/2026"/>
            <filter val="14/2/2025"/>
            <filter val="21/2/2025"/>
            <filter val="16/2/2026"/>
            <filter val="10/2/2025"/>
            <filter val="10/2/2026"/>
            <filter val="28/8/2025"/>
            <filter val="28/8/2024"/>
            <filter val="1/5/2026"/>
            <filter val="25/2/2025"/>
            <filter val="30/10/2025"/>
            <filter val="30/10/2024"/>
            <filter val="25/2/2026"/>
            <filter val="25/9/2024"/>
            <filter val="18/6/2025"/>
            <filter val="25/9/2025"/>
            <filter val="19/11/2025"/>
            <filter val="19/11/2024"/>
            <filter val="13/12/2024"/>
            <filter val="4/4/2025"/>
            <filter val="31/12/2025"/>
            <filter val="20/11/2024"/>
            <filter val="20/11/2025"/>
            <filter val="3/3/2025"/>
            <filter val="7/3/2025"/>
            <filter val="3/3/2026"/>
            <filter val="6/2/2025"/>
            <filter val="6/10/2025"/>
            <filter val="6/2/2026"/>
            <filter val="27/5/2025"/>
            <filter val="27/5/2026"/>
            <filter val="15/9/2025"/>
            <filter val="6/12/2024"/>
            <filter val="1/7/2025"/>
            <filter val="12/12/2024"/>
            <filter val="24/6/2025"/>
            <filter val="12/12/2025"/>
            <filter val="21/11/2024"/>
            <filter val="29/12/2025"/>
            <filter val="4/6/2025"/>
            <filter val="15/7/2025"/>
            <filter val="30/12/2025"/>
            <filter val="30/12/2024"/>
            <filter val="4/6/2026"/>
            <filter val="26/7/2024"/>
            <filter val="20/4/2026"/>
            <filter val="12/8/2025"/>
            <filter val="7/5/2026"/>
            <filter val="12/8/2024"/>
            <filter val="7/5/2025"/>
            <filter val="29/10/2025"/>
            <filter val="29/10/2024"/>
            <filter val="18/8/2025"/>
            <filter val="23/8/2024"/>
            <filter val="26/11/2025"/>
            <filter val="26/11/2024"/>
            <filter val="17/10/2024"/>
            <filter val="24/12/2024"/>
            <filter val="26/2/2026"/>
            <filter val="17/10/2025"/>
            <filter val="13/6/2025"/>
            <filter val="20/9/2024"/>
            <filter val="26/2/2025"/>
            <filter val="1/12/2025"/>
            <filter val="10/7/2025"/>
            <filter val="23/10/2025"/>
            <filter val="23/10/2024"/>
            <filter val="30/6/2025"/>
            <filter val="28/3/2025"/>
            <filter val="23/3/2026"/>
            <filter val="3/11/2025"/>
            <filter val="25/4/2025"/>
            <filter val="5/9/2025"/>
            <filter val="5/9/2024"/>
            <filter val="21/11/2025"/>
            <filter val="9/6/2026"/>
            <filter val="9/6/2025"/>
            <filter val="8/8/2025"/>
            <filter val="14/4/2026"/>
            <filter val="8/8/2024"/>
            <filter val="14/4/2025"/>
            <filter val="21/7/2025"/>
            <filter val="22/5/2026"/>
            <filter val="22/5/2025"/>
            <filter val="29/1/2025"/>
            <filter val="29/1/2026"/>
            <filter val="11/5/2026"/>
          </filters>
        </filterColumn>
      </autoFilter>
    </customSheetView>
    <customSheetView guid="{432718C6-F675-4A3C-9927-E6113DEFCAA5}" filter="1" showAutoFilter="1">
      <autoFilter ref="$A$1:$AD$3835">
        <filterColumn colId="2">
          <filters>
            <filter val="svasquez@buk.pe"/>
            <filter val="fgarciah@buk.pe"/>
            <filter val="jbeingolea@buk.pe"/>
            <filter val="rsamillan@buk.pe"/>
            <filter val="lcordovab@buk.pe"/>
            <filter val="swong@buk.pe"/>
            <filter val="rsalas@buk.pe"/>
            <filter val="mlinder@buk.pe"/>
            <filter val="mdavila@buk.pe"/>
            <filter val="erodriguez@buk.pe"/>
            <filter val="smitteenn@buk.pe"/>
            <filter val="bhancco@buk.pe"/>
            <filter val="kcuevas@buk.pe"/>
            <filter val="rgutierrez@buk.pe"/>
            <filter val="larribas@buk.pe"/>
            <filter val="nsamame@buk.pe"/>
            <filter val="mcabrera@buk.pe"/>
            <filter val="hlau@buk.pe"/>
            <filter val="pgiuca@buk.pe"/>
            <filter val="esalazar@buk.pe"/>
            <filter val="llombardi@buk.pe"/>
            <filter val="abustamante@buk.pe"/>
            <filter val="dhenriquez@buk.pe"/>
            <filter val="mchicchon@ninjaexcel.com"/>
            <filter val="ncacho@buk.pe"/>
            <filter val="agrozo123@gmail.com"/>
            <filter val="pcarrera@buk.pe"/>
            <filter val="rgarcia@buk.pe"/>
            <filter val="pcalderon@buk.pe"/>
            <filter val="cbarrera@buk.pe"/>
            <filter val="garroyo@buk.pe"/>
            <filter val="cbibolotti@buk.pe"/>
            <filter val="smartinezp@pucp.pe"/>
            <filter val="gbuendia@buk.pe"/>
            <filter val="evanoordtd@buk.pe"/>
            <filter val="irocac@buk.pe"/>
            <filter val="sgrech@buk.pe"/>
            <filter val="stephany.zuazo@gmail.com"/>
            <filter val="flindo@buk.pe"/>
            <filter val="mvera@buk.pe"/>
            <filter val="icoronado@buk.pe"/>
            <filter val="adiaz@buk.pe"/>
            <filter val="capaza@buk.pe"/>
            <filter val="csantamaria@buk.pe"/>
            <filter val="svalle@buk.pe"/>
            <filter val="bcebrian@ninjaexcel.com"/>
            <filter val="szuazo@buk.pe"/>
            <filter val="atrujillo@buk.pe"/>
            <filter val="avillano@buk.pe"/>
            <filter val="dyuzuriha@buk.pe"/>
            <filter val="rteixeira@buk.pe"/>
            <filter val="mcardenas@buk.pe"/>
            <filter val="cagueroh@buk.pe"/>
            <filter val="aaranda@buk.pe"/>
            <filter val="sausin@buk.pe"/>
            <filter val="bgomez@buk.pe"/>
            <filter val="apanana@buk.pe"/>
            <filter val="sflores@buk.pe"/>
            <filter val="nibarcena@buk.pe"/>
            <filter val="lmontero@buk.pe"/>
            <filter val="vfernandez@buk.pe"/>
            <filter val="lojeda@buk.pe"/>
            <filter val="alarrain@buk.pe"/>
            <filter val="fcastro@gmail.pe"/>
            <filter val="azavala@buk.pe"/>
            <filter val="jbaca@buk.pe"/>
            <filter val="trubio@buk.pe"/>
            <filter val="agrozo@buk.pe"/>
            <filter val="kfigueroa@buk.pe"/>
            <filter val="fcastro@buk.pe"/>
            <filter val="msoto@buk.pe"/>
            <filter val="ggarcia@buk.pe"/>
            <filter val="ksalini@buk.pe"/>
            <filter val="rcuzzi@buk.pe"/>
            <filter val="acueto@buk.pe"/>
            <filter val="cgarcia@buk.pe"/>
            <filter val="scabrera@buk.pe"/>
            <filter val="apimentel@buk.pe"/>
            <filter val="cchuquija@buk.pe"/>
            <filter val="cbonora@buk.pe"/>
            <filter val="marredondo@buk.pe"/>
            <filter val="aparodi@buk.pe"/>
            <filter val="gcruzado@buk.pe"/>
            <filter val="Szuazo@buk.pe"/>
            <filter val="lmolina@buk.pe"/>
            <filter val="rbarrantes@buk.pe"/>
            <filter val="amartinezc@buk.pe"/>
            <filter val="jschmidt@buk.pe"/>
            <filter val="oklauer@buk.pe"/>
            <filter val="pfarias@buk.pe"/>
            <filter val="plopez@buk.pe"/>
            <filter val="sdacosta@buk.pe"/>
            <filter val="jsilva@buk.pe"/>
            <filter val="jpiqueras@buk.pe"/>
            <filter val="jvelez@buk.pe"/>
            <filter val="sklauer@buk.pe"/>
            <filter val="agrimaldo@buk.pe"/>
            <filter val="nminan@buk.pe"/>
            <filter val="gmoreno@buk.pe"/>
            <filter val="mnovoa@buk.pe"/>
            <filter val="mvivanco@buk.pe"/>
            <filter val="cirigoyen@buk.pe"/>
            <filter val="jperez@buk.pe"/>
            <filter val="mjordan@buk.pe"/>
            <filter val="fniezen@buk.pe"/>
            <filter val="ffrodriguez@buk.pe"/>
            <filter val="jvillavicencio@buk.pe"/>
            <filter val="mgvalle@buk.pe"/>
            <filter val="fvertiz@buk.pe"/>
            <filter val="mtimarchi@buk.pe"/>
            <filter val="fbatti@buk.pe"/>
            <filter val="dperezc@buk.pe"/>
            <filter val="atroncos@buk.pe"/>
            <filter val="jjunco@buk.pe"/>
            <filter val="jbedon@buk.pe"/>
            <filter val="avilca@buk.pe"/>
            <filter val="rgil@buk.pe"/>
            <filter val="itay@buk.pe"/>
            <filter val="lpichling@buk.pe"/>
            <filter val="raguirre@buk.pe"/>
            <filter val="alimo@buk.pe"/>
            <filter val="cbecerra@buk.pe"/>
            <filter val="csebastiani@buk.pe"/>
            <filter val="fgraciah@buk.pe"/>
            <filter val="frodriguez@buk.pe"/>
            <filter val="asaldani@buk.pe"/>
            <filter val="smartinez@buk.pe"/>
            <filter val="sausin@buk.cl"/>
            <filter val="renzosp1999@gmail.com"/>
            <filter val="agrados@buk.pe"/>
            <filter val="xmendoza@buk.pe"/>
            <filter val="rnoriega@buk.pe"/>
            <filter val="aarevalo@buk.pe"/>
            <filter val="lsuenaga@buk.pe"/>
            <filter val="lcarrasco@buk.pe"/>
            <filter val="ecosta@buk.pe"/>
            <filter val="mrey@buk.pe"/>
            <filter val="dleon@buk.pe"/>
            <filter val="cfiestas@buk.mx"/>
            <filter val="nlarrea@buk.pe"/>
            <filter val="jolivag@buk.pe"/>
            <filter val="adiazr@buk.pe"/>
            <filter val="fbarrientos@buk.pe"/>
            <filter val="haragon@buk.pe"/>
            <filter val="mgil@buk.pe"/>
            <filter val="nhernandez@buk.pe"/>
            <filter val="kyamashiro@buk.pe"/>
            <filter val="mmendieta@buk.pe"/>
            <filter val="abarron@buk.pe"/>
            <filter val="karefy1525@gmail.com"/>
            <filter val="ldurand@buk.pe"/>
            <filter val="mpostigo@buk.pe"/>
            <filter val="kbaraka@buk.pe"/>
            <filter val="rluyo@buk.pe"/>
            <filter val="fmiranda@buk.pe"/>
            <filter val="mackermann@buk.pe"/>
            <filter val="gpadilla@buk.pe"/>
            <filter val="dcuadros@buk.pe"/>
            <filter val="dgoicochea@buk.pe"/>
            <filter val="mbaracco@buk.pe"/>
          </filters>
        </filterColumn>
      </autoFilter>
    </customSheetView>
  </customSheetViews>
  <dataValidations>
    <dataValidation type="custom" allowBlank="1" showDropDown="1" sqref="D2:D749 D751:D759 D761:D766 D770:D774 D776:D792 D794:D795 D797:D806 D808:D828 D831:D2599 D2601:D3835">
      <formula1>OR(NOT(ISERROR(DATEVALUE(D2))), AND(ISNUMBER(D2), LEFT(CELL("format", D2))="D"))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13"/>
    <col customWidth="1" min="3" max="3" width="17.13"/>
    <col customWidth="1" min="4" max="4" width="18.5"/>
    <col customWidth="1" min="5" max="5" width="30.25"/>
    <col customWidth="1" min="6" max="29" width="18.5"/>
  </cols>
  <sheetData>
    <row r="1" ht="33.0" customHeight="1">
      <c r="A1" s="16" t="s">
        <v>7587</v>
      </c>
      <c r="B1" s="16"/>
      <c r="C1" s="20"/>
      <c r="D1" s="16"/>
      <c r="E1" s="16"/>
      <c r="F1" s="18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ht="33.0" customHeight="1">
      <c r="A2" s="16" t="s">
        <v>7415</v>
      </c>
      <c r="B2" s="54">
        <f>TODAY()</f>
        <v>46168</v>
      </c>
      <c r="C2" s="20"/>
      <c r="D2" s="16"/>
      <c r="E2" s="16"/>
      <c r="F2" s="18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38" t="s">
        <v>2</v>
      </c>
      <c r="B3" s="38" t="s">
        <v>7419</v>
      </c>
      <c r="C3" s="37" t="s">
        <v>7420</v>
      </c>
      <c r="D3" s="40" t="s">
        <v>7421</v>
      </c>
      <c r="E3" s="38" t="s">
        <v>7422</v>
      </c>
      <c r="F3" s="41" t="s">
        <v>7388</v>
      </c>
      <c r="G3" s="24"/>
      <c r="H3" s="42"/>
      <c r="I3" s="42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16" t="str">
        <f>IFERROR(__xludf.DUMMYFUNCTION("FILTER(Estacionamientos_Asignados!B2:G2460, Estacionamientos_Asignados!D2:D2460 = B2)"),"Isabela Roca")</f>
        <v>Isabela Roca</v>
      </c>
      <c r="B4" s="16" t="str">
        <f>IFERROR(__xludf.DUMMYFUNCTION("""COMPUTED_VALUE"""),"irocac@buk.pe")</f>
        <v>irocac@buk.pe</v>
      </c>
      <c r="C4" s="20">
        <f>IFERROR(__xludf.DUMMYFUNCTION("""COMPUTED_VALUE"""),46168.0)</f>
        <v>46168</v>
      </c>
      <c r="D4" s="16" t="str">
        <f>IFERROR(__xludf.DUMMYFUNCTION("""COMPUTED_VALUE"""),"DIA COMPLETO")</f>
        <v>DIA COMPLETO</v>
      </c>
      <c r="E4" s="16" t="str">
        <f>IFERROR(__xludf.DUMMYFUNCTION("""COMPUTED_VALUE"""),"PISO -2 ESPACIO 30 - A")</f>
        <v>PISO -2 ESPACIO 30 - A</v>
      </c>
      <c r="F4" s="18" t="str">
        <f>IFERROR(__xludf.DUMMYFUNCTION("""COMPUTED_VALUE"""),"BPU-616")</f>
        <v>BPU-616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>
      <c r="A5" s="16" t="str">
        <f>IFERROR(__xludf.DUMMYFUNCTION("""COMPUTED_VALUE"""),"Etienne Van Oordt")</f>
        <v>Etienne Van Oordt</v>
      </c>
      <c r="B5" s="16" t="str">
        <f>IFERROR(__xludf.DUMMYFUNCTION("""COMPUTED_VALUE"""),"evanoordtd@buk.pe")</f>
        <v>evanoordtd@buk.pe</v>
      </c>
      <c r="C5" s="20">
        <f>IFERROR(__xludf.DUMMYFUNCTION("""COMPUTED_VALUE"""),46168.0)</f>
        <v>46168</v>
      </c>
      <c r="D5" s="16" t="str">
        <f>IFERROR(__xludf.DUMMYFUNCTION("""COMPUTED_VALUE"""),"DIA COMPLETO")</f>
        <v>DIA COMPLETO</v>
      </c>
      <c r="E5" s="16" t="str">
        <f>IFERROR(__xludf.DUMMYFUNCTION("""COMPUTED_VALUE"""),"PISO -2 ESPACIO 30 - B")</f>
        <v>PISO -2 ESPACIO 30 - B</v>
      </c>
      <c r="F5" s="18" t="str">
        <f>IFERROR(__xludf.DUMMYFUNCTION("""COMPUTED_VALUE"""),"CPJ-249")</f>
        <v>CPJ-249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>
      <c r="A6" s="16" t="str">
        <f>IFERROR(__xludf.DUMMYFUNCTION("""COMPUTED_VALUE"""),"Alessia Grozo")</f>
        <v>Alessia Grozo</v>
      </c>
      <c r="B6" s="16" t="str">
        <f>IFERROR(__xludf.DUMMYFUNCTION("""COMPUTED_VALUE"""),"agrozo@buk.pe")</f>
        <v>agrozo@buk.pe</v>
      </c>
      <c r="C6" s="20">
        <f>IFERROR(__xludf.DUMMYFUNCTION("""COMPUTED_VALUE"""),46168.0)</f>
        <v>46168</v>
      </c>
      <c r="D6" s="16" t="str">
        <f>IFERROR(__xludf.DUMMYFUNCTION("""COMPUTED_VALUE"""),"DIA COMPLETO")</f>
        <v>DIA COMPLETO</v>
      </c>
      <c r="E6" s="16" t="str">
        <f>IFERROR(__xludf.DUMMYFUNCTION("""COMPUTED_VALUE"""),"PISO -5 ESPACIO 132")</f>
        <v>PISO -5 ESPACIO 132</v>
      </c>
      <c r="F6" s="18" t="str">
        <f>IFERROR(__xludf.DUMMYFUNCTION("""COMPUTED_VALUE"""),"BUP-501")</f>
        <v>BUP-501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>
      <c r="A7" s="16" t="str">
        <f>IFERROR(__xludf.DUMMYFUNCTION("""COMPUTED_VALUE"""),"Miriana")</f>
        <v>Miriana</v>
      </c>
      <c r="B7" s="16" t="str">
        <f>IFERROR(__xludf.DUMMYFUNCTION("""COMPUTED_VALUE"""),"mtimarchi@buk.pe")</f>
        <v>mtimarchi@buk.pe</v>
      </c>
      <c r="C7" s="20">
        <f>IFERROR(__xludf.DUMMYFUNCTION("""COMPUTED_VALUE"""),46168.0)</f>
        <v>46168</v>
      </c>
      <c r="D7" s="16" t="str">
        <f>IFERROR(__xludf.DUMMYFUNCTION("""COMPUTED_VALUE"""),"DIA COMPLETO")</f>
        <v>DIA COMPLETO</v>
      </c>
      <c r="E7" s="16" t="str">
        <f>IFERROR(__xludf.DUMMYFUNCTION("""COMPUTED_VALUE"""),"PISO -5 ESPACIO 136")</f>
        <v>PISO -5 ESPACIO 136</v>
      </c>
      <c r="F7" s="18" t="str">
        <f>IFERROR(__xludf.DUMMYFUNCTION("""COMPUTED_VALUE"""),"BTS-356")</f>
        <v>BTS-356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>
      <c r="A8" s="16" t="str">
        <f>IFERROR(__xludf.DUMMYFUNCTION("""COMPUTED_VALUE"""),"Ricardo Garcia")</f>
        <v>Ricardo Garcia</v>
      </c>
      <c r="B8" s="16" t="str">
        <f>IFERROR(__xludf.DUMMYFUNCTION("""COMPUTED_VALUE"""),"rgarcia@buk.pe")</f>
        <v>rgarcia@buk.pe</v>
      </c>
      <c r="C8" s="20">
        <f>IFERROR(__xludf.DUMMYFUNCTION("""COMPUTED_VALUE"""),46168.0)</f>
        <v>46168</v>
      </c>
      <c r="D8" s="16" t="str">
        <f>IFERROR(__xludf.DUMMYFUNCTION("""COMPUTED_VALUE"""),"DIA COMPLETO")</f>
        <v>DIA COMPLETO</v>
      </c>
      <c r="E8" s="16" t="str">
        <f>IFERROR(__xludf.DUMMYFUNCTION("""COMPUTED_VALUE"""),"PISO -6 ESPACIO 227")</f>
        <v>PISO -6 ESPACIO 227</v>
      </c>
      <c r="F8" s="18" t="str">
        <f>IFERROR(__xludf.DUMMYFUNCTION("""COMPUTED_VALUE"""),"BFR-271")</f>
        <v>BFR-271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>
      <c r="A9" s="16" t="str">
        <f>IFERROR(__xludf.DUMMYFUNCTION("""COMPUTED_VALUE"""),"Rodrigo Aguirre")</f>
        <v>Rodrigo Aguirre</v>
      </c>
      <c r="B9" s="16" t="str">
        <f>IFERROR(__xludf.DUMMYFUNCTION("""COMPUTED_VALUE"""),"raguirre@buk.pe")</f>
        <v>raguirre@buk.pe</v>
      </c>
      <c r="C9" s="20">
        <f>IFERROR(__xludf.DUMMYFUNCTION("""COMPUTED_VALUE"""),46168.0)</f>
        <v>46168</v>
      </c>
      <c r="D9" s="16" t="str">
        <f>IFERROR(__xludf.DUMMYFUNCTION("""COMPUTED_VALUE"""),"DIA COMPLETO")</f>
        <v>DIA COMPLETO</v>
      </c>
      <c r="E9" s="16" t="str">
        <f>IFERROR(__xludf.DUMMYFUNCTION("""COMPUTED_VALUE"""),"PISO -6	ESPACIO 228")</f>
        <v>PISO -6	ESPACIO 228</v>
      </c>
      <c r="F9" s="18" t="str">
        <f>IFERROR(__xludf.DUMMYFUNCTION("""COMPUTED_VALUE"""),"CJF675")</f>
        <v>CJF675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16" t="str">
        <f>IFERROR(__xludf.DUMMYFUNCTION("""COMPUTED_VALUE"""),"Alessio Parodi")</f>
        <v>Alessio Parodi</v>
      </c>
      <c r="B10" s="16" t="str">
        <f>IFERROR(__xludf.DUMMYFUNCTION("""COMPUTED_VALUE"""),"aparodi@buk.pe")</f>
        <v>aparodi@buk.pe</v>
      </c>
      <c r="C10" s="20">
        <f>IFERROR(__xludf.DUMMYFUNCTION("""COMPUTED_VALUE"""),46168.0)</f>
        <v>46168</v>
      </c>
      <c r="D10" s="16" t="str">
        <f>IFERROR(__xludf.DUMMYFUNCTION("""COMPUTED_VALUE"""),"DIA COMPLETO")</f>
        <v>DIA COMPLETO</v>
      </c>
      <c r="E10" s="16" t="str">
        <f>IFERROR(__xludf.DUMMYFUNCTION("""COMPUTED_VALUE"""),"PISO -7 ESPACIO 248")</f>
        <v>PISO -7 ESPACIO 248</v>
      </c>
      <c r="F10" s="18" t="str">
        <f>IFERROR(__xludf.DUMMYFUNCTION("""COMPUTED_VALUE"""),"F4H-689")</f>
        <v>F4H-689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16" t="str">
        <f>IFERROR(__xludf.DUMMYFUNCTION("""COMPUTED_VALUE"""),"Renzo Salas ")</f>
        <v>Renzo Salas </v>
      </c>
      <c r="B11" s="16" t="str">
        <f>IFERROR(__xludf.DUMMYFUNCTION("""COMPUTED_VALUE"""),"rsalas@buk.pe")</f>
        <v>rsalas@buk.pe</v>
      </c>
      <c r="C11" s="20">
        <f>IFERROR(__xludf.DUMMYFUNCTION("""COMPUTED_VALUE"""),46168.0)</f>
        <v>46168</v>
      </c>
      <c r="D11" s="16" t="str">
        <f>IFERROR(__xludf.DUMMYFUNCTION("""COMPUTED_VALUE"""),"DIA COMPLETO")</f>
        <v>DIA COMPLETO</v>
      </c>
      <c r="E11" s="16" t="str">
        <f>IFERROR(__xludf.DUMMYFUNCTION("""COMPUTED_VALUE"""),"PISO -10 ESPACIO 453 - B")</f>
        <v>PISO -10 ESPACIO 453 - B</v>
      </c>
      <c r="F11" s="18" t="str">
        <f>IFERROR(__xludf.DUMMYFUNCTION("""COMPUTED_VALUE"""),"F9D224")</f>
        <v>F9D224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16" t="str">
        <f>IFERROR(__xludf.DUMMYFUNCTION("""COMPUTED_VALUE"""),"Keni")</f>
        <v>Keni</v>
      </c>
      <c r="B12" s="16" t="str">
        <f>IFERROR(__xludf.DUMMYFUNCTION("""COMPUTED_VALUE"""),"kyamashiro@buk.pe")</f>
        <v>kyamashiro@buk.pe</v>
      </c>
      <c r="C12" s="20">
        <f>IFERROR(__xludf.DUMMYFUNCTION("""COMPUTED_VALUE"""),46168.0)</f>
        <v>46168</v>
      </c>
      <c r="D12" s="16" t="str">
        <f>IFERROR(__xludf.DUMMYFUNCTION("""COMPUTED_VALUE"""),"DIA COMPLETO")</f>
        <v>DIA COMPLETO</v>
      </c>
      <c r="E12" s="16" t="str">
        <f>IFERROR(__xludf.DUMMYFUNCTION("""COMPUTED_VALUE"""),"PISO -2 ESPACIO 30 - A")</f>
        <v>PISO -2 ESPACIO 30 - A</v>
      </c>
      <c r="F12" s="55" t="str">
        <f>IFERROR(__xludf.DUMMYFUNCTION("""COMPUTED_VALUE"""),"BCZ-690")</f>
        <v>BCZ-690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16" t="str">
        <f>IFERROR(__xludf.DUMMYFUNCTION("""COMPUTED_VALUE"""),"Jaime Piqueras")</f>
        <v>Jaime Piqueras</v>
      </c>
      <c r="B13" s="16" t="str">
        <f>IFERROR(__xludf.DUMMYFUNCTION("""COMPUTED_VALUE"""),"jpiqueras@buk.pe")</f>
        <v>jpiqueras@buk.pe</v>
      </c>
      <c r="C13" s="20">
        <f>IFERROR(__xludf.DUMMYFUNCTION("""COMPUTED_VALUE"""),46168.0)</f>
        <v>46168</v>
      </c>
      <c r="D13" s="16" t="str">
        <f>IFERROR(__xludf.DUMMYFUNCTION("""COMPUTED_VALUE"""),"DIA COMPLETO")</f>
        <v>DIA COMPLETO</v>
      </c>
      <c r="E13" s="16" t="str">
        <f>IFERROR(__xludf.DUMMYFUNCTION("""COMPUTED_VALUE"""),"PISO -2 ESPACIO 30 - A")</f>
        <v>PISO -2 ESPACIO 30 - A</v>
      </c>
      <c r="F13" s="18" t="str">
        <f>IFERROR(__xludf.DUMMYFUNCTION("""COMPUTED_VALUE"""),"BKM-570")</f>
        <v>BKM-570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16" t="str">
        <f>IFERROR(__xludf.DUMMYFUNCTION("""COMPUTED_VALUE"""),"Aranza Griamaldo ")</f>
        <v>Aranza Griamaldo </v>
      </c>
      <c r="B14" s="16" t="str">
        <f>IFERROR(__xludf.DUMMYFUNCTION("""COMPUTED_VALUE"""),"agrimaldo@buk.pe")</f>
        <v>agrimaldo@buk.pe</v>
      </c>
      <c r="C14" s="20">
        <f>IFERROR(__xludf.DUMMYFUNCTION("""COMPUTED_VALUE"""),46168.0)</f>
        <v>46168</v>
      </c>
      <c r="D14" s="16" t="str">
        <f>IFERROR(__xludf.DUMMYFUNCTION("""COMPUTED_VALUE"""),"DIA COMPLETO")</f>
        <v>DIA COMPLETO</v>
      </c>
      <c r="E14" s="16" t="str">
        <f>IFERROR(__xludf.DUMMYFUNCTION("""COMPUTED_VALUE"""),"PISO -10 ESPACIO 453 - A")</f>
        <v>PISO -10 ESPACIO 453 - A</v>
      </c>
      <c r="F14" s="18" t="str">
        <f>IFERROR(__xludf.DUMMYFUNCTION("""COMPUTED_VALUE"""),"CRS160")</f>
        <v>CRS160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16" t="str">
        <f>IFERROR(__xludf.DUMMYFUNCTION("""COMPUTED_VALUE"""),"Kiara Baraka")</f>
        <v>Kiara Baraka</v>
      </c>
      <c r="B15" s="16" t="str">
        <f>IFERROR(__xludf.DUMMYFUNCTION("""COMPUTED_VALUE"""),"kbaraka@buk.pe")</f>
        <v>kbaraka@buk.pe</v>
      </c>
      <c r="C15" s="20">
        <f>IFERROR(__xludf.DUMMYFUNCTION("""COMPUTED_VALUE"""),46168.0)</f>
        <v>46168</v>
      </c>
      <c r="D15" s="16" t="str">
        <f>IFERROR(__xludf.DUMMYFUNCTION("""COMPUTED_VALUE"""),"DIA COMPLETO")</f>
        <v>DIA COMPLETO</v>
      </c>
      <c r="E15" s="16" t="str">
        <f>IFERROR(__xludf.DUMMYFUNCTION("""COMPUTED_VALUE"""),"PISO -7 ESPACIO 246")</f>
        <v>PISO -7 ESPACIO 246</v>
      </c>
      <c r="F15" s="18" t="str">
        <f>IFERROR(__xludf.DUMMYFUNCTION("""COMPUTED_VALUE"""),"BJO-378")</f>
        <v>BJO-378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16"/>
      <c r="B16" s="16"/>
      <c r="C16" s="20"/>
      <c r="D16" s="16"/>
      <c r="E16" s="16"/>
      <c r="F16" s="1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16"/>
      <c r="B17" s="16"/>
      <c r="C17" s="20"/>
      <c r="D17" s="16"/>
      <c r="E17" s="16"/>
      <c r="F17" s="1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16"/>
      <c r="B18" s="16"/>
      <c r="C18" s="20"/>
      <c r="D18" s="16"/>
      <c r="E18" s="16"/>
      <c r="F18" s="1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16"/>
      <c r="B19" s="16"/>
      <c r="C19" s="20"/>
      <c r="D19" s="16"/>
      <c r="E19" s="16"/>
      <c r="F19" s="1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16"/>
      <c r="B20" s="16"/>
      <c r="C20" s="20"/>
      <c r="D20" s="16"/>
      <c r="E20" s="16"/>
      <c r="F20" s="1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16"/>
      <c r="B21" s="16"/>
      <c r="C21" s="20"/>
      <c r="D21" s="16"/>
      <c r="E21" s="16"/>
      <c r="F21" s="1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16"/>
      <c r="B22" s="16"/>
      <c r="C22" s="20"/>
      <c r="D22" s="16"/>
      <c r="E22" s="16"/>
      <c r="F22" s="1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16"/>
      <c r="B23" s="16"/>
      <c r="C23" s="20"/>
      <c r="D23" s="16"/>
      <c r="E23" s="16"/>
      <c r="F23" s="18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16"/>
      <c r="B24" s="16"/>
      <c r="C24" s="20"/>
      <c r="D24" s="16"/>
      <c r="E24" s="16"/>
      <c r="F24" s="1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16"/>
      <c r="B25" s="16"/>
      <c r="C25" s="20"/>
      <c r="D25" s="16"/>
      <c r="E25" s="16"/>
      <c r="F25" s="1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16"/>
      <c r="B26" s="16"/>
      <c r="C26" s="20"/>
      <c r="D26" s="16"/>
      <c r="E26" s="16"/>
      <c r="F26" s="18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16"/>
      <c r="B27" s="16"/>
      <c r="C27" s="20"/>
      <c r="D27" s="16"/>
      <c r="E27" s="16"/>
      <c r="F27" s="1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16"/>
      <c r="B28" s="16"/>
      <c r="C28" s="20"/>
      <c r="D28" s="16"/>
      <c r="E28" s="16"/>
      <c r="F28" s="18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16"/>
      <c r="B29" s="16"/>
      <c r="C29" s="20"/>
      <c r="D29" s="16"/>
      <c r="E29" s="16"/>
      <c r="F29" s="18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16"/>
      <c r="B30" s="16"/>
      <c r="C30" s="20"/>
      <c r="D30" s="16"/>
      <c r="E30" s="16"/>
      <c r="F30" s="18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16"/>
      <c r="B31" s="16"/>
      <c r="C31" s="20"/>
      <c r="D31" s="16"/>
      <c r="E31" s="16"/>
      <c r="F31" s="18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16"/>
      <c r="B32" s="16"/>
      <c r="C32" s="20"/>
      <c r="D32" s="16"/>
      <c r="E32" s="16"/>
      <c r="F32" s="18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16"/>
      <c r="B33" s="16"/>
      <c r="C33" s="20"/>
      <c r="D33" s="16"/>
      <c r="E33" s="16"/>
      <c r="F33" s="1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16"/>
      <c r="B34" s="16"/>
      <c r="C34" s="20"/>
      <c r="D34" s="16"/>
      <c r="E34" s="16"/>
      <c r="F34" s="1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16"/>
      <c r="B35" s="16"/>
      <c r="C35" s="20"/>
      <c r="D35" s="16"/>
      <c r="E35" s="16"/>
      <c r="F35" s="1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16"/>
      <c r="B36" s="16"/>
      <c r="C36" s="20"/>
      <c r="D36" s="16"/>
      <c r="E36" s="16"/>
      <c r="F36" s="18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16"/>
      <c r="B37" s="16"/>
      <c r="C37" s="20"/>
      <c r="D37" s="16"/>
      <c r="E37" s="16"/>
      <c r="F37" s="18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16"/>
      <c r="B38" s="16"/>
      <c r="C38" s="20"/>
      <c r="D38" s="16"/>
      <c r="E38" s="16"/>
      <c r="F38" s="18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16"/>
      <c r="B39" s="16"/>
      <c r="C39" s="20"/>
      <c r="D39" s="16"/>
      <c r="E39" s="16"/>
      <c r="F39" s="18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16"/>
      <c r="B40" s="16"/>
      <c r="C40" s="20"/>
      <c r="D40" s="16"/>
      <c r="E40" s="16"/>
      <c r="F40" s="1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16"/>
      <c r="B41" s="16"/>
      <c r="C41" s="20"/>
      <c r="D41" s="16"/>
      <c r="E41" s="16"/>
      <c r="F41" s="1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16"/>
      <c r="B42" s="16"/>
      <c r="C42" s="20"/>
      <c r="D42" s="16"/>
      <c r="E42" s="16"/>
      <c r="F42" s="18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16"/>
      <c r="B43" s="16"/>
      <c r="C43" s="20"/>
      <c r="D43" s="16"/>
      <c r="E43" s="16"/>
      <c r="F43" s="18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16"/>
      <c r="B44" s="16"/>
      <c r="C44" s="20"/>
      <c r="D44" s="16"/>
      <c r="E44" s="16"/>
      <c r="F44" s="18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16"/>
      <c r="B45" s="16"/>
      <c r="C45" s="20"/>
      <c r="D45" s="16"/>
      <c r="E45" s="16"/>
      <c r="F45" s="1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16"/>
      <c r="B46" s="16"/>
      <c r="C46" s="20"/>
      <c r="D46" s="16"/>
      <c r="E46" s="16"/>
      <c r="F46" s="1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16"/>
      <c r="B47" s="16"/>
      <c r="C47" s="20"/>
      <c r="D47" s="16"/>
      <c r="E47" s="16"/>
      <c r="F47" s="18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16"/>
      <c r="B48" s="16"/>
      <c r="C48" s="20"/>
      <c r="D48" s="16"/>
      <c r="E48" s="16"/>
      <c r="F48" s="1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16"/>
      <c r="B49" s="16"/>
      <c r="C49" s="20"/>
      <c r="D49" s="16"/>
      <c r="E49" s="16"/>
      <c r="F49" s="1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16"/>
      <c r="B50" s="16"/>
      <c r="C50" s="20"/>
      <c r="D50" s="16"/>
      <c r="E50" s="16"/>
      <c r="F50" s="18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16"/>
      <c r="B51" s="16"/>
      <c r="C51" s="20"/>
      <c r="D51" s="16"/>
      <c r="E51" s="16"/>
      <c r="F51" s="1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16"/>
      <c r="B52" s="16"/>
      <c r="C52" s="20"/>
      <c r="D52" s="16"/>
      <c r="E52" s="16"/>
      <c r="F52" s="1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44"/>
      <c r="B53" s="44"/>
      <c r="C53" s="45"/>
      <c r="D53" s="44"/>
      <c r="E53" s="44"/>
      <c r="F53" s="18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44"/>
      <c r="B54" s="44"/>
      <c r="C54" s="45"/>
      <c r="D54" s="44"/>
      <c r="E54" s="44"/>
      <c r="F54" s="18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44"/>
      <c r="B55" s="44"/>
      <c r="C55" s="45"/>
      <c r="D55" s="44"/>
      <c r="E55" s="44"/>
      <c r="F55" s="1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44"/>
      <c r="B56" s="44"/>
      <c r="C56" s="45"/>
      <c r="D56" s="44"/>
      <c r="E56" s="44"/>
      <c r="F56" s="18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44"/>
      <c r="B57" s="44"/>
      <c r="C57" s="45"/>
      <c r="D57" s="44"/>
      <c r="E57" s="44"/>
      <c r="F57" s="18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44"/>
      <c r="B58" s="44"/>
      <c r="C58" s="45"/>
      <c r="D58" s="44"/>
      <c r="E58" s="44"/>
      <c r="F58" s="18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44"/>
      <c r="B59" s="44"/>
      <c r="C59" s="45"/>
      <c r="D59" s="44"/>
      <c r="E59" s="44"/>
      <c r="F59" s="18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16"/>
      <c r="B60" s="16"/>
      <c r="C60" s="20"/>
      <c r="D60" s="16"/>
      <c r="E60" s="16"/>
      <c r="F60" s="18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44"/>
      <c r="B61" s="44"/>
      <c r="C61" s="45"/>
      <c r="D61" s="44"/>
      <c r="E61" s="44"/>
      <c r="F61" s="18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16"/>
      <c r="B62" s="16"/>
      <c r="C62" s="20"/>
      <c r="D62" s="16"/>
      <c r="E62" s="16"/>
      <c r="F62" s="18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16"/>
      <c r="B63" s="16"/>
      <c r="C63" s="20"/>
      <c r="D63" s="16"/>
      <c r="E63" s="16"/>
      <c r="F63" s="18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16"/>
      <c r="B64" s="16"/>
      <c r="C64" s="20"/>
      <c r="D64" s="16"/>
      <c r="E64" s="16"/>
      <c r="F64" s="18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16"/>
      <c r="B65" s="16"/>
      <c r="C65" s="20"/>
      <c r="D65" s="16"/>
      <c r="E65" s="16"/>
      <c r="F65" s="18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16"/>
      <c r="B66" s="16"/>
      <c r="C66" s="20"/>
      <c r="D66" s="16"/>
      <c r="E66" s="16"/>
      <c r="F66" s="18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16"/>
      <c r="B67" s="16"/>
      <c r="C67" s="20"/>
      <c r="D67" s="16"/>
      <c r="E67" s="16"/>
      <c r="F67" s="18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16"/>
      <c r="B68" s="16"/>
      <c r="C68" s="20"/>
      <c r="D68" s="16"/>
      <c r="E68" s="16"/>
      <c r="F68" s="18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16"/>
      <c r="B69" s="16"/>
      <c r="C69" s="20"/>
      <c r="D69" s="16"/>
      <c r="E69" s="16"/>
      <c r="F69" s="18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16"/>
      <c r="B70" s="16"/>
      <c r="C70" s="20"/>
      <c r="D70" s="16"/>
      <c r="E70" s="16"/>
      <c r="F70" s="18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16"/>
      <c r="B71" s="16"/>
      <c r="C71" s="20"/>
      <c r="D71" s="16"/>
      <c r="E71" s="16"/>
      <c r="F71" s="18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16"/>
      <c r="B72" s="16"/>
      <c r="C72" s="20"/>
      <c r="D72" s="16"/>
      <c r="E72" s="16"/>
      <c r="F72" s="18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16"/>
      <c r="B73" s="16"/>
      <c r="C73" s="20"/>
      <c r="D73" s="16"/>
      <c r="E73" s="16"/>
      <c r="F73" s="18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16"/>
      <c r="B74" s="16"/>
      <c r="C74" s="20"/>
      <c r="D74" s="16"/>
      <c r="E74" s="16"/>
      <c r="F74" s="18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16"/>
      <c r="B75" s="16"/>
      <c r="C75" s="20"/>
      <c r="D75" s="16"/>
      <c r="E75" s="16"/>
      <c r="F75" s="18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16"/>
      <c r="B76" s="16"/>
      <c r="C76" s="20"/>
      <c r="D76" s="16"/>
      <c r="E76" s="16"/>
      <c r="F76" s="18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16"/>
      <c r="B77" s="16"/>
      <c r="C77" s="20"/>
      <c r="D77" s="16"/>
      <c r="E77" s="16"/>
      <c r="F77" s="18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16"/>
      <c r="B78" s="16"/>
      <c r="C78" s="20"/>
      <c r="D78" s="16"/>
      <c r="E78" s="16"/>
      <c r="F78" s="18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16"/>
      <c r="B79" s="16"/>
      <c r="C79" s="20"/>
      <c r="D79" s="16"/>
      <c r="E79" s="16"/>
      <c r="F79" s="18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16"/>
      <c r="B80" s="16"/>
      <c r="C80" s="20"/>
      <c r="D80" s="16"/>
      <c r="E80" s="16"/>
      <c r="F80" s="18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16"/>
      <c r="B81" s="16"/>
      <c r="C81" s="20"/>
      <c r="D81" s="16"/>
      <c r="E81" s="16"/>
      <c r="F81" s="18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16"/>
      <c r="B82" s="16"/>
      <c r="C82" s="20"/>
      <c r="D82" s="16"/>
      <c r="E82" s="16"/>
      <c r="F82" s="18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16"/>
      <c r="B83" s="16"/>
      <c r="C83" s="20"/>
      <c r="D83" s="16"/>
      <c r="E83" s="16"/>
      <c r="F83" s="18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16"/>
      <c r="B84" s="16"/>
      <c r="C84" s="20"/>
      <c r="D84" s="16"/>
      <c r="E84" s="16"/>
      <c r="F84" s="18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16"/>
      <c r="B85" s="16"/>
      <c r="C85" s="20"/>
      <c r="D85" s="16"/>
      <c r="E85" s="16"/>
      <c r="F85" s="18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16"/>
      <c r="B86" s="16"/>
      <c r="C86" s="20"/>
      <c r="D86" s="16"/>
      <c r="E86" s="16"/>
      <c r="F86" s="18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16"/>
      <c r="B87" s="16"/>
      <c r="C87" s="20"/>
      <c r="D87" s="16"/>
      <c r="E87" s="16"/>
      <c r="F87" s="18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16"/>
      <c r="B88" s="16"/>
      <c r="C88" s="20"/>
      <c r="D88" s="16"/>
      <c r="E88" s="16"/>
      <c r="F88" s="18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16"/>
      <c r="B89" s="16"/>
      <c r="C89" s="20"/>
      <c r="D89" s="16"/>
      <c r="E89" s="16"/>
      <c r="F89" s="18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16"/>
      <c r="B90" s="16"/>
      <c r="C90" s="20"/>
      <c r="D90" s="16"/>
      <c r="E90" s="16"/>
      <c r="F90" s="18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16"/>
      <c r="B91" s="16"/>
      <c r="C91" s="20"/>
      <c r="D91" s="16"/>
      <c r="E91" s="16"/>
      <c r="F91" s="18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16"/>
      <c r="B92" s="16"/>
      <c r="C92" s="20"/>
      <c r="D92" s="16"/>
      <c r="E92" s="16"/>
      <c r="F92" s="18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16"/>
      <c r="B93" s="16"/>
      <c r="C93" s="20"/>
      <c r="D93" s="16"/>
      <c r="E93" s="16"/>
      <c r="F93" s="18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16"/>
      <c r="B94" s="16"/>
      <c r="C94" s="20"/>
      <c r="D94" s="16"/>
      <c r="E94" s="16"/>
      <c r="F94" s="18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16"/>
      <c r="B95" s="16"/>
      <c r="C95" s="20"/>
      <c r="D95" s="16"/>
      <c r="E95" s="16"/>
      <c r="F95" s="18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16"/>
      <c r="B96" s="16"/>
      <c r="C96" s="20"/>
      <c r="D96" s="16"/>
      <c r="E96" s="16"/>
      <c r="F96" s="18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16"/>
      <c r="B97" s="16"/>
      <c r="C97" s="20"/>
      <c r="D97" s="16"/>
      <c r="E97" s="16"/>
      <c r="F97" s="18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16"/>
      <c r="B98" s="16"/>
      <c r="C98" s="20"/>
      <c r="D98" s="16"/>
      <c r="E98" s="16"/>
      <c r="F98" s="18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16"/>
      <c r="B99" s="16"/>
      <c r="C99" s="20"/>
      <c r="D99" s="16"/>
      <c r="E99" s="16"/>
      <c r="F99" s="18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16"/>
      <c r="B100" s="16"/>
      <c r="C100" s="20"/>
      <c r="D100" s="16"/>
      <c r="E100" s="16"/>
      <c r="F100" s="18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16"/>
      <c r="B101" s="16"/>
      <c r="C101" s="20"/>
      <c r="D101" s="16"/>
      <c r="E101" s="16"/>
      <c r="F101" s="18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16"/>
      <c r="B102" s="16"/>
      <c r="C102" s="20"/>
      <c r="D102" s="16"/>
      <c r="E102" s="16"/>
      <c r="F102" s="18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16"/>
      <c r="B103" s="16"/>
      <c r="C103" s="20"/>
      <c r="D103" s="16"/>
      <c r="E103" s="16"/>
      <c r="F103" s="18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16"/>
      <c r="B104" s="16"/>
      <c r="C104" s="20"/>
      <c r="D104" s="16"/>
      <c r="E104" s="16"/>
      <c r="F104" s="18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16"/>
      <c r="B105" s="16"/>
      <c r="C105" s="20"/>
      <c r="D105" s="16"/>
      <c r="E105" s="16"/>
      <c r="F105" s="1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16"/>
      <c r="B106" s="16"/>
      <c r="C106" s="20"/>
      <c r="D106" s="16"/>
      <c r="E106" s="16"/>
      <c r="F106" s="1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16"/>
      <c r="B107" s="16"/>
      <c r="C107" s="20"/>
      <c r="D107" s="16"/>
      <c r="E107" s="16"/>
      <c r="F107" s="1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16"/>
      <c r="B108" s="16"/>
      <c r="C108" s="20"/>
      <c r="D108" s="16"/>
      <c r="E108" s="16"/>
      <c r="F108" s="1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16"/>
      <c r="B109" s="16"/>
      <c r="C109" s="20"/>
      <c r="D109" s="16"/>
      <c r="E109" s="16"/>
      <c r="F109" s="1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16"/>
      <c r="B110" s="16"/>
      <c r="C110" s="20"/>
      <c r="D110" s="16"/>
      <c r="E110" s="16"/>
      <c r="F110" s="18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16"/>
      <c r="B111" s="16"/>
      <c r="C111" s="20"/>
      <c r="D111" s="16"/>
      <c r="E111" s="16"/>
      <c r="F111" s="18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16"/>
      <c r="B112" s="16"/>
      <c r="C112" s="20"/>
      <c r="D112" s="16"/>
      <c r="E112" s="16"/>
      <c r="F112" s="18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16"/>
      <c r="B113" s="16"/>
      <c r="C113" s="20"/>
      <c r="D113" s="16"/>
      <c r="E113" s="16"/>
      <c r="F113" s="18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16"/>
      <c r="B114" s="16"/>
      <c r="C114" s="20"/>
      <c r="D114" s="16"/>
      <c r="E114" s="16"/>
      <c r="F114" s="18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16"/>
      <c r="B115" s="16"/>
      <c r="C115" s="20"/>
      <c r="D115" s="16"/>
      <c r="E115" s="16"/>
      <c r="F115" s="18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16"/>
      <c r="B116" s="16"/>
      <c r="C116" s="20"/>
      <c r="D116" s="16"/>
      <c r="E116" s="16"/>
      <c r="F116" s="18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16"/>
      <c r="B117" s="16"/>
      <c r="C117" s="20"/>
      <c r="D117" s="16"/>
      <c r="E117" s="16"/>
      <c r="F117" s="18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16"/>
      <c r="B118" s="16"/>
      <c r="C118" s="20"/>
      <c r="D118" s="16"/>
      <c r="E118" s="16"/>
      <c r="F118" s="18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16"/>
      <c r="B119" s="16"/>
      <c r="C119" s="20"/>
      <c r="D119" s="16"/>
      <c r="E119" s="16"/>
      <c r="F119" s="1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16"/>
      <c r="B120" s="16"/>
      <c r="C120" s="20"/>
      <c r="D120" s="16"/>
      <c r="E120" s="16"/>
      <c r="F120" s="1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16"/>
      <c r="B121" s="16"/>
      <c r="C121" s="20"/>
      <c r="D121" s="16"/>
      <c r="E121" s="16"/>
      <c r="F121" s="1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16"/>
      <c r="B122" s="16"/>
      <c r="C122" s="20"/>
      <c r="D122" s="16"/>
      <c r="E122" s="16"/>
      <c r="F122" s="18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16"/>
      <c r="B123" s="16"/>
      <c r="C123" s="20"/>
      <c r="D123" s="16"/>
      <c r="E123" s="16"/>
      <c r="F123" s="18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16"/>
      <c r="B124" s="16"/>
      <c r="C124" s="20"/>
      <c r="D124" s="16"/>
      <c r="E124" s="16"/>
      <c r="F124" s="18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16"/>
      <c r="B125" s="16"/>
      <c r="C125" s="20"/>
      <c r="D125" s="16"/>
      <c r="E125" s="16"/>
      <c r="F125" s="18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16"/>
      <c r="B126" s="16"/>
      <c r="C126" s="20"/>
      <c r="D126" s="16"/>
      <c r="E126" s="16"/>
      <c r="F126" s="18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16"/>
      <c r="B127" s="16"/>
      <c r="C127" s="20"/>
      <c r="D127" s="16"/>
      <c r="E127" s="16"/>
      <c r="F127" s="18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16"/>
      <c r="B128" s="16"/>
      <c r="C128" s="20"/>
      <c r="D128" s="16"/>
      <c r="E128" s="16"/>
      <c r="F128" s="1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16"/>
      <c r="B129" s="16"/>
      <c r="C129" s="20"/>
      <c r="D129" s="16"/>
      <c r="E129" s="16"/>
      <c r="F129" s="18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16"/>
      <c r="B130" s="16"/>
      <c r="C130" s="20"/>
      <c r="D130" s="16"/>
      <c r="E130" s="16"/>
      <c r="F130" s="18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16"/>
      <c r="B131" s="16"/>
      <c r="C131" s="20"/>
      <c r="D131" s="16"/>
      <c r="E131" s="16"/>
      <c r="F131" s="18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16"/>
      <c r="B132" s="16"/>
      <c r="C132" s="20"/>
      <c r="D132" s="16"/>
      <c r="E132" s="16"/>
      <c r="F132" s="18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16"/>
      <c r="B133" s="16"/>
      <c r="C133" s="20"/>
      <c r="D133" s="16"/>
      <c r="E133" s="16"/>
      <c r="F133" s="18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16"/>
      <c r="B134" s="16"/>
      <c r="C134" s="20"/>
      <c r="D134" s="16"/>
      <c r="E134" s="16"/>
      <c r="F134" s="18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16"/>
      <c r="B135" s="16"/>
      <c r="C135" s="20"/>
      <c r="D135" s="16"/>
      <c r="E135" s="16"/>
      <c r="F135" s="18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16"/>
      <c r="B136" s="16"/>
      <c r="C136" s="20"/>
      <c r="D136" s="16"/>
      <c r="E136" s="16"/>
      <c r="F136" s="18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16"/>
      <c r="B137" s="16"/>
      <c r="C137" s="20"/>
      <c r="D137" s="16"/>
      <c r="E137" s="16"/>
      <c r="F137" s="18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16"/>
      <c r="B138" s="16"/>
      <c r="C138" s="20"/>
      <c r="D138" s="16"/>
      <c r="E138" s="16"/>
      <c r="F138" s="18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16"/>
      <c r="B139" s="16"/>
      <c r="C139" s="20"/>
      <c r="D139" s="16"/>
      <c r="E139" s="16"/>
      <c r="F139" s="18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16"/>
      <c r="B140" s="16"/>
      <c r="C140" s="20"/>
      <c r="D140" s="16"/>
      <c r="E140" s="16"/>
      <c r="F140" s="18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16"/>
      <c r="B141" s="16"/>
      <c r="C141" s="20"/>
      <c r="D141" s="16"/>
      <c r="E141" s="16"/>
      <c r="F141" s="18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16"/>
      <c r="B142" s="16"/>
      <c r="C142" s="20"/>
      <c r="D142" s="16"/>
      <c r="E142" s="16"/>
      <c r="F142" s="18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16"/>
      <c r="B143" s="16"/>
      <c r="C143" s="20"/>
      <c r="D143" s="16"/>
      <c r="E143" s="16"/>
      <c r="F143" s="18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16"/>
      <c r="B144" s="16"/>
      <c r="C144" s="20"/>
      <c r="D144" s="16"/>
      <c r="E144" s="16"/>
      <c r="F144" s="18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16"/>
      <c r="B145" s="16"/>
      <c r="C145" s="20"/>
      <c r="D145" s="16"/>
      <c r="E145" s="16"/>
      <c r="F145" s="18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16"/>
      <c r="B146" s="16"/>
      <c r="C146" s="20"/>
      <c r="D146" s="16"/>
      <c r="E146" s="16"/>
      <c r="F146" s="18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16"/>
      <c r="B147" s="16"/>
      <c r="C147" s="20"/>
      <c r="D147" s="16"/>
      <c r="E147" s="16"/>
      <c r="F147" s="18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16"/>
      <c r="B148" s="16"/>
      <c r="C148" s="20"/>
      <c r="D148" s="16"/>
      <c r="E148" s="16"/>
      <c r="F148" s="18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16"/>
      <c r="B149" s="16"/>
      <c r="C149" s="20"/>
      <c r="D149" s="16"/>
      <c r="E149" s="16"/>
      <c r="F149" s="18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16"/>
      <c r="B150" s="16"/>
      <c r="C150" s="20"/>
      <c r="D150" s="16"/>
      <c r="E150" s="16"/>
      <c r="F150" s="18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16"/>
      <c r="B151" s="16"/>
      <c r="C151" s="20"/>
      <c r="D151" s="16"/>
      <c r="E151" s="16"/>
      <c r="F151" s="18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16"/>
      <c r="B152" s="16"/>
      <c r="C152" s="20"/>
      <c r="D152" s="16"/>
      <c r="E152" s="16"/>
      <c r="F152" s="18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16"/>
      <c r="B153" s="16"/>
      <c r="C153" s="20"/>
      <c r="D153" s="16"/>
      <c r="E153" s="16"/>
      <c r="F153" s="18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16"/>
      <c r="B154" s="16"/>
      <c r="C154" s="20"/>
      <c r="D154" s="16"/>
      <c r="E154" s="16"/>
      <c r="F154" s="18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16"/>
      <c r="B155" s="16"/>
      <c r="C155" s="20"/>
      <c r="D155" s="16"/>
      <c r="E155" s="16"/>
      <c r="F155" s="18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16"/>
      <c r="B156" s="16"/>
      <c r="C156" s="20"/>
      <c r="D156" s="16"/>
      <c r="E156" s="16"/>
      <c r="F156" s="18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16"/>
      <c r="B157" s="16"/>
      <c r="C157" s="20"/>
      <c r="D157" s="16"/>
      <c r="E157" s="16"/>
      <c r="F157" s="18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16"/>
      <c r="B158" s="16"/>
      <c r="C158" s="20"/>
      <c r="D158" s="16"/>
      <c r="E158" s="16"/>
      <c r="F158" s="18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16"/>
      <c r="B159" s="16"/>
      <c r="C159" s="20"/>
      <c r="D159" s="16"/>
      <c r="E159" s="16"/>
      <c r="F159" s="18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16"/>
      <c r="B160" s="16"/>
      <c r="C160" s="20"/>
      <c r="D160" s="16"/>
      <c r="E160" s="16"/>
      <c r="F160" s="18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16"/>
      <c r="B161" s="16"/>
      <c r="C161" s="20"/>
      <c r="D161" s="16"/>
      <c r="E161" s="16"/>
      <c r="F161" s="18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16"/>
      <c r="B162" s="16"/>
      <c r="C162" s="20"/>
      <c r="D162" s="16"/>
      <c r="E162" s="16"/>
      <c r="F162" s="18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16"/>
      <c r="B163" s="16"/>
      <c r="C163" s="20"/>
      <c r="D163" s="16"/>
      <c r="E163" s="16"/>
      <c r="F163" s="18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16"/>
      <c r="B164" s="16"/>
      <c r="C164" s="20"/>
      <c r="D164" s="16"/>
      <c r="E164" s="16"/>
      <c r="F164" s="18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16"/>
      <c r="B165" s="16"/>
      <c r="C165" s="20"/>
      <c r="D165" s="16"/>
      <c r="E165" s="16"/>
      <c r="F165" s="18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16"/>
      <c r="B166" s="16"/>
      <c r="C166" s="20"/>
      <c r="D166" s="16"/>
      <c r="E166" s="16"/>
      <c r="F166" s="18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16"/>
      <c r="B167" s="16"/>
      <c r="C167" s="20"/>
      <c r="D167" s="16"/>
      <c r="E167" s="16"/>
      <c r="F167" s="18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16"/>
      <c r="B168" s="16"/>
      <c r="C168" s="20"/>
      <c r="D168" s="16"/>
      <c r="E168" s="16"/>
      <c r="F168" s="18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16"/>
      <c r="B169" s="16"/>
      <c r="C169" s="20"/>
      <c r="D169" s="16"/>
      <c r="E169" s="16"/>
      <c r="F169" s="18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16"/>
      <c r="B170" s="16"/>
      <c r="C170" s="20"/>
      <c r="D170" s="16"/>
      <c r="E170" s="16"/>
      <c r="F170" s="18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16"/>
      <c r="B171" s="16"/>
      <c r="C171" s="20"/>
      <c r="D171" s="16"/>
      <c r="E171" s="16"/>
      <c r="F171" s="18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16"/>
      <c r="B172" s="16"/>
      <c r="C172" s="20"/>
      <c r="D172" s="16"/>
      <c r="E172" s="16"/>
      <c r="F172" s="18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16"/>
      <c r="B173" s="16"/>
      <c r="C173" s="20"/>
      <c r="D173" s="16"/>
      <c r="E173" s="16"/>
      <c r="F173" s="18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16"/>
      <c r="B174" s="16"/>
      <c r="C174" s="20"/>
      <c r="D174" s="16"/>
      <c r="E174" s="16"/>
      <c r="F174" s="18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16"/>
      <c r="B175" s="16"/>
      <c r="C175" s="20"/>
      <c r="D175" s="16"/>
      <c r="E175" s="16"/>
      <c r="F175" s="18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16"/>
      <c r="B176" s="16"/>
      <c r="C176" s="20"/>
      <c r="D176" s="16"/>
      <c r="E176" s="16"/>
      <c r="F176" s="18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16"/>
      <c r="B177" s="16"/>
      <c r="C177" s="20"/>
      <c r="D177" s="16"/>
      <c r="E177" s="16"/>
      <c r="F177" s="18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16"/>
      <c r="B178" s="16"/>
      <c r="C178" s="20"/>
      <c r="D178" s="16"/>
      <c r="E178" s="16"/>
      <c r="F178" s="18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16"/>
      <c r="B179" s="16"/>
      <c r="C179" s="20"/>
      <c r="D179" s="16"/>
      <c r="E179" s="16"/>
      <c r="F179" s="18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16"/>
      <c r="B180" s="16"/>
      <c r="C180" s="20"/>
      <c r="D180" s="16"/>
      <c r="E180" s="16"/>
      <c r="F180" s="18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16"/>
      <c r="B181" s="16"/>
      <c r="C181" s="20"/>
      <c r="D181" s="16"/>
      <c r="E181" s="16"/>
      <c r="F181" s="18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16"/>
      <c r="B182" s="16"/>
      <c r="C182" s="20"/>
      <c r="D182" s="16"/>
      <c r="E182" s="16"/>
      <c r="F182" s="18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16"/>
      <c r="B183" s="16"/>
      <c r="C183" s="20"/>
      <c r="D183" s="16"/>
      <c r="E183" s="16"/>
      <c r="F183" s="18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16"/>
      <c r="B184" s="16"/>
      <c r="C184" s="20"/>
      <c r="D184" s="16"/>
      <c r="E184" s="16"/>
      <c r="F184" s="18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16"/>
      <c r="B185" s="16"/>
      <c r="C185" s="20"/>
      <c r="D185" s="16"/>
      <c r="E185" s="16"/>
      <c r="F185" s="18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16"/>
      <c r="B186" s="16"/>
      <c r="C186" s="20"/>
      <c r="D186" s="16"/>
      <c r="E186" s="16"/>
      <c r="F186" s="18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16"/>
      <c r="B187" s="16"/>
      <c r="C187" s="20"/>
      <c r="D187" s="16"/>
      <c r="E187" s="16"/>
      <c r="F187" s="18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16"/>
      <c r="B188" s="16"/>
      <c r="C188" s="20"/>
      <c r="D188" s="16"/>
      <c r="E188" s="16"/>
      <c r="F188" s="18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16"/>
      <c r="B189" s="16"/>
      <c r="C189" s="20"/>
      <c r="D189" s="16"/>
      <c r="E189" s="16"/>
      <c r="F189" s="18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16"/>
      <c r="B190" s="16"/>
      <c r="C190" s="20"/>
      <c r="D190" s="16"/>
      <c r="E190" s="16"/>
      <c r="F190" s="18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16"/>
      <c r="B191" s="16"/>
      <c r="C191" s="20"/>
      <c r="D191" s="16"/>
      <c r="E191" s="16"/>
      <c r="F191" s="18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16"/>
      <c r="B192" s="16"/>
      <c r="C192" s="20"/>
      <c r="D192" s="16"/>
      <c r="E192" s="16"/>
      <c r="F192" s="18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16"/>
      <c r="B193" s="16"/>
      <c r="C193" s="20"/>
      <c r="D193" s="16"/>
      <c r="E193" s="16"/>
      <c r="F193" s="18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16"/>
      <c r="B194" s="16"/>
      <c r="C194" s="20"/>
      <c r="D194" s="16"/>
      <c r="E194" s="16"/>
      <c r="F194" s="18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16"/>
      <c r="B195" s="16"/>
      <c r="C195" s="20"/>
      <c r="D195" s="16"/>
      <c r="E195" s="16"/>
      <c r="F195" s="18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16"/>
      <c r="B196" s="16"/>
      <c r="C196" s="20"/>
      <c r="D196" s="16"/>
      <c r="E196" s="16"/>
      <c r="F196" s="18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16"/>
      <c r="B197" s="16"/>
      <c r="C197" s="20"/>
      <c r="D197" s="16"/>
      <c r="E197" s="16"/>
      <c r="F197" s="18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16"/>
      <c r="B198" s="16"/>
      <c r="C198" s="20"/>
      <c r="D198" s="16"/>
      <c r="E198" s="16"/>
      <c r="F198" s="18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16"/>
      <c r="B199" s="16"/>
      <c r="C199" s="20"/>
      <c r="D199" s="16"/>
      <c r="E199" s="16"/>
      <c r="F199" s="18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16"/>
      <c r="B200" s="16"/>
      <c r="C200" s="20"/>
      <c r="D200" s="16"/>
      <c r="E200" s="16"/>
      <c r="F200" s="18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16"/>
      <c r="B201" s="16"/>
      <c r="C201" s="20"/>
      <c r="D201" s="16"/>
      <c r="E201" s="16"/>
      <c r="F201" s="18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16"/>
      <c r="B202" s="16"/>
      <c r="C202" s="20"/>
      <c r="D202" s="16"/>
      <c r="E202" s="16"/>
      <c r="F202" s="18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16"/>
      <c r="B203" s="16"/>
      <c r="C203" s="20"/>
      <c r="D203" s="16"/>
      <c r="E203" s="16"/>
      <c r="F203" s="18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16"/>
      <c r="B204" s="16"/>
      <c r="C204" s="20"/>
      <c r="D204" s="16"/>
      <c r="E204" s="16"/>
      <c r="F204" s="18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16"/>
      <c r="B205" s="16"/>
      <c r="C205" s="20"/>
      <c r="D205" s="16"/>
      <c r="E205" s="16"/>
      <c r="F205" s="18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16"/>
      <c r="B206" s="16"/>
      <c r="C206" s="20"/>
      <c r="D206" s="16"/>
      <c r="E206" s="16"/>
      <c r="F206" s="18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16"/>
      <c r="B207" s="16"/>
      <c r="C207" s="20"/>
      <c r="D207" s="16"/>
      <c r="E207" s="16"/>
      <c r="F207" s="18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16"/>
      <c r="B208" s="16"/>
      <c r="C208" s="20"/>
      <c r="D208" s="16"/>
      <c r="E208" s="16"/>
      <c r="F208" s="18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16"/>
      <c r="B209" s="16"/>
      <c r="C209" s="20"/>
      <c r="D209" s="16"/>
      <c r="E209" s="16"/>
      <c r="F209" s="18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16"/>
      <c r="B210" s="16"/>
      <c r="C210" s="20"/>
      <c r="D210" s="16"/>
      <c r="E210" s="16"/>
      <c r="F210" s="18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16"/>
      <c r="B211" s="16"/>
      <c r="C211" s="20"/>
      <c r="D211" s="16"/>
      <c r="E211" s="16"/>
      <c r="F211" s="18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16"/>
      <c r="B212" s="16"/>
      <c r="C212" s="20"/>
      <c r="D212" s="16"/>
      <c r="E212" s="16"/>
      <c r="F212" s="18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16"/>
      <c r="B213" s="16"/>
      <c r="C213" s="20"/>
      <c r="D213" s="16"/>
      <c r="E213" s="16"/>
      <c r="F213" s="18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16"/>
      <c r="B214" s="16"/>
      <c r="C214" s="20"/>
      <c r="D214" s="16"/>
      <c r="E214" s="16"/>
      <c r="F214" s="18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16"/>
      <c r="B215" s="16"/>
      <c r="C215" s="20"/>
      <c r="D215" s="16"/>
      <c r="E215" s="16"/>
      <c r="F215" s="18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16"/>
      <c r="B216" s="16"/>
      <c r="C216" s="20"/>
      <c r="D216" s="16"/>
      <c r="E216" s="16"/>
      <c r="F216" s="18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16"/>
      <c r="B217" s="16"/>
      <c r="C217" s="20"/>
      <c r="D217" s="16"/>
      <c r="E217" s="16"/>
      <c r="F217" s="18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46"/>
      <c r="B218" s="16"/>
      <c r="C218" s="20"/>
      <c r="D218" s="16"/>
      <c r="E218" s="16"/>
      <c r="F218" s="18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46"/>
      <c r="B219" s="16"/>
      <c r="C219" s="20"/>
      <c r="D219" s="16"/>
      <c r="E219" s="16"/>
      <c r="F219" s="18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46"/>
      <c r="B220" s="16"/>
      <c r="C220" s="20"/>
      <c r="D220" s="16"/>
      <c r="E220" s="16"/>
      <c r="F220" s="18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46"/>
      <c r="B221" s="16"/>
      <c r="C221" s="20"/>
      <c r="D221" s="16"/>
      <c r="E221" s="16"/>
      <c r="F221" s="18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46"/>
      <c r="B222" s="16"/>
      <c r="C222" s="20"/>
      <c r="D222" s="16"/>
      <c r="E222" s="16"/>
      <c r="F222" s="18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46"/>
      <c r="B223" s="16"/>
      <c r="C223" s="20"/>
      <c r="D223" s="16"/>
      <c r="E223" s="16"/>
      <c r="F223" s="18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16"/>
      <c r="B224" s="16"/>
      <c r="C224" s="20"/>
      <c r="D224" s="16"/>
      <c r="E224" s="16"/>
      <c r="F224" s="18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46"/>
      <c r="B225" s="16"/>
      <c r="C225" s="20"/>
      <c r="D225" s="16"/>
      <c r="E225" s="16"/>
      <c r="F225" s="18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46"/>
      <c r="B226" s="16"/>
      <c r="C226" s="20"/>
      <c r="D226" s="16"/>
      <c r="E226" s="16"/>
      <c r="F226" s="18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46"/>
      <c r="B227" s="16"/>
      <c r="C227" s="20"/>
      <c r="D227" s="16"/>
      <c r="E227" s="16"/>
      <c r="F227" s="18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16"/>
      <c r="B228" s="16"/>
      <c r="C228" s="20"/>
      <c r="D228" s="16"/>
      <c r="E228" s="16"/>
      <c r="F228" s="18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16"/>
      <c r="B229" s="16"/>
      <c r="C229" s="20"/>
      <c r="D229" s="16"/>
      <c r="E229" s="16"/>
      <c r="F229" s="18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16"/>
      <c r="B230" s="16"/>
      <c r="C230" s="20"/>
      <c r="D230" s="16"/>
      <c r="E230" s="16"/>
      <c r="F230" s="18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16"/>
      <c r="B231" s="16"/>
      <c r="C231" s="20"/>
      <c r="D231" s="16"/>
      <c r="E231" s="16"/>
      <c r="F231" s="18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16"/>
      <c r="B232" s="16"/>
      <c r="C232" s="20"/>
      <c r="D232" s="16"/>
      <c r="E232" s="16"/>
      <c r="F232" s="18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16"/>
      <c r="B233" s="16"/>
      <c r="C233" s="20"/>
      <c r="D233" s="16"/>
      <c r="E233" s="16"/>
      <c r="F233" s="18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16"/>
      <c r="B234" s="16"/>
      <c r="C234" s="20"/>
      <c r="D234" s="16"/>
      <c r="E234" s="16"/>
      <c r="F234" s="18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16"/>
      <c r="B235" s="16"/>
      <c r="C235" s="20"/>
      <c r="D235" s="16"/>
      <c r="E235" s="16"/>
      <c r="F235" s="18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16"/>
      <c r="B236" s="16"/>
      <c r="C236" s="20"/>
      <c r="D236" s="16"/>
      <c r="E236" s="16"/>
      <c r="F236" s="18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16"/>
      <c r="B237" s="16"/>
      <c r="C237" s="20"/>
      <c r="D237" s="16"/>
      <c r="E237" s="16"/>
      <c r="F237" s="18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16"/>
      <c r="B238" s="16"/>
      <c r="C238" s="20"/>
      <c r="D238" s="16"/>
      <c r="E238" s="16"/>
      <c r="F238" s="18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16"/>
      <c r="B239" s="16"/>
      <c r="C239" s="20"/>
      <c r="D239" s="16"/>
      <c r="E239" s="16"/>
      <c r="F239" s="18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16"/>
      <c r="B240" s="16"/>
      <c r="C240" s="20"/>
      <c r="D240" s="16"/>
      <c r="E240" s="16"/>
      <c r="F240" s="18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16"/>
      <c r="B241" s="16"/>
      <c r="C241" s="20"/>
      <c r="D241" s="16"/>
      <c r="E241" s="16"/>
      <c r="F241" s="18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16"/>
      <c r="B242" s="16"/>
      <c r="C242" s="20"/>
      <c r="D242" s="16"/>
      <c r="E242" s="16"/>
      <c r="F242" s="18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16"/>
      <c r="B243" s="16"/>
      <c r="C243" s="20"/>
      <c r="D243" s="16"/>
      <c r="E243" s="16"/>
      <c r="F243" s="18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16"/>
      <c r="B244" s="16"/>
      <c r="C244" s="20"/>
      <c r="D244" s="16"/>
      <c r="E244" s="16"/>
      <c r="F244" s="18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16"/>
      <c r="B245" s="16"/>
      <c r="C245" s="20"/>
      <c r="D245" s="16"/>
      <c r="E245" s="16"/>
      <c r="F245" s="18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16"/>
      <c r="B246" s="16"/>
      <c r="C246" s="20"/>
      <c r="D246" s="16"/>
      <c r="E246" s="16"/>
      <c r="F246" s="18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16"/>
      <c r="B247" s="16"/>
      <c r="C247" s="20"/>
      <c r="D247" s="16"/>
      <c r="E247" s="16"/>
      <c r="F247" s="18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16"/>
      <c r="B248" s="16"/>
      <c r="C248" s="20"/>
      <c r="D248" s="16"/>
      <c r="E248" s="16"/>
      <c r="F248" s="18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16"/>
      <c r="B249" s="16"/>
      <c r="C249" s="20"/>
      <c r="D249" s="16"/>
      <c r="E249" s="16"/>
      <c r="F249" s="18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16"/>
      <c r="B250" s="16"/>
      <c r="C250" s="20"/>
      <c r="D250" s="16"/>
      <c r="E250" s="16"/>
      <c r="F250" s="18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16"/>
      <c r="B251" s="16"/>
      <c r="C251" s="20"/>
      <c r="D251" s="16"/>
      <c r="E251" s="16"/>
      <c r="F251" s="18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16"/>
      <c r="B252" s="16"/>
      <c r="C252" s="20"/>
      <c r="D252" s="16"/>
      <c r="E252" s="16"/>
      <c r="F252" s="18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16"/>
      <c r="B253" s="16"/>
      <c r="C253" s="20"/>
      <c r="D253" s="16"/>
      <c r="E253" s="16"/>
      <c r="F253" s="18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16"/>
      <c r="B254" s="16"/>
      <c r="C254" s="20"/>
      <c r="D254" s="16"/>
      <c r="E254" s="16"/>
      <c r="F254" s="18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16"/>
      <c r="B255" s="16"/>
      <c r="C255" s="20"/>
      <c r="D255" s="16"/>
      <c r="E255" s="16"/>
      <c r="F255" s="18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16"/>
      <c r="B256" s="16"/>
      <c r="C256" s="20"/>
      <c r="D256" s="16"/>
      <c r="E256" s="16"/>
      <c r="F256" s="18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16"/>
      <c r="B257" s="16"/>
      <c r="C257" s="20"/>
      <c r="D257" s="16"/>
      <c r="E257" s="16"/>
      <c r="F257" s="18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16"/>
      <c r="B258" s="16"/>
      <c r="C258" s="20"/>
      <c r="D258" s="16"/>
      <c r="E258" s="16"/>
      <c r="F258" s="18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16"/>
      <c r="B259" s="16"/>
      <c r="C259" s="20"/>
      <c r="D259" s="16"/>
      <c r="E259" s="16"/>
      <c r="F259" s="18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16"/>
      <c r="B260" s="16"/>
      <c r="C260" s="20"/>
      <c r="D260" s="16"/>
      <c r="E260" s="16"/>
      <c r="F260" s="18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16"/>
      <c r="B261" s="16"/>
      <c r="C261" s="20"/>
      <c r="D261" s="16"/>
      <c r="E261" s="16"/>
      <c r="F261" s="18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16"/>
      <c r="B262" s="16"/>
      <c r="C262" s="20"/>
      <c r="D262" s="16"/>
      <c r="E262" s="16"/>
      <c r="F262" s="18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16"/>
      <c r="B263" s="16"/>
      <c r="C263" s="20"/>
      <c r="D263" s="16"/>
      <c r="E263" s="16"/>
      <c r="F263" s="18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16"/>
      <c r="B264" s="16"/>
      <c r="C264" s="20"/>
      <c r="D264" s="16"/>
      <c r="E264" s="16"/>
      <c r="F264" s="18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16"/>
      <c r="B265" s="16"/>
      <c r="C265" s="20"/>
      <c r="D265" s="16"/>
      <c r="E265" s="16"/>
      <c r="F265" s="18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16"/>
      <c r="B266" s="16"/>
      <c r="C266" s="20"/>
      <c r="D266" s="16"/>
      <c r="E266" s="16"/>
      <c r="F266" s="18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16"/>
      <c r="B267" s="16"/>
      <c r="C267" s="20"/>
      <c r="D267" s="16"/>
      <c r="E267" s="16"/>
      <c r="F267" s="18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16"/>
      <c r="B268" s="16"/>
      <c r="C268" s="20"/>
      <c r="D268" s="16"/>
      <c r="E268" s="16"/>
      <c r="F268" s="18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16"/>
      <c r="B269" s="16"/>
      <c r="C269" s="20"/>
      <c r="D269" s="16"/>
      <c r="E269" s="16"/>
      <c r="F269" s="18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16"/>
      <c r="B270" s="16"/>
      <c r="C270" s="20"/>
      <c r="D270" s="16"/>
      <c r="E270" s="16"/>
      <c r="F270" s="18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16"/>
      <c r="B271" s="16"/>
      <c r="C271" s="20"/>
      <c r="D271" s="16"/>
      <c r="E271" s="16"/>
      <c r="F271" s="18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16"/>
      <c r="B272" s="16"/>
      <c r="C272" s="20"/>
      <c r="D272" s="16"/>
      <c r="E272" s="16"/>
      <c r="F272" s="18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16"/>
      <c r="B273" s="16"/>
      <c r="C273" s="20"/>
      <c r="D273" s="16"/>
      <c r="E273" s="16"/>
      <c r="F273" s="18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16"/>
      <c r="B274" s="16"/>
      <c r="C274" s="20"/>
      <c r="D274" s="16"/>
      <c r="E274" s="16"/>
      <c r="F274" s="18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16"/>
      <c r="B275" s="16"/>
      <c r="C275" s="20"/>
      <c r="D275" s="16"/>
      <c r="E275" s="16"/>
      <c r="F275" s="18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16"/>
      <c r="B276" s="16"/>
      <c r="C276" s="20"/>
      <c r="D276" s="16"/>
      <c r="E276" s="16"/>
      <c r="F276" s="18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16"/>
      <c r="B277" s="16"/>
      <c r="C277" s="20"/>
      <c r="D277" s="16"/>
      <c r="E277" s="16"/>
      <c r="F277" s="18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16"/>
      <c r="B278" s="16"/>
      <c r="C278" s="20"/>
      <c r="D278" s="16"/>
      <c r="E278" s="16"/>
      <c r="F278" s="18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16"/>
      <c r="B279" s="16"/>
      <c r="C279" s="20"/>
      <c r="D279" s="16"/>
      <c r="E279" s="16"/>
      <c r="F279" s="18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16"/>
      <c r="B280" s="16"/>
      <c r="C280" s="20"/>
      <c r="D280" s="16"/>
      <c r="E280" s="16"/>
      <c r="F280" s="18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16"/>
      <c r="B281" s="16"/>
      <c r="C281" s="20"/>
      <c r="D281" s="16"/>
      <c r="E281" s="16"/>
      <c r="F281" s="18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16"/>
      <c r="B282" s="16"/>
      <c r="C282" s="20"/>
      <c r="D282" s="16"/>
      <c r="E282" s="16"/>
      <c r="F282" s="18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16"/>
      <c r="B283" s="16"/>
      <c r="C283" s="20"/>
      <c r="D283" s="16"/>
      <c r="E283" s="16"/>
      <c r="F283" s="18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16"/>
      <c r="B284" s="16"/>
      <c r="C284" s="20"/>
      <c r="D284" s="16"/>
      <c r="E284" s="16"/>
      <c r="F284" s="18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16"/>
      <c r="B285" s="16"/>
      <c r="C285" s="20"/>
      <c r="D285" s="16"/>
      <c r="E285" s="16"/>
      <c r="F285" s="18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16"/>
      <c r="B286" s="16"/>
      <c r="C286" s="20"/>
      <c r="D286" s="16"/>
      <c r="E286" s="16"/>
      <c r="F286" s="18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16"/>
      <c r="B287" s="16"/>
      <c r="C287" s="20"/>
      <c r="D287" s="16"/>
      <c r="E287" s="16"/>
      <c r="F287" s="18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16"/>
      <c r="B288" s="16"/>
      <c r="C288" s="20"/>
      <c r="D288" s="16"/>
      <c r="E288" s="16"/>
      <c r="F288" s="18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16"/>
      <c r="B289" s="16"/>
      <c r="C289" s="20"/>
      <c r="D289" s="16"/>
      <c r="E289" s="16"/>
      <c r="F289" s="18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16"/>
      <c r="B290" s="16"/>
      <c r="C290" s="20"/>
      <c r="D290" s="16"/>
      <c r="E290" s="16"/>
      <c r="F290" s="18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16"/>
      <c r="B291" s="16"/>
      <c r="C291" s="20"/>
      <c r="D291" s="16"/>
      <c r="E291" s="16"/>
      <c r="F291" s="18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16"/>
      <c r="B292" s="16"/>
      <c r="C292" s="20"/>
      <c r="D292" s="16"/>
      <c r="E292" s="16"/>
      <c r="F292" s="18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16"/>
      <c r="B293" s="16"/>
      <c r="C293" s="20"/>
      <c r="D293" s="16"/>
      <c r="E293" s="16"/>
      <c r="F293" s="18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16"/>
      <c r="B294" s="16"/>
      <c r="C294" s="20"/>
      <c r="D294" s="16"/>
      <c r="E294" s="16"/>
      <c r="F294" s="18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16"/>
      <c r="B295" s="16"/>
      <c r="C295" s="20"/>
      <c r="D295" s="16"/>
      <c r="E295" s="16"/>
      <c r="F295" s="18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16"/>
      <c r="B296" s="16"/>
      <c r="C296" s="20"/>
      <c r="D296" s="16"/>
      <c r="E296" s="16"/>
      <c r="F296" s="18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16"/>
      <c r="B297" s="16"/>
      <c r="C297" s="20"/>
      <c r="D297" s="16"/>
      <c r="E297" s="16"/>
      <c r="F297" s="18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16"/>
      <c r="B298" s="16"/>
      <c r="C298" s="20"/>
      <c r="D298" s="16"/>
      <c r="E298" s="16"/>
      <c r="F298" s="18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16"/>
      <c r="B299" s="16"/>
      <c r="C299" s="20"/>
      <c r="D299" s="16"/>
      <c r="E299" s="16"/>
      <c r="F299" s="18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16"/>
      <c r="B300" s="16"/>
      <c r="C300" s="20"/>
      <c r="D300" s="16"/>
      <c r="E300" s="16"/>
      <c r="F300" s="18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16"/>
      <c r="B301" s="16"/>
      <c r="C301" s="20"/>
      <c r="D301" s="16"/>
      <c r="E301" s="16"/>
      <c r="F301" s="18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16"/>
      <c r="B302" s="16"/>
      <c r="C302" s="20"/>
      <c r="D302" s="16"/>
      <c r="E302" s="16"/>
      <c r="F302" s="18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16"/>
      <c r="B303" s="16"/>
      <c r="C303" s="20"/>
      <c r="D303" s="16"/>
      <c r="E303" s="16"/>
      <c r="F303" s="18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16"/>
      <c r="B304" s="16"/>
      <c r="C304" s="20"/>
      <c r="D304" s="16"/>
      <c r="E304" s="16"/>
      <c r="F304" s="18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16"/>
      <c r="B305" s="16"/>
      <c r="C305" s="20"/>
      <c r="D305" s="16"/>
      <c r="E305" s="16"/>
      <c r="F305" s="18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16"/>
      <c r="B306" s="16"/>
      <c r="C306" s="20"/>
      <c r="D306" s="16"/>
      <c r="E306" s="16"/>
      <c r="F306" s="18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16"/>
      <c r="B307" s="16"/>
      <c r="C307" s="20"/>
      <c r="D307" s="16"/>
      <c r="E307" s="16"/>
      <c r="F307" s="18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16"/>
      <c r="B308" s="16"/>
      <c r="C308" s="20"/>
      <c r="D308" s="16"/>
      <c r="E308" s="16"/>
      <c r="F308" s="18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16"/>
      <c r="B309" s="16"/>
      <c r="C309" s="20"/>
      <c r="D309" s="16"/>
      <c r="E309" s="16"/>
      <c r="F309" s="18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16"/>
      <c r="B310" s="16"/>
      <c r="C310" s="20"/>
      <c r="D310" s="16"/>
      <c r="E310" s="16"/>
      <c r="F310" s="18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16"/>
      <c r="B311" s="16"/>
      <c r="C311" s="20"/>
      <c r="D311" s="16"/>
      <c r="E311" s="16"/>
      <c r="F311" s="18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16"/>
      <c r="B312" s="16"/>
      <c r="C312" s="20"/>
      <c r="D312" s="16"/>
      <c r="E312" s="16"/>
      <c r="F312" s="18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16"/>
      <c r="B313" s="16"/>
      <c r="C313" s="20"/>
      <c r="D313" s="16"/>
      <c r="E313" s="16"/>
      <c r="F313" s="18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16"/>
      <c r="B314" s="16"/>
      <c r="C314" s="20"/>
      <c r="D314" s="16"/>
      <c r="E314" s="16"/>
      <c r="F314" s="18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16"/>
      <c r="B315" s="16"/>
      <c r="C315" s="20"/>
      <c r="D315" s="16"/>
      <c r="E315" s="16"/>
      <c r="F315" s="18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16"/>
      <c r="B316" s="16"/>
      <c r="C316" s="20"/>
      <c r="D316" s="16"/>
      <c r="E316" s="16"/>
      <c r="F316" s="18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16"/>
      <c r="B317" s="16"/>
      <c r="C317" s="20"/>
      <c r="D317" s="16"/>
      <c r="E317" s="16"/>
      <c r="F317" s="18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16"/>
      <c r="B318" s="16"/>
      <c r="C318" s="20"/>
      <c r="D318" s="16"/>
      <c r="E318" s="16"/>
      <c r="F318" s="18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16"/>
      <c r="B319" s="16"/>
      <c r="C319" s="20"/>
      <c r="D319" s="16"/>
      <c r="E319" s="16"/>
      <c r="F319" s="18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16"/>
      <c r="B320" s="16"/>
      <c r="C320" s="20"/>
      <c r="D320" s="16"/>
      <c r="E320" s="16"/>
      <c r="F320" s="18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16"/>
      <c r="B321" s="16"/>
      <c r="C321" s="20"/>
      <c r="D321" s="16"/>
      <c r="E321" s="16"/>
      <c r="F321" s="18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16"/>
      <c r="B322" s="16"/>
      <c r="C322" s="20"/>
      <c r="D322" s="16"/>
      <c r="E322" s="16"/>
      <c r="F322" s="18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16"/>
      <c r="B323" s="16"/>
      <c r="C323" s="20"/>
      <c r="D323" s="16"/>
      <c r="E323" s="16"/>
      <c r="F323" s="18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16"/>
      <c r="B324" s="16"/>
      <c r="C324" s="20"/>
      <c r="D324" s="16"/>
      <c r="E324" s="16"/>
      <c r="F324" s="18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16"/>
      <c r="B325" s="16"/>
      <c r="C325" s="20"/>
      <c r="D325" s="16"/>
      <c r="E325" s="16"/>
      <c r="F325" s="18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16"/>
      <c r="B326" s="16"/>
      <c r="C326" s="20"/>
      <c r="D326" s="16"/>
      <c r="E326" s="16"/>
      <c r="F326" s="18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16"/>
      <c r="B327" s="16"/>
      <c r="C327" s="20"/>
      <c r="D327" s="16"/>
      <c r="E327" s="16"/>
      <c r="F327" s="18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16"/>
      <c r="B328" s="16"/>
      <c r="C328" s="20"/>
      <c r="D328" s="16"/>
      <c r="E328" s="16"/>
      <c r="F328" s="18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16"/>
      <c r="B329" s="16"/>
      <c r="C329" s="20"/>
      <c r="D329" s="16"/>
      <c r="E329" s="16"/>
      <c r="F329" s="18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16"/>
      <c r="B330" s="16"/>
      <c r="C330" s="20"/>
      <c r="D330" s="16"/>
      <c r="E330" s="16"/>
      <c r="F330" s="18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16"/>
      <c r="B331" s="16"/>
      <c r="C331" s="20"/>
      <c r="D331" s="16"/>
      <c r="E331" s="16"/>
      <c r="F331" s="18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16"/>
      <c r="B332" s="16"/>
      <c r="C332" s="20"/>
      <c r="D332" s="16"/>
      <c r="E332" s="16"/>
      <c r="F332" s="18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16"/>
      <c r="B333" s="16"/>
      <c r="C333" s="20"/>
      <c r="D333" s="16"/>
      <c r="E333" s="16"/>
      <c r="F333" s="18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16"/>
      <c r="B334" s="16"/>
      <c r="C334" s="20"/>
      <c r="D334" s="16"/>
      <c r="E334" s="16"/>
      <c r="F334" s="18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16"/>
      <c r="B335" s="16"/>
      <c r="C335" s="20"/>
      <c r="D335" s="16"/>
      <c r="E335" s="16"/>
      <c r="F335" s="18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16"/>
      <c r="B336" s="16"/>
      <c r="C336" s="20"/>
      <c r="D336" s="16"/>
      <c r="E336" s="16"/>
      <c r="F336" s="18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16"/>
      <c r="B337" s="16"/>
      <c r="C337" s="20"/>
      <c r="D337" s="16"/>
      <c r="E337" s="16"/>
      <c r="F337" s="18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16"/>
      <c r="B338" s="16"/>
      <c r="C338" s="20"/>
      <c r="D338" s="16"/>
      <c r="E338" s="16"/>
      <c r="F338" s="18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16"/>
      <c r="B339" s="16"/>
      <c r="C339" s="20"/>
      <c r="D339" s="16"/>
      <c r="E339" s="16"/>
      <c r="F339" s="18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16"/>
      <c r="B340" s="16"/>
      <c r="C340" s="20"/>
      <c r="D340" s="16"/>
      <c r="E340" s="16"/>
      <c r="F340" s="18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16"/>
      <c r="B341" s="16"/>
      <c r="C341" s="20"/>
      <c r="D341" s="16"/>
      <c r="E341" s="16"/>
      <c r="F341" s="18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16"/>
      <c r="B342" s="16"/>
      <c r="C342" s="20"/>
      <c r="D342" s="16"/>
      <c r="E342" s="16"/>
      <c r="F342" s="18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16"/>
      <c r="B343" s="16"/>
      <c r="C343" s="20"/>
      <c r="D343" s="16"/>
      <c r="E343" s="16"/>
      <c r="F343" s="18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16"/>
      <c r="B344" s="16"/>
      <c r="C344" s="20"/>
      <c r="D344" s="16"/>
      <c r="E344" s="16"/>
      <c r="F344" s="18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16"/>
      <c r="B345" s="16"/>
      <c r="C345" s="20"/>
      <c r="D345" s="16"/>
      <c r="E345" s="16"/>
      <c r="F345" s="18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16"/>
      <c r="B346" s="16"/>
      <c r="C346" s="20"/>
      <c r="D346" s="16"/>
      <c r="E346" s="16"/>
      <c r="F346" s="18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16"/>
      <c r="B347" s="16"/>
      <c r="C347" s="20"/>
      <c r="D347" s="16"/>
      <c r="E347" s="16"/>
      <c r="F347" s="18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16"/>
      <c r="B348" s="16"/>
      <c r="C348" s="20"/>
      <c r="D348" s="16"/>
      <c r="E348" s="16"/>
      <c r="F348" s="18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16"/>
      <c r="B349" s="16"/>
      <c r="C349" s="20"/>
      <c r="D349" s="16"/>
      <c r="E349" s="16"/>
      <c r="F349" s="18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16"/>
      <c r="B350" s="16"/>
      <c r="C350" s="20"/>
      <c r="D350" s="16"/>
      <c r="E350" s="16"/>
      <c r="F350" s="18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16"/>
      <c r="B351" s="16"/>
      <c r="C351" s="20"/>
      <c r="D351" s="16"/>
      <c r="E351" s="16"/>
      <c r="F351" s="18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16"/>
      <c r="B352" s="16"/>
      <c r="C352" s="20"/>
      <c r="D352" s="16"/>
      <c r="E352" s="16"/>
      <c r="F352" s="18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16"/>
      <c r="B353" s="16"/>
      <c r="C353" s="20"/>
      <c r="D353" s="16"/>
      <c r="E353" s="16"/>
      <c r="F353" s="18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16"/>
      <c r="B354" s="16"/>
      <c r="C354" s="20"/>
      <c r="D354" s="16"/>
      <c r="E354" s="16"/>
      <c r="F354" s="18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16"/>
      <c r="B355" s="16"/>
      <c r="C355" s="20"/>
      <c r="D355" s="16"/>
      <c r="E355" s="16"/>
      <c r="F355" s="18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16"/>
      <c r="B356" s="16"/>
      <c r="C356" s="20"/>
      <c r="D356" s="16"/>
      <c r="E356" s="16"/>
      <c r="F356" s="18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16"/>
      <c r="B357" s="16"/>
      <c r="C357" s="20"/>
      <c r="D357" s="16"/>
      <c r="E357" s="16"/>
      <c r="F357" s="18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16"/>
      <c r="B358" s="16"/>
      <c r="C358" s="20"/>
      <c r="D358" s="16"/>
      <c r="E358" s="16"/>
      <c r="F358" s="18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16"/>
      <c r="B359" s="16"/>
      <c r="C359" s="20"/>
      <c r="D359" s="16"/>
      <c r="E359" s="16"/>
      <c r="F359" s="18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16"/>
      <c r="B360" s="16"/>
      <c r="C360" s="20"/>
      <c r="D360" s="16"/>
      <c r="E360" s="16"/>
      <c r="F360" s="18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16"/>
      <c r="B361" s="16"/>
      <c r="C361" s="20"/>
      <c r="D361" s="16"/>
      <c r="E361" s="16"/>
      <c r="F361" s="18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16"/>
      <c r="B362" s="16"/>
      <c r="C362" s="20"/>
      <c r="D362" s="16"/>
      <c r="E362" s="16"/>
      <c r="F362" s="18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16"/>
      <c r="B363" s="16"/>
      <c r="C363" s="20"/>
      <c r="D363" s="16"/>
      <c r="E363" s="16"/>
      <c r="F363" s="18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16"/>
      <c r="B364" s="16"/>
      <c r="C364" s="20"/>
      <c r="D364" s="16"/>
      <c r="E364" s="16"/>
      <c r="F364" s="18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16"/>
      <c r="B365" s="16"/>
      <c r="C365" s="20"/>
      <c r="D365" s="16"/>
      <c r="E365" s="16"/>
      <c r="F365" s="18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16"/>
      <c r="B366" s="16"/>
      <c r="C366" s="20"/>
      <c r="D366" s="16"/>
      <c r="E366" s="16"/>
      <c r="F366" s="18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16"/>
      <c r="B367" s="16"/>
      <c r="C367" s="20"/>
      <c r="D367" s="16"/>
      <c r="E367" s="16"/>
      <c r="F367" s="18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16"/>
      <c r="B368" s="16"/>
      <c r="C368" s="20"/>
      <c r="D368" s="16"/>
      <c r="E368" s="16"/>
      <c r="F368" s="18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16"/>
      <c r="B369" s="16"/>
      <c r="C369" s="20"/>
      <c r="D369" s="16"/>
      <c r="E369" s="16"/>
      <c r="F369" s="18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16"/>
      <c r="B370" s="16"/>
      <c r="C370" s="20"/>
      <c r="D370" s="16"/>
      <c r="E370" s="16"/>
      <c r="F370" s="18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16"/>
      <c r="B371" s="16"/>
      <c r="C371" s="20"/>
      <c r="D371" s="16"/>
      <c r="E371" s="16"/>
      <c r="F371" s="18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16"/>
      <c r="B372" s="16"/>
      <c r="C372" s="20"/>
      <c r="D372" s="16"/>
      <c r="E372" s="16"/>
      <c r="F372" s="18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16"/>
      <c r="B373" s="16"/>
      <c r="C373" s="20"/>
      <c r="D373" s="16"/>
      <c r="E373" s="16"/>
      <c r="F373" s="18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16"/>
      <c r="B374" s="16"/>
      <c r="C374" s="20"/>
      <c r="D374" s="16"/>
      <c r="E374" s="16"/>
      <c r="F374" s="18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16"/>
      <c r="B375" s="16"/>
      <c r="C375" s="20"/>
      <c r="D375" s="16"/>
      <c r="E375" s="16"/>
      <c r="F375" s="18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16"/>
      <c r="B376" s="16"/>
      <c r="C376" s="20"/>
      <c r="D376" s="16"/>
      <c r="E376" s="16"/>
      <c r="F376" s="18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16"/>
      <c r="B377" s="16"/>
      <c r="C377" s="20"/>
      <c r="D377" s="16"/>
      <c r="E377" s="16"/>
      <c r="F377" s="18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16"/>
      <c r="B378" s="16"/>
      <c r="C378" s="20"/>
      <c r="D378" s="16"/>
      <c r="E378" s="16"/>
      <c r="F378" s="18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16"/>
      <c r="B379" s="16"/>
      <c r="C379" s="20"/>
      <c r="D379" s="16"/>
      <c r="E379" s="16"/>
      <c r="F379" s="18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16"/>
      <c r="B380" s="16"/>
      <c r="C380" s="20"/>
      <c r="D380" s="16"/>
      <c r="E380" s="16"/>
      <c r="F380" s="18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16"/>
      <c r="B381" s="16"/>
      <c r="C381" s="20"/>
      <c r="D381" s="16"/>
      <c r="E381" s="16"/>
      <c r="F381" s="18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16"/>
      <c r="B382" s="16"/>
      <c r="C382" s="20"/>
      <c r="D382" s="16"/>
      <c r="E382" s="16"/>
      <c r="F382" s="18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16"/>
      <c r="B383" s="16"/>
      <c r="C383" s="20"/>
      <c r="D383" s="16"/>
      <c r="E383" s="16"/>
      <c r="F383" s="18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16"/>
      <c r="B384" s="16"/>
      <c r="C384" s="20"/>
      <c r="D384" s="16"/>
      <c r="E384" s="16"/>
      <c r="F384" s="18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16"/>
      <c r="B385" s="16"/>
      <c r="C385" s="20"/>
      <c r="D385" s="16"/>
      <c r="E385" s="16"/>
      <c r="F385" s="18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16"/>
      <c r="B386" s="16"/>
      <c r="C386" s="20"/>
      <c r="D386" s="16"/>
      <c r="E386" s="16"/>
      <c r="F386" s="18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16"/>
      <c r="B387" s="16"/>
      <c r="C387" s="20"/>
      <c r="D387" s="16"/>
      <c r="E387" s="16"/>
      <c r="F387" s="18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16"/>
      <c r="B388" s="16"/>
      <c r="C388" s="20"/>
      <c r="D388" s="16"/>
      <c r="E388" s="16"/>
      <c r="F388" s="18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16"/>
      <c r="B389" s="16"/>
      <c r="C389" s="20"/>
      <c r="D389" s="16"/>
      <c r="E389" s="16"/>
      <c r="F389" s="18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16"/>
      <c r="B390" s="16"/>
      <c r="C390" s="20"/>
      <c r="D390" s="16"/>
      <c r="E390" s="16"/>
      <c r="F390" s="18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16"/>
      <c r="B391" s="16"/>
      <c r="C391" s="20"/>
      <c r="D391" s="16"/>
      <c r="E391" s="16"/>
      <c r="F391" s="18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16"/>
      <c r="B392" s="16"/>
      <c r="C392" s="20"/>
      <c r="D392" s="16"/>
      <c r="E392" s="16"/>
      <c r="F392" s="18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16"/>
      <c r="B393" s="16"/>
      <c r="C393" s="20"/>
      <c r="D393" s="16"/>
      <c r="E393" s="16"/>
      <c r="F393" s="18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16"/>
      <c r="B394" s="16"/>
      <c r="C394" s="20"/>
      <c r="D394" s="16"/>
      <c r="E394" s="16"/>
      <c r="F394" s="18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16"/>
      <c r="B395" s="16"/>
      <c r="C395" s="20"/>
      <c r="D395" s="16"/>
      <c r="E395" s="16"/>
      <c r="F395" s="18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16"/>
      <c r="B396" s="16"/>
      <c r="C396" s="20"/>
      <c r="D396" s="16"/>
      <c r="E396" s="16"/>
      <c r="F396" s="18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16"/>
      <c r="B397" s="16"/>
      <c r="C397" s="20"/>
      <c r="D397" s="16"/>
      <c r="E397" s="16"/>
      <c r="F397" s="18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16"/>
      <c r="B398" s="16"/>
      <c r="C398" s="20"/>
      <c r="D398" s="16"/>
      <c r="E398" s="16"/>
      <c r="F398" s="18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16"/>
      <c r="B399" s="16"/>
      <c r="C399" s="20"/>
      <c r="D399" s="16"/>
      <c r="E399" s="16"/>
      <c r="F399" s="18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16"/>
      <c r="B400" s="16"/>
      <c r="C400" s="20"/>
      <c r="D400" s="16"/>
      <c r="E400" s="16"/>
      <c r="F400" s="18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16"/>
      <c r="B401" s="16"/>
      <c r="C401" s="20"/>
      <c r="D401" s="16"/>
      <c r="E401" s="16"/>
      <c r="F401" s="18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16"/>
      <c r="B402" s="16"/>
      <c r="C402" s="20"/>
      <c r="D402" s="16"/>
      <c r="E402" s="16"/>
      <c r="F402" s="18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16"/>
      <c r="B403" s="16"/>
      <c r="C403" s="20"/>
      <c r="D403" s="16"/>
      <c r="E403" s="16"/>
      <c r="F403" s="18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16"/>
      <c r="B404" s="16"/>
      <c r="C404" s="20"/>
      <c r="D404" s="16"/>
      <c r="E404" s="16"/>
      <c r="F404" s="18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16"/>
      <c r="B405" s="16"/>
      <c r="C405" s="20"/>
      <c r="D405" s="16"/>
      <c r="E405" s="16"/>
      <c r="F405" s="18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16"/>
      <c r="B406" s="16"/>
      <c r="C406" s="20"/>
      <c r="D406" s="16"/>
      <c r="E406" s="16"/>
      <c r="F406" s="18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16"/>
      <c r="B407" s="16"/>
      <c r="C407" s="20"/>
      <c r="D407" s="16"/>
      <c r="E407" s="16"/>
      <c r="F407" s="18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16"/>
      <c r="B408" s="16"/>
      <c r="C408" s="20"/>
      <c r="D408" s="16"/>
      <c r="E408" s="16"/>
      <c r="F408" s="18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16"/>
      <c r="B409" s="16"/>
      <c r="C409" s="20"/>
      <c r="D409" s="16"/>
      <c r="E409" s="16"/>
      <c r="F409" s="18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16"/>
      <c r="B410" s="16"/>
      <c r="C410" s="20"/>
      <c r="D410" s="16"/>
      <c r="E410" s="16"/>
      <c r="F410" s="18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16"/>
      <c r="B411" s="16"/>
      <c r="C411" s="20"/>
      <c r="D411" s="16"/>
      <c r="E411" s="16"/>
      <c r="F411" s="18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16"/>
      <c r="B412" s="16"/>
      <c r="C412" s="20"/>
      <c r="D412" s="16"/>
      <c r="E412" s="16"/>
      <c r="F412" s="18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16"/>
      <c r="B413" s="16"/>
      <c r="C413" s="20"/>
      <c r="D413" s="16"/>
      <c r="E413" s="16"/>
      <c r="F413" s="18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16"/>
      <c r="B414" s="16"/>
      <c r="C414" s="20"/>
      <c r="D414" s="16"/>
      <c r="E414" s="16"/>
      <c r="F414" s="18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16"/>
      <c r="B415" s="16"/>
      <c r="C415" s="20"/>
      <c r="D415" s="16"/>
      <c r="E415" s="16"/>
      <c r="F415" s="18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16"/>
      <c r="B416" s="16"/>
      <c r="C416" s="20"/>
      <c r="D416" s="16"/>
      <c r="E416" s="16"/>
      <c r="F416" s="18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16"/>
      <c r="B417" s="16"/>
      <c r="C417" s="20"/>
      <c r="D417" s="16"/>
      <c r="E417" s="16"/>
      <c r="F417" s="18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16"/>
      <c r="B418" s="16"/>
      <c r="C418" s="20"/>
      <c r="D418" s="16"/>
      <c r="E418" s="16"/>
      <c r="F418" s="18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16"/>
      <c r="B419" s="16"/>
      <c r="C419" s="20"/>
      <c r="D419" s="16"/>
      <c r="E419" s="16"/>
      <c r="F419" s="18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16"/>
      <c r="B420" s="16"/>
      <c r="C420" s="20"/>
      <c r="D420" s="16"/>
      <c r="E420" s="16"/>
      <c r="F420" s="18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16"/>
      <c r="B421" s="16"/>
      <c r="C421" s="20"/>
      <c r="D421" s="16"/>
      <c r="E421" s="16"/>
      <c r="F421" s="18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16"/>
      <c r="B422" s="16"/>
      <c r="C422" s="20"/>
      <c r="D422" s="16"/>
      <c r="E422" s="16"/>
      <c r="F422" s="18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16"/>
      <c r="B423" s="16"/>
      <c r="C423" s="20"/>
      <c r="D423" s="16"/>
      <c r="E423" s="16"/>
      <c r="F423" s="18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16"/>
      <c r="B424" s="16"/>
      <c r="C424" s="20"/>
      <c r="D424" s="16"/>
      <c r="E424" s="16"/>
      <c r="F424" s="18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16"/>
      <c r="B425" s="16"/>
      <c r="C425" s="20"/>
      <c r="D425" s="16"/>
      <c r="E425" s="16"/>
      <c r="F425" s="18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16"/>
      <c r="B426" s="16"/>
      <c r="C426" s="20"/>
      <c r="D426" s="16"/>
      <c r="E426" s="16"/>
      <c r="F426" s="18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16"/>
      <c r="B427" s="16"/>
      <c r="C427" s="20"/>
      <c r="D427" s="16"/>
      <c r="E427" s="16"/>
      <c r="F427" s="18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16"/>
      <c r="B428" s="16"/>
      <c r="C428" s="20"/>
      <c r="D428" s="16"/>
      <c r="E428" s="16"/>
      <c r="F428" s="18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16"/>
      <c r="B429" s="16"/>
      <c r="C429" s="20"/>
      <c r="D429" s="16"/>
      <c r="E429" s="16"/>
      <c r="F429" s="18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16"/>
      <c r="B430" s="16"/>
      <c r="C430" s="20"/>
      <c r="D430" s="16"/>
      <c r="E430" s="16"/>
      <c r="F430" s="18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16"/>
      <c r="B431" s="16"/>
      <c r="C431" s="20"/>
      <c r="D431" s="16"/>
      <c r="E431" s="16"/>
      <c r="F431" s="18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16"/>
      <c r="B432" s="16"/>
      <c r="C432" s="20"/>
      <c r="D432" s="16"/>
      <c r="E432" s="16"/>
      <c r="F432" s="18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16"/>
      <c r="B433" s="16"/>
      <c r="C433" s="20"/>
      <c r="D433" s="16"/>
      <c r="E433" s="16"/>
      <c r="F433" s="18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16"/>
      <c r="B434" s="16"/>
      <c r="C434" s="20"/>
      <c r="D434" s="16"/>
      <c r="E434" s="16"/>
      <c r="F434" s="18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16"/>
      <c r="B435" s="16"/>
      <c r="C435" s="20"/>
      <c r="D435" s="16"/>
      <c r="E435" s="16"/>
      <c r="F435" s="18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16"/>
      <c r="B436" s="16"/>
      <c r="C436" s="20"/>
      <c r="D436" s="16"/>
      <c r="E436" s="16"/>
      <c r="F436" s="18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16"/>
      <c r="B437" s="16"/>
      <c r="C437" s="20"/>
      <c r="D437" s="16"/>
      <c r="E437" s="16"/>
      <c r="F437" s="18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16"/>
      <c r="B438" s="16"/>
      <c r="C438" s="20"/>
      <c r="D438" s="16"/>
      <c r="E438" s="16"/>
      <c r="F438" s="18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16"/>
      <c r="B439" s="16"/>
      <c r="C439" s="20"/>
      <c r="D439" s="16"/>
      <c r="E439" s="16"/>
      <c r="F439" s="18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16"/>
      <c r="B440" s="16"/>
      <c r="C440" s="20"/>
      <c r="D440" s="16"/>
      <c r="E440" s="16"/>
      <c r="F440" s="18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16"/>
      <c r="B441" s="16"/>
      <c r="C441" s="20"/>
      <c r="D441" s="16"/>
      <c r="E441" s="16"/>
      <c r="F441" s="18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16"/>
      <c r="B442" s="16"/>
      <c r="C442" s="20"/>
      <c r="D442" s="16"/>
      <c r="E442" s="16"/>
      <c r="F442" s="18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16"/>
      <c r="B443" s="16"/>
      <c r="C443" s="20"/>
      <c r="D443" s="16"/>
      <c r="E443" s="16"/>
      <c r="F443" s="18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16"/>
      <c r="B444" s="16"/>
      <c r="C444" s="20"/>
      <c r="D444" s="16"/>
      <c r="E444" s="16"/>
      <c r="F444" s="18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16"/>
      <c r="B445" s="16"/>
      <c r="C445" s="20"/>
      <c r="D445" s="16"/>
      <c r="E445" s="16"/>
      <c r="F445" s="18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16"/>
      <c r="B446" s="16"/>
      <c r="C446" s="20"/>
      <c r="D446" s="16"/>
      <c r="E446" s="16"/>
      <c r="F446" s="18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16"/>
      <c r="B447" s="16"/>
      <c r="C447" s="20"/>
      <c r="D447" s="16"/>
      <c r="E447" s="16"/>
      <c r="F447" s="18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16"/>
      <c r="B448" s="16"/>
      <c r="C448" s="20"/>
      <c r="D448" s="16"/>
      <c r="E448" s="16"/>
      <c r="F448" s="18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16"/>
      <c r="B449" s="16"/>
      <c r="C449" s="20"/>
      <c r="D449" s="16"/>
      <c r="E449" s="16"/>
      <c r="F449" s="18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16"/>
      <c r="B450" s="16"/>
      <c r="C450" s="20"/>
      <c r="D450" s="16"/>
      <c r="E450" s="16"/>
      <c r="F450" s="18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16"/>
      <c r="B451" s="16"/>
      <c r="C451" s="20"/>
      <c r="D451" s="16"/>
      <c r="E451" s="16"/>
      <c r="F451" s="18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16"/>
      <c r="B452" s="16"/>
      <c r="C452" s="20"/>
      <c r="D452" s="16"/>
      <c r="E452" s="16"/>
      <c r="F452" s="18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16"/>
      <c r="B453" s="16"/>
      <c r="C453" s="20"/>
      <c r="D453" s="16"/>
      <c r="E453" s="16"/>
      <c r="F453" s="18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16"/>
      <c r="B454" s="16"/>
      <c r="C454" s="20"/>
      <c r="D454" s="16"/>
      <c r="E454" s="16"/>
      <c r="F454" s="18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16"/>
      <c r="B455" s="16"/>
      <c r="C455" s="20"/>
      <c r="D455" s="16"/>
      <c r="E455" s="16"/>
      <c r="F455" s="18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16"/>
      <c r="B456" s="16"/>
      <c r="C456" s="20"/>
      <c r="D456" s="16"/>
      <c r="E456" s="16"/>
      <c r="F456" s="18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16"/>
      <c r="B457" s="16"/>
      <c r="C457" s="20"/>
      <c r="D457" s="16"/>
      <c r="E457" s="16"/>
      <c r="F457" s="18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16"/>
      <c r="B458" s="16"/>
      <c r="C458" s="20"/>
      <c r="D458" s="16"/>
      <c r="E458" s="16"/>
      <c r="F458" s="18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16"/>
      <c r="B459" s="16"/>
      <c r="C459" s="20"/>
      <c r="D459" s="16"/>
      <c r="E459" s="16"/>
      <c r="F459" s="18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16"/>
      <c r="B460" s="16"/>
      <c r="C460" s="20"/>
      <c r="D460" s="16"/>
      <c r="E460" s="16"/>
      <c r="F460" s="18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16"/>
      <c r="B461" s="16"/>
      <c r="C461" s="20"/>
      <c r="D461" s="16"/>
      <c r="E461" s="16"/>
      <c r="F461" s="18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16"/>
      <c r="B462" s="16"/>
      <c r="C462" s="20"/>
      <c r="D462" s="16"/>
      <c r="E462" s="16"/>
      <c r="F462" s="18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16"/>
      <c r="B463" s="16"/>
      <c r="C463" s="20"/>
      <c r="D463" s="16"/>
      <c r="E463" s="16"/>
      <c r="F463" s="18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16"/>
      <c r="B464" s="16"/>
      <c r="C464" s="20"/>
      <c r="D464" s="16"/>
      <c r="E464" s="16"/>
      <c r="F464" s="18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16"/>
      <c r="B465" s="16"/>
      <c r="C465" s="20"/>
      <c r="D465" s="16"/>
      <c r="E465" s="16"/>
      <c r="F465" s="18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16"/>
      <c r="B466" s="16"/>
      <c r="C466" s="20"/>
      <c r="D466" s="16"/>
      <c r="E466" s="16"/>
      <c r="F466" s="18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16"/>
      <c r="B467" s="16"/>
      <c r="C467" s="20"/>
      <c r="D467" s="16"/>
      <c r="E467" s="16"/>
      <c r="F467" s="18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16"/>
      <c r="B468" s="16"/>
      <c r="C468" s="20"/>
      <c r="D468" s="16"/>
      <c r="E468" s="16"/>
      <c r="F468" s="18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16"/>
      <c r="B469" s="16"/>
      <c r="C469" s="20"/>
      <c r="D469" s="16"/>
      <c r="E469" s="16"/>
      <c r="F469" s="18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16"/>
      <c r="B470" s="16"/>
      <c r="C470" s="20"/>
      <c r="D470" s="16"/>
      <c r="E470" s="16"/>
      <c r="F470" s="18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16"/>
      <c r="B471" s="16"/>
      <c r="C471" s="20"/>
      <c r="D471" s="16"/>
      <c r="E471" s="16"/>
      <c r="F471" s="18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16"/>
      <c r="B472" s="16"/>
      <c r="C472" s="20"/>
      <c r="D472" s="16"/>
      <c r="E472" s="16"/>
      <c r="F472" s="18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16"/>
      <c r="B473" s="16"/>
      <c r="C473" s="20"/>
      <c r="D473" s="16"/>
      <c r="E473" s="16"/>
      <c r="F473" s="18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16"/>
      <c r="B474" s="16"/>
      <c r="C474" s="20"/>
      <c r="D474" s="16"/>
      <c r="E474" s="16"/>
      <c r="F474" s="18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16"/>
      <c r="B475" s="16"/>
      <c r="C475" s="20"/>
      <c r="D475" s="16"/>
      <c r="E475" s="16"/>
      <c r="F475" s="18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16"/>
      <c r="B476" s="16"/>
      <c r="C476" s="20"/>
      <c r="D476" s="16"/>
      <c r="E476" s="16"/>
      <c r="F476" s="18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16"/>
      <c r="B477" s="16"/>
      <c r="C477" s="20"/>
      <c r="D477" s="16"/>
      <c r="E477" s="16"/>
      <c r="F477" s="18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16"/>
      <c r="B478" s="16"/>
      <c r="C478" s="20"/>
      <c r="D478" s="16"/>
      <c r="E478" s="16"/>
      <c r="F478" s="18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16"/>
      <c r="B479" s="16"/>
      <c r="C479" s="20"/>
      <c r="D479" s="16"/>
      <c r="E479" s="16"/>
      <c r="F479" s="18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16"/>
      <c r="B480" s="16"/>
      <c r="C480" s="20"/>
      <c r="D480" s="16"/>
      <c r="E480" s="16"/>
      <c r="F480" s="18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16"/>
      <c r="B481" s="16"/>
      <c r="C481" s="20"/>
      <c r="D481" s="16"/>
      <c r="E481" s="16"/>
      <c r="F481" s="18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16"/>
      <c r="B482" s="16"/>
      <c r="C482" s="20"/>
      <c r="D482" s="16"/>
      <c r="E482" s="16"/>
      <c r="F482" s="18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16"/>
      <c r="B483" s="16"/>
      <c r="C483" s="20"/>
      <c r="D483" s="16"/>
      <c r="E483" s="16"/>
      <c r="F483" s="18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16"/>
      <c r="B484" s="16"/>
      <c r="C484" s="20"/>
      <c r="D484" s="16"/>
      <c r="E484" s="16"/>
      <c r="F484" s="18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16"/>
      <c r="B485" s="16"/>
      <c r="C485" s="20"/>
      <c r="D485" s="16"/>
      <c r="E485" s="16"/>
      <c r="F485" s="18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16"/>
      <c r="B486" s="16"/>
      <c r="C486" s="20"/>
      <c r="D486" s="16"/>
      <c r="E486" s="16"/>
      <c r="F486" s="18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16"/>
      <c r="B487" s="16"/>
      <c r="C487" s="20"/>
      <c r="D487" s="16"/>
      <c r="E487" s="16"/>
      <c r="F487" s="18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16"/>
      <c r="B488" s="16"/>
      <c r="C488" s="20"/>
      <c r="D488" s="16"/>
      <c r="E488" s="16"/>
      <c r="F488" s="18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16"/>
      <c r="B489" s="16"/>
      <c r="C489" s="20"/>
      <c r="D489" s="16"/>
      <c r="E489" s="16"/>
      <c r="F489" s="18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16"/>
      <c r="B490" s="16"/>
      <c r="C490" s="20"/>
      <c r="D490" s="16"/>
      <c r="E490" s="16"/>
      <c r="F490" s="18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16"/>
      <c r="B491" s="16"/>
      <c r="C491" s="20"/>
      <c r="D491" s="16"/>
      <c r="E491" s="16"/>
      <c r="F491" s="18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16"/>
      <c r="B492" s="16"/>
      <c r="C492" s="20"/>
      <c r="D492" s="16"/>
      <c r="E492" s="16"/>
      <c r="F492" s="18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16"/>
      <c r="B493" s="16"/>
      <c r="C493" s="20"/>
      <c r="D493" s="16"/>
      <c r="E493" s="16"/>
      <c r="F493" s="18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16"/>
      <c r="B494" s="16"/>
      <c r="C494" s="20"/>
      <c r="D494" s="16"/>
      <c r="E494" s="16"/>
      <c r="F494" s="18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16"/>
      <c r="B495" s="16"/>
      <c r="C495" s="20"/>
      <c r="D495" s="16"/>
      <c r="E495" s="16"/>
      <c r="F495" s="18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16"/>
      <c r="B496" s="16"/>
      <c r="C496" s="20"/>
      <c r="D496" s="16"/>
      <c r="E496" s="16"/>
      <c r="F496" s="18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16"/>
      <c r="B497" s="16"/>
      <c r="C497" s="20"/>
      <c r="D497" s="16"/>
      <c r="E497" s="16"/>
      <c r="F497" s="18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16"/>
      <c r="B498" s="16"/>
      <c r="C498" s="20"/>
      <c r="D498" s="16"/>
      <c r="E498" s="16"/>
      <c r="F498" s="18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16"/>
      <c r="B499" s="16"/>
      <c r="C499" s="20"/>
      <c r="D499" s="16"/>
      <c r="E499" s="16"/>
      <c r="F499" s="18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16"/>
      <c r="B500" s="16"/>
      <c r="C500" s="20"/>
      <c r="D500" s="16"/>
      <c r="E500" s="16"/>
      <c r="F500" s="18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16"/>
      <c r="B501" s="16"/>
      <c r="C501" s="20"/>
      <c r="D501" s="16"/>
      <c r="E501" s="16"/>
      <c r="F501" s="18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16"/>
      <c r="B502" s="16"/>
      <c r="C502" s="20"/>
      <c r="D502" s="16"/>
      <c r="E502" s="16"/>
      <c r="F502" s="18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16"/>
      <c r="B503" s="16"/>
      <c r="C503" s="20"/>
      <c r="D503" s="16"/>
      <c r="E503" s="16"/>
      <c r="F503" s="18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16"/>
      <c r="B504" s="16"/>
      <c r="C504" s="20"/>
      <c r="D504" s="16"/>
      <c r="E504" s="16"/>
      <c r="F504" s="18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16"/>
      <c r="B505" s="16"/>
      <c r="C505" s="20"/>
      <c r="D505" s="16"/>
      <c r="E505" s="16"/>
      <c r="F505" s="18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16"/>
      <c r="B506" s="16"/>
      <c r="C506" s="20"/>
      <c r="D506" s="16"/>
      <c r="E506" s="16"/>
      <c r="F506" s="18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16"/>
      <c r="B507" s="16"/>
      <c r="C507" s="20"/>
      <c r="D507" s="16"/>
      <c r="E507" s="16"/>
      <c r="F507" s="18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16"/>
      <c r="B508" s="16"/>
      <c r="C508" s="20"/>
      <c r="D508" s="16"/>
      <c r="E508" s="16"/>
      <c r="F508" s="18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16"/>
      <c r="B509" s="16"/>
      <c r="C509" s="20"/>
      <c r="D509" s="16"/>
      <c r="E509" s="16"/>
      <c r="F509" s="18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16"/>
      <c r="B510" s="16"/>
      <c r="C510" s="20"/>
      <c r="D510" s="16"/>
      <c r="E510" s="16"/>
      <c r="F510" s="18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16"/>
      <c r="B511" s="16"/>
      <c r="C511" s="20"/>
      <c r="D511" s="16"/>
      <c r="E511" s="16"/>
      <c r="F511" s="18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16"/>
      <c r="B512" s="16"/>
      <c r="C512" s="20"/>
      <c r="D512" s="16"/>
      <c r="E512" s="16"/>
      <c r="F512" s="18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16"/>
      <c r="B513" s="16"/>
      <c r="C513" s="20"/>
      <c r="D513" s="16"/>
      <c r="E513" s="16"/>
      <c r="F513" s="18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16"/>
      <c r="B514" s="16"/>
      <c r="C514" s="20"/>
      <c r="D514" s="16"/>
      <c r="E514" s="16"/>
      <c r="F514" s="18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16"/>
      <c r="B515" s="16"/>
      <c r="C515" s="20"/>
      <c r="D515" s="16"/>
      <c r="E515" s="16"/>
      <c r="F515" s="18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16"/>
      <c r="B516" s="16"/>
      <c r="C516" s="20"/>
      <c r="D516" s="16"/>
      <c r="E516" s="16"/>
      <c r="F516" s="18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16"/>
      <c r="B517" s="16"/>
      <c r="C517" s="20"/>
      <c r="D517" s="16"/>
      <c r="E517" s="16"/>
      <c r="F517" s="18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16"/>
      <c r="B518" s="16"/>
      <c r="C518" s="20"/>
      <c r="D518" s="16"/>
      <c r="E518" s="16"/>
      <c r="F518" s="18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16"/>
      <c r="B519" s="16"/>
      <c r="C519" s="20"/>
      <c r="D519" s="16"/>
      <c r="E519" s="16"/>
      <c r="F519" s="18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16"/>
      <c r="B520" s="16"/>
      <c r="C520" s="20"/>
      <c r="D520" s="16"/>
      <c r="E520" s="16"/>
      <c r="F520" s="18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16"/>
      <c r="B521" s="16"/>
      <c r="C521" s="20"/>
      <c r="D521" s="16"/>
      <c r="E521" s="16"/>
      <c r="F521" s="18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16"/>
      <c r="B522" s="16"/>
      <c r="C522" s="20"/>
      <c r="D522" s="16"/>
      <c r="E522" s="16"/>
      <c r="F522" s="18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16"/>
      <c r="B523" s="16"/>
      <c r="C523" s="20"/>
      <c r="D523" s="16"/>
      <c r="E523" s="16"/>
      <c r="F523" s="18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16"/>
      <c r="B524" s="16"/>
      <c r="C524" s="20"/>
      <c r="D524" s="16"/>
      <c r="E524" s="16"/>
      <c r="F524" s="18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16"/>
      <c r="B525" s="16"/>
      <c r="C525" s="20"/>
      <c r="D525" s="16"/>
      <c r="E525" s="16"/>
      <c r="F525" s="18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16"/>
      <c r="B526" s="16"/>
      <c r="C526" s="20"/>
      <c r="D526" s="16"/>
      <c r="E526" s="16"/>
      <c r="F526" s="18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16"/>
      <c r="B527" s="16"/>
      <c r="C527" s="20"/>
      <c r="D527" s="16"/>
      <c r="E527" s="16"/>
      <c r="F527" s="18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16"/>
      <c r="B528" s="16"/>
      <c r="C528" s="20"/>
      <c r="D528" s="16"/>
      <c r="E528" s="16"/>
      <c r="F528" s="18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16"/>
      <c r="B529" s="16"/>
      <c r="C529" s="20"/>
      <c r="D529" s="16"/>
      <c r="E529" s="16"/>
      <c r="F529" s="18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16"/>
      <c r="B530" s="16"/>
      <c r="C530" s="20"/>
      <c r="D530" s="16"/>
      <c r="E530" s="16"/>
      <c r="F530" s="18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16"/>
      <c r="B531" s="16"/>
      <c r="C531" s="20"/>
      <c r="D531" s="16"/>
      <c r="E531" s="16"/>
      <c r="F531" s="18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16"/>
      <c r="B532" s="16"/>
      <c r="C532" s="20"/>
      <c r="D532" s="16"/>
      <c r="E532" s="16"/>
      <c r="F532" s="18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16"/>
      <c r="B533" s="16"/>
      <c r="C533" s="20"/>
      <c r="D533" s="16"/>
      <c r="E533" s="16"/>
      <c r="F533" s="18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16"/>
      <c r="B534" s="16"/>
      <c r="C534" s="20"/>
      <c r="D534" s="16"/>
      <c r="E534" s="16"/>
      <c r="F534" s="18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16"/>
      <c r="B535" s="16"/>
      <c r="C535" s="20"/>
      <c r="D535" s="16"/>
      <c r="E535" s="16"/>
      <c r="F535" s="18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16"/>
      <c r="B536" s="16"/>
      <c r="C536" s="20"/>
      <c r="D536" s="16"/>
      <c r="E536" s="16"/>
      <c r="F536" s="18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16"/>
      <c r="B537" s="16"/>
      <c r="C537" s="20"/>
      <c r="D537" s="16"/>
      <c r="E537" s="16"/>
      <c r="F537" s="18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16"/>
      <c r="B538" s="16"/>
      <c r="C538" s="20"/>
      <c r="D538" s="16"/>
      <c r="E538" s="16"/>
      <c r="F538" s="18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16"/>
      <c r="B539" s="16"/>
      <c r="C539" s="20"/>
      <c r="D539" s="16"/>
      <c r="E539" s="16"/>
      <c r="F539" s="18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16"/>
      <c r="B540" s="16"/>
      <c r="C540" s="20"/>
      <c r="D540" s="16"/>
      <c r="E540" s="16"/>
      <c r="F540" s="18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16"/>
      <c r="B541" s="16"/>
      <c r="C541" s="20"/>
      <c r="D541" s="16"/>
      <c r="E541" s="16"/>
      <c r="F541" s="18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16"/>
      <c r="B542" s="16"/>
      <c r="C542" s="20"/>
      <c r="D542" s="16"/>
      <c r="E542" s="16"/>
      <c r="F542" s="18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16"/>
      <c r="B543" s="16"/>
      <c r="C543" s="20"/>
      <c r="D543" s="16"/>
      <c r="E543" s="16"/>
      <c r="F543" s="18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16"/>
      <c r="B544" s="16"/>
      <c r="C544" s="20"/>
      <c r="D544" s="16"/>
      <c r="E544" s="16"/>
      <c r="F544" s="18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16"/>
      <c r="B545" s="16"/>
      <c r="C545" s="20"/>
      <c r="D545" s="16"/>
      <c r="E545" s="16"/>
      <c r="F545" s="18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16"/>
      <c r="B546" s="16"/>
      <c r="C546" s="20"/>
      <c r="D546" s="16"/>
      <c r="E546" s="16"/>
      <c r="F546" s="18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16"/>
      <c r="B547" s="16"/>
      <c r="C547" s="20"/>
      <c r="D547" s="16"/>
      <c r="E547" s="16"/>
      <c r="F547" s="18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16"/>
      <c r="B548" s="16"/>
      <c r="C548" s="20"/>
      <c r="D548" s="16"/>
      <c r="E548" s="16"/>
      <c r="F548" s="18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16"/>
      <c r="B549" s="16"/>
      <c r="C549" s="20"/>
      <c r="D549" s="16"/>
      <c r="E549" s="16"/>
      <c r="F549" s="18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16"/>
      <c r="B550" s="16"/>
      <c r="C550" s="20"/>
      <c r="D550" s="16"/>
      <c r="E550" s="16"/>
      <c r="F550" s="18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16"/>
      <c r="B551" s="16"/>
      <c r="C551" s="20"/>
      <c r="D551" s="16"/>
      <c r="E551" s="16"/>
      <c r="F551" s="18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16"/>
      <c r="B552" s="16"/>
      <c r="C552" s="20"/>
      <c r="D552" s="16"/>
      <c r="E552" s="16"/>
      <c r="F552" s="18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16"/>
      <c r="B553" s="16"/>
      <c r="C553" s="20"/>
      <c r="D553" s="16"/>
      <c r="E553" s="16"/>
      <c r="F553" s="18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16"/>
      <c r="B554" s="16"/>
      <c r="C554" s="20"/>
      <c r="D554" s="16"/>
      <c r="E554" s="16"/>
      <c r="F554" s="18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16"/>
      <c r="B555" s="16"/>
      <c r="C555" s="20"/>
      <c r="D555" s="16"/>
      <c r="E555" s="16"/>
      <c r="F555" s="18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16"/>
      <c r="B556" s="16"/>
      <c r="C556" s="20"/>
      <c r="D556" s="16"/>
      <c r="E556" s="16"/>
      <c r="F556" s="18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16"/>
      <c r="B557" s="16"/>
      <c r="C557" s="20"/>
      <c r="D557" s="16"/>
      <c r="E557" s="16"/>
      <c r="F557" s="18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16"/>
      <c r="B558" s="16"/>
      <c r="C558" s="20"/>
      <c r="D558" s="16"/>
      <c r="E558" s="16"/>
      <c r="F558" s="18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16"/>
      <c r="B559" s="16"/>
      <c r="C559" s="20"/>
      <c r="D559" s="16"/>
      <c r="E559" s="16"/>
      <c r="F559" s="18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16"/>
      <c r="B560" s="16"/>
      <c r="C560" s="20"/>
      <c r="D560" s="16"/>
      <c r="E560" s="16"/>
      <c r="F560" s="18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16"/>
      <c r="B561" s="16"/>
      <c r="C561" s="20"/>
      <c r="D561" s="16"/>
      <c r="E561" s="16"/>
      <c r="F561" s="18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16"/>
      <c r="B562" s="16"/>
      <c r="C562" s="20"/>
      <c r="D562" s="16"/>
      <c r="E562" s="16"/>
      <c r="F562" s="18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16"/>
      <c r="B563" s="16"/>
      <c r="C563" s="20"/>
      <c r="D563" s="16"/>
      <c r="E563" s="16"/>
      <c r="F563" s="18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16"/>
      <c r="B564" s="16"/>
      <c r="C564" s="20"/>
      <c r="D564" s="16"/>
      <c r="E564" s="16"/>
      <c r="F564" s="18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16"/>
      <c r="B565" s="16"/>
      <c r="C565" s="20"/>
      <c r="D565" s="16"/>
      <c r="E565" s="16"/>
      <c r="F565" s="18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16"/>
      <c r="B566" s="16"/>
      <c r="C566" s="20"/>
      <c r="D566" s="16"/>
      <c r="E566" s="16"/>
      <c r="F566" s="18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16"/>
      <c r="B567" s="16"/>
      <c r="C567" s="20"/>
      <c r="D567" s="16"/>
      <c r="E567" s="16"/>
      <c r="F567" s="18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16"/>
      <c r="B568" s="16"/>
      <c r="C568" s="20"/>
      <c r="D568" s="16"/>
      <c r="E568" s="16"/>
      <c r="F568" s="18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16"/>
      <c r="B569" s="16"/>
      <c r="C569" s="20"/>
      <c r="D569" s="16"/>
      <c r="E569" s="16"/>
      <c r="F569" s="18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16"/>
      <c r="B570" s="16"/>
      <c r="C570" s="20"/>
      <c r="D570" s="16"/>
      <c r="E570" s="16"/>
      <c r="F570" s="18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16"/>
      <c r="B571" s="16"/>
      <c r="C571" s="20"/>
      <c r="D571" s="16"/>
      <c r="E571" s="16"/>
      <c r="F571" s="18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16"/>
      <c r="B572" s="16"/>
      <c r="C572" s="20"/>
      <c r="D572" s="16"/>
      <c r="E572" s="16"/>
      <c r="F572" s="18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16"/>
      <c r="B573" s="16"/>
      <c r="C573" s="20"/>
      <c r="D573" s="16"/>
      <c r="E573" s="16"/>
      <c r="F573" s="18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16"/>
      <c r="B574" s="16"/>
      <c r="C574" s="20"/>
      <c r="D574" s="16"/>
      <c r="E574" s="16"/>
      <c r="F574" s="18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16"/>
      <c r="B575" s="16"/>
      <c r="C575" s="20"/>
      <c r="D575" s="16"/>
      <c r="E575" s="16"/>
      <c r="F575" s="18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16"/>
      <c r="B576" s="16"/>
      <c r="C576" s="20"/>
      <c r="D576" s="16"/>
      <c r="E576" s="16"/>
      <c r="F576" s="18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16"/>
      <c r="B577" s="16"/>
      <c r="C577" s="20"/>
      <c r="D577" s="16"/>
      <c r="E577" s="16"/>
      <c r="F577" s="18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16"/>
      <c r="B578" s="16"/>
      <c r="C578" s="20"/>
      <c r="D578" s="16"/>
      <c r="E578" s="16"/>
      <c r="F578" s="18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16"/>
      <c r="B579" s="16"/>
      <c r="C579" s="20"/>
      <c r="D579" s="16"/>
      <c r="E579" s="16"/>
      <c r="F579" s="18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16"/>
      <c r="B580" s="16"/>
      <c r="C580" s="20"/>
      <c r="D580" s="16"/>
      <c r="E580" s="16"/>
      <c r="F580" s="18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16"/>
      <c r="B581" s="16"/>
      <c r="C581" s="20"/>
      <c r="D581" s="16"/>
      <c r="E581" s="16"/>
      <c r="F581" s="18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16"/>
      <c r="B582" s="16"/>
      <c r="C582" s="20"/>
      <c r="D582" s="16"/>
      <c r="E582" s="16"/>
      <c r="F582" s="18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16"/>
      <c r="B583" s="16"/>
      <c r="C583" s="20"/>
      <c r="D583" s="16"/>
      <c r="E583" s="16"/>
      <c r="F583" s="18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16"/>
      <c r="B584" s="16"/>
      <c r="C584" s="20"/>
      <c r="D584" s="16"/>
      <c r="E584" s="16"/>
      <c r="F584" s="18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16"/>
      <c r="B585" s="16"/>
      <c r="C585" s="20"/>
      <c r="D585" s="16"/>
      <c r="E585" s="16"/>
      <c r="F585" s="18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16"/>
      <c r="B586" s="16"/>
      <c r="C586" s="20"/>
      <c r="D586" s="16"/>
      <c r="E586" s="16"/>
      <c r="F586" s="18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16"/>
      <c r="B587" s="16"/>
      <c r="C587" s="20"/>
      <c r="D587" s="16"/>
      <c r="E587" s="16"/>
      <c r="F587" s="18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16"/>
      <c r="B588" s="16"/>
      <c r="C588" s="20"/>
      <c r="D588" s="16"/>
      <c r="E588" s="16"/>
      <c r="F588" s="18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16"/>
      <c r="B589" s="16"/>
      <c r="C589" s="20"/>
      <c r="D589" s="16"/>
      <c r="E589" s="16"/>
      <c r="F589" s="18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16"/>
      <c r="B590" s="16"/>
      <c r="C590" s="20"/>
      <c r="D590" s="16"/>
      <c r="E590" s="16"/>
      <c r="F590" s="18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16"/>
      <c r="B591" s="16"/>
      <c r="C591" s="20"/>
      <c r="D591" s="16"/>
      <c r="E591" s="16"/>
      <c r="F591" s="18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16"/>
      <c r="B592" s="16"/>
      <c r="C592" s="20"/>
      <c r="D592" s="16"/>
      <c r="E592" s="16"/>
      <c r="F592" s="18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16"/>
      <c r="B593" s="16"/>
      <c r="C593" s="20"/>
      <c r="D593" s="16"/>
      <c r="E593" s="16"/>
      <c r="F593" s="18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16"/>
      <c r="B594" s="16"/>
      <c r="C594" s="20"/>
      <c r="D594" s="16"/>
      <c r="E594" s="16"/>
      <c r="F594" s="18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16"/>
      <c r="B595" s="16"/>
      <c r="C595" s="20"/>
      <c r="D595" s="16"/>
      <c r="E595" s="16"/>
      <c r="F595" s="18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16"/>
      <c r="B596" s="16"/>
      <c r="C596" s="20"/>
      <c r="D596" s="16"/>
      <c r="E596" s="16"/>
      <c r="F596" s="18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16"/>
      <c r="B597" s="16"/>
      <c r="C597" s="20"/>
      <c r="D597" s="16"/>
      <c r="E597" s="16"/>
      <c r="F597" s="18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16"/>
      <c r="B598" s="16"/>
      <c r="C598" s="20"/>
      <c r="D598" s="16"/>
      <c r="E598" s="16"/>
      <c r="F598" s="18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16"/>
      <c r="B599" s="16"/>
      <c r="C599" s="20"/>
      <c r="D599" s="16"/>
      <c r="E599" s="16"/>
      <c r="F599" s="18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16"/>
      <c r="B600" s="16"/>
      <c r="C600" s="20"/>
      <c r="D600" s="16"/>
      <c r="E600" s="16"/>
      <c r="F600" s="18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16"/>
      <c r="B601" s="16"/>
      <c r="C601" s="20"/>
      <c r="D601" s="16"/>
      <c r="E601" s="16"/>
      <c r="F601" s="18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16"/>
      <c r="B602" s="16"/>
      <c r="C602" s="20"/>
      <c r="D602" s="16"/>
      <c r="E602" s="16"/>
      <c r="F602" s="18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16"/>
      <c r="B603" s="16"/>
      <c r="C603" s="20"/>
      <c r="D603" s="16"/>
      <c r="E603" s="16"/>
      <c r="F603" s="18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16"/>
      <c r="B604" s="16"/>
      <c r="C604" s="20"/>
      <c r="D604" s="16"/>
      <c r="E604" s="16"/>
      <c r="F604" s="18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16"/>
      <c r="B605" s="16"/>
      <c r="C605" s="20"/>
      <c r="D605" s="16"/>
      <c r="E605" s="16"/>
      <c r="F605" s="18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16"/>
      <c r="B606" s="16"/>
      <c r="C606" s="20"/>
      <c r="D606" s="16"/>
      <c r="E606" s="16"/>
      <c r="F606" s="18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16"/>
      <c r="B607" s="16"/>
      <c r="C607" s="20"/>
      <c r="D607" s="16"/>
      <c r="E607" s="16"/>
      <c r="F607" s="18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16"/>
      <c r="B608" s="16"/>
      <c r="C608" s="20"/>
      <c r="D608" s="16"/>
      <c r="E608" s="16"/>
      <c r="F608" s="18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16"/>
      <c r="B609" s="16"/>
      <c r="C609" s="20"/>
      <c r="D609" s="16"/>
      <c r="E609" s="16"/>
      <c r="F609" s="18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16"/>
      <c r="B610" s="16"/>
      <c r="C610" s="20"/>
      <c r="D610" s="16"/>
      <c r="E610" s="16"/>
      <c r="F610" s="18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16"/>
      <c r="B611" s="16"/>
      <c r="C611" s="20"/>
      <c r="D611" s="16"/>
      <c r="E611" s="16"/>
      <c r="F611" s="18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16"/>
      <c r="B612" s="16"/>
      <c r="C612" s="20"/>
      <c r="D612" s="16"/>
      <c r="E612" s="16"/>
      <c r="F612" s="18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16"/>
      <c r="B613" s="16"/>
      <c r="C613" s="20"/>
      <c r="D613" s="16"/>
      <c r="E613" s="16"/>
      <c r="F613" s="18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16"/>
      <c r="B614" s="16"/>
      <c r="C614" s="20"/>
      <c r="D614" s="16"/>
      <c r="E614" s="16"/>
      <c r="F614" s="18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16"/>
      <c r="B615" s="16"/>
      <c r="C615" s="20"/>
      <c r="D615" s="16"/>
      <c r="E615" s="16"/>
      <c r="F615" s="18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16"/>
      <c r="B616" s="16"/>
      <c r="C616" s="20"/>
      <c r="D616" s="16"/>
      <c r="E616" s="16"/>
      <c r="F616" s="18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16"/>
      <c r="B617" s="16"/>
      <c r="C617" s="20"/>
      <c r="D617" s="16"/>
      <c r="E617" s="16"/>
      <c r="F617" s="18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16"/>
      <c r="B618" s="16"/>
      <c r="C618" s="20"/>
      <c r="D618" s="16"/>
      <c r="E618" s="16"/>
      <c r="F618" s="18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16"/>
      <c r="B619" s="16"/>
      <c r="C619" s="20"/>
      <c r="D619" s="16"/>
      <c r="E619" s="16"/>
      <c r="F619" s="18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16"/>
      <c r="B620" s="16"/>
      <c r="C620" s="20"/>
      <c r="D620" s="16"/>
      <c r="E620" s="16"/>
      <c r="F620" s="18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16"/>
      <c r="B621" s="16"/>
      <c r="C621" s="20"/>
      <c r="D621" s="16"/>
      <c r="E621" s="16"/>
      <c r="F621" s="18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16"/>
      <c r="B622" s="16"/>
      <c r="C622" s="20"/>
      <c r="D622" s="16"/>
      <c r="E622" s="16"/>
      <c r="F622" s="18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16"/>
      <c r="B623" s="16"/>
      <c r="C623" s="20"/>
      <c r="D623" s="16"/>
      <c r="E623" s="16"/>
      <c r="F623" s="18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16"/>
      <c r="B624" s="16"/>
      <c r="C624" s="20"/>
      <c r="D624" s="16"/>
      <c r="E624" s="16"/>
      <c r="F624" s="18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16"/>
      <c r="B625" s="16"/>
      <c r="C625" s="20"/>
      <c r="D625" s="16"/>
      <c r="E625" s="16"/>
      <c r="F625" s="18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16"/>
      <c r="B626" s="16"/>
      <c r="C626" s="20"/>
      <c r="D626" s="16"/>
      <c r="E626" s="16"/>
      <c r="F626" s="18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16"/>
      <c r="B627" s="16"/>
      <c r="C627" s="20"/>
      <c r="D627" s="16"/>
      <c r="E627" s="16"/>
      <c r="F627" s="18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16"/>
      <c r="B628" s="16"/>
      <c r="C628" s="20"/>
      <c r="D628" s="16"/>
      <c r="E628" s="16"/>
      <c r="F628" s="18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16"/>
      <c r="B629" s="16"/>
      <c r="C629" s="20"/>
      <c r="D629" s="16"/>
      <c r="E629" s="16"/>
      <c r="F629" s="18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16"/>
      <c r="B630" s="16"/>
      <c r="C630" s="20"/>
      <c r="D630" s="16"/>
      <c r="E630" s="16"/>
      <c r="F630" s="18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16"/>
      <c r="B631" s="16"/>
      <c r="C631" s="20"/>
      <c r="D631" s="16"/>
      <c r="E631" s="16"/>
      <c r="F631" s="18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16"/>
      <c r="B632" s="16"/>
      <c r="C632" s="20"/>
      <c r="D632" s="16"/>
      <c r="E632" s="16"/>
      <c r="F632" s="18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16"/>
      <c r="B633" s="16"/>
      <c r="C633" s="20"/>
      <c r="D633" s="16"/>
      <c r="E633" s="16"/>
      <c r="F633" s="18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16"/>
      <c r="B634" s="16"/>
      <c r="C634" s="20"/>
      <c r="D634" s="16"/>
      <c r="E634" s="16"/>
      <c r="F634" s="18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16"/>
      <c r="B635" s="16"/>
      <c r="C635" s="20"/>
      <c r="D635" s="16"/>
      <c r="E635" s="16"/>
      <c r="F635" s="18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16"/>
      <c r="B636" s="16"/>
      <c r="C636" s="20"/>
      <c r="D636" s="16"/>
      <c r="E636" s="16"/>
      <c r="F636" s="18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16"/>
      <c r="B637" s="16"/>
      <c r="C637" s="20"/>
      <c r="D637" s="16"/>
      <c r="E637" s="16"/>
      <c r="F637" s="18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16"/>
      <c r="B638" s="16"/>
      <c r="C638" s="20"/>
      <c r="D638" s="16"/>
      <c r="E638" s="16"/>
      <c r="F638" s="18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16"/>
      <c r="B639" s="16"/>
      <c r="C639" s="20"/>
      <c r="D639" s="16"/>
      <c r="E639" s="16"/>
      <c r="F639" s="18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16"/>
      <c r="B640" s="16"/>
      <c r="C640" s="20"/>
      <c r="D640" s="16"/>
      <c r="E640" s="16"/>
      <c r="F640" s="18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16"/>
      <c r="B641" s="16"/>
      <c r="C641" s="20"/>
      <c r="D641" s="16"/>
      <c r="E641" s="16"/>
      <c r="F641" s="18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16"/>
      <c r="B642" s="16"/>
      <c r="C642" s="20"/>
      <c r="D642" s="16"/>
      <c r="E642" s="16"/>
      <c r="F642" s="18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16"/>
      <c r="B643" s="16"/>
      <c r="C643" s="20"/>
      <c r="D643" s="16"/>
      <c r="E643" s="16"/>
      <c r="F643" s="18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16"/>
      <c r="B644" s="16"/>
      <c r="C644" s="20"/>
      <c r="D644" s="16"/>
      <c r="E644" s="16"/>
      <c r="F644" s="18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16"/>
      <c r="B645" s="16"/>
      <c r="C645" s="20"/>
      <c r="D645" s="16"/>
      <c r="E645" s="16"/>
      <c r="F645" s="18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16"/>
      <c r="B646" s="16"/>
      <c r="C646" s="20"/>
      <c r="D646" s="16"/>
      <c r="E646" s="16"/>
      <c r="F646" s="18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16"/>
      <c r="B647" s="16"/>
      <c r="C647" s="20"/>
      <c r="D647" s="16"/>
      <c r="E647" s="16"/>
      <c r="F647" s="18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16"/>
      <c r="B648" s="16"/>
      <c r="C648" s="20"/>
      <c r="D648" s="16"/>
      <c r="E648" s="16"/>
      <c r="F648" s="18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16"/>
      <c r="B649" s="16"/>
      <c r="C649" s="20"/>
      <c r="D649" s="16"/>
      <c r="E649" s="16"/>
      <c r="F649" s="18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16"/>
      <c r="B650" s="16"/>
      <c r="C650" s="20"/>
      <c r="D650" s="16"/>
      <c r="E650" s="16"/>
      <c r="F650" s="18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16"/>
      <c r="B651" s="16"/>
      <c r="C651" s="20"/>
      <c r="D651" s="16"/>
      <c r="E651" s="16"/>
      <c r="F651" s="18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16"/>
      <c r="B652" s="16"/>
      <c r="C652" s="20"/>
      <c r="D652" s="16"/>
      <c r="E652" s="16"/>
      <c r="F652" s="18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16"/>
      <c r="B653" s="16"/>
      <c r="C653" s="20"/>
      <c r="D653" s="16"/>
      <c r="E653" s="16"/>
      <c r="F653" s="18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16"/>
      <c r="B654" s="16"/>
      <c r="C654" s="20"/>
      <c r="D654" s="16"/>
      <c r="E654" s="16"/>
      <c r="F654" s="18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16"/>
      <c r="B655" s="16"/>
      <c r="C655" s="20"/>
      <c r="D655" s="16"/>
      <c r="E655" s="16"/>
      <c r="F655" s="18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16"/>
      <c r="B656" s="16"/>
      <c r="C656" s="20"/>
      <c r="D656" s="16"/>
      <c r="E656" s="16"/>
      <c r="F656" s="18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16"/>
      <c r="B657" s="16"/>
      <c r="C657" s="20"/>
      <c r="D657" s="16"/>
      <c r="E657" s="16"/>
      <c r="F657" s="18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16"/>
      <c r="B658" s="16"/>
      <c r="C658" s="20"/>
      <c r="D658" s="16"/>
      <c r="E658" s="16"/>
      <c r="F658" s="18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16"/>
      <c r="B659" s="16"/>
      <c r="C659" s="20"/>
      <c r="D659" s="16"/>
      <c r="E659" s="16"/>
      <c r="F659" s="18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16"/>
      <c r="B660" s="16"/>
      <c r="C660" s="20"/>
      <c r="D660" s="16"/>
      <c r="E660" s="16"/>
      <c r="F660" s="18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16"/>
      <c r="B661" s="16"/>
      <c r="C661" s="20"/>
      <c r="D661" s="16"/>
      <c r="E661" s="16"/>
      <c r="F661" s="18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16"/>
      <c r="B662" s="16"/>
      <c r="C662" s="20"/>
      <c r="D662" s="16"/>
      <c r="E662" s="16"/>
      <c r="F662" s="18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16"/>
      <c r="B663" s="16"/>
      <c r="C663" s="20"/>
      <c r="D663" s="16"/>
      <c r="E663" s="16"/>
      <c r="F663" s="18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16"/>
      <c r="B664" s="16"/>
      <c r="C664" s="20"/>
      <c r="D664" s="16"/>
      <c r="E664" s="16"/>
      <c r="F664" s="18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16"/>
      <c r="B665" s="16"/>
      <c r="C665" s="20"/>
      <c r="D665" s="16"/>
      <c r="E665" s="16"/>
      <c r="F665" s="18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16"/>
      <c r="B666" s="16"/>
      <c r="C666" s="20"/>
      <c r="D666" s="16"/>
      <c r="E666" s="16"/>
      <c r="F666" s="18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16"/>
      <c r="B667" s="16"/>
      <c r="C667" s="20"/>
      <c r="D667" s="16"/>
      <c r="E667" s="16"/>
      <c r="F667" s="18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16"/>
      <c r="B668" s="16"/>
      <c r="C668" s="20"/>
      <c r="D668" s="16"/>
      <c r="E668" s="16"/>
      <c r="F668" s="18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16"/>
      <c r="B669" s="16"/>
      <c r="C669" s="20"/>
      <c r="D669" s="16"/>
      <c r="E669" s="16"/>
      <c r="F669" s="18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16"/>
      <c r="B670" s="16"/>
      <c r="C670" s="20"/>
      <c r="D670" s="16"/>
      <c r="E670" s="16"/>
      <c r="F670" s="18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16"/>
      <c r="B671" s="16"/>
      <c r="C671" s="20"/>
      <c r="D671" s="16"/>
      <c r="E671" s="16"/>
      <c r="F671" s="18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16"/>
      <c r="B672" s="16"/>
      <c r="C672" s="20"/>
      <c r="D672" s="16"/>
      <c r="E672" s="16"/>
      <c r="F672" s="18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16"/>
      <c r="B673" s="16"/>
      <c r="C673" s="20"/>
      <c r="D673" s="16"/>
      <c r="E673" s="16"/>
      <c r="F673" s="18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16"/>
      <c r="B674" s="16"/>
      <c r="C674" s="20"/>
      <c r="D674" s="16"/>
      <c r="E674" s="16"/>
      <c r="F674" s="18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16"/>
      <c r="B675" s="16"/>
      <c r="C675" s="20"/>
      <c r="D675" s="16"/>
      <c r="E675" s="16"/>
      <c r="F675" s="18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16"/>
      <c r="B676" s="16"/>
      <c r="C676" s="20"/>
      <c r="D676" s="16"/>
      <c r="E676" s="16"/>
      <c r="F676" s="18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16"/>
      <c r="B677" s="16"/>
      <c r="C677" s="20"/>
      <c r="D677" s="16"/>
      <c r="E677" s="16"/>
      <c r="F677" s="18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16"/>
      <c r="B678" s="16"/>
      <c r="C678" s="20"/>
      <c r="D678" s="16"/>
      <c r="E678" s="16"/>
      <c r="F678" s="18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16"/>
      <c r="B679" s="16"/>
      <c r="C679" s="20"/>
      <c r="D679" s="16"/>
      <c r="E679" s="16"/>
      <c r="F679" s="18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16"/>
      <c r="B680" s="16"/>
      <c r="C680" s="20"/>
      <c r="D680" s="16"/>
      <c r="E680" s="16"/>
      <c r="F680" s="18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47"/>
      <c r="B681" s="47"/>
      <c r="C681" s="48"/>
      <c r="D681" s="16"/>
      <c r="E681" s="16"/>
      <c r="F681" s="18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16"/>
      <c r="B682" s="16"/>
      <c r="C682" s="20"/>
      <c r="D682" s="16"/>
      <c r="E682" s="16"/>
      <c r="F682" s="18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16"/>
      <c r="B683" s="16"/>
      <c r="C683" s="20"/>
      <c r="D683" s="16"/>
      <c r="E683" s="16"/>
      <c r="F683" s="18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16"/>
      <c r="B684" s="16"/>
      <c r="C684" s="20"/>
      <c r="D684" s="16"/>
      <c r="E684" s="16"/>
      <c r="F684" s="18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16"/>
      <c r="B685" s="16"/>
      <c r="C685" s="20"/>
      <c r="D685" s="16"/>
      <c r="E685" s="16"/>
      <c r="F685" s="18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16"/>
      <c r="B686" s="16"/>
      <c r="C686" s="20"/>
      <c r="D686" s="16"/>
      <c r="E686" s="16"/>
      <c r="F686" s="18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16"/>
      <c r="B687" s="16"/>
      <c r="C687" s="20"/>
      <c r="D687" s="16"/>
      <c r="E687" s="16"/>
      <c r="F687" s="18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16"/>
      <c r="B688" s="16"/>
      <c r="C688" s="20"/>
      <c r="D688" s="16"/>
      <c r="E688" s="16"/>
      <c r="F688" s="18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16"/>
      <c r="B689" s="16"/>
      <c r="C689" s="20"/>
      <c r="D689" s="16"/>
      <c r="E689" s="16"/>
      <c r="F689" s="18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16"/>
      <c r="B690" s="16"/>
      <c r="C690" s="20"/>
      <c r="D690" s="16"/>
      <c r="E690" s="16"/>
      <c r="F690" s="18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16"/>
      <c r="B691" s="16"/>
      <c r="C691" s="20"/>
      <c r="D691" s="16"/>
      <c r="E691" s="16"/>
      <c r="F691" s="18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16"/>
      <c r="B692" s="16"/>
      <c r="C692" s="20"/>
      <c r="D692" s="16"/>
      <c r="E692" s="16"/>
      <c r="F692" s="18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16"/>
      <c r="B693" s="16"/>
      <c r="C693" s="20"/>
      <c r="D693" s="16"/>
      <c r="E693" s="16"/>
      <c r="F693" s="18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16"/>
      <c r="B694" s="16"/>
      <c r="C694" s="20"/>
      <c r="D694" s="16"/>
      <c r="E694" s="16"/>
      <c r="F694" s="18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16"/>
      <c r="B695" s="16"/>
      <c r="C695" s="20"/>
      <c r="D695" s="16"/>
      <c r="E695" s="16"/>
      <c r="F695" s="18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16"/>
      <c r="B696" s="16"/>
      <c r="C696" s="20"/>
      <c r="D696" s="16"/>
      <c r="E696" s="16"/>
      <c r="F696" s="18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16"/>
      <c r="B697" s="16"/>
      <c r="C697" s="20"/>
      <c r="D697" s="16"/>
      <c r="E697" s="16"/>
      <c r="F697" s="18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16"/>
      <c r="B698" s="16"/>
      <c r="C698" s="20"/>
      <c r="D698" s="16"/>
      <c r="E698" s="16"/>
      <c r="F698" s="18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16"/>
      <c r="B699" s="16"/>
      <c r="C699" s="20"/>
      <c r="D699" s="16"/>
      <c r="E699" s="16"/>
      <c r="F699" s="18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16"/>
      <c r="B700" s="16"/>
      <c r="C700" s="20"/>
      <c r="D700" s="16"/>
      <c r="E700" s="16"/>
      <c r="F700" s="18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16"/>
      <c r="B701" s="16"/>
      <c r="C701" s="20"/>
      <c r="D701" s="16"/>
      <c r="E701" s="16"/>
      <c r="F701" s="18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16"/>
      <c r="B702" s="16"/>
      <c r="C702" s="20"/>
      <c r="D702" s="16"/>
      <c r="E702" s="16"/>
      <c r="F702" s="18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16"/>
      <c r="B703" s="16"/>
      <c r="C703" s="20"/>
      <c r="D703" s="16"/>
      <c r="E703" s="16"/>
      <c r="F703" s="18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16"/>
      <c r="B704" s="16"/>
      <c r="C704" s="20"/>
      <c r="D704" s="16"/>
      <c r="E704" s="16"/>
      <c r="F704" s="18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16"/>
      <c r="B705" s="16"/>
      <c r="C705" s="20"/>
      <c r="D705" s="16"/>
      <c r="E705" s="16"/>
      <c r="F705" s="18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16"/>
      <c r="B706" s="16"/>
      <c r="C706" s="20"/>
      <c r="D706" s="16"/>
      <c r="E706" s="16"/>
      <c r="F706" s="18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16"/>
      <c r="B707" s="16"/>
      <c r="C707" s="20"/>
      <c r="D707" s="16"/>
      <c r="E707" s="16"/>
      <c r="F707" s="18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16"/>
      <c r="B708" s="16"/>
      <c r="C708" s="20"/>
      <c r="D708" s="16"/>
      <c r="E708" s="16"/>
      <c r="F708" s="18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16"/>
      <c r="B709" s="16"/>
      <c r="C709" s="20"/>
      <c r="D709" s="16"/>
      <c r="E709" s="16"/>
      <c r="F709" s="18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16"/>
      <c r="B710" s="16"/>
      <c r="C710" s="20"/>
      <c r="D710" s="16"/>
      <c r="E710" s="16"/>
      <c r="F710" s="18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16"/>
      <c r="B711" s="16"/>
      <c r="C711" s="20"/>
      <c r="D711" s="16"/>
      <c r="E711" s="16"/>
      <c r="F711" s="18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16"/>
      <c r="B712" s="16"/>
      <c r="C712" s="20"/>
      <c r="D712" s="16"/>
      <c r="E712" s="16"/>
      <c r="F712" s="18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16"/>
      <c r="B713" s="16"/>
      <c r="C713" s="20"/>
      <c r="D713" s="16"/>
      <c r="E713" s="16"/>
      <c r="F713" s="18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16"/>
      <c r="B714" s="16"/>
      <c r="C714" s="20"/>
      <c r="D714" s="16"/>
      <c r="E714" s="16"/>
      <c r="F714" s="18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16"/>
      <c r="B715" s="16"/>
      <c r="C715" s="20"/>
      <c r="D715" s="16"/>
      <c r="E715" s="16"/>
      <c r="F715" s="18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16"/>
      <c r="B716" s="16"/>
      <c r="C716" s="20"/>
      <c r="D716" s="16"/>
      <c r="E716" s="16"/>
      <c r="F716" s="18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16"/>
      <c r="B717" s="16"/>
      <c r="C717" s="20"/>
      <c r="D717" s="16"/>
      <c r="E717" s="16"/>
      <c r="F717" s="18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16"/>
      <c r="B718" s="16"/>
      <c r="C718" s="20"/>
      <c r="D718" s="16"/>
      <c r="E718" s="16"/>
      <c r="F718" s="18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16"/>
      <c r="B719" s="16"/>
      <c r="C719" s="20"/>
      <c r="D719" s="16"/>
      <c r="E719" s="16"/>
      <c r="F719" s="18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16"/>
      <c r="B720" s="16"/>
      <c r="C720" s="20"/>
      <c r="D720" s="16"/>
      <c r="E720" s="16"/>
      <c r="F720" s="18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16"/>
      <c r="B721" s="16"/>
      <c r="C721" s="20"/>
      <c r="D721" s="16"/>
      <c r="E721" s="16"/>
      <c r="F721" s="18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16"/>
      <c r="B722" s="16"/>
      <c r="C722" s="20"/>
      <c r="D722" s="16"/>
      <c r="E722" s="16"/>
      <c r="F722" s="18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16"/>
      <c r="B723" s="16"/>
      <c r="C723" s="20"/>
      <c r="D723" s="16"/>
      <c r="E723" s="16"/>
      <c r="F723" s="18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16"/>
      <c r="B724" s="16"/>
      <c r="C724" s="20"/>
      <c r="D724" s="16"/>
      <c r="E724" s="16"/>
      <c r="F724" s="18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16"/>
      <c r="B725" s="16"/>
      <c r="C725" s="20"/>
      <c r="D725" s="16"/>
      <c r="E725" s="16"/>
      <c r="F725" s="18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16"/>
      <c r="B726" s="16"/>
      <c r="C726" s="20"/>
      <c r="D726" s="16"/>
      <c r="E726" s="16"/>
      <c r="F726" s="18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16"/>
      <c r="B727" s="16"/>
      <c r="C727" s="20"/>
      <c r="D727" s="16"/>
      <c r="E727" s="16"/>
      <c r="F727" s="18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16"/>
      <c r="B728" s="16"/>
      <c r="C728" s="20"/>
      <c r="D728" s="16"/>
      <c r="E728" s="16"/>
      <c r="F728" s="18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16"/>
      <c r="B729" s="16"/>
      <c r="C729" s="20"/>
      <c r="D729" s="16"/>
      <c r="E729" s="16"/>
      <c r="F729" s="18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16"/>
      <c r="B730" s="16"/>
      <c r="C730" s="20"/>
      <c r="D730" s="16"/>
      <c r="E730" s="16"/>
      <c r="F730" s="18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16"/>
      <c r="B731" s="16"/>
      <c r="C731" s="20"/>
      <c r="D731" s="16"/>
      <c r="E731" s="16"/>
      <c r="F731" s="18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16"/>
      <c r="B732" s="16"/>
      <c r="C732" s="20"/>
      <c r="D732" s="16"/>
      <c r="E732" s="16"/>
      <c r="F732" s="18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16"/>
      <c r="B733" s="16"/>
      <c r="C733" s="20"/>
      <c r="D733" s="16"/>
      <c r="E733" s="16"/>
      <c r="F733" s="18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16"/>
      <c r="B734" s="16"/>
      <c r="C734" s="20"/>
      <c r="D734" s="16"/>
      <c r="E734" s="16"/>
      <c r="F734" s="18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16"/>
      <c r="B735" s="16"/>
      <c r="C735" s="20"/>
      <c r="D735" s="16"/>
      <c r="E735" s="16"/>
      <c r="F735" s="18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16"/>
      <c r="B736" s="16"/>
      <c r="C736" s="20"/>
      <c r="D736" s="16"/>
      <c r="E736" s="16"/>
      <c r="F736" s="18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16"/>
      <c r="B737" s="16"/>
      <c r="C737" s="20"/>
      <c r="D737" s="16"/>
      <c r="E737" s="16"/>
      <c r="F737" s="18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16"/>
      <c r="B738" s="16"/>
      <c r="C738" s="20"/>
      <c r="D738" s="16"/>
      <c r="E738" s="16"/>
      <c r="F738" s="18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16"/>
      <c r="B739" s="16"/>
      <c r="C739" s="20"/>
      <c r="D739" s="16"/>
      <c r="E739" s="16"/>
      <c r="F739" s="18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16"/>
      <c r="B740" s="16"/>
      <c r="C740" s="20"/>
      <c r="D740" s="16"/>
      <c r="E740" s="16"/>
      <c r="F740" s="18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16"/>
      <c r="B741" s="16"/>
      <c r="C741" s="20"/>
      <c r="D741" s="16"/>
      <c r="E741" s="16"/>
      <c r="F741" s="18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16"/>
      <c r="B742" s="16"/>
      <c r="C742" s="20"/>
      <c r="D742" s="16"/>
      <c r="E742" s="16"/>
      <c r="F742" s="18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16"/>
      <c r="B743" s="16"/>
      <c r="C743" s="20"/>
      <c r="D743" s="16"/>
      <c r="E743" s="16"/>
      <c r="F743" s="18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16"/>
      <c r="B744" s="16"/>
      <c r="C744" s="20"/>
      <c r="D744" s="16"/>
      <c r="E744" s="16"/>
      <c r="F744" s="18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16"/>
      <c r="B745" s="16"/>
      <c r="C745" s="20"/>
      <c r="D745" s="16"/>
      <c r="E745" s="16"/>
      <c r="F745" s="18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16"/>
      <c r="B746" s="16"/>
      <c r="C746" s="20"/>
      <c r="D746" s="16"/>
      <c r="E746" s="16"/>
      <c r="F746" s="18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16"/>
      <c r="B747" s="16"/>
      <c r="C747" s="20"/>
      <c r="D747" s="16"/>
      <c r="E747" s="16"/>
      <c r="F747" s="18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16"/>
      <c r="B748" s="16"/>
      <c r="C748" s="20"/>
      <c r="D748" s="16"/>
      <c r="E748" s="16"/>
      <c r="F748" s="18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16"/>
      <c r="B749" s="16"/>
      <c r="C749" s="20"/>
      <c r="D749" s="16"/>
      <c r="E749" s="16"/>
      <c r="F749" s="18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16"/>
      <c r="B750" s="16"/>
      <c r="C750" s="20"/>
      <c r="D750" s="16"/>
      <c r="E750" s="16"/>
      <c r="F750" s="18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16"/>
      <c r="B751" s="16"/>
      <c r="C751" s="20"/>
      <c r="D751" s="16"/>
      <c r="E751" s="16"/>
      <c r="F751" s="18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16"/>
      <c r="B752" s="16"/>
      <c r="C752" s="20"/>
      <c r="D752" s="16"/>
      <c r="E752" s="16"/>
      <c r="F752" s="18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16"/>
      <c r="B753" s="16"/>
      <c r="C753" s="20"/>
      <c r="D753" s="16"/>
      <c r="E753" s="16"/>
      <c r="F753" s="18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16"/>
      <c r="B754" s="16"/>
      <c r="C754" s="20"/>
      <c r="D754" s="16"/>
      <c r="E754" s="16"/>
      <c r="F754" s="18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16"/>
      <c r="B755" s="16"/>
      <c r="C755" s="20"/>
      <c r="D755" s="16"/>
      <c r="E755" s="16"/>
      <c r="F755" s="18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16"/>
      <c r="B756" s="16"/>
      <c r="C756" s="20"/>
      <c r="D756" s="16"/>
      <c r="E756" s="16"/>
      <c r="F756" s="18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16"/>
      <c r="B757" s="16"/>
      <c r="C757" s="20"/>
      <c r="D757" s="16"/>
      <c r="E757" s="16"/>
      <c r="F757" s="18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16"/>
      <c r="B758" s="16"/>
      <c r="C758" s="20"/>
      <c r="D758" s="16"/>
      <c r="E758" s="16"/>
      <c r="F758" s="18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16"/>
      <c r="B759" s="16"/>
      <c r="C759" s="20"/>
      <c r="D759" s="16"/>
      <c r="E759" s="16"/>
      <c r="F759" s="18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16"/>
      <c r="B760" s="16"/>
      <c r="C760" s="20"/>
      <c r="D760" s="16"/>
      <c r="E760" s="16"/>
      <c r="F760" s="18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16"/>
      <c r="B761" s="16"/>
      <c r="C761" s="20"/>
      <c r="D761" s="16"/>
      <c r="E761" s="16"/>
      <c r="F761" s="18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16"/>
      <c r="B762" s="16"/>
      <c r="C762" s="20"/>
      <c r="D762" s="16"/>
      <c r="E762" s="16"/>
      <c r="F762" s="18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16"/>
      <c r="B763" s="16"/>
      <c r="C763" s="20"/>
      <c r="D763" s="16"/>
      <c r="E763" s="16"/>
      <c r="F763" s="18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16"/>
      <c r="B764" s="16"/>
      <c r="C764" s="20"/>
      <c r="D764" s="16"/>
      <c r="E764" s="16"/>
      <c r="F764" s="18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16"/>
      <c r="B765" s="16"/>
      <c r="C765" s="20"/>
      <c r="D765" s="16"/>
      <c r="E765" s="16"/>
      <c r="F765" s="18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16"/>
      <c r="B766" s="16"/>
      <c r="C766" s="20"/>
      <c r="D766" s="16"/>
      <c r="E766" s="16"/>
      <c r="F766" s="18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16"/>
      <c r="B767" s="16"/>
      <c r="C767" s="20"/>
      <c r="D767" s="16"/>
      <c r="E767" s="16"/>
      <c r="F767" s="18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16"/>
      <c r="B768" s="16"/>
      <c r="C768" s="20"/>
      <c r="D768" s="16"/>
      <c r="E768" s="16"/>
      <c r="F768" s="18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16"/>
      <c r="B769" s="16"/>
      <c r="C769" s="20"/>
      <c r="D769" s="16"/>
      <c r="E769" s="16"/>
      <c r="F769" s="18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16"/>
      <c r="B770" s="16"/>
      <c r="C770" s="20"/>
      <c r="D770" s="16"/>
      <c r="E770" s="16"/>
      <c r="F770" s="18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16"/>
      <c r="B771" s="16"/>
      <c r="C771" s="20"/>
      <c r="D771" s="16"/>
      <c r="E771" s="16"/>
      <c r="F771" s="18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16"/>
      <c r="B772" s="16"/>
      <c r="C772" s="20"/>
      <c r="D772" s="16"/>
      <c r="E772" s="16"/>
      <c r="F772" s="18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16"/>
      <c r="B773" s="16"/>
      <c r="C773" s="20"/>
      <c r="D773" s="16"/>
      <c r="E773" s="16"/>
      <c r="F773" s="18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16"/>
      <c r="B774" s="16"/>
      <c r="C774" s="20"/>
      <c r="D774" s="16"/>
      <c r="E774" s="16"/>
      <c r="F774" s="18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16"/>
      <c r="B775" s="16"/>
      <c r="C775" s="20"/>
      <c r="D775" s="16"/>
      <c r="E775" s="16"/>
      <c r="F775" s="18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16"/>
      <c r="B776" s="16"/>
      <c r="C776" s="20"/>
      <c r="D776" s="16"/>
      <c r="E776" s="16"/>
      <c r="F776" s="18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16"/>
      <c r="B777" s="16"/>
      <c r="C777" s="20"/>
      <c r="D777" s="16"/>
      <c r="E777" s="16"/>
      <c r="F777" s="18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16"/>
      <c r="B778" s="16"/>
      <c r="C778" s="20"/>
      <c r="D778" s="16"/>
      <c r="E778" s="16"/>
      <c r="F778" s="18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16"/>
      <c r="B779" s="16"/>
      <c r="C779" s="20"/>
      <c r="D779" s="16"/>
      <c r="E779" s="16"/>
      <c r="F779" s="18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16"/>
      <c r="B780" s="16"/>
      <c r="C780" s="20"/>
      <c r="D780" s="16"/>
      <c r="E780" s="16"/>
      <c r="F780" s="18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16"/>
      <c r="B781" s="16"/>
      <c r="C781" s="20"/>
      <c r="D781" s="16"/>
      <c r="E781" s="16"/>
      <c r="F781" s="18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16"/>
      <c r="B782" s="16"/>
      <c r="C782" s="20"/>
      <c r="D782" s="16"/>
      <c r="E782" s="16"/>
      <c r="F782" s="18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16"/>
      <c r="B783" s="16"/>
      <c r="C783" s="20"/>
      <c r="D783" s="16"/>
      <c r="E783" s="16"/>
      <c r="F783" s="18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16"/>
      <c r="B784" s="16"/>
      <c r="C784" s="20"/>
      <c r="D784" s="16"/>
      <c r="E784" s="16"/>
      <c r="F784" s="18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16"/>
      <c r="B785" s="16"/>
      <c r="C785" s="20"/>
      <c r="D785" s="16"/>
      <c r="E785" s="16"/>
      <c r="F785" s="18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16"/>
      <c r="B786" s="16"/>
      <c r="C786" s="20"/>
      <c r="D786" s="16"/>
      <c r="E786" s="16"/>
      <c r="F786" s="18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16"/>
      <c r="B787" s="16"/>
      <c r="C787" s="20"/>
      <c r="D787" s="16"/>
      <c r="E787" s="16"/>
      <c r="F787" s="18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16"/>
      <c r="B788" s="16"/>
      <c r="C788" s="20"/>
      <c r="D788" s="16"/>
      <c r="E788" s="16"/>
      <c r="F788" s="18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16"/>
      <c r="B789" s="16"/>
      <c r="C789" s="20"/>
      <c r="D789" s="16"/>
      <c r="E789" s="16"/>
      <c r="F789" s="18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16"/>
      <c r="B790" s="16"/>
      <c r="C790" s="20"/>
      <c r="D790" s="16"/>
      <c r="E790" s="16"/>
      <c r="F790" s="18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16"/>
      <c r="B791" s="16"/>
      <c r="C791" s="20"/>
      <c r="D791" s="16"/>
      <c r="E791" s="16"/>
      <c r="F791" s="18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16"/>
      <c r="B792" s="16"/>
      <c r="C792" s="20"/>
      <c r="D792" s="16"/>
      <c r="E792" s="16"/>
      <c r="F792" s="18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16"/>
      <c r="B793" s="16"/>
      <c r="C793" s="20"/>
      <c r="D793" s="16"/>
      <c r="E793" s="16"/>
      <c r="F793" s="18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16"/>
      <c r="B794" s="16"/>
      <c r="C794" s="20"/>
      <c r="D794" s="16"/>
      <c r="E794" s="16"/>
      <c r="F794" s="18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16"/>
      <c r="B795" s="16"/>
      <c r="C795" s="20"/>
      <c r="D795" s="16"/>
      <c r="E795" s="16"/>
      <c r="F795" s="18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16"/>
      <c r="B796" s="16"/>
      <c r="C796" s="20"/>
      <c r="D796" s="16"/>
      <c r="E796" s="16"/>
      <c r="F796" s="18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16"/>
      <c r="B797" s="16"/>
      <c r="C797" s="20"/>
      <c r="D797" s="16"/>
      <c r="E797" s="16"/>
      <c r="F797" s="18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16"/>
      <c r="B798" s="16"/>
      <c r="C798" s="20"/>
      <c r="D798" s="16"/>
      <c r="E798" s="16"/>
      <c r="F798" s="18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16"/>
      <c r="B799" s="16"/>
      <c r="C799" s="20"/>
      <c r="D799" s="16"/>
      <c r="E799" s="16"/>
      <c r="F799" s="18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16"/>
      <c r="B800" s="16"/>
      <c r="C800" s="20"/>
      <c r="D800" s="16"/>
      <c r="E800" s="16"/>
      <c r="F800" s="18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16"/>
      <c r="B801" s="16"/>
      <c r="C801" s="20"/>
      <c r="D801" s="16"/>
      <c r="E801" s="16"/>
      <c r="F801" s="18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16"/>
      <c r="B802" s="16"/>
      <c r="C802" s="20"/>
      <c r="D802" s="16"/>
      <c r="E802" s="16"/>
      <c r="F802" s="18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16"/>
      <c r="B803" s="16"/>
      <c r="C803" s="20"/>
      <c r="D803" s="16"/>
      <c r="E803" s="16"/>
      <c r="F803" s="18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16"/>
      <c r="B804" s="16"/>
      <c r="C804" s="20"/>
      <c r="D804" s="16"/>
      <c r="E804" s="16"/>
      <c r="F804" s="18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16"/>
      <c r="B805" s="16"/>
      <c r="C805" s="20"/>
      <c r="D805" s="16"/>
      <c r="E805" s="16"/>
      <c r="F805" s="18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16"/>
      <c r="B806" s="16"/>
      <c r="C806" s="20"/>
      <c r="D806" s="16"/>
      <c r="E806" s="16"/>
      <c r="F806" s="18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16"/>
      <c r="B807" s="16"/>
      <c r="C807" s="20"/>
      <c r="D807" s="16"/>
      <c r="E807" s="16"/>
      <c r="F807" s="18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16"/>
      <c r="B808" s="16"/>
      <c r="C808" s="20"/>
      <c r="D808" s="16"/>
      <c r="E808" s="16"/>
      <c r="F808" s="18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16"/>
      <c r="B809" s="16"/>
      <c r="C809" s="20"/>
      <c r="D809" s="16"/>
      <c r="E809" s="16"/>
      <c r="F809" s="18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16"/>
      <c r="B810" s="16"/>
      <c r="C810" s="20"/>
      <c r="D810" s="16"/>
      <c r="E810" s="16"/>
      <c r="F810" s="18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16"/>
      <c r="B811" s="16"/>
      <c r="C811" s="20"/>
      <c r="D811" s="16"/>
      <c r="E811" s="16"/>
      <c r="F811" s="18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16"/>
      <c r="B812" s="16"/>
      <c r="C812" s="20"/>
      <c r="D812" s="16"/>
      <c r="E812" s="16"/>
      <c r="F812" s="18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16"/>
      <c r="B813" s="16"/>
      <c r="C813" s="20"/>
      <c r="D813" s="16"/>
      <c r="E813" s="16"/>
      <c r="F813" s="18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16"/>
      <c r="B814" s="16"/>
      <c r="C814" s="20"/>
      <c r="D814" s="16"/>
      <c r="E814" s="16"/>
      <c r="F814" s="18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16"/>
      <c r="B815" s="16"/>
      <c r="C815" s="20"/>
      <c r="D815" s="16"/>
      <c r="E815" s="16"/>
      <c r="F815" s="18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16"/>
      <c r="B816" s="16"/>
      <c r="C816" s="20"/>
      <c r="D816" s="16"/>
      <c r="E816" s="16"/>
      <c r="F816" s="18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16"/>
      <c r="B817" s="16"/>
      <c r="C817" s="20"/>
      <c r="D817" s="16"/>
      <c r="E817" s="16"/>
      <c r="F817" s="18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16"/>
      <c r="B818" s="16"/>
      <c r="C818" s="20"/>
      <c r="D818" s="16"/>
      <c r="E818" s="16"/>
      <c r="F818" s="18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16"/>
      <c r="B819" s="16"/>
      <c r="C819" s="20"/>
      <c r="D819" s="16"/>
      <c r="E819" s="16"/>
      <c r="F819" s="18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16"/>
      <c r="B820" s="16"/>
      <c r="C820" s="20"/>
      <c r="D820" s="16"/>
      <c r="E820" s="16"/>
      <c r="F820" s="18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16"/>
      <c r="B821" s="16"/>
      <c r="C821" s="20"/>
      <c r="D821" s="16"/>
      <c r="E821" s="16"/>
      <c r="F821" s="18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16"/>
      <c r="B822" s="16"/>
      <c r="C822" s="20"/>
      <c r="D822" s="16"/>
      <c r="E822" s="16"/>
      <c r="F822" s="18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16"/>
      <c r="B823" s="16"/>
      <c r="C823" s="20"/>
      <c r="D823" s="16"/>
      <c r="E823" s="16"/>
      <c r="F823" s="18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16"/>
      <c r="B824" s="16"/>
      <c r="C824" s="20"/>
      <c r="D824" s="16"/>
      <c r="E824" s="16"/>
      <c r="F824" s="18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16"/>
      <c r="B825" s="16"/>
      <c r="C825" s="20"/>
      <c r="D825" s="16"/>
      <c r="E825" s="16"/>
      <c r="F825" s="18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16"/>
      <c r="B826" s="16"/>
      <c r="C826" s="20"/>
      <c r="D826" s="16"/>
      <c r="E826" s="16"/>
      <c r="F826" s="18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16"/>
      <c r="B827" s="16"/>
      <c r="C827" s="20"/>
      <c r="D827" s="16"/>
      <c r="E827" s="16"/>
      <c r="F827" s="18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16"/>
      <c r="B828" s="16"/>
      <c r="C828" s="20"/>
      <c r="D828" s="16"/>
      <c r="E828" s="16"/>
      <c r="F828" s="18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16"/>
      <c r="B829" s="16"/>
      <c r="C829" s="20"/>
      <c r="D829" s="16"/>
      <c r="E829" s="16"/>
      <c r="F829" s="18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16"/>
      <c r="B830" s="16"/>
      <c r="C830" s="20"/>
      <c r="D830" s="16"/>
      <c r="E830" s="16"/>
      <c r="F830" s="18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16"/>
      <c r="B831" s="16"/>
      <c r="C831" s="20"/>
      <c r="D831" s="16"/>
      <c r="E831" s="16"/>
      <c r="F831" s="18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16"/>
      <c r="B832" s="16"/>
      <c r="C832" s="20"/>
      <c r="D832" s="16"/>
      <c r="E832" s="16"/>
      <c r="F832" s="18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16"/>
      <c r="B833" s="16"/>
      <c r="C833" s="20"/>
      <c r="D833" s="16"/>
      <c r="E833" s="16"/>
      <c r="F833" s="18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16"/>
      <c r="B834" s="16"/>
      <c r="C834" s="20"/>
      <c r="D834" s="16"/>
      <c r="E834" s="16"/>
      <c r="F834" s="18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16"/>
      <c r="B835" s="16"/>
      <c r="C835" s="20"/>
      <c r="D835" s="16"/>
      <c r="E835" s="16"/>
      <c r="F835" s="18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16"/>
      <c r="B836" s="16"/>
      <c r="C836" s="20"/>
      <c r="D836" s="16"/>
      <c r="E836" s="16"/>
      <c r="F836" s="18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16"/>
      <c r="B837" s="16"/>
      <c r="C837" s="20"/>
      <c r="D837" s="16"/>
      <c r="E837" s="16"/>
      <c r="F837" s="18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16"/>
      <c r="B838" s="16"/>
      <c r="C838" s="20"/>
      <c r="D838" s="16"/>
      <c r="E838" s="16"/>
      <c r="F838" s="18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16"/>
      <c r="B839" s="16"/>
      <c r="C839" s="20"/>
      <c r="D839" s="16"/>
      <c r="E839" s="16"/>
      <c r="F839" s="18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16"/>
      <c r="B840" s="16"/>
      <c r="C840" s="20"/>
      <c r="D840" s="16"/>
      <c r="E840" s="16"/>
      <c r="F840" s="18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16"/>
      <c r="B841" s="16"/>
      <c r="C841" s="20"/>
      <c r="D841" s="16"/>
      <c r="E841" s="16"/>
      <c r="F841" s="18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16"/>
      <c r="B842" s="16"/>
      <c r="C842" s="20"/>
      <c r="D842" s="16"/>
      <c r="E842" s="16"/>
      <c r="F842" s="18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16"/>
      <c r="B843" s="16"/>
      <c r="C843" s="20"/>
      <c r="D843" s="16"/>
      <c r="E843" s="16"/>
      <c r="F843" s="18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16"/>
      <c r="B844" s="16"/>
      <c r="C844" s="20"/>
      <c r="D844" s="16"/>
      <c r="E844" s="16"/>
      <c r="F844" s="18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16"/>
      <c r="B845" s="16"/>
      <c r="C845" s="20"/>
      <c r="D845" s="16"/>
      <c r="E845" s="16"/>
      <c r="F845" s="18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16"/>
      <c r="B846" s="16"/>
      <c r="C846" s="20"/>
      <c r="D846" s="16"/>
      <c r="E846" s="16"/>
      <c r="F846" s="18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16"/>
      <c r="B847" s="16"/>
      <c r="C847" s="20"/>
      <c r="D847" s="16"/>
      <c r="E847" s="16"/>
      <c r="F847" s="18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16"/>
      <c r="B848" s="16"/>
      <c r="C848" s="20"/>
      <c r="D848" s="16"/>
      <c r="E848" s="16"/>
      <c r="F848" s="18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16"/>
      <c r="B849" s="16"/>
      <c r="C849" s="20"/>
      <c r="D849" s="16"/>
      <c r="E849" s="16"/>
      <c r="F849" s="18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16"/>
      <c r="B850" s="16"/>
      <c r="C850" s="20"/>
      <c r="D850" s="16"/>
      <c r="E850" s="16"/>
      <c r="F850" s="18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16"/>
      <c r="B851" s="16"/>
      <c r="C851" s="20"/>
      <c r="D851" s="16"/>
      <c r="E851" s="16"/>
      <c r="F851" s="18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16"/>
      <c r="B852" s="16"/>
      <c r="C852" s="20"/>
      <c r="D852" s="16"/>
      <c r="E852" s="16"/>
      <c r="F852" s="18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16"/>
      <c r="B853" s="16"/>
      <c r="C853" s="20"/>
      <c r="D853" s="16"/>
      <c r="E853" s="16"/>
      <c r="F853" s="18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16"/>
      <c r="B854" s="16"/>
      <c r="C854" s="20"/>
      <c r="D854" s="16"/>
      <c r="E854" s="16"/>
      <c r="F854" s="18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16"/>
      <c r="B855" s="16"/>
      <c r="C855" s="20"/>
      <c r="D855" s="16"/>
      <c r="E855" s="16"/>
      <c r="F855" s="18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16"/>
      <c r="B856" s="16"/>
      <c r="C856" s="20"/>
      <c r="D856" s="16"/>
      <c r="E856" s="16"/>
      <c r="F856" s="18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16"/>
      <c r="B857" s="16"/>
      <c r="C857" s="20"/>
      <c r="D857" s="16"/>
      <c r="E857" s="16"/>
      <c r="F857" s="18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16"/>
      <c r="B858" s="16"/>
      <c r="C858" s="20"/>
      <c r="D858" s="16"/>
      <c r="E858" s="16"/>
      <c r="F858" s="18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16"/>
      <c r="B859" s="16"/>
      <c r="C859" s="20"/>
      <c r="D859" s="16"/>
      <c r="E859" s="16"/>
      <c r="F859" s="18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16"/>
      <c r="B860" s="16"/>
      <c r="C860" s="20"/>
      <c r="D860" s="16"/>
      <c r="E860" s="16"/>
      <c r="F860" s="18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16"/>
      <c r="B861" s="16"/>
      <c r="C861" s="20"/>
      <c r="D861" s="16"/>
      <c r="E861" s="16"/>
      <c r="F861" s="18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16"/>
      <c r="B862" s="16"/>
      <c r="C862" s="20"/>
      <c r="D862" s="16"/>
      <c r="E862" s="16"/>
      <c r="F862" s="18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16"/>
      <c r="B863" s="16"/>
      <c r="C863" s="20"/>
      <c r="D863" s="16"/>
      <c r="E863" s="16"/>
      <c r="F863" s="18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16"/>
      <c r="B864" s="16"/>
      <c r="C864" s="20"/>
      <c r="D864" s="16"/>
      <c r="E864" s="16"/>
      <c r="F864" s="18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16"/>
      <c r="B865" s="16"/>
      <c r="C865" s="20"/>
      <c r="D865" s="16"/>
      <c r="E865" s="16"/>
      <c r="F865" s="18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16"/>
      <c r="B866" s="16"/>
      <c r="C866" s="20"/>
      <c r="D866" s="16"/>
      <c r="E866" s="16"/>
      <c r="F866" s="18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16"/>
      <c r="B867" s="16"/>
      <c r="C867" s="20"/>
      <c r="D867" s="16"/>
      <c r="E867" s="16"/>
      <c r="F867" s="18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16"/>
      <c r="B868" s="16"/>
      <c r="C868" s="20"/>
      <c r="D868" s="16"/>
      <c r="E868" s="16"/>
      <c r="F868" s="18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16"/>
      <c r="B869" s="16"/>
      <c r="C869" s="20"/>
      <c r="D869" s="16"/>
      <c r="E869" s="16"/>
      <c r="F869" s="18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16"/>
      <c r="B870" s="16"/>
      <c r="C870" s="20"/>
      <c r="D870" s="16"/>
      <c r="E870" s="16"/>
      <c r="F870" s="18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16"/>
      <c r="B871" s="16"/>
      <c r="C871" s="20"/>
      <c r="D871" s="16"/>
      <c r="E871" s="16"/>
      <c r="F871" s="18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16"/>
      <c r="B872" s="16"/>
      <c r="C872" s="20"/>
      <c r="D872" s="16"/>
      <c r="E872" s="16"/>
      <c r="F872" s="18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16"/>
      <c r="B873" s="16"/>
      <c r="C873" s="20"/>
      <c r="D873" s="16"/>
      <c r="E873" s="16"/>
      <c r="F873" s="18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16"/>
      <c r="B874" s="16"/>
      <c r="C874" s="20"/>
      <c r="D874" s="16"/>
      <c r="E874" s="16"/>
      <c r="F874" s="18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16"/>
      <c r="B875" s="16"/>
      <c r="C875" s="20"/>
      <c r="D875" s="16"/>
      <c r="E875" s="16"/>
      <c r="F875" s="18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16"/>
      <c r="B876" s="16"/>
      <c r="C876" s="20"/>
      <c r="D876" s="16"/>
      <c r="E876" s="16"/>
      <c r="F876" s="18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16"/>
      <c r="B877" s="16"/>
      <c r="C877" s="20"/>
      <c r="D877" s="16"/>
      <c r="E877" s="16"/>
      <c r="F877" s="18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16"/>
      <c r="B878" s="16"/>
      <c r="C878" s="20"/>
      <c r="D878" s="16"/>
      <c r="E878" s="16"/>
      <c r="F878" s="18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16"/>
      <c r="B879" s="16"/>
      <c r="C879" s="20"/>
      <c r="D879" s="16"/>
      <c r="E879" s="16"/>
      <c r="F879" s="18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16"/>
      <c r="B880" s="16"/>
      <c r="C880" s="20"/>
      <c r="D880" s="16"/>
      <c r="E880" s="16"/>
      <c r="F880" s="18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16"/>
      <c r="B881" s="16"/>
      <c r="C881" s="20"/>
      <c r="D881" s="16"/>
      <c r="E881" s="16"/>
      <c r="F881" s="18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16"/>
      <c r="B882" s="16"/>
      <c r="C882" s="20"/>
      <c r="D882" s="16"/>
      <c r="E882" s="16"/>
      <c r="F882" s="18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16"/>
      <c r="B883" s="16"/>
      <c r="C883" s="20"/>
      <c r="D883" s="16"/>
      <c r="E883" s="16"/>
      <c r="F883" s="18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16"/>
      <c r="B884" s="16"/>
      <c r="C884" s="20"/>
      <c r="D884" s="16"/>
      <c r="E884" s="16"/>
      <c r="F884" s="18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16"/>
      <c r="B885" s="16"/>
      <c r="C885" s="20"/>
      <c r="D885" s="16"/>
      <c r="E885" s="16"/>
      <c r="F885" s="18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16"/>
      <c r="B886" s="16"/>
      <c r="C886" s="20"/>
      <c r="D886" s="16"/>
      <c r="E886" s="16"/>
      <c r="F886" s="18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16"/>
      <c r="B887" s="16"/>
      <c r="C887" s="20"/>
      <c r="D887" s="16"/>
      <c r="E887" s="16"/>
      <c r="F887" s="18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16"/>
      <c r="B888" s="16"/>
      <c r="C888" s="20"/>
      <c r="D888" s="16"/>
      <c r="E888" s="16"/>
      <c r="F888" s="18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16"/>
      <c r="B889" s="16"/>
      <c r="C889" s="20"/>
      <c r="D889" s="16"/>
      <c r="E889" s="16"/>
      <c r="F889" s="18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16"/>
      <c r="B890" s="16"/>
      <c r="C890" s="20"/>
      <c r="D890" s="16"/>
      <c r="E890" s="16"/>
      <c r="F890" s="18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16"/>
      <c r="B891" s="16"/>
      <c r="C891" s="20"/>
      <c r="D891" s="16"/>
      <c r="E891" s="16"/>
      <c r="F891" s="18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16"/>
      <c r="B892" s="16"/>
      <c r="C892" s="20"/>
      <c r="D892" s="16"/>
      <c r="E892" s="16"/>
      <c r="F892" s="18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16"/>
      <c r="B893" s="16"/>
      <c r="C893" s="20"/>
      <c r="D893" s="16"/>
      <c r="E893" s="16"/>
      <c r="F893" s="18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16"/>
      <c r="B894" s="16"/>
      <c r="C894" s="20"/>
      <c r="D894" s="16"/>
      <c r="E894" s="16"/>
      <c r="F894" s="18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16"/>
      <c r="B895" s="16"/>
      <c r="C895" s="20"/>
      <c r="D895" s="16"/>
      <c r="E895" s="16"/>
      <c r="F895" s="18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16"/>
      <c r="B896" s="16"/>
      <c r="C896" s="20"/>
      <c r="D896" s="16"/>
      <c r="E896" s="16"/>
      <c r="F896" s="18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16"/>
      <c r="B897" s="16"/>
      <c r="C897" s="20"/>
      <c r="D897" s="16"/>
      <c r="E897" s="16"/>
      <c r="F897" s="18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16"/>
      <c r="B898" s="16"/>
      <c r="C898" s="20"/>
      <c r="D898" s="16"/>
      <c r="E898" s="16"/>
      <c r="F898" s="18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16"/>
      <c r="B899" s="16"/>
      <c r="C899" s="20"/>
      <c r="D899" s="16"/>
      <c r="E899" s="16"/>
      <c r="F899" s="18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16"/>
      <c r="B900" s="16"/>
      <c r="C900" s="20"/>
      <c r="D900" s="16"/>
      <c r="E900" s="16"/>
      <c r="F900" s="18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16"/>
      <c r="B901" s="16"/>
      <c r="C901" s="20"/>
      <c r="D901" s="16"/>
      <c r="E901" s="16"/>
      <c r="F901" s="18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16"/>
      <c r="B902" s="16"/>
      <c r="C902" s="20"/>
      <c r="D902" s="16"/>
      <c r="E902" s="16"/>
      <c r="F902" s="18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16"/>
      <c r="B903" s="16"/>
      <c r="C903" s="20"/>
      <c r="D903" s="16"/>
      <c r="E903" s="16"/>
      <c r="F903" s="18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16"/>
      <c r="B904" s="16"/>
      <c r="C904" s="20"/>
      <c r="D904" s="16"/>
      <c r="E904" s="16"/>
      <c r="F904" s="18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16"/>
      <c r="B905" s="16"/>
      <c r="C905" s="20"/>
      <c r="D905" s="16"/>
      <c r="E905" s="16"/>
      <c r="F905" s="18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16"/>
      <c r="B906" s="16"/>
      <c r="C906" s="20"/>
      <c r="D906" s="16"/>
      <c r="E906" s="16"/>
      <c r="F906" s="18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16"/>
      <c r="B907" s="16"/>
      <c r="C907" s="20"/>
      <c r="D907" s="16"/>
      <c r="E907" s="16"/>
      <c r="F907" s="18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16"/>
      <c r="B908" s="16"/>
      <c r="C908" s="20"/>
      <c r="D908" s="16"/>
      <c r="E908" s="16"/>
      <c r="F908" s="18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16"/>
      <c r="B909" s="16"/>
      <c r="C909" s="20"/>
      <c r="D909" s="16"/>
      <c r="E909" s="16"/>
      <c r="F909" s="18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16"/>
      <c r="B910" s="16"/>
      <c r="C910" s="20"/>
      <c r="D910" s="16"/>
      <c r="E910" s="16"/>
      <c r="F910" s="18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16"/>
      <c r="B911" s="16"/>
      <c r="C911" s="20"/>
      <c r="D911" s="16"/>
      <c r="E911" s="16"/>
      <c r="F911" s="18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16"/>
      <c r="B912" s="16"/>
      <c r="C912" s="20"/>
      <c r="D912" s="16"/>
      <c r="E912" s="16"/>
      <c r="F912" s="18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16"/>
      <c r="B913" s="16"/>
      <c r="C913" s="20"/>
      <c r="D913" s="16"/>
      <c r="E913" s="16"/>
      <c r="F913" s="18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16"/>
      <c r="B914" s="16"/>
      <c r="C914" s="20"/>
      <c r="D914" s="16"/>
      <c r="E914" s="16"/>
      <c r="F914" s="18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16"/>
      <c r="B915" s="16"/>
      <c r="C915" s="20"/>
      <c r="D915" s="16"/>
      <c r="E915" s="16"/>
      <c r="F915" s="18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16"/>
      <c r="B916" s="16"/>
      <c r="C916" s="20"/>
      <c r="D916" s="16"/>
      <c r="E916" s="16"/>
      <c r="F916" s="18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16"/>
      <c r="B917" s="16"/>
      <c r="C917" s="20"/>
      <c r="D917" s="16"/>
      <c r="E917" s="16"/>
      <c r="F917" s="18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16"/>
      <c r="B918" s="16"/>
      <c r="C918" s="20"/>
      <c r="D918" s="16"/>
      <c r="E918" s="16"/>
      <c r="F918" s="18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16"/>
      <c r="B919" s="16"/>
      <c r="C919" s="20"/>
      <c r="D919" s="16"/>
      <c r="E919" s="16"/>
      <c r="F919" s="18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16"/>
      <c r="B920" s="16"/>
      <c r="C920" s="20"/>
      <c r="D920" s="16"/>
      <c r="E920" s="16"/>
      <c r="F920" s="18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16"/>
      <c r="B921" s="16"/>
      <c r="C921" s="20"/>
      <c r="D921" s="16"/>
      <c r="E921" s="16"/>
      <c r="F921" s="18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16"/>
      <c r="B922" s="16"/>
      <c r="C922" s="20"/>
      <c r="D922" s="16"/>
      <c r="E922" s="16"/>
      <c r="F922" s="18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16"/>
      <c r="B923" s="16"/>
      <c r="C923" s="20"/>
      <c r="D923" s="16"/>
      <c r="E923" s="16"/>
      <c r="F923" s="18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16"/>
      <c r="B924" s="16"/>
      <c r="C924" s="20"/>
      <c r="D924" s="16"/>
      <c r="E924" s="16"/>
      <c r="F924" s="18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16"/>
      <c r="B925" s="16"/>
      <c r="C925" s="20"/>
      <c r="D925" s="16"/>
      <c r="E925" s="16"/>
      <c r="F925" s="18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16"/>
      <c r="B926" s="16"/>
      <c r="C926" s="20"/>
      <c r="D926" s="16"/>
      <c r="E926" s="16"/>
      <c r="F926" s="18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16"/>
      <c r="B927" s="16"/>
      <c r="C927" s="20"/>
      <c r="D927" s="16"/>
      <c r="E927" s="16"/>
      <c r="F927" s="18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16"/>
      <c r="B928" s="16"/>
      <c r="C928" s="20"/>
      <c r="D928" s="16"/>
      <c r="E928" s="16"/>
      <c r="F928" s="18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16"/>
      <c r="B929" s="16"/>
      <c r="C929" s="20"/>
      <c r="D929" s="16"/>
      <c r="E929" s="16"/>
      <c r="F929" s="18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16"/>
      <c r="B930" s="16"/>
      <c r="C930" s="20"/>
      <c r="D930" s="16"/>
      <c r="E930" s="16"/>
      <c r="F930" s="18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16"/>
      <c r="B931" s="16"/>
      <c r="C931" s="20"/>
      <c r="D931" s="16"/>
      <c r="E931" s="16"/>
      <c r="F931" s="18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16"/>
      <c r="B932" s="16"/>
      <c r="C932" s="20"/>
      <c r="D932" s="16"/>
      <c r="E932" s="16"/>
      <c r="F932" s="18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16"/>
      <c r="B933" s="16"/>
      <c r="C933" s="20"/>
      <c r="D933" s="16"/>
      <c r="E933" s="16"/>
      <c r="F933" s="18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16"/>
      <c r="B934" s="16"/>
      <c r="C934" s="20"/>
      <c r="D934" s="16"/>
      <c r="E934" s="16"/>
      <c r="F934" s="18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16"/>
      <c r="B935" s="16"/>
      <c r="C935" s="20"/>
      <c r="D935" s="16"/>
      <c r="E935" s="16"/>
      <c r="F935" s="18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16"/>
      <c r="B936" s="16"/>
      <c r="C936" s="20"/>
      <c r="D936" s="16"/>
      <c r="E936" s="16"/>
      <c r="F936" s="18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16"/>
      <c r="B937" s="16"/>
      <c r="C937" s="20"/>
      <c r="D937" s="16"/>
      <c r="E937" s="16"/>
      <c r="F937" s="18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16"/>
      <c r="B938" s="16"/>
      <c r="C938" s="20"/>
      <c r="D938" s="16"/>
      <c r="E938" s="16"/>
      <c r="F938" s="18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16"/>
      <c r="B939" s="16"/>
      <c r="C939" s="20"/>
      <c r="D939" s="16"/>
      <c r="E939" s="16"/>
      <c r="F939" s="18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16"/>
      <c r="B940" s="16"/>
      <c r="C940" s="20"/>
      <c r="D940" s="16"/>
      <c r="E940" s="16"/>
      <c r="F940" s="18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16"/>
      <c r="B941" s="16"/>
      <c r="C941" s="20"/>
      <c r="D941" s="16"/>
      <c r="E941" s="16"/>
      <c r="F941" s="18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16"/>
      <c r="B942" s="16"/>
      <c r="C942" s="20"/>
      <c r="D942" s="16"/>
      <c r="E942" s="16"/>
      <c r="F942" s="18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16"/>
      <c r="B943" s="16"/>
      <c r="C943" s="20"/>
      <c r="D943" s="16"/>
      <c r="E943" s="16"/>
      <c r="F943" s="18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16"/>
      <c r="B944" s="16"/>
      <c r="C944" s="20"/>
      <c r="D944" s="16"/>
      <c r="E944" s="16"/>
      <c r="F944" s="18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16"/>
      <c r="B945" s="16"/>
      <c r="C945" s="20"/>
      <c r="D945" s="16"/>
      <c r="E945" s="16"/>
      <c r="F945" s="18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16"/>
      <c r="B946" s="16"/>
      <c r="C946" s="20"/>
      <c r="D946" s="16"/>
      <c r="E946" s="16"/>
      <c r="F946" s="18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16"/>
      <c r="B947" s="16"/>
      <c r="C947" s="20"/>
      <c r="D947" s="16"/>
      <c r="E947" s="16"/>
      <c r="F947" s="18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16"/>
      <c r="B948" s="16"/>
      <c r="C948" s="20"/>
      <c r="D948" s="16"/>
      <c r="E948" s="16"/>
      <c r="F948" s="18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16"/>
      <c r="B949" s="16"/>
      <c r="C949" s="20"/>
      <c r="D949" s="16"/>
      <c r="E949" s="16"/>
      <c r="F949" s="18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16"/>
      <c r="B950" s="16"/>
      <c r="C950" s="20"/>
      <c r="D950" s="16"/>
      <c r="E950" s="16"/>
      <c r="F950" s="18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16"/>
      <c r="B951" s="16"/>
      <c r="C951" s="20"/>
      <c r="D951" s="16"/>
      <c r="E951" s="16"/>
      <c r="F951" s="18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16"/>
      <c r="B952" s="16"/>
      <c r="C952" s="20"/>
      <c r="D952" s="16"/>
      <c r="E952" s="16"/>
      <c r="F952" s="18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16"/>
      <c r="B953" s="16"/>
      <c r="C953" s="20"/>
      <c r="D953" s="16"/>
      <c r="E953" s="16"/>
      <c r="F953" s="18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16"/>
      <c r="B954" s="16"/>
      <c r="C954" s="20"/>
      <c r="D954" s="16"/>
      <c r="E954" s="16"/>
      <c r="F954" s="18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16"/>
      <c r="B955" s="16"/>
      <c r="C955" s="20"/>
      <c r="D955" s="16"/>
      <c r="E955" s="16"/>
      <c r="F955" s="18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16"/>
      <c r="B956" s="16"/>
      <c r="C956" s="20"/>
      <c r="D956" s="16"/>
      <c r="E956" s="16"/>
      <c r="F956" s="18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16"/>
      <c r="B957" s="16"/>
      <c r="C957" s="20"/>
      <c r="D957" s="16"/>
      <c r="E957" s="16"/>
      <c r="F957" s="18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16"/>
      <c r="B958" s="16"/>
      <c r="C958" s="20"/>
      <c r="D958" s="16"/>
      <c r="E958" s="16"/>
      <c r="F958" s="18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16"/>
      <c r="B959" s="16"/>
      <c r="C959" s="20"/>
      <c r="D959" s="16"/>
      <c r="E959" s="16"/>
      <c r="F959" s="18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16"/>
      <c r="B960" s="16"/>
      <c r="C960" s="20"/>
      <c r="D960" s="16"/>
      <c r="E960" s="16"/>
      <c r="F960" s="18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16"/>
      <c r="B961" s="16"/>
      <c r="C961" s="20"/>
      <c r="D961" s="16"/>
      <c r="E961" s="16"/>
      <c r="F961" s="18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16"/>
      <c r="B962" s="16"/>
      <c r="C962" s="20"/>
      <c r="D962" s="16"/>
      <c r="E962" s="16"/>
      <c r="F962" s="18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16"/>
      <c r="B963" s="16"/>
      <c r="C963" s="20"/>
      <c r="D963" s="16"/>
      <c r="E963" s="16"/>
      <c r="F963" s="18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16"/>
      <c r="B964" s="16"/>
      <c r="C964" s="20"/>
      <c r="D964" s="16"/>
      <c r="E964" s="16"/>
      <c r="F964" s="18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16"/>
      <c r="B965" s="16"/>
      <c r="C965" s="20"/>
      <c r="D965" s="16"/>
      <c r="E965" s="16"/>
      <c r="F965" s="18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16"/>
      <c r="B966" s="16"/>
      <c r="C966" s="20"/>
      <c r="D966" s="16"/>
      <c r="E966" s="16"/>
      <c r="F966" s="18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16"/>
      <c r="B967" s="16"/>
      <c r="C967" s="20"/>
      <c r="D967" s="16"/>
      <c r="E967" s="16"/>
      <c r="F967" s="18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16"/>
      <c r="B968" s="16"/>
      <c r="C968" s="20"/>
      <c r="D968" s="16"/>
      <c r="E968" s="16"/>
      <c r="F968" s="18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16"/>
      <c r="B969" s="16"/>
      <c r="C969" s="20"/>
      <c r="D969" s="16"/>
      <c r="E969" s="16"/>
      <c r="F969" s="18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16"/>
      <c r="B970" s="16"/>
      <c r="C970" s="20"/>
      <c r="D970" s="16"/>
      <c r="E970" s="16"/>
      <c r="F970" s="18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16"/>
      <c r="B971" s="16"/>
      <c r="C971" s="20"/>
      <c r="D971" s="16"/>
      <c r="E971" s="16"/>
      <c r="F971" s="18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16"/>
      <c r="B972" s="16"/>
      <c r="C972" s="20"/>
      <c r="D972" s="16"/>
      <c r="E972" s="16"/>
      <c r="F972" s="18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16"/>
      <c r="B973" s="16"/>
      <c r="C973" s="20"/>
      <c r="D973" s="16"/>
      <c r="E973" s="16"/>
      <c r="F973" s="18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16"/>
      <c r="B974" s="16"/>
      <c r="C974" s="20"/>
      <c r="D974" s="16"/>
      <c r="E974" s="16"/>
      <c r="F974" s="18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16"/>
      <c r="B975" s="16"/>
      <c r="C975" s="20"/>
      <c r="D975" s="16"/>
      <c r="E975" s="16"/>
      <c r="F975" s="18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16"/>
      <c r="B976" s="16"/>
      <c r="C976" s="20"/>
      <c r="D976" s="16"/>
      <c r="E976" s="16"/>
      <c r="F976" s="18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16"/>
      <c r="B977" s="16"/>
      <c r="C977" s="20"/>
      <c r="D977" s="16"/>
      <c r="E977" s="16"/>
      <c r="F977" s="18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16"/>
      <c r="B978" s="16"/>
      <c r="C978" s="20"/>
      <c r="D978" s="16"/>
      <c r="E978" s="16"/>
      <c r="F978" s="18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16"/>
      <c r="B979" s="16"/>
      <c r="C979" s="20"/>
      <c r="D979" s="16"/>
      <c r="E979" s="16"/>
      <c r="F979" s="18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16"/>
      <c r="B980" s="16"/>
      <c r="C980" s="20"/>
      <c r="D980" s="16"/>
      <c r="E980" s="16"/>
      <c r="F980" s="18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16"/>
      <c r="B981" s="16"/>
      <c r="C981" s="20"/>
      <c r="D981" s="16"/>
      <c r="E981" s="16"/>
      <c r="F981" s="18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16"/>
      <c r="B982" s="16"/>
      <c r="C982" s="20"/>
      <c r="D982" s="16"/>
      <c r="E982" s="16"/>
      <c r="F982" s="18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16"/>
      <c r="B983" s="16"/>
      <c r="C983" s="20"/>
      <c r="D983" s="16"/>
      <c r="E983" s="16"/>
      <c r="F983" s="18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16"/>
      <c r="B984" s="16"/>
      <c r="C984" s="20"/>
      <c r="D984" s="16"/>
      <c r="E984" s="16"/>
      <c r="F984" s="18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16"/>
      <c r="B985" s="16"/>
      <c r="C985" s="20"/>
      <c r="D985" s="16"/>
      <c r="E985" s="16"/>
      <c r="F985" s="18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16"/>
      <c r="B986" s="16"/>
      <c r="C986" s="20"/>
      <c r="D986" s="16"/>
      <c r="E986" s="16"/>
      <c r="F986" s="18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16"/>
      <c r="B987" s="16"/>
      <c r="C987" s="20"/>
      <c r="D987" s="16"/>
      <c r="E987" s="16"/>
      <c r="F987" s="18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16"/>
      <c r="B988" s="16"/>
      <c r="C988" s="20"/>
      <c r="D988" s="16"/>
      <c r="E988" s="16"/>
      <c r="F988" s="18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16"/>
      <c r="B989" s="16"/>
      <c r="C989" s="20"/>
      <c r="D989" s="16"/>
      <c r="E989" s="16"/>
      <c r="F989" s="18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16"/>
      <c r="B990" s="16"/>
      <c r="C990" s="20"/>
      <c r="D990" s="16"/>
      <c r="E990" s="16"/>
      <c r="F990" s="18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16"/>
      <c r="B991" s="16"/>
      <c r="C991" s="20"/>
      <c r="D991" s="16"/>
      <c r="E991" s="16"/>
      <c r="F991" s="18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16"/>
      <c r="B992" s="16"/>
      <c r="C992" s="20"/>
      <c r="D992" s="16"/>
      <c r="E992" s="16"/>
      <c r="F992" s="18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16"/>
      <c r="B993" s="16"/>
      <c r="C993" s="20"/>
      <c r="D993" s="16"/>
      <c r="E993" s="16"/>
      <c r="F993" s="18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16"/>
      <c r="B994" s="16"/>
      <c r="C994" s="20"/>
      <c r="D994" s="16"/>
      <c r="E994" s="16"/>
      <c r="F994" s="18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16"/>
      <c r="B995" s="16"/>
      <c r="C995" s="20"/>
      <c r="D995" s="16"/>
      <c r="E995" s="16"/>
      <c r="F995" s="18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16"/>
      <c r="B996" s="16"/>
      <c r="C996" s="20"/>
      <c r="D996" s="16"/>
      <c r="E996" s="16"/>
      <c r="F996" s="18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16"/>
      <c r="B997" s="16"/>
      <c r="C997" s="20"/>
      <c r="D997" s="16"/>
      <c r="E997" s="16"/>
      <c r="F997" s="18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16"/>
      <c r="B998" s="16"/>
      <c r="C998" s="20"/>
      <c r="D998" s="16"/>
      <c r="E998" s="16"/>
      <c r="F998" s="18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16"/>
      <c r="B999" s="16"/>
      <c r="C999" s="20"/>
      <c r="D999" s="16"/>
      <c r="E999" s="16"/>
      <c r="F999" s="18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16"/>
      <c r="B1000" s="16"/>
      <c r="C1000" s="20"/>
      <c r="D1000" s="16"/>
      <c r="E1000" s="16"/>
      <c r="F1000" s="18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16"/>
      <c r="B1001" s="16"/>
      <c r="C1001" s="20"/>
      <c r="D1001" s="16"/>
      <c r="E1001" s="16"/>
      <c r="F1001" s="18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16"/>
      <c r="B1002" s="16"/>
      <c r="C1002" s="20"/>
      <c r="D1002" s="16"/>
      <c r="E1002" s="16"/>
      <c r="F1002" s="18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  <row r="1003">
      <c r="A1003" s="16"/>
      <c r="B1003" s="16"/>
      <c r="C1003" s="20"/>
      <c r="D1003" s="16"/>
      <c r="E1003" s="16"/>
      <c r="F1003" s="18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</row>
    <row r="1004">
      <c r="A1004" s="16"/>
      <c r="B1004" s="16"/>
      <c r="C1004" s="20"/>
      <c r="D1004" s="16"/>
      <c r="E1004" s="16"/>
      <c r="F1004" s="18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</row>
    <row r="1005">
      <c r="A1005" s="16"/>
      <c r="B1005" s="16"/>
      <c r="C1005" s="20"/>
      <c r="D1005" s="16"/>
      <c r="E1005" s="16"/>
      <c r="F1005" s="18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</row>
    <row r="1006">
      <c r="A1006" s="16"/>
      <c r="B1006" s="16"/>
      <c r="C1006" s="20"/>
      <c r="D1006" s="16"/>
      <c r="E1006" s="16"/>
      <c r="F1006" s="18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</row>
    <row r="1007">
      <c r="A1007" s="16"/>
      <c r="B1007" s="16"/>
      <c r="C1007" s="20"/>
      <c r="D1007" s="16"/>
      <c r="E1007" s="16"/>
      <c r="F1007" s="18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</row>
    <row r="1008">
      <c r="A1008" s="16"/>
      <c r="B1008" s="16"/>
      <c r="C1008" s="20"/>
      <c r="D1008" s="16"/>
      <c r="E1008" s="16"/>
      <c r="F1008" s="18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</row>
    <row r="1009">
      <c r="A1009" s="16"/>
      <c r="B1009" s="16"/>
      <c r="C1009" s="20"/>
      <c r="D1009" s="16"/>
      <c r="E1009" s="16"/>
      <c r="F1009" s="18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</row>
    <row r="1010">
      <c r="A1010" s="16"/>
      <c r="B1010" s="16"/>
      <c r="C1010" s="20"/>
      <c r="D1010" s="16"/>
      <c r="E1010" s="16"/>
      <c r="F1010" s="18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</row>
    <row r="1011">
      <c r="A1011" s="16"/>
      <c r="B1011" s="16"/>
      <c r="C1011" s="20"/>
      <c r="D1011" s="16"/>
      <c r="E1011" s="16"/>
      <c r="F1011" s="18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</row>
    <row r="1012">
      <c r="A1012" s="16"/>
      <c r="B1012" s="16"/>
      <c r="C1012" s="20"/>
      <c r="D1012" s="16"/>
      <c r="E1012" s="16"/>
      <c r="F1012" s="18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</row>
    <row r="1013">
      <c r="A1013" s="16"/>
      <c r="B1013" s="16"/>
      <c r="C1013" s="20"/>
      <c r="D1013" s="16"/>
      <c r="E1013" s="16"/>
      <c r="F1013" s="18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</row>
    <row r="1014">
      <c r="A1014" s="16"/>
      <c r="B1014" s="16"/>
      <c r="C1014" s="20"/>
      <c r="D1014" s="16"/>
      <c r="E1014" s="16"/>
      <c r="F1014" s="18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</row>
    <row r="1015">
      <c r="A1015" s="16"/>
      <c r="B1015" s="16"/>
      <c r="C1015" s="20"/>
      <c r="D1015" s="16"/>
      <c r="E1015" s="16"/>
      <c r="F1015" s="18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</row>
    <row r="1016">
      <c r="A1016" s="16"/>
      <c r="B1016" s="16"/>
      <c r="C1016" s="20"/>
      <c r="D1016" s="16"/>
      <c r="E1016" s="16"/>
      <c r="F1016" s="18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</row>
    <row r="1017">
      <c r="A1017" s="16"/>
      <c r="B1017" s="16"/>
      <c r="C1017" s="20"/>
      <c r="D1017" s="16"/>
      <c r="E1017" s="16"/>
      <c r="F1017" s="18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</row>
    <row r="1018">
      <c r="A1018" s="16"/>
      <c r="B1018" s="16"/>
      <c r="C1018" s="20"/>
      <c r="D1018" s="16"/>
      <c r="E1018" s="16"/>
      <c r="F1018" s="18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</row>
    <row r="1019">
      <c r="A1019" s="16"/>
      <c r="B1019" s="16"/>
      <c r="C1019" s="20"/>
      <c r="D1019" s="16"/>
      <c r="E1019" s="16"/>
      <c r="F1019" s="18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</row>
    <row r="1020">
      <c r="A1020" s="16"/>
      <c r="B1020" s="16"/>
      <c r="C1020" s="20"/>
      <c r="D1020" s="16"/>
      <c r="E1020" s="16"/>
      <c r="F1020" s="18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</row>
    <row r="1021">
      <c r="A1021" s="16"/>
      <c r="B1021" s="16"/>
      <c r="C1021" s="20"/>
      <c r="D1021" s="16"/>
      <c r="E1021" s="16"/>
      <c r="F1021" s="18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</row>
    <row r="1022">
      <c r="A1022" s="16"/>
      <c r="B1022" s="16"/>
      <c r="C1022" s="20"/>
      <c r="D1022" s="16"/>
      <c r="E1022" s="16"/>
      <c r="F1022" s="18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</row>
    <row r="1023">
      <c r="A1023" s="16"/>
      <c r="B1023" s="16"/>
      <c r="C1023" s="20"/>
      <c r="D1023" s="16"/>
      <c r="E1023" s="16"/>
      <c r="F1023" s="18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</row>
    <row r="1024">
      <c r="A1024" s="16"/>
      <c r="B1024" s="16"/>
      <c r="C1024" s="20"/>
      <c r="D1024" s="16"/>
      <c r="E1024" s="16"/>
      <c r="F1024" s="18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</row>
    <row r="1025">
      <c r="A1025" s="16"/>
      <c r="B1025" s="16"/>
      <c r="C1025" s="20"/>
      <c r="D1025" s="16"/>
      <c r="E1025" s="16"/>
      <c r="F1025" s="18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</row>
    <row r="1026">
      <c r="A1026" s="16"/>
      <c r="B1026" s="16"/>
      <c r="C1026" s="20"/>
      <c r="D1026" s="16"/>
      <c r="E1026" s="16"/>
      <c r="F1026" s="18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</row>
    <row r="1027">
      <c r="A1027" s="16"/>
      <c r="B1027" s="16"/>
      <c r="C1027" s="20"/>
      <c r="D1027" s="16"/>
      <c r="E1027" s="16"/>
      <c r="F1027" s="18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</row>
    <row r="1028">
      <c r="A1028" s="16"/>
      <c r="B1028" s="16"/>
      <c r="C1028" s="20"/>
      <c r="D1028" s="16"/>
      <c r="E1028" s="16"/>
      <c r="F1028" s="18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</row>
    <row r="1029">
      <c r="A1029" s="16"/>
      <c r="B1029" s="16"/>
      <c r="C1029" s="20"/>
      <c r="D1029" s="16"/>
      <c r="E1029" s="16"/>
      <c r="F1029" s="18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</row>
    <row r="1030">
      <c r="A1030" s="16"/>
      <c r="B1030" s="16"/>
      <c r="C1030" s="20"/>
      <c r="D1030" s="16"/>
      <c r="E1030" s="16"/>
      <c r="F1030" s="18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</row>
    <row r="1031">
      <c r="A1031" s="16"/>
      <c r="B1031" s="16"/>
      <c r="C1031" s="20"/>
      <c r="D1031" s="16"/>
      <c r="E1031" s="16"/>
      <c r="F1031" s="18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</row>
    <row r="1032">
      <c r="A1032" s="16"/>
      <c r="B1032" s="16"/>
      <c r="C1032" s="20"/>
      <c r="D1032" s="16"/>
      <c r="E1032" s="16"/>
      <c r="F1032" s="18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</row>
    <row r="1033">
      <c r="A1033" s="16"/>
      <c r="B1033" s="16"/>
      <c r="C1033" s="20"/>
      <c r="D1033" s="16"/>
      <c r="E1033" s="16"/>
      <c r="F1033" s="18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</row>
    <row r="1034">
      <c r="A1034" s="16"/>
      <c r="B1034" s="16"/>
      <c r="C1034" s="20"/>
      <c r="D1034" s="16"/>
      <c r="E1034" s="16"/>
      <c r="F1034" s="18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</row>
    <row r="1035">
      <c r="A1035" s="16"/>
      <c r="B1035" s="16"/>
      <c r="C1035" s="20"/>
      <c r="D1035" s="16"/>
      <c r="E1035" s="16"/>
      <c r="F1035" s="18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</row>
    <row r="1036">
      <c r="A1036" s="16"/>
      <c r="B1036" s="16"/>
      <c r="C1036" s="20"/>
      <c r="D1036" s="16"/>
      <c r="E1036" s="16"/>
      <c r="F1036" s="18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</row>
    <row r="1037">
      <c r="A1037" s="16"/>
      <c r="B1037" s="16"/>
      <c r="C1037" s="20"/>
      <c r="D1037" s="16"/>
      <c r="E1037" s="16"/>
      <c r="F1037" s="18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</row>
    <row r="1038">
      <c r="A1038" s="16"/>
      <c r="B1038" s="16"/>
      <c r="C1038" s="20"/>
      <c r="D1038" s="16"/>
      <c r="E1038" s="16"/>
      <c r="F1038" s="18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</row>
    <row r="1039">
      <c r="A1039" s="16"/>
      <c r="B1039" s="16"/>
      <c r="C1039" s="20"/>
      <c r="D1039" s="16"/>
      <c r="E1039" s="16"/>
      <c r="F1039" s="18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</row>
    <row r="1040">
      <c r="A1040" s="16"/>
      <c r="B1040" s="16"/>
      <c r="C1040" s="20"/>
      <c r="D1040" s="16"/>
      <c r="E1040" s="16"/>
      <c r="F1040" s="18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</row>
    <row r="1041">
      <c r="A1041" s="16"/>
      <c r="B1041" s="16"/>
      <c r="C1041" s="20"/>
      <c r="D1041" s="16"/>
      <c r="E1041" s="16"/>
      <c r="F1041" s="18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</row>
    <row r="1042">
      <c r="A1042" s="16"/>
      <c r="B1042" s="16"/>
      <c r="C1042" s="20"/>
      <c r="D1042" s="16"/>
      <c r="E1042" s="16"/>
      <c r="F1042" s="18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</row>
    <row r="1043">
      <c r="A1043" s="16"/>
      <c r="B1043" s="16"/>
      <c r="C1043" s="20"/>
      <c r="D1043" s="16"/>
      <c r="E1043" s="16"/>
      <c r="F1043" s="18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</row>
    <row r="1044">
      <c r="A1044" s="16"/>
      <c r="B1044" s="16"/>
      <c r="C1044" s="20"/>
      <c r="D1044" s="16"/>
      <c r="E1044" s="16"/>
      <c r="F1044" s="18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</row>
    <row r="1045">
      <c r="A1045" s="16"/>
      <c r="B1045" s="16"/>
      <c r="C1045" s="20"/>
      <c r="D1045" s="16"/>
      <c r="E1045" s="16"/>
      <c r="F1045" s="18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</row>
    <row r="1046">
      <c r="A1046" s="16"/>
      <c r="B1046" s="16"/>
      <c r="C1046" s="20"/>
      <c r="D1046" s="16"/>
      <c r="E1046" s="16"/>
      <c r="F1046" s="18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</row>
    <row r="1047">
      <c r="A1047" s="16"/>
      <c r="B1047" s="16"/>
      <c r="C1047" s="20"/>
      <c r="D1047" s="16"/>
      <c r="E1047" s="16"/>
      <c r="F1047" s="18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</row>
    <row r="1048">
      <c r="A1048" s="16"/>
      <c r="B1048" s="16"/>
      <c r="C1048" s="20"/>
      <c r="D1048" s="16"/>
      <c r="E1048" s="16"/>
      <c r="F1048" s="18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</row>
    <row r="1049">
      <c r="A1049" s="16"/>
      <c r="B1049" s="16"/>
      <c r="C1049" s="20"/>
      <c r="D1049" s="16"/>
      <c r="E1049" s="16"/>
      <c r="F1049" s="18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</row>
    <row r="1050">
      <c r="A1050" s="16"/>
      <c r="B1050" s="16"/>
      <c r="C1050" s="20"/>
      <c r="D1050" s="16"/>
      <c r="E1050" s="16"/>
      <c r="F1050" s="18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</row>
    <row r="1051">
      <c r="A1051" s="16"/>
      <c r="B1051" s="16"/>
      <c r="C1051" s="20"/>
      <c r="D1051" s="16"/>
      <c r="E1051" s="16"/>
      <c r="F1051" s="18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</row>
    <row r="1052">
      <c r="A1052" s="16"/>
      <c r="B1052" s="16"/>
      <c r="C1052" s="20"/>
      <c r="D1052" s="16"/>
      <c r="E1052" s="16"/>
      <c r="F1052" s="18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</row>
    <row r="1053">
      <c r="A1053" s="16"/>
      <c r="B1053" s="16"/>
      <c r="C1053" s="20"/>
      <c r="D1053" s="16"/>
      <c r="E1053" s="16"/>
      <c r="F1053" s="18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</row>
    <row r="1054">
      <c r="A1054" s="16"/>
      <c r="B1054" s="16"/>
      <c r="C1054" s="20"/>
      <c r="D1054" s="16"/>
      <c r="E1054" s="16"/>
      <c r="F1054" s="18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</row>
    <row r="1055">
      <c r="A1055" s="16"/>
      <c r="B1055" s="16"/>
      <c r="C1055" s="20"/>
      <c r="D1055" s="16"/>
      <c r="E1055" s="16"/>
      <c r="F1055" s="18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</row>
    <row r="1056">
      <c r="A1056" s="16"/>
      <c r="B1056" s="16"/>
      <c r="C1056" s="20"/>
      <c r="D1056" s="16"/>
      <c r="E1056" s="16"/>
      <c r="F1056" s="18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</row>
    <row r="1057">
      <c r="A1057" s="16"/>
      <c r="B1057" s="16"/>
      <c r="C1057" s="20"/>
      <c r="D1057" s="16"/>
      <c r="E1057" s="16"/>
      <c r="F1057" s="18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</row>
    <row r="1058">
      <c r="A1058" s="16"/>
      <c r="B1058" s="16"/>
      <c r="C1058" s="20"/>
      <c r="D1058" s="16"/>
      <c r="E1058" s="16"/>
      <c r="F1058" s="18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</row>
    <row r="1059">
      <c r="A1059" s="16"/>
      <c r="B1059" s="16"/>
      <c r="C1059" s="20"/>
      <c r="D1059" s="16"/>
      <c r="E1059" s="16"/>
      <c r="F1059" s="18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</row>
    <row r="1060">
      <c r="A1060" s="16"/>
      <c r="B1060" s="16"/>
      <c r="C1060" s="20"/>
      <c r="D1060" s="16"/>
      <c r="E1060" s="16"/>
      <c r="F1060" s="18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</row>
    <row r="1061">
      <c r="A1061" s="16"/>
      <c r="B1061" s="16"/>
      <c r="C1061" s="20"/>
      <c r="D1061" s="16"/>
      <c r="E1061" s="16"/>
      <c r="F1061" s="18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</row>
    <row r="1062">
      <c r="A1062" s="16"/>
      <c r="B1062" s="16"/>
      <c r="C1062" s="20"/>
      <c r="D1062" s="16"/>
      <c r="E1062" s="16"/>
      <c r="F1062" s="18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</row>
    <row r="1063">
      <c r="A1063" s="16"/>
      <c r="B1063" s="16"/>
      <c r="C1063" s="20"/>
      <c r="D1063" s="16"/>
      <c r="E1063" s="16"/>
      <c r="F1063" s="18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</row>
    <row r="1064">
      <c r="A1064" s="16"/>
      <c r="B1064" s="16"/>
      <c r="C1064" s="20"/>
      <c r="D1064" s="16"/>
      <c r="E1064" s="16"/>
      <c r="F1064" s="18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</row>
    <row r="1065">
      <c r="A1065" s="16"/>
      <c r="B1065" s="16"/>
      <c r="C1065" s="20"/>
      <c r="D1065" s="16"/>
      <c r="E1065" s="16"/>
      <c r="F1065" s="18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</row>
    <row r="1066">
      <c r="A1066" s="16"/>
      <c r="B1066" s="16"/>
      <c r="C1066" s="20"/>
      <c r="D1066" s="16"/>
      <c r="E1066" s="16"/>
      <c r="F1066" s="18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</row>
    <row r="1067">
      <c r="A1067" s="16"/>
      <c r="B1067" s="16"/>
      <c r="C1067" s="20"/>
      <c r="D1067" s="16"/>
      <c r="E1067" s="16"/>
      <c r="F1067" s="18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</row>
    <row r="1068">
      <c r="A1068" s="16"/>
      <c r="B1068" s="16"/>
      <c r="C1068" s="20"/>
      <c r="D1068" s="16"/>
      <c r="E1068" s="16"/>
      <c r="F1068" s="18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</row>
    <row r="1069">
      <c r="A1069" s="16"/>
      <c r="B1069" s="16"/>
      <c r="C1069" s="20"/>
      <c r="D1069" s="16"/>
      <c r="E1069" s="16"/>
      <c r="F1069" s="18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</row>
    <row r="1070">
      <c r="A1070" s="16"/>
      <c r="B1070" s="16"/>
      <c r="C1070" s="20"/>
      <c r="D1070" s="16"/>
      <c r="E1070" s="16"/>
      <c r="F1070" s="18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</row>
    <row r="1071">
      <c r="A1071" s="16"/>
      <c r="B1071" s="16"/>
      <c r="C1071" s="20"/>
      <c r="D1071" s="16"/>
      <c r="E1071" s="16"/>
      <c r="F1071" s="18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</row>
    <row r="1072">
      <c r="A1072" s="16"/>
      <c r="B1072" s="16"/>
      <c r="C1072" s="20"/>
      <c r="D1072" s="16"/>
      <c r="E1072" s="16"/>
      <c r="F1072" s="18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</row>
    <row r="1073">
      <c r="A1073" s="16"/>
      <c r="B1073" s="16"/>
      <c r="C1073" s="20"/>
      <c r="D1073" s="16"/>
      <c r="E1073" s="16"/>
      <c r="F1073" s="18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</row>
    <row r="1074">
      <c r="A1074" s="16"/>
      <c r="B1074" s="16"/>
      <c r="C1074" s="20"/>
      <c r="D1074" s="16"/>
      <c r="E1074" s="16"/>
      <c r="F1074" s="18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</row>
    <row r="1075">
      <c r="A1075" s="16"/>
      <c r="B1075" s="16"/>
      <c r="C1075" s="20"/>
      <c r="D1075" s="16"/>
      <c r="E1075" s="16"/>
      <c r="F1075" s="18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</row>
    <row r="1076">
      <c r="A1076" s="16"/>
      <c r="B1076" s="16"/>
      <c r="C1076" s="20"/>
      <c r="D1076" s="16"/>
      <c r="E1076" s="16"/>
      <c r="F1076" s="18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</row>
    <row r="1077">
      <c r="A1077" s="16"/>
      <c r="B1077" s="16"/>
      <c r="C1077" s="20"/>
      <c r="D1077" s="16"/>
      <c r="E1077" s="16"/>
      <c r="F1077" s="18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</row>
    <row r="1078">
      <c r="A1078" s="16"/>
      <c r="B1078" s="16"/>
      <c r="C1078" s="20"/>
      <c r="D1078" s="16"/>
      <c r="E1078" s="16"/>
      <c r="F1078" s="18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</row>
    <row r="1079">
      <c r="A1079" s="16"/>
      <c r="B1079" s="16"/>
      <c r="C1079" s="20"/>
      <c r="D1079" s="16"/>
      <c r="E1079" s="16"/>
      <c r="F1079" s="18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</row>
    <row r="1080">
      <c r="A1080" s="16"/>
      <c r="B1080" s="16"/>
      <c r="C1080" s="20"/>
      <c r="D1080" s="16"/>
      <c r="E1080" s="16"/>
      <c r="F1080" s="18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</row>
    <row r="1081">
      <c r="A1081" s="16"/>
      <c r="B1081" s="16"/>
      <c r="C1081" s="20"/>
      <c r="D1081" s="16"/>
      <c r="E1081" s="16"/>
      <c r="F1081" s="18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</row>
    <row r="1082">
      <c r="A1082" s="16"/>
      <c r="B1082" s="16"/>
      <c r="C1082" s="20"/>
      <c r="D1082" s="16"/>
      <c r="E1082" s="16"/>
      <c r="F1082" s="18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</row>
    <row r="1083">
      <c r="A1083" s="16"/>
      <c r="B1083" s="16"/>
      <c r="C1083" s="20"/>
      <c r="D1083" s="16"/>
      <c r="E1083" s="16"/>
      <c r="F1083" s="18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</row>
    <row r="1084">
      <c r="A1084" s="16"/>
      <c r="B1084" s="16"/>
      <c r="C1084" s="20"/>
      <c r="D1084" s="16"/>
      <c r="E1084" s="16"/>
      <c r="F1084" s="18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</row>
    <row r="1085">
      <c r="A1085" s="16"/>
      <c r="B1085" s="16"/>
      <c r="C1085" s="20"/>
      <c r="D1085" s="16"/>
      <c r="E1085" s="16"/>
      <c r="F1085" s="18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</row>
    <row r="1086">
      <c r="A1086" s="16"/>
      <c r="B1086" s="16"/>
      <c r="C1086" s="20"/>
      <c r="D1086" s="16"/>
      <c r="E1086" s="16"/>
      <c r="F1086" s="18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</row>
    <row r="1087">
      <c r="A1087" s="16"/>
      <c r="B1087" s="16"/>
      <c r="C1087" s="20"/>
      <c r="D1087" s="16"/>
      <c r="E1087" s="16"/>
      <c r="F1087" s="18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</row>
    <row r="1088">
      <c r="A1088" s="16"/>
      <c r="B1088" s="16"/>
      <c r="C1088" s="20"/>
      <c r="D1088" s="16"/>
      <c r="E1088" s="16"/>
      <c r="F1088" s="18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</row>
    <row r="1089">
      <c r="A1089" s="16"/>
      <c r="B1089" s="16"/>
      <c r="C1089" s="20"/>
      <c r="D1089" s="16"/>
      <c r="E1089" s="16"/>
      <c r="F1089" s="18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</row>
    <row r="1090">
      <c r="A1090" s="16"/>
      <c r="B1090" s="16"/>
      <c r="C1090" s="20"/>
      <c r="D1090" s="16"/>
      <c r="E1090" s="16"/>
      <c r="F1090" s="18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</row>
    <row r="1091">
      <c r="A1091" s="16"/>
      <c r="B1091" s="16"/>
      <c r="C1091" s="20"/>
      <c r="D1091" s="16"/>
      <c r="E1091" s="16"/>
      <c r="F1091" s="18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</row>
    <row r="1092">
      <c r="A1092" s="16"/>
      <c r="B1092" s="16"/>
      <c r="C1092" s="20"/>
      <c r="D1092" s="16"/>
      <c r="E1092" s="16"/>
      <c r="F1092" s="18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</row>
    <row r="1093">
      <c r="A1093" s="16"/>
      <c r="B1093" s="16"/>
      <c r="C1093" s="20"/>
      <c r="D1093" s="16"/>
      <c r="E1093" s="16"/>
      <c r="F1093" s="18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</row>
    <row r="1094">
      <c r="A1094" s="16"/>
      <c r="B1094" s="16"/>
      <c r="C1094" s="20"/>
      <c r="D1094" s="16"/>
      <c r="E1094" s="16"/>
      <c r="F1094" s="18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</row>
    <row r="1095">
      <c r="A1095" s="16"/>
      <c r="B1095" s="16"/>
      <c r="C1095" s="20"/>
      <c r="D1095" s="16"/>
      <c r="E1095" s="16"/>
      <c r="F1095" s="18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</row>
    <row r="1096">
      <c r="A1096" s="16"/>
      <c r="B1096" s="16"/>
      <c r="C1096" s="20"/>
      <c r="D1096" s="16"/>
      <c r="E1096" s="16"/>
      <c r="F1096" s="18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</row>
    <row r="1097">
      <c r="A1097" s="16"/>
      <c r="B1097" s="16"/>
      <c r="C1097" s="20"/>
      <c r="D1097" s="16"/>
      <c r="E1097" s="16"/>
      <c r="F1097" s="18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</row>
    <row r="1098">
      <c r="A1098" s="16"/>
      <c r="B1098" s="16"/>
      <c r="C1098" s="20"/>
      <c r="D1098" s="16"/>
      <c r="E1098" s="16"/>
      <c r="F1098" s="18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</row>
    <row r="1099">
      <c r="A1099" s="16"/>
      <c r="B1099" s="16"/>
      <c r="C1099" s="20"/>
      <c r="D1099" s="16"/>
      <c r="E1099" s="16"/>
      <c r="F1099" s="18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</row>
    <row r="1100">
      <c r="A1100" s="16"/>
      <c r="B1100" s="16"/>
      <c r="C1100" s="20"/>
      <c r="D1100" s="16"/>
      <c r="E1100" s="16"/>
      <c r="F1100" s="18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</row>
    <row r="1101">
      <c r="A1101" s="16"/>
      <c r="B1101" s="16"/>
      <c r="C1101" s="20"/>
      <c r="D1101" s="16"/>
      <c r="E1101" s="16"/>
      <c r="F1101" s="18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</row>
    <row r="1102">
      <c r="A1102" s="16"/>
      <c r="B1102" s="16"/>
      <c r="C1102" s="20"/>
      <c r="D1102" s="16"/>
      <c r="E1102" s="16"/>
      <c r="F1102" s="18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</row>
    <row r="1103">
      <c r="A1103" s="16"/>
      <c r="B1103" s="16"/>
      <c r="C1103" s="20"/>
      <c r="D1103" s="16"/>
      <c r="E1103" s="16"/>
      <c r="F1103" s="18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</row>
    <row r="1104">
      <c r="A1104" s="16"/>
      <c r="B1104" s="16"/>
      <c r="C1104" s="20"/>
      <c r="D1104" s="16"/>
      <c r="E1104" s="16"/>
      <c r="F1104" s="18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</row>
    <row r="1105">
      <c r="A1105" s="16"/>
      <c r="B1105" s="16"/>
      <c r="C1105" s="20"/>
      <c r="D1105" s="16"/>
      <c r="E1105" s="16"/>
      <c r="F1105" s="18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</row>
    <row r="1106">
      <c r="A1106" s="16"/>
      <c r="B1106" s="16"/>
      <c r="C1106" s="20"/>
      <c r="D1106" s="16"/>
      <c r="E1106" s="16"/>
      <c r="F1106" s="18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</row>
    <row r="1107">
      <c r="A1107" s="16"/>
      <c r="B1107" s="16"/>
      <c r="C1107" s="20"/>
      <c r="D1107" s="16"/>
      <c r="E1107" s="16"/>
      <c r="F1107" s="18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</row>
    <row r="1108">
      <c r="A1108" s="16"/>
      <c r="B1108" s="16"/>
      <c r="C1108" s="20"/>
      <c r="D1108" s="16"/>
      <c r="E1108" s="16"/>
      <c r="F1108" s="18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</row>
    <row r="1109">
      <c r="A1109" s="16"/>
      <c r="B1109" s="16"/>
      <c r="C1109" s="20"/>
      <c r="D1109" s="16"/>
      <c r="E1109" s="16"/>
      <c r="F1109" s="18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</row>
    <row r="1110">
      <c r="A1110" s="16"/>
      <c r="B1110" s="16"/>
      <c r="C1110" s="20"/>
      <c r="D1110" s="16"/>
      <c r="E1110" s="16"/>
      <c r="F1110" s="18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</row>
    <row r="1111">
      <c r="A1111" s="16"/>
      <c r="B1111" s="16"/>
      <c r="C1111" s="20"/>
      <c r="D1111" s="16"/>
      <c r="E1111" s="16"/>
      <c r="F1111" s="18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</row>
    <row r="1112">
      <c r="A1112" s="16"/>
      <c r="B1112" s="16"/>
      <c r="C1112" s="20"/>
      <c r="D1112" s="16"/>
      <c r="E1112" s="16"/>
      <c r="F1112" s="18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</row>
    <row r="1113">
      <c r="A1113" s="16"/>
      <c r="B1113" s="16"/>
      <c r="C1113" s="20"/>
      <c r="D1113" s="16"/>
      <c r="E1113" s="16"/>
      <c r="F1113" s="18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</row>
    <row r="1114">
      <c r="A1114" s="16"/>
      <c r="B1114" s="16"/>
      <c r="C1114" s="20"/>
      <c r="D1114" s="16"/>
      <c r="E1114" s="16"/>
      <c r="F1114" s="18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</row>
    <row r="1115">
      <c r="A1115" s="16"/>
      <c r="B1115" s="16"/>
      <c r="C1115" s="20"/>
      <c r="D1115" s="16"/>
      <c r="E1115" s="16"/>
      <c r="F1115" s="18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</row>
    <row r="1116">
      <c r="A1116" s="16"/>
      <c r="B1116" s="16"/>
      <c r="C1116" s="20"/>
      <c r="D1116" s="16"/>
      <c r="E1116" s="16"/>
      <c r="F1116" s="18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</row>
    <row r="1117">
      <c r="A1117" s="16"/>
      <c r="B1117" s="16"/>
      <c r="C1117" s="20"/>
      <c r="D1117" s="16"/>
      <c r="E1117" s="16"/>
      <c r="F1117" s="18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</row>
    <row r="1118">
      <c r="A1118" s="16"/>
      <c r="B1118" s="16"/>
      <c r="C1118" s="20"/>
      <c r="D1118" s="16"/>
      <c r="E1118" s="16"/>
      <c r="F1118" s="18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</row>
    <row r="1119">
      <c r="A1119" s="16"/>
      <c r="B1119" s="16"/>
      <c r="C1119" s="20"/>
      <c r="D1119" s="16"/>
      <c r="E1119" s="16"/>
      <c r="F1119" s="18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</row>
    <row r="1120">
      <c r="A1120" s="16"/>
      <c r="B1120" s="16"/>
      <c r="C1120" s="20"/>
      <c r="D1120" s="16"/>
      <c r="E1120" s="16"/>
      <c r="F1120" s="18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</row>
    <row r="1121">
      <c r="A1121" s="16"/>
      <c r="B1121" s="16"/>
      <c r="C1121" s="20"/>
      <c r="D1121" s="16"/>
      <c r="E1121" s="16"/>
      <c r="F1121" s="18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</row>
    <row r="1122">
      <c r="A1122" s="16"/>
      <c r="B1122" s="16"/>
      <c r="C1122" s="20"/>
      <c r="D1122" s="16"/>
      <c r="E1122" s="16"/>
      <c r="F1122" s="18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</row>
    <row r="1123">
      <c r="A1123" s="16"/>
      <c r="B1123" s="16"/>
      <c r="C1123" s="20"/>
      <c r="D1123" s="16"/>
      <c r="E1123" s="16"/>
      <c r="F1123" s="18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</row>
    <row r="1124">
      <c r="A1124" s="16"/>
      <c r="B1124" s="16"/>
      <c r="C1124" s="20"/>
      <c r="D1124" s="16"/>
      <c r="E1124" s="16"/>
      <c r="F1124" s="18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</row>
    <row r="1125">
      <c r="A1125" s="16"/>
      <c r="B1125" s="16"/>
      <c r="C1125" s="20"/>
      <c r="D1125" s="16"/>
      <c r="E1125" s="16"/>
      <c r="F1125" s="18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</row>
    <row r="1126">
      <c r="A1126" s="16"/>
      <c r="B1126" s="16"/>
      <c r="C1126" s="20"/>
      <c r="D1126" s="16"/>
      <c r="E1126" s="16"/>
      <c r="F1126" s="18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</row>
    <row r="1127">
      <c r="A1127" s="16"/>
      <c r="B1127" s="16"/>
      <c r="C1127" s="20"/>
      <c r="D1127" s="16"/>
      <c r="E1127" s="16"/>
      <c r="F1127" s="18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</row>
    <row r="1128">
      <c r="A1128" s="16"/>
      <c r="B1128" s="16"/>
      <c r="C1128" s="20"/>
      <c r="D1128" s="16"/>
      <c r="E1128" s="16"/>
      <c r="F1128" s="18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</row>
    <row r="1129">
      <c r="A1129" s="16"/>
      <c r="B1129" s="16"/>
      <c r="C1129" s="20"/>
      <c r="D1129" s="16"/>
      <c r="E1129" s="16"/>
      <c r="F1129" s="18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</row>
    <row r="1130">
      <c r="A1130" s="16"/>
      <c r="B1130" s="16"/>
      <c r="C1130" s="20"/>
      <c r="D1130" s="16"/>
      <c r="E1130" s="16"/>
      <c r="F1130" s="18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</row>
    <row r="1131">
      <c r="A1131" s="16"/>
      <c r="B1131" s="16"/>
      <c r="C1131" s="20"/>
      <c r="D1131" s="16"/>
      <c r="E1131" s="16"/>
      <c r="F1131" s="18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</row>
    <row r="1132">
      <c r="A1132" s="16"/>
      <c r="B1132" s="16"/>
      <c r="C1132" s="20"/>
      <c r="D1132" s="16"/>
      <c r="E1132" s="16"/>
      <c r="F1132" s="18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</row>
    <row r="1133">
      <c r="A1133" s="16"/>
      <c r="B1133" s="16"/>
      <c r="C1133" s="20"/>
      <c r="D1133" s="16"/>
      <c r="E1133" s="16"/>
      <c r="F1133" s="18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</row>
    <row r="1134">
      <c r="A1134" s="16"/>
      <c r="B1134" s="16"/>
      <c r="C1134" s="20"/>
      <c r="D1134" s="16"/>
      <c r="E1134" s="16"/>
      <c r="F1134" s="18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</row>
    <row r="1135">
      <c r="A1135" s="16"/>
      <c r="B1135" s="16"/>
      <c r="C1135" s="20"/>
      <c r="D1135" s="16"/>
      <c r="E1135" s="16"/>
      <c r="F1135" s="18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</row>
    <row r="1136">
      <c r="A1136" s="16"/>
      <c r="B1136" s="16"/>
      <c r="C1136" s="20"/>
      <c r="D1136" s="16"/>
      <c r="E1136" s="16"/>
      <c r="F1136" s="18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</row>
    <row r="1137">
      <c r="A1137" s="16"/>
      <c r="B1137" s="16"/>
      <c r="C1137" s="20"/>
      <c r="D1137" s="16"/>
      <c r="E1137" s="16"/>
      <c r="F1137" s="18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</row>
    <row r="1138">
      <c r="A1138" s="16"/>
      <c r="B1138" s="16"/>
      <c r="C1138" s="20"/>
      <c r="D1138" s="16"/>
      <c r="E1138" s="16"/>
      <c r="F1138" s="18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</row>
    <row r="1139">
      <c r="A1139" s="16"/>
      <c r="B1139" s="16"/>
      <c r="C1139" s="20"/>
      <c r="D1139" s="16"/>
      <c r="E1139" s="16"/>
      <c r="F1139" s="18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</row>
    <row r="1140">
      <c r="A1140" s="16"/>
      <c r="B1140" s="16"/>
      <c r="C1140" s="20"/>
      <c r="D1140" s="16"/>
      <c r="E1140" s="16"/>
      <c r="F1140" s="18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</row>
    <row r="1141">
      <c r="A1141" s="16"/>
      <c r="B1141" s="16"/>
      <c r="C1141" s="20"/>
      <c r="D1141" s="16"/>
      <c r="E1141" s="16"/>
      <c r="F1141" s="18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</row>
    <row r="1142">
      <c r="A1142" s="16"/>
      <c r="B1142" s="16"/>
      <c r="C1142" s="20"/>
      <c r="D1142" s="16"/>
      <c r="E1142" s="16"/>
      <c r="F1142" s="18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</row>
    <row r="1143">
      <c r="A1143" s="16"/>
      <c r="B1143" s="16"/>
      <c r="C1143" s="20"/>
      <c r="D1143" s="16"/>
      <c r="E1143" s="16"/>
      <c r="F1143" s="18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</row>
    <row r="1144">
      <c r="A1144" s="16"/>
      <c r="B1144" s="16"/>
      <c r="C1144" s="20"/>
      <c r="D1144" s="16"/>
      <c r="E1144" s="16"/>
      <c r="F1144" s="18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</row>
    <row r="1145">
      <c r="A1145" s="16"/>
      <c r="B1145" s="16"/>
      <c r="C1145" s="20"/>
      <c r="D1145" s="16"/>
      <c r="E1145" s="16"/>
      <c r="F1145" s="18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</row>
    <row r="1146">
      <c r="A1146" s="16"/>
      <c r="B1146" s="16"/>
      <c r="C1146" s="20"/>
      <c r="D1146" s="16"/>
      <c r="E1146" s="16"/>
      <c r="F1146" s="18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</row>
    <row r="1147">
      <c r="A1147" s="16"/>
      <c r="B1147" s="16"/>
      <c r="C1147" s="20"/>
      <c r="D1147" s="16"/>
      <c r="E1147" s="16"/>
      <c r="F1147" s="18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</row>
    <row r="1148">
      <c r="A1148" s="16"/>
      <c r="B1148" s="16"/>
      <c r="C1148" s="20"/>
      <c r="D1148" s="16"/>
      <c r="E1148" s="16"/>
      <c r="F1148" s="18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</row>
    <row r="1149">
      <c r="A1149" s="16"/>
      <c r="B1149" s="16"/>
      <c r="C1149" s="20"/>
      <c r="D1149" s="16"/>
      <c r="E1149" s="16"/>
      <c r="F1149" s="18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</row>
    <row r="1150">
      <c r="A1150" s="16"/>
      <c r="B1150" s="16"/>
      <c r="C1150" s="20"/>
      <c r="D1150" s="16"/>
      <c r="E1150" s="16"/>
      <c r="F1150" s="18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</row>
    <row r="1151">
      <c r="A1151" s="16"/>
      <c r="B1151" s="16"/>
      <c r="C1151" s="20"/>
      <c r="D1151" s="16"/>
      <c r="E1151" s="16"/>
      <c r="F1151" s="18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</row>
    <row r="1152">
      <c r="A1152" s="16"/>
      <c r="B1152" s="16"/>
      <c r="C1152" s="20"/>
      <c r="D1152" s="16"/>
      <c r="E1152" s="16"/>
      <c r="F1152" s="18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</row>
    <row r="1153">
      <c r="A1153" s="16"/>
      <c r="B1153" s="16"/>
      <c r="C1153" s="20"/>
      <c r="D1153" s="16"/>
      <c r="E1153" s="16"/>
      <c r="F1153" s="18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</row>
    <row r="1154">
      <c r="A1154" s="16"/>
      <c r="B1154" s="16"/>
      <c r="C1154" s="20"/>
      <c r="D1154" s="16"/>
      <c r="E1154" s="16"/>
      <c r="F1154" s="18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</row>
    <row r="1155">
      <c r="A1155" s="16"/>
      <c r="B1155" s="16"/>
      <c r="C1155" s="20"/>
      <c r="D1155" s="16"/>
      <c r="E1155" s="16"/>
      <c r="F1155" s="18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</row>
    <row r="1156">
      <c r="A1156" s="16"/>
      <c r="B1156" s="16"/>
      <c r="C1156" s="20"/>
      <c r="D1156" s="16"/>
      <c r="E1156" s="16"/>
      <c r="F1156" s="18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</row>
    <row r="1157">
      <c r="A1157" s="16"/>
      <c r="B1157" s="16"/>
      <c r="C1157" s="20"/>
      <c r="D1157" s="16"/>
      <c r="E1157" s="16"/>
      <c r="F1157" s="18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</row>
    <row r="1158">
      <c r="A1158" s="16"/>
      <c r="B1158" s="16"/>
      <c r="C1158" s="20"/>
      <c r="D1158" s="16"/>
      <c r="E1158" s="16"/>
      <c r="F1158" s="18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</row>
    <row r="1159">
      <c r="A1159" s="16"/>
      <c r="B1159" s="16"/>
      <c r="C1159" s="20"/>
      <c r="D1159" s="16"/>
      <c r="E1159" s="16"/>
      <c r="F1159" s="18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</row>
    <row r="1160">
      <c r="A1160" s="16"/>
      <c r="B1160" s="16"/>
      <c r="C1160" s="20"/>
      <c r="D1160" s="16"/>
      <c r="E1160" s="16"/>
      <c r="F1160" s="18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</row>
    <row r="1161">
      <c r="A1161" s="16"/>
      <c r="B1161" s="16"/>
      <c r="C1161" s="20"/>
      <c r="D1161" s="16"/>
      <c r="E1161" s="16"/>
      <c r="F1161" s="18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</row>
    <row r="1162">
      <c r="A1162" s="16"/>
      <c r="B1162" s="16"/>
      <c r="C1162" s="20"/>
      <c r="D1162" s="16"/>
      <c r="E1162" s="16"/>
      <c r="F1162" s="18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</row>
    <row r="1163">
      <c r="A1163" s="16"/>
      <c r="B1163" s="16"/>
      <c r="C1163" s="20"/>
      <c r="D1163" s="16"/>
      <c r="E1163" s="16"/>
      <c r="F1163" s="18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</row>
    <row r="1164">
      <c r="A1164" s="16"/>
      <c r="B1164" s="16"/>
      <c r="C1164" s="20"/>
      <c r="D1164" s="16"/>
      <c r="E1164" s="16"/>
      <c r="F1164" s="18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</row>
    <row r="1165">
      <c r="A1165" s="16"/>
      <c r="B1165" s="16"/>
      <c r="C1165" s="20"/>
      <c r="D1165" s="16"/>
      <c r="E1165" s="16"/>
      <c r="F1165" s="18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</row>
    <row r="1166">
      <c r="A1166" s="16"/>
      <c r="B1166" s="16"/>
      <c r="C1166" s="20"/>
      <c r="D1166" s="16"/>
      <c r="E1166" s="16"/>
      <c r="F1166" s="18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</row>
    <row r="1167">
      <c r="A1167" s="16"/>
      <c r="B1167" s="16"/>
      <c r="C1167" s="20"/>
      <c r="D1167" s="16"/>
      <c r="E1167" s="16"/>
      <c r="F1167" s="18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</row>
    <row r="1168">
      <c r="A1168" s="16"/>
      <c r="B1168" s="16"/>
      <c r="C1168" s="20"/>
      <c r="D1168" s="16"/>
      <c r="E1168" s="16"/>
      <c r="F1168" s="18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</row>
    <row r="1169">
      <c r="A1169" s="16"/>
      <c r="B1169" s="16"/>
      <c r="C1169" s="20"/>
      <c r="D1169" s="16"/>
      <c r="E1169" s="16"/>
      <c r="F1169" s="18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</row>
    <row r="1170">
      <c r="A1170" s="16"/>
      <c r="B1170" s="16"/>
      <c r="C1170" s="20"/>
      <c r="D1170" s="16"/>
      <c r="E1170" s="16"/>
      <c r="F1170" s="18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</row>
    <row r="1171">
      <c r="A1171" s="16"/>
      <c r="B1171" s="16"/>
      <c r="C1171" s="20"/>
      <c r="D1171" s="16"/>
      <c r="E1171" s="16"/>
      <c r="F1171" s="18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</row>
    <row r="1172">
      <c r="A1172" s="16"/>
      <c r="B1172" s="16"/>
      <c r="C1172" s="20"/>
      <c r="D1172" s="16"/>
      <c r="E1172" s="16"/>
      <c r="F1172" s="18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</row>
    <row r="1173">
      <c r="A1173" s="16"/>
      <c r="B1173" s="16"/>
      <c r="C1173" s="20"/>
      <c r="D1173" s="16"/>
      <c r="E1173" s="16"/>
      <c r="F1173" s="18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</row>
    <row r="1174">
      <c r="A1174" s="16"/>
      <c r="B1174" s="16"/>
      <c r="C1174" s="20"/>
      <c r="D1174" s="16"/>
      <c r="E1174" s="16"/>
      <c r="F1174" s="18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</row>
    <row r="1175">
      <c r="A1175" s="16"/>
      <c r="B1175" s="16"/>
      <c r="C1175" s="20"/>
      <c r="D1175" s="16"/>
      <c r="E1175" s="16"/>
      <c r="F1175" s="18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</row>
    <row r="1176">
      <c r="A1176" s="16"/>
      <c r="B1176" s="16"/>
      <c r="C1176" s="20"/>
      <c r="D1176" s="16"/>
      <c r="E1176" s="16"/>
      <c r="F1176" s="18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</row>
    <row r="1177">
      <c r="A1177" s="16"/>
      <c r="B1177" s="16"/>
      <c r="C1177" s="20"/>
      <c r="D1177" s="16"/>
      <c r="E1177" s="16"/>
      <c r="F1177" s="18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</row>
    <row r="1178">
      <c r="A1178" s="16"/>
      <c r="B1178" s="16"/>
      <c r="C1178" s="20"/>
      <c r="D1178" s="16"/>
      <c r="E1178" s="16"/>
      <c r="F1178" s="18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</row>
    <row r="1179">
      <c r="A1179" s="16"/>
      <c r="B1179" s="16"/>
      <c r="C1179" s="20"/>
      <c r="D1179" s="16"/>
      <c r="E1179" s="16"/>
      <c r="F1179" s="18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</row>
    <row r="1180">
      <c r="A1180" s="16"/>
      <c r="B1180" s="16"/>
      <c r="C1180" s="20"/>
      <c r="D1180" s="16"/>
      <c r="E1180" s="16"/>
      <c r="F1180" s="18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</row>
    <row r="1181">
      <c r="A1181" s="16"/>
      <c r="B1181" s="16"/>
      <c r="C1181" s="20"/>
      <c r="D1181" s="16"/>
      <c r="E1181" s="16"/>
      <c r="F1181" s="18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</row>
    <row r="1182">
      <c r="A1182" s="16"/>
      <c r="B1182" s="16"/>
      <c r="C1182" s="20"/>
      <c r="D1182" s="16"/>
      <c r="E1182" s="16"/>
      <c r="F1182" s="18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</row>
    <row r="1183">
      <c r="A1183" s="16"/>
      <c r="B1183" s="16"/>
      <c r="C1183" s="20"/>
      <c r="D1183" s="16"/>
      <c r="E1183" s="16"/>
      <c r="F1183" s="18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</row>
    <row r="1184">
      <c r="A1184" s="16"/>
      <c r="B1184" s="16"/>
      <c r="C1184" s="20"/>
      <c r="D1184" s="16"/>
      <c r="E1184" s="16"/>
      <c r="F1184" s="18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</row>
    <row r="1185">
      <c r="A1185" s="16"/>
      <c r="B1185" s="16"/>
      <c r="C1185" s="20"/>
      <c r="D1185" s="16"/>
      <c r="E1185" s="16"/>
      <c r="F1185" s="18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</row>
    <row r="1186">
      <c r="A1186" s="16"/>
      <c r="B1186" s="16"/>
      <c r="C1186" s="20"/>
      <c r="D1186" s="16"/>
      <c r="E1186" s="16"/>
      <c r="F1186" s="18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</row>
    <row r="1187">
      <c r="A1187" s="16"/>
      <c r="B1187" s="16"/>
      <c r="C1187" s="20"/>
      <c r="D1187" s="16"/>
      <c r="E1187" s="16"/>
      <c r="F1187" s="18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</row>
    <row r="1188">
      <c r="A1188" s="16"/>
      <c r="B1188" s="16"/>
      <c r="C1188" s="20"/>
      <c r="D1188" s="16"/>
      <c r="E1188" s="16"/>
      <c r="F1188" s="18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</row>
    <row r="1189">
      <c r="A1189" s="16"/>
      <c r="B1189" s="16"/>
      <c r="C1189" s="20"/>
      <c r="D1189" s="16"/>
      <c r="E1189" s="16"/>
      <c r="F1189" s="18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</row>
    <row r="1190">
      <c r="A1190" s="16"/>
      <c r="B1190" s="16"/>
      <c r="C1190" s="20"/>
      <c r="D1190" s="16"/>
      <c r="E1190" s="16"/>
      <c r="F1190" s="18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</row>
    <row r="1191">
      <c r="A1191" s="16"/>
      <c r="B1191" s="16"/>
      <c r="C1191" s="20"/>
      <c r="D1191" s="16"/>
      <c r="E1191" s="16"/>
      <c r="F1191" s="18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</row>
    <row r="1192">
      <c r="A1192" s="16"/>
      <c r="B1192" s="16"/>
      <c r="C1192" s="20"/>
      <c r="D1192" s="16"/>
      <c r="E1192" s="16"/>
      <c r="F1192" s="18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</row>
    <row r="1193">
      <c r="A1193" s="16"/>
      <c r="B1193" s="16"/>
      <c r="C1193" s="20"/>
      <c r="D1193" s="16"/>
      <c r="E1193" s="16"/>
      <c r="F1193" s="18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</row>
    <row r="1194">
      <c r="A1194" s="16"/>
      <c r="B1194" s="16"/>
      <c r="C1194" s="20"/>
      <c r="D1194" s="16"/>
      <c r="E1194" s="16"/>
      <c r="F1194" s="18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</row>
    <row r="1195">
      <c r="A1195" s="16"/>
      <c r="B1195" s="16"/>
      <c r="C1195" s="20"/>
      <c r="D1195" s="16"/>
      <c r="E1195" s="16"/>
      <c r="F1195" s="18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</row>
    <row r="1196">
      <c r="A1196" s="16"/>
      <c r="B1196" s="16"/>
      <c r="C1196" s="20"/>
      <c r="D1196" s="16"/>
      <c r="E1196" s="16"/>
      <c r="F1196" s="18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</row>
    <row r="1197">
      <c r="A1197" s="16"/>
      <c r="B1197" s="16"/>
      <c r="C1197" s="20"/>
      <c r="D1197" s="16"/>
      <c r="E1197" s="16"/>
      <c r="F1197" s="18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</row>
    <row r="1198">
      <c r="A1198" s="16"/>
      <c r="B1198" s="16"/>
      <c r="C1198" s="20"/>
      <c r="D1198" s="16"/>
      <c r="E1198" s="16"/>
      <c r="F1198" s="18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</row>
    <row r="1199">
      <c r="A1199" s="16"/>
      <c r="B1199" s="16"/>
      <c r="C1199" s="20"/>
      <c r="D1199" s="16"/>
      <c r="E1199" s="16"/>
      <c r="F1199" s="18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</row>
    <row r="1200">
      <c r="A1200" s="16"/>
      <c r="B1200" s="16"/>
      <c r="C1200" s="20"/>
      <c r="D1200" s="16"/>
      <c r="E1200" s="16"/>
      <c r="F1200" s="18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</row>
    <row r="1201">
      <c r="A1201" s="16"/>
      <c r="B1201" s="16"/>
      <c r="C1201" s="20"/>
      <c r="D1201" s="16"/>
      <c r="E1201" s="16"/>
      <c r="F1201" s="18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</row>
    <row r="1202">
      <c r="A1202" s="16"/>
      <c r="B1202" s="16"/>
      <c r="C1202" s="20"/>
      <c r="D1202" s="16"/>
      <c r="E1202" s="16"/>
      <c r="F1202" s="18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</row>
    <row r="1203">
      <c r="A1203" s="16"/>
      <c r="B1203" s="16"/>
      <c r="C1203" s="20"/>
      <c r="D1203" s="16"/>
      <c r="E1203" s="16"/>
      <c r="F1203" s="18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</row>
    <row r="1204">
      <c r="A1204" s="16"/>
      <c r="B1204" s="16"/>
      <c r="C1204" s="20"/>
      <c r="D1204" s="16"/>
      <c r="E1204" s="16"/>
      <c r="F1204" s="18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</row>
    <row r="1205">
      <c r="A1205" s="16"/>
      <c r="B1205" s="16"/>
      <c r="C1205" s="20"/>
      <c r="D1205" s="16"/>
      <c r="E1205" s="16"/>
      <c r="F1205" s="18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</row>
    <row r="1206">
      <c r="A1206" s="16"/>
      <c r="B1206" s="16"/>
      <c r="C1206" s="20"/>
      <c r="D1206" s="16"/>
      <c r="E1206" s="16"/>
      <c r="F1206" s="18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</row>
    <row r="1207">
      <c r="A1207" s="16"/>
      <c r="B1207" s="16"/>
      <c r="C1207" s="20"/>
      <c r="D1207" s="16"/>
      <c r="E1207" s="16"/>
      <c r="F1207" s="18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</row>
    <row r="1208">
      <c r="A1208" s="16"/>
      <c r="B1208" s="16"/>
      <c r="C1208" s="20"/>
      <c r="D1208" s="16"/>
      <c r="E1208" s="16"/>
      <c r="F1208" s="18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</row>
    <row r="1209">
      <c r="A1209" s="16"/>
      <c r="B1209" s="16"/>
      <c r="C1209" s="20"/>
      <c r="D1209" s="16"/>
      <c r="E1209" s="16"/>
      <c r="F1209" s="18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</row>
    <row r="1210">
      <c r="A1210" s="16"/>
      <c r="B1210" s="16"/>
      <c r="C1210" s="20"/>
      <c r="D1210" s="16"/>
      <c r="E1210" s="16"/>
      <c r="F1210" s="18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</row>
    <row r="1211">
      <c r="A1211" s="16"/>
      <c r="B1211" s="16"/>
      <c r="C1211" s="20"/>
      <c r="D1211" s="16"/>
      <c r="E1211" s="16"/>
      <c r="F1211" s="18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</row>
    <row r="1212">
      <c r="A1212" s="16"/>
      <c r="B1212" s="16"/>
      <c r="C1212" s="20"/>
      <c r="D1212" s="16"/>
      <c r="E1212" s="16"/>
      <c r="F1212" s="18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</row>
    <row r="1213">
      <c r="A1213" s="16"/>
      <c r="B1213" s="16"/>
      <c r="C1213" s="20"/>
      <c r="D1213" s="16"/>
      <c r="E1213" s="16"/>
      <c r="F1213" s="18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</row>
    <row r="1214">
      <c r="A1214" s="16"/>
      <c r="B1214" s="16"/>
      <c r="C1214" s="20"/>
      <c r="D1214" s="16"/>
      <c r="E1214" s="16"/>
      <c r="F1214" s="18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</row>
    <row r="1215">
      <c r="A1215" s="16"/>
      <c r="B1215" s="16"/>
      <c r="C1215" s="20"/>
      <c r="D1215" s="16"/>
      <c r="E1215" s="16"/>
      <c r="F1215" s="18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</row>
    <row r="1216">
      <c r="A1216" s="16"/>
      <c r="B1216" s="16"/>
      <c r="C1216" s="20"/>
      <c r="D1216" s="16"/>
      <c r="E1216" s="16"/>
      <c r="F1216" s="18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</row>
    <row r="1217">
      <c r="A1217" s="16"/>
      <c r="B1217" s="16"/>
      <c r="C1217" s="20"/>
      <c r="D1217" s="16"/>
      <c r="E1217" s="16"/>
      <c r="F1217" s="18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</row>
    <row r="1218">
      <c r="A1218" s="16"/>
      <c r="B1218" s="16"/>
      <c r="C1218" s="20"/>
      <c r="D1218" s="16"/>
      <c r="E1218" s="16"/>
      <c r="F1218" s="18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</row>
    <row r="1219">
      <c r="A1219" s="16"/>
      <c r="B1219" s="16"/>
      <c r="C1219" s="20"/>
      <c r="D1219" s="16"/>
      <c r="E1219" s="16"/>
      <c r="F1219" s="18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</row>
    <row r="1220">
      <c r="A1220" s="16"/>
      <c r="B1220" s="16"/>
      <c r="C1220" s="20"/>
      <c r="D1220" s="16"/>
      <c r="E1220" s="16"/>
      <c r="F1220" s="18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</row>
    <row r="1221">
      <c r="A1221" s="16"/>
      <c r="B1221" s="16"/>
      <c r="C1221" s="20"/>
      <c r="D1221" s="16"/>
      <c r="E1221" s="16"/>
      <c r="F1221" s="18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</row>
    <row r="1222">
      <c r="A1222" s="16"/>
      <c r="B1222" s="16"/>
      <c r="C1222" s="20"/>
      <c r="D1222" s="16"/>
      <c r="E1222" s="16"/>
      <c r="F1222" s="18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</row>
    <row r="1223">
      <c r="A1223" s="16"/>
      <c r="B1223" s="16"/>
      <c r="C1223" s="20"/>
      <c r="D1223" s="16"/>
      <c r="E1223" s="16"/>
      <c r="F1223" s="18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</row>
    <row r="1224">
      <c r="A1224" s="16"/>
      <c r="B1224" s="16"/>
      <c r="C1224" s="20"/>
      <c r="D1224" s="16"/>
      <c r="E1224" s="16"/>
      <c r="F1224" s="18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</row>
    <row r="1225">
      <c r="A1225" s="16"/>
      <c r="B1225" s="16"/>
      <c r="C1225" s="20"/>
      <c r="D1225" s="16"/>
      <c r="E1225" s="16"/>
      <c r="F1225" s="18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</row>
    <row r="1226">
      <c r="A1226" s="16"/>
      <c r="B1226" s="16"/>
      <c r="C1226" s="20"/>
      <c r="D1226" s="16"/>
      <c r="E1226" s="16"/>
      <c r="F1226" s="18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</row>
    <row r="1227">
      <c r="A1227" s="16"/>
      <c r="B1227" s="16"/>
      <c r="C1227" s="20"/>
      <c r="D1227" s="16"/>
      <c r="E1227" s="16"/>
      <c r="F1227" s="18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</row>
    <row r="1228">
      <c r="A1228" s="16"/>
      <c r="B1228" s="16"/>
      <c r="C1228" s="20"/>
      <c r="D1228" s="16"/>
      <c r="E1228" s="16"/>
      <c r="F1228" s="18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</row>
    <row r="1229">
      <c r="A1229" s="16"/>
      <c r="B1229" s="16"/>
      <c r="C1229" s="20"/>
      <c r="D1229" s="16"/>
      <c r="E1229" s="16"/>
      <c r="F1229" s="18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</row>
    <row r="1230">
      <c r="A1230" s="16"/>
      <c r="B1230" s="16"/>
      <c r="C1230" s="20"/>
      <c r="D1230" s="16"/>
      <c r="E1230" s="16"/>
      <c r="F1230" s="18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</row>
    <row r="1231">
      <c r="A1231" s="16"/>
      <c r="B1231" s="16"/>
      <c r="C1231" s="20"/>
      <c r="D1231" s="16"/>
      <c r="E1231" s="16"/>
      <c r="F1231" s="18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</row>
    <row r="1232">
      <c r="A1232" s="16"/>
      <c r="B1232" s="16"/>
      <c r="C1232" s="20"/>
      <c r="D1232" s="16"/>
      <c r="E1232" s="16"/>
      <c r="F1232" s="18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</row>
    <row r="1233">
      <c r="A1233" s="16"/>
      <c r="B1233" s="16"/>
      <c r="C1233" s="20"/>
      <c r="D1233" s="16"/>
      <c r="E1233" s="16"/>
      <c r="F1233" s="18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</row>
    <row r="1234">
      <c r="A1234" s="16"/>
      <c r="B1234" s="16"/>
      <c r="C1234" s="20"/>
      <c r="D1234" s="16"/>
      <c r="E1234" s="16"/>
      <c r="F1234" s="18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</row>
    <row r="1235">
      <c r="A1235" s="16"/>
      <c r="B1235" s="16"/>
      <c r="C1235" s="20"/>
      <c r="D1235" s="16"/>
      <c r="E1235" s="16"/>
      <c r="F1235" s="18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</row>
    <row r="1236">
      <c r="A1236" s="16"/>
      <c r="B1236" s="16"/>
      <c r="C1236" s="20"/>
      <c r="D1236" s="16"/>
      <c r="E1236" s="16"/>
      <c r="F1236" s="18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</row>
    <row r="1237">
      <c r="A1237" s="16"/>
      <c r="B1237" s="16"/>
      <c r="C1237" s="20"/>
      <c r="D1237" s="16"/>
      <c r="E1237" s="16"/>
      <c r="F1237" s="18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</row>
    <row r="1238">
      <c r="A1238" s="16"/>
      <c r="B1238" s="16"/>
      <c r="C1238" s="20"/>
      <c r="D1238" s="16"/>
      <c r="E1238" s="16"/>
      <c r="F1238" s="18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</row>
    <row r="1239">
      <c r="A1239" s="16"/>
      <c r="B1239" s="16"/>
      <c r="C1239" s="20"/>
      <c r="D1239" s="16"/>
      <c r="E1239" s="16"/>
      <c r="F1239" s="18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</row>
    <row r="1240">
      <c r="A1240" s="16"/>
      <c r="B1240" s="16"/>
      <c r="C1240" s="20"/>
      <c r="D1240" s="16"/>
      <c r="E1240" s="16"/>
      <c r="F1240" s="18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</row>
    <row r="1241">
      <c r="A1241" s="16"/>
      <c r="B1241" s="16"/>
      <c r="C1241" s="20"/>
      <c r="D1241" s="16"/>
      <c r="E1241" s="16"/>
      <c r="F1241" s="18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</row>
    <row r="1242">
      <c r="A1242" s="16"/>
      <c r="B1242" s="16"/>
      <c r="C1242" s="20"/>
      <c r="D1242" s="16"/>
      <c r="E1242" s="16"/>
      <c r="F1242" s="18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</row>
    <row r="1243">
      <c r="A1243" s="16"/>
      <c r="B1243" s="16"/>
      <c r="C1243" s="20"/>
      <c r="D1243" s="16"/>
      <c r="E1243" s="16"/>
      <c r="F1243" s="18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</row>
    <row r="1244">
      <c r="A1244" s="16"/>
      <c r="B1244" s="16"/>
      <c r="C1244" s="20"/>
      <c r="D1244" s="16"/>
      <c r="E1244" s="16"/>
      <c r="F1244" s="18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</row>
    <row r="1245">
      <c r="A1245" s="16"/>
      <c r="B1245" s="16"/>
      <c r="C1245" s="20"/>
      <c r="D1245" s="16"/>
      <c r="E1245" s="16"/>
      <c r="F1245" s="18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</row>
    <row r="1246">
      <c r="A1246" s="16"/>
      <c r="B1246" s="16"/>
      <c r="C1246" s="20"/>
      <c r="D1246" s="16"/>
      <c r="E1246" s="16"/>
      <c r="F1246" s="18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</row>
    <row r="1247">
      <c r="A1247" s="16"/>
      <c r="B1247" s="16"/>
      <c r="C1247" s="20"/>
      <c r="D1247" s="16"/>
      <c r="E1247" s="16"/>
      <c r="F1247" s="18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</row>
    <row r="1248">
      <c r="A1248" s="16"/>
      <c r="B1248" s="16"/>
      <c r="C1248" s="20"/>
      <c r="D1248" s="16"/>
      <c r="E1248" s="16"/>
      <c r="F1248" s="18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</row>
    <row r="1249">
      <c r="A1249" s="16"/>
      <c r="B1249" s="16"/>
      <c r="C1249" s="20"/>
      <c r="D1249" s="16"/>
      <c r="E1249" s="16"/>
      <c r="F1249" s="18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</row>
    <row r="1250">
      <c r="A1250" s="16"/>
      <c r="B1250" s="16"/>
      <c r="C1250" s="20"/>
      <c r="D1250" s="16"/>
      <c r="E1250" s="16"/>
      <c r="F1250" s="18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</row>
    <row r="1251">
      <c r="A1251" s="16"/>
      <c r="B1251" s="16"/>
      <c r="C1251" s="20"/>
      <c r="D1251" s="16"/>
      <c r="E1251" s="16"/>
      <c r="F1251" s="18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</row>
    <row r="1252">
      <c r="A1252" s="16"/>
      <c r="B1252" s="16"/>
      <c r="C1252" s="20"/>
      <c r="D1252" s="16"/>
      <c r="E1252" s="16"/>
      <c r="F1252" s="18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</row>
    <row r="1253">
      <c r="A1253" s="16"/>
      <c r="B1253" s="16"/>
      <c r="C1253" s="20"/>
      <c r="D1253" s="16"/>
      <c r="E1253" s="16"/>
      <c r="F1253" s="18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</row>
    <row r="1254">
      <c r="A1254" s="16"/>
      <c r="B1254" s="16"/>
      <c r="C1254" s="20"/>
      <c r="D1254" s="16"/>
      <c r="E1254" s="16"/>
      <c r="F1254" s="18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</row>
    <row r="1255">
      <c r="A1255" s="16"/>
      <c r="B1255" s="16"/>
      <c r="C1255" s="20"/>
      <c r="D1255" s="16"/>
      <c r="E1255" s="16"/>
      <c r="F1255" s="18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</row>
    <row r="1256">
      <c r="A1256" s="16"/>
      <c r="B1256" s="16"/>
      <c r="C1256" s="20"/>
      <c r="D1256" s="16"/>
      <c r="E1256" s="16"/>
      <c r="F1256" s="18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</row>
    <row r="1257">
      <c r="A1257" s="16"/>
      <c r="B1257" s="16"/>
      <c r="C1257" s="20"/>
      <c r="D1257" s="16"/>
      <c r="E1257" s="16"/>
      <c r="F1257" s="18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</row>
    <row r="1258">
      <c r="A1258" s="16"/>
      <c r="B1258" s="16"/>
      <c r="C1258" s="20"/>
      <c r="D1258" s="16"/>
      <c r="E1258" s="16"/>
      <c r="F1258" s="18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</row>
    <row r="1259">
      <c r="A1259" s="16"/>
      <c r="B1259" s="16"/>
      <c r="C1259" s="20"/>
      <c r="D1259" s="16"/>
      <c r="E1259" s="16"/>
      <c r="F1259" s="18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</row>
    <row r="1260">
      <c r="A1260" s="16"/>
      <c r="B1260" s="16"/>
      <c r="C1260" s="20"/>
      <c r="D1260" s="16"/>
      <c r="E1260" s="16"/>
      <c r="F1260" s="18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</row>
    <row r="1261">
      <c r="A1261" s="16"/>
      <c r="B1261" s="16"/>
      <c r="C1261" s="20"/>
      <c r="D1261" s="16"/>
      <c r="E1261" s="16"/>
      <c r="F1261" s="18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</row>
    <row r="1262">
      <c r="A1262" s="16"/>
      <c r="B1262" s="16"/>
      <c r="C1262" s="20"/>
      <c r="D1262" s="16"/>
      <c r="E1262" s="16"/>
      <c r="F1262" s="18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</row>
    <row r="1263">
      <c r="A1263" s="16"/>
      <c r="B1263" s="16"/>
      <c r="C1263" s="20"/>
      <c r="D1263" s="16"/>
      <c r="E1263" s="16"/>
      <c r="F1263" s="18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</row>
    <row r="1264">
      <c r="A1264" s="16"/>
      <c r="B1264" s="16"/>
      <c r="C1264" s="20"/>
      <c r="D1264" s="16"/>
      <c r="E1264" s="16"/>
      <c r="F1264" s="18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</row>
    <row r="1265">
      <c r="A1265" s="16"/>
      <c r="B1265" s="16"/>
      <c r="C1265" s="20"/>
      <c r="D1265" s="16"/>
      <c r="E1265" s="16"/>
      <c r="F1265" s="18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</row>
    <row r="1266">
      <c r="A1266" s="16"/>
      <c r="B1266" s="16"/>
      <c r="C1266" s="20"/>
      <c r="D1266" s="16"/>
      <c r="E1266" s="16"/>
      <c r="F1266" s="18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</row>
    <row r="1267">
      <c r="A1267" s="16"/>
      <c r="B1267" s="16"/>
      <c r="C1267" s="20"/>
      <c r="D1267" s="16"/>
      <c r="E1267" s="16"/>
      <c r="F1267" s="18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</row>
    <row r="1268">
      <c r="A1268" s="16"/>
      <c r="B1268" s="16"/>
      <c r="C1268" s="20"/>
      <c r="D1268" s="16"/>
      <c r="E1268" s="16"/>
      <c r="F1268" s="18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</row>
    <row r="1269">
      <c r="A1269" s="16"/>
      <c r="B1269" s="16"/>
      <c r="C1269" s="20"/>
      <c r="D1269" s="16"/>
      <c r="E1269" s="16"/>
      <c r="F1269" s="18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</row>
    <row r="1270">
      <c r="A1270" s="16"/>
      <c r="B1270" s="16"/>
      <c r="C1270" s="20"/>
      <c r="D1270" s="16"/>
      <c r="E1270" s="16"/>
      <c r="F1270" s="18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</row>
    <row r="1271">
      <c r="A1271" s="16"/>
      <c r="B1271" s="16"/>
      <c r="C1271" s="20"/>
      <c r="D1271" s="16"/>
      <c r="E1271" s="16"/>
      <c r="F1271" s="18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</row>
    <row r="1272">
      <c r="A1272" s="16"/>
      <c r="B1272" s="16"/>
      <c r="C1272" s="20"/>
      <c r="D1272" s="16"/>
      <c r="E1272" s="16"/>
      <c r="F1272" s="18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</row>
    <row r="1273">
      <c r="A1273" s="16"/>
      <c r="B1273" s="16"/>
      <c r="C1273" s="20"/>
      <c r="D1273" s="16"/>
      <c r="E1273" s="16"/>
      <c r="F1273" s="18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</row>
    <row r="1274">
      <c r="A1274" s="16"/>
      <c r="B1274" s="16"/>
      <c r="C1274" s="20"/>
      <c r="D1274" s="16"/>
      <c r="E1274" s="16"/>
      <c r="F1274" s="18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</row>
    <row r="1275">
      <c r="A1275" s="16"/>
      <c r="B1275" s="16"/>
      <c r="C1275" s="20"/>
      <c r="D1275" s="16"/>
      <c r="E1275" s="16"/>
      <c r="F1275" s="18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</row>
    <row r="1276">
      <c r="A1276" s="16"/>
      <c r="B1276" s="16"/>
      <c r="C1276" s="20"/>
      <c r="D1276" s="16"/>
      <c r="E1276" s="16"/>
      <c r="F1276" s="18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</row>
    <row r="1277">
      <c r="A1277" s="16"/>
      <c r="B1277" s="16"/>
      <c r="C1277" s="20"/>
      <c r="D1277" s="16"/>
      <c r="E1277" s="16"/>
      <c r="F1277" s="18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</row>
    <row r="1278">
      <c r="A1278" s="16"/>
      <c r="B1278" s="16"/>
      <c r="C1278" s="20"/>
      <c r="D1278" s="16"/>
      <c r="E1278" s="16"/>
      <c r="F1278" s="18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</row>
    <row r="1279">
      <c r="A1279" s="16"/>
      <c r="B1279" s="16"/>
      <c r="C1279" s="20"/>
      <c r="D1279" s="16"/>
      <c r="E1279" s="16"/>
      <c r="F1279" s="18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</row>
    <row r="1280">
      <c r="A1280" s="16"/>
      <c r="B1280" s="16"/>
      <c r="C1280" s="20"/>
      <c r="D1280" s="16"/>
      <c r="E1280" s="16"/>
      <c r="F1280" s="18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</row>
    <row r="1281">
      <c r="A1281" s="16"/>
      <c r="B1281" s="16"/>
      <c r="C1281" s="20"/>
      <c r="D1281" s="16"/>
      <c r="E1281" s="16"/>
      <c r="F1281" s="18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</row>
    <row r="1282">
      <c r="A1282" s="16"/>
      <c r="B1282" s="16"/>
      <c r="C1282" s="20"/>
      <c r="D1282" s="16"/>
      <c r="E1282" s="16"/>
      <c r="F1282" s="18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</row>
    <row r="1283">
      <c r="A1283" s="16"/>
      <c r="B1283" s="16"/>
      <c r="C1283" s="20"/>
      <c r="D1283" s="16"/>
      <c r="E1283" s="16"/>
      <c r="F1283" s="18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</row>
    <row r="1284">
      <c r="A1284" s="16"/>
      <c r="B1284" s="16"/>
      <c r="C1284" s="20"/>
      <c r="D1284" s="16"/>
      <c r="E1284" s="16"/>
      <c r="F1284" s="18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</row>
    <row r="1285">
      <c r="A1285" s="16"/>
      <c r="B1285" s="16"/>
      <c r="C1285" s="20"/>
      <c r="D1285" s="16"/>
      <c r="E1285" s="16"/>
      <c r="F1285" s="18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</row>
    <row r="1286">
      <c r="A1286" s="16"/>
      <c r="B1286" s="16"/>
      <c r="C1286" s="20"/>
      <c r="D1286" s="16"/>
      <c r="E1286" s="16"/>
      <c r="F1286" s="18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</row>
    <row r="1287">
      <c r="A1287" s="16"/>
      <c r="B1287" s="16"/>
      <c r="C1287" s="20"/>
      <c r="D1287" s="16"/>
      <c r="E1287" s="16"/>
      <c r="F1287" s="18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</row>
    <row r="1288">
      <c r="A1288" s="16"/>
      <c r="B1288" s="16"/>
      <c r="C1288" s="20"/>
      <c r="D1288" s="16"/>
      <c r="E1288" s="16"/>
      <c r="F1288" s="18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</row>
    <row r="1289">
      <c r="A1289" s="16"/>
      <c r="B1289" s="16"/>
      <c r="C1289" s="20"/>
      <c r="D1289" s="16"/>
      <c r="E1289" s="16"/>
      <c r="F1289" s="18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</row>
    <row r="1290">
      <c r="A1290" s="16"/>
      <c r="B1290" s="16"/>
      <c r="C1290" s="20"/>
      <c r="D1290" s="16"/>
      <c r="E1290" s="16"/>
      <c r="F1290" s="18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</row>
    <row r="1291">
      <c r="A1291" s="16"/>
      <c r="B1291" s="16"/>
      <c r="C1291" s="20"/>
      <c r="D1291" s="16"/>
      <c r="E1291" s="16"/>
      <c r="F1291" s="18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</row>
    <row r="1292">
      <c r="A1292" s="16"/>
      <c r="B1292" s="16"/>
      <c r="C1292" s="20"/>
      <c r="D1292" s="16"/>
      <c r="E1292" s="16"/>
      <c r="F1292" s="18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</row>
    <row r="1293">
      <c r="A1293" s="16"/>
      <c r="B1293" s="16"/>
      <c r="C1293" s="20"/>
      <c r="D1293" s="16"/>
      <c r="E1293" s="16"/>
      <c r="F1293" s="18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</row>
    <row r="1294">
      <c r="A1294" s="16"/>
      <c r="B1294" s="16"/>
      <c r="C1294" s="20"/>
      <c r="D1294" s="16"/>
      <c r="E1294" s="16"/>
      <c r="F1294" s="18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</row>
    <row r="1295">
      <c r="A1295" s="16"/>
      <c r="B1295" s="16"/>
      <c r="C1295" s="20"/>
      <c r="D1295" s="16"/>
      <c r="E1295" s="16"/>
      <c r="F1295" s="18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</row>
    <row r="1296">
      <c r="A1296" s="16"/>
      <c r="B1296" s="16"/>
      <c r="C1296" s="20"/>
      <c r="D1296" s="16"/>
      <c r="E1296" s="16"/>
      <c r="F1296" s="18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</row>
    <row r="1297">
      <c r="A1297" s="16"/>
      <c r="B1297" s="16"/>
      <c r="C1297" s="20"/>
      <c r="D1297" s="16"/>
      <c r="E1297" s="16"/>
      <c r="F1297" s="18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</row>
    <row r="1298">
      <c r="A1298" s="16"/>
      <c r="B1298" s="16"/>
      <c r="C1298" s="20"/>
      <c r="D1298" s="16"/>
      <c r="E1298" s="16"/>
      <c r="F1298" s="18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</row>
    <row r="1299">
      <c r="A1299" s="16"/>
      <c r="B1299" s="16"/>
      <c r="C1299" s="20"/>
      <c r="D1299" s="16"/>
      <c r="E1299" s="16"/>
      <c r="F1299" s="18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</row>
    <row r="1300">
      <c r="A1300" s="16"/>
      <c r="B1300" s="16"/>
      <c r="C1300" s="20"/>
      <c r="D1300" s="16"/>
      <c r="E1300" s="16"/>
      <c r="F1300" s="18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</row>
    <row r="1301">
      <c r="A1301" s="16"/>
      <c r="B1301" s="16"/>
      <c r="C1301" s="20"/>
      <c r="D1301" s="16"/>
      <c r="E1301" s="16"/>
      <c r="F1301" s="18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</row>
    <row r="1302">
      <c r="A1302" s="16"/>
      <c r="B1302" s="16"/>
      <c r="C1302" s="20"/>
      <c r="D1302" s="16"/>
      <c r="E1302" s="16"/>
      <c r="F1302" s="18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</row>
    <row r="1303">
      <c r="A1303" s="16"/>
      <c r="B1303" s="16"/>
      <c r="C1303" s="20"/>
      <c r="D1303" s="16"/>
      <c r="E1303" s="16"/>
      <c r="F1303" s="18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</row>
    <row r="1304">
      <c r="A1304" s="16"/>
      <c r="B1304" s="16"/>
      <c r="C1304" s="20"/>
      <c r="D1304" s="16"/>
      <c r="E1304" s="16"/>
      <c r="F1304" s="18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</row>
    <row r="1305">
      <c r="A1305" s="16"/>
      <c r="B1305" s="16"/>
      <c r="C1305" s="20"/>
      <c r="D1305" s="16"/>
      <c r="E1305" s="16"/>
      <c r="F1305" s="18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</row>
    <row r="1306">
      <c r="A1306" s="16"/>
      <c r="B1306" s="16"/>
      <c r="C1306" s="20"/>
      <c r="D1306" s="16"/>
      <c r="E1306" s="16"/>
      <c r="F1306" s="18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</row>
    <row r="1307">
      <c r="A1307" s="16"/>
      <c r="B1307" s="16"/>
      <c r="C1307" s="20"/>
      <c r="D1307" s="16"/>
      <c r="E1307" s="16"/>
      <c r="F1307" s="18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</row>
    <row r="1308">
      <c r="A1308" s="16"/>
      <c r="B1308" s="16"/>
      <c r="C1308" s="20"/>
      <c r="D1308" s="16"/>
      <c r="E1308" s="16"/>
      <c r="F1308" s="18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</row>
    <row r="1309">
      <c r="A1309" s="16"/>
      <c r="B1309" s="16"/>
      <c r="C1309" s="20"/>
      <c r="D1309" s="16"/>
      <c r="E1309" s="16"/>
      <c r="F1309" s="18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</row>
    <row r="1310">
      <c r="A1310" s="16"/>
      <c r="B1310" s="16"/>
      <c r="C1310" s="20"/>
      <c r="D1310" s="16"/>
      <c r="E1310" s="16"/>
      <c r="F1310" s="18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</row>
    <row r="1311">
      <c r="A1311" s="16"/>
      <c r="B1311" s="16"/>
      <c r="C1311" s="20"/>
      <c r="D1311" s="16"/>
      <c r="E1311" s="16"/>
      <c r="F1311" s="18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</row>
    <row r="1312">
      <c r="A1312" s="16"/>
      <c r="B1312" s="16"/>
      <c r="C1312" s="20"/>
      <c r="D1312" s="16"/>
      <c r="E1312" s="16"/>
      <c r="F1312" s="18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</row>
    <row r="1313">
      <c r="A1313" s="16"/>
      <c r="B1313" s="16"/>
      <c r="C1313" s="20"/>
      <c r="D1313" s="16"/>
      <c r="E1313" s="16"/>
      <c r="F1313" s="18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</row>
    <row r="1314">
      <c r="A1314" s="16"/>
      <c r="B1314" s="16"/>
      <c r="C1314" s="20"/>
      <c r="D1314" s="16"/>
      <c r="E1314" s="16"/>
      <c r="F1314" s="18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</row>
    <row r="1315">
      <c r="A1315" s="16"/>
      <c r="B1315" s="16"/>
      <c r="C1315" s="20"/>
      <c r="D1315" s="16"/>
      <c r="E1315" s="16"/>
      <c r="F1315" s="18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</row>
    <row r="1316">
      <c r="A1316" s="16"/>
      <c r="B1316" s="16"/>
      <c r="C1316" s="20"/>
      <c r="D1316" s="16"/>
      <c r="E1316" s="16"/>
      <c r="F1316" s="18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</row>
    <row r="1317">
      <c r="A1317" s="16"/>
      <c r="B1317" s="16"/>
      <c r="C1317" s="20"/>
      <c r="D1317" s="16"/>
      <c r="E1317" s="16"/>
      <c r="F1317" s="18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</row>
    <row r="1318">
      <c r="A1318" s="16"/>
      <c r="B1318" s="16"/>
      <c r="C1318" s="20"/>
      <c r="D1318" s="16"/>
      <c r="E1318" s="16"/>
      <c r="F1318" s="18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</row>
    <row r="1319">
      <c r="A1319" s="16"/>
      <c r="B1319" s="16"/>
      <c r="C1319" s="20"/>
      <c r="D1319" s="16"/>
      <c r="E1319" s="16"/>
      <c r="F1319" s="18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</row>
    <row r="1320">
      <c r="A1320" s="16"/>
      <c r="B1320" s="16"/>
      <c r="C1320" s="20"/>
      <c r="D1320" s="16"/>
      <c r="E1320" s="16"/>
      <c r="F1320" s="18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</row>
    <row r="1321">
      <c r="A1321" s="16"/>
      <c r="B1321" s="16"/>
      <c r="C1321" s="20"/>
      <c r="D1321" s="16"/>
      <c r="E1321" s="16"/>
      <c r="F1321" s="18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</row>
    <row r="1322">
      <c r="A1322" s="16"/>
      <c r="B1322" s="16"/>
      <c r="C1322" s="20"/>
      <c r="D1322" s="16"/>
      <c r="E1322" s="16"/>
      <c r="F1322" s="18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</row>
    <row r="1323">
      <c r="A1323" s="16"/>
      <c r="B1323" s="16"/>
      <c r="C1323" s="20"/>
      <c r="D1323" s="16"/>
      <c r="E1323" s="16"/>
      <c r="F1323" s="18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</row>
    <row r="1324">
      <c r="A1324" s="16"/>
      <c r="B1324" s="16"/>
      <c r="C1324" s="20"/>
      <c r="D1324" s="16"/>
      <c r="E1324" s="16"/>
      <c r="F1324" s="18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</row>
    <row r="1325">
      <c r="A1325" s="16"/>
      <c r="B1325" s="16"/>
      <c r="C1325" s="20"/>
      <c r="D1325" s="16"/>
      <c r="E1325" s="16"/>
      <c r="F1325" s="18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</row>
    <row r="1326">
      <c r="A1326" s="16"/>
      <c r="B1326" s="16"/>
      <c r="C1326" s="20"/>
      <c r="D1326" s="16"/>
      <c r="E1326" s="16"/>
      <c r="F1326" s="18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</row>
    <row r="1327">
      <c r="A1327" s="16"/>
      <c r="B1327" s="16"/>
      <c r="C1327" s="20"/>
      <c r="D1327" s="16"/>
      <c r="E1327" s="16"/>
      <c r="F1327" s="18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</row>
    <row r="1328">
      <c r="A1328" s="16"/>
      <c r="B1328" s="16"/>
      <c r="C1328" s="20"/>
      <c r="D1328" s="16"/>
      <c r="E1328" s="16"/>
      <c r="F1328" s="18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</row>
    <row r="1329">
      <c r="A1329" s="16"/>
      <c r="B1329" s="16"/>
      <c r="C1329" s="20"/>
      <c r="D1329" s="16"/>
      <c r="E1329" s="16"/>
      <c r="F1329" s="18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</row>
    <row r="1330">
      <c r="A1330" s="16"/>
      <c r="B1330" s="16"/>
      <c r="C1330" s="20"/>
      <c r="D1330" s="16"/>
      <c r="E1330" s="16"/>
      <c r="F1330" s="18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</row>
    <row r="1331">
      <c r="A1331" s="16"/>
      <c r="B1331" s="16"/>
      <c r="C1331" s="20"/>
      <c r="D1331" s="16"/>
      <c r="E1331" s="16"/>
      <c r="F1331" s="18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</row>
    <row r="1332">
      <c r="A1332" s="16"/>
      <c r="B1332" s="16"/>
      <c r="C1332" s="20"/>
      <c r="D1332" s="16"/>
      <c r="E1332" s="16"/>
      <c r="F1332" s="18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</row>
    <row r="1333">
      <c r="A1333" s="16"/>
      <c r="B1333" s="16"/>
      <c r="C1333" s="20"/>
      <c r="D1333" s="16"/>
      <c r="E1333" s="16"/>
      <c r="F1333" s="18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</row>
    <row r="1334">
      <c r="A1334" s="16"/>
      <c r="B1334" s="16"/>
      <c r="C1334" s="20"/>
      <c r="D1334" s="16"/>
      <c r="E1334" s="16"/>
      <c r="F1334" s="18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</row>
    <row r="1335">
      <c r="A1335" s="16"/>
      <c r="B1335" s="16"/>
      <c r="C1335" s="20"/>
      <c r="D1335" s="16"/>
      <c r="E1335" s="16"/>
      <c r="F1335" s="18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</row>
    <row r="1336">
      <c r="A1336" s="16"/>
      <c r="B1336" s="16"/>
      <c r="C1336" s="20"/>
      <c r="D1336" s="16"/>
      <c r="E1336" s="16"/>
      <c r="F1336" s="18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</row>
    <row r="1337">
      <c r="A1337" s="16"/>
      <c r="B1337" s="16"/>
      <c r="C1337" s="20"/>
      <c r="D1337" s="16"/>
      <c r="E1337" s="16"/>
      <c r="F1337" s="18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</row>
    <row r="1338">
      <c r="A1338" s="16"/>
      <c r="B1338" s="16"/>
      <c r="C1338" s="20"/>
      <c r="D1338" s="16"/>
      <c r="E1338" s="16"/>
      <c r="F1338" s="18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</row>
    <row r="1339">
      <c r="A1339" s="16"/>
      <c r="B1339" s="16"/>
      <c r="C1339" s="20"/>
      <c r="D1339" s="16"/>
      <c r="E1339" s="16"/>
      <c r="F1339" s="18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</row>
    <row r="1340">
      <c r="A1340" s="16"/>
      <c r="B1340" s="16"/>
      <c r="C1340" s="20"/>
      <c r="D1340" s="16"/>
      <c r="E1340" s="16"/>
      <c r="F1340" s="18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</row>
    <row r="1341">
      <c r="A1341" s="16"/>
      <c r="B1341" s="16"/>
      <c r="C1341" s="20"/>
      <c r="D1341" s="16"/>
      <c r="E1341" s="16"/>
      <c r="F1341" s="18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</row>
    <row r="1342">
      <c r="A1342" s="16"/>
      <c r="B1342" s="16"/>
      <c r="C1342" s="20"/>
      <c r="D1342" s="16"/>
      <c r="E1342" s="16"/>
      <c r="F1342" s="18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</row>
    <row r="1343">
      <c r="A1343" s="16"/>
      <c r="B1343" s="16"/>
      <c r="C1343" s="20"/>
      <c r="D1343" s="16"/>
      <c r="E1343" s="16"/>
      <c r="F1343" s="18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</row>
    <row r="1344">
      <c r="A1344" s="16"/>
      <c r="B1344" s="16"/>
      <c r="C1344" s="20"/>
      <c r="D1344" s="16"/>
      <c r="E1344" s="16"/>
      <c r="F1344" s="18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</row>
    <row r="1345">
      <c r="A1345" s="16"/>
      <c r="B1345" s="16"/>
      <c r="C1345" s="20"/>
      <c r="D1345" s="16"/>
      <c r="E1345" s="16"/>
      <c r="F1345" s="18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</row>
    <row r="1346">
      <c r="A1346" s="16"/>
      <c r="B1346" s="16"/>
      <c r="C1346" s="20"/>
      <c r="D1346" s="16"/>
      <c r="E1346" s="16"/>
      <c r="F1346" s="18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</row>
    <row r="1347">
      <c r="A1347" s="16"/>
      <c r="B1347" s="16"/>
      <c r="C1347" s="20"/>
      <c r="D1347" s="16"/>
      <c r="E1347" s="16"/>
      <c r="F1347" s="18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</row>
    <row r="1348">
      <c r="A1348" s="16"/>
      <c r="B1348" s="16"/>
      <c r="C1348" s="20"/>
      <c r="D1348" s="16"/>
      <c r="E1348" s="16"/>
      <c r="F1348" s="18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</row>
    <row r="1349">
      <c r="A1349" s="16"/>
      <c r="B1349" s="16"/>
      <c r="C1349" s="20"/>
      <c r="D1349" s="16"/>
      <c r="E1349" s="16"/>
      <c r="F1349" s="18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</row>
    <row r="1350">
      <c r="A1350" s="16"/>
      <c r="B1350" s="16"/>
      <c r="C1350" s="20"/>
      <c r="D1350" s="16"/>
      <c r="E1350" s="16"/>
      <c r="F1350" s="18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</row>
    <row r="1351">
      <c r="A1351" s="16"/>
      <c r="B1351" s="16"/>
      <c r="C1351" s="20"/>
      <c r="D1351" s="16"/>
      <c r="E1351" s="16"/>
      <c r="F1351" s="18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</row>
    <row r="1352">
      <c r="A1352" s="16"/>
      <c r="B1352" s="16"/>
      <c r="C1352" s="20"/>
      <c r="D1352" s="16"/>
      <c r="E1352" s="16"/>
      <c r="F1352" s="18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</row>
    <row r="1353">
      <c r="A1353" s="16"/>
      <c r="B1353" s="16"/>
      <c r="C1353" s="20"/>
      <c r="D1353" s="16"/>
      <c r="E1353" s="16"/>
      <c r="F1353" s="18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</row>
    <row r="1354">
      <c r="A1354" s="16"/>
      <c r="B1354" s="16"/>
      <c r="C1354" s="20"/>
      <c r="D1354" s="16"/>
      <c r="E1354" s="16"/>
      <c r="F1354" s="18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</row>
    <row r="1355">
      <c r="A1355" s="16"/>
      <c r="B1355" s="16"/>
      <c r="C1355" s="20"/>
      <c r="D1355" s="16"/>
      <c r="E1355" s="16"/>
      <c r="F1355" s="18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</row>
    <row r="1356">
      <c r="A1356" s="16"/>
      <c r="B1356" s="16"/>
      <c r="C1356" s="20"/>
      <c r="D1356" s="16"/>
      <c r="E1356" s="16"/>
      <c r="F1356" s="18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</row>
    <row r="1357">
      <c r="A1357" s="16"/>
      <c r="B1357" s="16"/>
      <c r="C1357" s="20"/>
      <c r="D1357" s="16"/>
      <c r="E1357" s="16"/>
      <c r="F1357" s="18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</row>
    <row r="1358">
      <c r="A1358" s="16"/>
      <c r="B1358" s="16"/>
      <c r="C1358" s="20"/>
      <c r="D1358" s="16"/>
      <c r="E1358" s="16"/>
      <c r="F1358" s="18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</row>
    <row r="1359">
      <c r="A1359" s="16"/>
      <c r="B1359" s="16"/>
      <c r="C1359" s="20"/>
      <c r="D1359" s="16"/>
      <c r="E1359" s="16"/>
      <c r="F1359" s="18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</row>
    <row r="1360">
      <c r="A1360" s="16"/>
      <c r="B1360" s="16"/>
      <c r="C1360" s="20"/>
      <c r="D1360" s="16"/>
      <c r="E1360" s="16"/>
      <c r="F1360" s="49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</row>
    <row r="1361">
      <c r="A1361" s="16"/>
      <c r="B1361" s="16"/>
      <c r="C1361" s="20"/>
      <c r="D1361" s="16"/>
      <c r="E1361" s="16"/>
      <c r="F1361" s="18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</row>
    <row r="1362">
      <c r="A1362" s="16"/>
      <c r="B1362" s="16"/>
      <c r="C1362" s="20"/>
      <c r="D1362" s="16"/>
      <c r="E1362" s="16"/>
      <c r="F1362" s="18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</row>
    <row r="1363">
      <c r="A1363" s="16"/>
      <c r="B1363" s="16"/>
      <c r="C1363" s="20"/>
      <c r="D1363" s="16"/>
      <c r="E1363" s="16"/>
      <c r="F1363" s="18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</row>
    <row r="1364">
      <c r="A1364" s="16"/>
      <c r="B1364" s="16"/>
      <c r="C1364" s="20"/>
      <c r="D1364" s="16"/>
      <c r="E1364" s="16"/>
      <c r="F1364" s="18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</row>
    <row r="1365">
      <c r="A1365" s="16"/>
      <c r="B1365" s="16"/>
      <c r="C1365" s="20"/>
      <c r="D1365" s="16"/>
      <c r="E1365" s="16"/>
      <c r="F1365" s="18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</row>
    <row r="1366">
      <c r="A1366" s="16"/>
      <c r="B1366" s="16"/>
      <c r="C1366" s="20"/>
      <c r="D1366" s="16"/>
      <c r="E1366" s="16"/>
      <c r="F1366" s="18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</row>
    <row r="1367">
      <c r="A1367" s="16"/>
      <c r="B1367" s="16"/>
      <c r="C1367" s="20"/>
      <c r="D1367" s="16"/>
      <c r="E1367" s="16"/>
      <c r="F1367" s="18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</row>
    <row r="1368">
      <c r="A1368" s="16"/>
      <c r="B1368" s="16"/>
      <c r="C1368" s="20"/>
      <c r="D1368" s="16"/>
      <c r="E1368" s="16"/>
      <c r="F1368" s="18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</row>
    <row r="1369">
      <c r="A1369" s="16"/>
      <c r="B1369" s="16"/>
      <c r="C1369" s="20"/>
      <c r="D1369" s="16"/>
      <c r="E1369" s="16"/>
      <c r="F1369" s="18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</row>
    <row r="1370">
      <c r="A1370" s="16"/>
      <c r="B1370" s="16"/>
      <c r="C1370" s="20"/>
      <c r="D1370" s="16"/>
      <c r="E1370" s="16"/>
      <c r="F1370" s="18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</row>
    <row r="1371">
      <c r="A1371" s="16"/>
      <c r="B1371" s="16"/>
      <c r="C1371" s="20"/>
      <c r="D1371" s="16"/>
      <c r="E1371" s="16"/>
      <c r="F1371" s="18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</row>
    <row r="1372">
      <c r="A1372" s="16"/>
      <c r="B1372" s="16"/>
      <c r="C1372" s="20"/>
      <c r="D1372" s="16"/>
      <c r="E1372" s="16"/>
      <c r="F1372" s="18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</row>
    <row r="1373">
      <c r="A1373" s="16"/>
      <c r="B1373" s="16"/>
      <c r="C1373" s="20"/>
      <c r="D1373" s="16"/>
      <c r="E1373" s="16"/>
      <c r="F1373" s="18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</row>
    <row r="1374">
      <c r="A1374" s="16"/>
      <c r="B1374" s="16"/>
      <c r="C1374" s="20"/>
      <c r="D1374" s="16"/>
      <c r="E1374" s="16"/>
      <c r="F1374" s="18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</row>
    <row r="1375">
      <c r="A1375" s="16"/>
      <c r="B1375" s="16"/>
      <c r="C1375" s="20"/>
      <c r="D1375" s="16"/>
      <c r="E1375" s="16"/>
      <c r="F1375" s="18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</row>
    <row r="1376">
      <c r="A1376" s="16"/>
      <c r="B1376" s="16"/>
      <c r="C1376" s="20"/>
      <c r="D1376" s="16"/>
      <c r="E1376" s="16"/>
      <c r="F1376" s="18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</row>
    <row r="1377">
      <c r="A1377" s="16"/>
      <c r="B1377" s="16"/>
      <c r="C1377" s="20"/>
      <c r="D1377" s="16"/>
      <c r="E1377" s="16"/>
      <c r="F1377" s="18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</row>
    <row r="1378">
      <c r="A1378" s="16"/>
      <c r="B1378" s="16"/>
      <c r="C1378" s="20"/>
      <c r="D1378" s="16"/>
      <c r="E1378" s="16"/>
      <c r="F1378" s="18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</row>
    <row r="1379">
      <c r="A1379" s="16"/>
      <c r="B1379" s="16"/>
      <c r="C1379" s="20"/>
      <c r="D1379" s="16"/>
      <c r="E1379" s="16"/>
      <c r="F1379" s="18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</row>
    <row r="1380">
      <c r="A1380" s="16"/>
      <c r="B1380" s="16"/>
      <c r="C1380" s="20"/>
      <c r="D1380" s="16"/>
      <c r="E1380" s="16"/>
      <c r="F1380" s="18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</row>
    <row r="1381">
      <c r="A1381" s="16"/>
      <c r="B1381" s="16"/>
      <c r="C1381" s="20"/>
      <c r="D1381" s="16"/>
      <c r="E1381" s="16"/>
      <c r="F1381" s="18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</row>
    <row r="1382">
      <c r="A1382" s="16"/>
      <c r="B1382" s="16"/>
      <c r="C1382" s="20"/>
      <c r="D1382" s="16"/>
      <c r="E1382" s="16"/>
      <c r="F1382" s="18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</row>
    <row r="1383">
      <c r="A1383" s="16"/>
      <c r="B1383" s="16"/>
      <c r="C1383" s="20"/>
      <c r="D1383" s="16"/>
      <c r="E1383" s="16"/>
      <c r="F1383" s="18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</row>
    <row r="1384">
      <c r="A1384" s="16"/>
      <c r="B1384" s="16"/>
      <c r="C1384" s="20"/>
      <c r="D1384" s="16"/>
      <c r="E1384" s="16"/>
      <c r="F1384" s="18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</row>
    <row r="1385">
      <c r="A1385" s="16"/>
      <c r="B1385" s="16"/>
      <c r="C1385" s="20"/>
      <c r="D1385" s="16"/>
      <c r="E1385" s="16"/>
      <c r="F1385" s="18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</row>
    <row r="1386">
      <c r="A1386" s="16"/>
      <c r="B1386" s="16"/>
      <c r="C1386" s="20"/>
      <c r="D1386" s="16"/>
      <c r="E1386" s="16"/>
      <c r="F1386" s="18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</row>
    <row r="1387">
      <c r="A1387" s="16"/>
      <c r="B1387" s="16"/>
      <c r="C1387" s="20"/>
      <c r="D1387" s="16"/>
      <c r="E1387" s="16"/>
      <c r="F1387" s="18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</row>
    <row r="1388">
      <c r="A1388" s="16"/>
      <c r="B1388" s="16"/>
      <c r="C1388" s="20"/>
      <c r="D1388" s="16"/>
      <c r="E1388" s="16"/>
      <c r="F1388" s="18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</row>
    <row r="1389">
      <c r="A1389" s="16"/>
      <c r="B1389" s="16"/>
      <c r="C1389" s="20"/>
      <c r="D1389" s="16"/>
      <c r="E1389" s="16"/>
      <c r="F1389" s="18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</row>
    <row r="1390">
      <c r="A1390" s="16"/>
      <c r="B1390" s="16"/>
      <c r="C1390" s="20"/>
      <c r="D1390" s="16"/>
      <c r="E1390" s="16"/>
      <c r="F1390" s="18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</row>
    <row r="1391">
      <c r="A1391" s="16"/>
      <c r="B1391" s="16"/>
      <c r="C1391" s="20"/>
      <c r="D1391" s="16"/>
      <c r="E1391" s="16"/>
      <c r="F1391" s="18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</row>
    <row r="1392">
      <c r="A1392" s="16"/>
      <c r="B1392" s="16"/>
      <c r="C1392" s="20"/>
      <c r="D1392" s="16"/>
      <c r="E1392" s="16"/>
      <c r="F1392" s="18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</row>
    <row r="1393">
      <c r="A1393" s="16"/>
      <c r="B1393" s="16"/>
      <c r="C1393" s="20"/>
      <c r="D1393" s="16"/>
      <c r="E1393" s="16"/>
      <c r="F1393" s="18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</row>
    <row r="1394">
      <c r="A1394" s="16"/>
      <c r="B1394" s="16"/>
      <c r="C1394" s="20"/>
      <c r="D1394" s="16"/>
      <c r="E1394" s="16"/>
      <c r="F1394" s="18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</row>
    <row r="1395">
      <c r="A1395" s="16"/>
      <c r="B1395" s="16"/>
      <c r="C1395" s="20"/>
      <c r="D1395" s="16"/>
      <c r="E1395" s="16"/>
      <c r="F1395" s="49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</row>
    <row r="1396">
      <c r="A1396" s="16"/>
      <c r="B1396" s="16"/>
      <c r="C1396" s="20"/>
      <c r="D1396" s="16"/>
      <c r="E1396" s="16"/>
      <c r="F1396" s="18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</row>
    <row r="1397">
      <c r="A1397" s="16"/>
      <c r="B1397" s="16"/>
      <c r="C1397" s="20"/>
      <c r="D1397" s="16"/>
      <c r="E1397" s="16"/>
      <c r="F1397" s="18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</row>
    <row r="1398">
      <c r="A1398" s="16"/>
      <c r="B1398" s="16"/>
      <c r="C1398" s="20"/>
      <c r="D1398" s="16"/>
      <c r="E1398" s="16"/>
      <c r="F1398" s="18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</row>
    <row r="1399">
      <c r="A1399" s="16"/>
      <c r="B1399" s="16"/>
      <c r="C1399" s="20"/>
      <c r="D1399" s="16"/>
      <c r="E1399" s="16"/>
      <c r="F1399" s="18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</row>
    <row r="1400">
      <c r="A1400" s="16"/>
      <c r="B1400" s="16"/>
      <c r="C1400" s="20"/>
      <c r="D1400" s="16"/>
      <c r="E1400" s="16"/>
      <c r="F1400" s="18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</row>
    <row r="1401">
      <c r="A1401" s="16"/>
      <c r="B1401" s="16"/>
      <c r="C1401" s="20"/>
      <c r="D1401" s="16"/>
      <c r="E1401" s="16"/>
      <c r="F1401" s="18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</row>
    <row r="1402">
      <c r="A1402" s="16"/>
      <c r="B1402" s="16"/>
      <c r="C1402" s="20"/>
      <c r="D1402" s="16"/>
      <c r="E1402" s="16"/>
      <c r="F1402" s="18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</row>
    <row r="1403">
      <c r="A1403" s="16"/>
      <c r="B1403" s="16"/>
      <c r="C1403" s="20"/>
      <c r="D1403" s="16"/>
      <c r="E1403" s="16"/>
      <c r="F1403" s="18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</row>
    <row r="1404">
      <c r="A1404" s="16"/>
      <c r="B1404" s="16"/>
      <c r="C1404" s="20"/>
      <c r="D1404" s="16"/>
      <c r="E1404" s="16"/>
      <c r="F1404" s="18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</row>
    <row r="1405">
      <c r="A1405" s="16"/>
      <c r="B1405" s="16"/>
      <c r="C1405" s="20"/>
      <c r="D1405" s="16"/>
      <c r="E1405" s="16"/>
      <c r="F1405" s="18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</row>
    <row r="1406">
      <c r="A1406" s="16"/>
      <c r="B1406" s="16"/>
      <c r="C1406" s="20"/>
      <c r="D1406" s="16"/>
      <c r="E1406" s="16"/>
      <c r="F1406" s="18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</row>
    <row r="1407">
      <c r="A1407" s="16"/>
      <c r="B1407" s="16"/>
      <c r="C1407" s="20"/>
      <c r="D1407" s="16"/>
      <c r="E1407" s="16"/>
      <c r="F1407" s="18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</row>
    <row r="1408">
      <c r="A1408" s="16"/>
      <c r="B1408" s="16"/>
      <c r="C1408" s="20"/>
      <c r="D1408" s="16"/>
      <c r="E1408" s="16"/>
      <c r="F1408" s="18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</row>
    <row r="1409">
      <c r="A1409" s="16"/>
      <c r="B1409" s="16"/>
      <c r="C1409" s="20"/>
      <c r="D1409" s="16"/>
      <c r="E1409" s="16"/>
      <c r="F1409" s="18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</row>
    <row r="1410">
      <c r="A1410" s="16"/>
      <c r="B1410" s="16"/>
      <c r="C1410" s="20"/>
      <c r="D1410" s="16"/>
      <c r="E1410" s="16"/>
      <c r="F1410" s="18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</row>
    <row r="1411">
      <c r="A1411" s="16"/>
      <c r="B1411" s="16"/>
      <c r="C1411" s="20"/>
      <c r="D1411" s="16"/>
      <c r="E1411" s="16"/>
      <c r="F1411" s="18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</row>
    <row r="1412">
      <c r="A1412" s="16"/>
      <c r="B1412" s="16"/>
      <c r="C1412" s="20"/>
      <c r="D1412" s="16"/>
      <c r="E1412" s="16"/>
      <c r="F1412" s="18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</row>
    <row r="1413">
      <c r="A1413" s="16"/>
      <c r="B1413" s="16"/>
      <c r="C1413" s="20"/>
      <c r="D1413" s="16"/>
      <c r="E1413" s="16"/>
      <c r="F1413" s="18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</row>
    <row r="1414">
      <c r="A1414" s="16"/>
      <c r="B1414" s="16"/>
      <c r="C1414" s="20"/>
      <c r="D1414" s="16"/>
      <c r="E1414" s="16"/>
      <c r="F1414" s="18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</row>
    <row r="1415">
      <c r="A1415" s="16"/>
      <c r="B1415" s="16"/>
      <c r="C1415" s="20"/>
      <c r="D1415" s="16"/>
      <c r="E1415" s="16"/>
      <c r="F1415" s="18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</row>
    <row r="1416">
      <c r="A1416" s="16"/>
      <c r="B1416" s="16"/>
      <c r="C1416" s="20"/>
      <c r="D1416" s="16"/>
      <c r="E1416" s="16"/>
      <c r="F1416" s="18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</row>
    <row r="1417">
      <c r="A1417" s="16"/>
      <c r="B1417" s="16"/>
      <c r="C1417" s="20"/>
      <c r="D1417" s="16"/>
      <c r="E1417" s="16"/>
      <c r="F1417" s="18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</row>
    <row r="1418">
      <c r="A1418" s="16"/>
      <c r="B1418" s="16"/>
      <c r="C1418" s="20"/>
      <c r="D1418" s="16"/>
      <c r="E1418" s="16"/>
      <c r="F1418" s="18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</row>
    <row r="1419">
      <c r="A1419" s="16"/>
      <c r="B1419" s="16"/>
      <c r="C1419" s="20"/>
      <c r="D1419" s="16"/>
      <c r="E1419" s="16"/>
      <c r="F1419" s="18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</row>
    <row r="1420">
      <c r="A1420" s="16"/>
      <c r="B1420" s="16"/>
      <c r="C1420" s="20"/>
      <c r="D1420" s="16"/>
      <c r="E1420" s="16"/>
      <c r="F1420" s="18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</row>
    <row r="1421">
      <c r="A1421" s="16"/>
      <c r="B1421" s="16"/>
      <c r="C1421" s="20"/>
      <c r="D1421" s="16"/>
      <c r="E1421" s="16"/>
      <c r="F1421" s="18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</row>
    <row r="1422">
      <c r="A1422" s="16"/>
      <c r="B1422" s="16"/>
      <c r="C1422" s="20"/>
      <c r="D1422" s="16"/>
      <c r="E1422" s="16"/>
      <c r="F1422" s="18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</row>
    <row r="1423">
      <c r="A1423" s="16"/>
      <c r="B1423" s="16"/>
      <c r="C1423" s="20"/>
      <c r="D1423" s="16"/>
      <c r="E1423" s="16"/>
      <c r="F1423" s="18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</row>
    <row r="1424">
      <c r="A1424" s="16"/>
      <c r="B1424" s="16"/>
      <c r="C1424" s="20"/>
      <c r="D1424" s="16"/>
      <c r="E1424" s="16"/>
      <c r="F1424" s="18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</row>
    <row r="1425">
      <c r="A1425" s="16"/>
      <c r="B1425" s="16"/>
      <c r="C1425" s="20"/>
      <c r="D1425" s="16"/>
      <c r="E1425" s="16"/>
      <c r="F1425" s="18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</row>
    <row r="1426">
      <c r="A1426" s="16"/>
      <c r="B1426" s="16"/>
      <c r="C1426" s="20"/>
      <c r="D1426" s="16"/>
      <c r="E1426" s="16"/>
      <c r="F1426" s="18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</row>
    <row r="1427">
      <c r="A1427" s="16"/>
      <c r="B1427" s="16"/>
      <c r="C1427" s="20"/>
      <c r="D1427" s="16"/>
      <c r="E1427" s="16"/>
      <c r="F1427" s="18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</row>
    <row r="1428">
      <c r="A1428" s="16"/>
      <c r="B1428" s="16"/>
      <c r="C1428" s="20"/>
      <c r="D1428" s="16"/>
      <c r="E1428" s="16"/>
      <c r="F1428" s="18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</row>
    <row r="1429">
      <c r="A1429" s="16"/>
      <c r="B1429" s="16"/>
      <c r="C1429" s="20"/>
      <c r="D1429" s="16"/>
      <c r="E1429" s="16"/>
      <c r="F1429" s="18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</row>
    <row r="1430">
      <c r="A1430" s="16"/>
      <c r="B1430" s="16"/>
      <c r="C1430" s="20"/>
      <c r="D1430" s="16"/>
      <c r="E1430" s="16"/>
      <c r="F1430" s="18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</row>
    <row r="1431">
      <c r="A1431" s="16"/>
      <c r="B1431" s="16"/>
      <c r="C1431" s="20"/>
      <c r="D1431" s="16"/>
      <c r="E1431" s="16"/>
      <c r="F1431" s="18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</row>
    <row r="1432">
      <c r="A1432" s="16"/>
      <c r="B1432" s="16"/>
      <c r="C1432" s="20"/>
      <c r="D1432" s="16"/>
      <c r="E1432" s="16"/>
      <c r="F1432" s="18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</row>
    <row r="1433">
      <c r="A1433" s="16"/>
      <c r="B1433" s="16"/>
      <c r="C1433" s="20"/>
      <c r="D1433" s="16"/>
      <c r="E1433" s="16"/>
      <c r="F1433" s="18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</row>
    <row r="1434">
      <c r="A1434" s="16"/>
      <c r="B1434" s="16"/>
      <c r="C1434" s="20"/>
      <c r="D1434" s="16"/>
      <c r="E1434" s="16"/>
      <c r="F1434" s="18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</row>
    <row r="1435">
      <c r="A1435" s="16"/>
      <c r="B1435" s="16"/>
      <c r="C1435" s="20"/>
      <c r="D1435" s="16"/>
      <c r="E1435" s="16"/>
      <c r="F1435" s="18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</row>
    <row r="1436">
      <c r="A1436" s="16"/>
      <c r="B1436" s="16"/>
      <c r="C1436" s="20"/>
      <c r="D1436" s="16"/>
      <c r="E1436" s="16"/>
      <c r="F1436" s="18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</row>
    <row r="1437">
      <c r="A1437" s="16"/>
      <c r="B1437" s="16"/>
      <c r="C1437" s="20"/>
      <c r="D1437" s="16"/>
      <c r="E1437" s="16"/>
      <c r="F1437" s="18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</row>
    <row r="1438">
      <c r="A1438" s="16"/>
      <c r="B1438" s="16"/>
      <c r="C1438" s="20"/>
      <c r="D1438" s="16"/>
      <c r="E1438" s="16"/>
      <c r="F1438" s="18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</row>
    <row r="1439">
      <c r="A1439" s="16"/>
      <c r="B1439" s="16"/>
      <c r="C1439" s="20"/>
      <c r="D1439" s="16"/>
      <c r="E1439" s="16"/>
      <c r="F1439" s="18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</row>
    <row r="1440">
      <c r="A1440" s="16"/>
      <c r="B1440" s="16"/>
      <c r="C1440" s="20"/>
      <c r="D1440" s="16"/>
      <c r="E1440" s="16"/>
      <c r="F1440" s="18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</row>
    <row r="1441">
      <c r="A1441" s="16"/>
      <c r="B1441" s="16"/>
      <c r="C1441" s="20"/>
      <c r="D1441" s="16"/>
      <c r="E1441" s="16"/>
      <c r="F1441" s="18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</row>
    <row r="1442">
      <c r="A1442" s="16"/>
      <c r="B1442" s="16"/>
      <c r="C1442" s="20"/>
      <c r="D1442" s="16"/>
      <c r="E1442" s="16"/>
      <c r="F1442" s="18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</row>
    <row r="1443">
      <c r="A1443" s="16"/>
      <c r="B1443" s="16"/>
      <c r="C1443" s="20"/>
      <c r="D1443" s="16"/>
      <c r="E1443" s="16"/>
      <c r="F1443" s="18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</row>
    <row r="1444">
      <c r="A1444" s="16"/>
      <c r="B1444" s="16"/>
      <c r="C1444" s="20"/>
      <c r="D1444" s="16"/>
      <c r="E1444" s="16"/>
      <c r="F1444" s="18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</row>
    <row r="1445">
      <c r="A1445" s="16"/>
      <c r="B1445" s="16"/>
      <c r="C1445" s="20"/>
      <c r="D1445" s="16"/>
      <c r="E1445" s="16"/>
      <c r="F1445" s="18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</row>
    <row r="1446">
      <c r="A1446" s="16"/>
      <c r="B1446" s="16"/>
      <c r="C1446" s="20"/>
      <c r="D1446" s="16"/>
      <c r="E1446" s="16"/>
      <c r="F1446" s="18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</row>
    <row r="1447">
      <c r="A1447" s="16"/>
      <c r="B1447" s="16"/>
      <c r="C1447" s="20"/>
      <c r="D1447" s="16"/>
      <c r="E1447" s="16"/>
      <c r="F1447" s="18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</row>
    <row r="1448">
      <c r="A1448" s="16"/>
      <c r="B1448" s="16"/>
      <c r="C1448" s="20"/>
      <c r="D1448" s="16"/>
      <c r="E1448" s="16"/>
      <c r="F1448" s="18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</row>
    <row r="1449">
      <c r="A1449" s="16"/>
      <c r="B1449" s="16"/>
      <c r="C1449" s="20"/>
      <c r="D1449" s="16"/>
      <c r="E1449" s="16"/>
      <c r="F1449" s="18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</row>
    <row r="1450">
      <c r="A1450" s="16"/>
      <c r="B1450" s="16"/>
      <c r="C1450" s="20"/>
      <c r="D1450" s="16"/>
      <c r="E1450" s="16"/>
      <c r="F1450" s="18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</row>
    <row r="1451">
      <c r="A1451" s="16"/>
      <c r="B1451" s="16"/>
      <c r="C1451" s="20"/>
      <c r="D1451" s="16"/>
      <c r="E1451" s="16"/>
      <c r="F1451" s="18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</row>
    <row r="1452">
      <c r="A1452" s="16"/>
      <c r="B1452" s="16"/>
      <c r="C1452" s="20"/>
      <c r="D1452" s="16"/>
      <c r="E1452" s="16"/>
      <c r="F1452" s="18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</row>
    <row r="1453">
      <c r="A1453" s="16"/>
      <c r="B1453" s="16"/>
      <c r="C1453" s="20"/>
      <c r="D1453" s="16"/>
      <c r="E1453" s="16"/>
      <c r="F1453" s="18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</row>
    <row r="1454">
      <c r="A1454" s="16"/>
      <c r="B1454" s="16"/>
      <c r="C1454" s="20"/>
      <c r="D1454" s="16"/>
      <c r="E1454" s="16"/>
      <c r="F1454" s="18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</row>
    <row r="1455">
      <c r="A1455" s="16"/>
      <c r="B1455" s="16"/>
      <c r="C1455" s="20"/>
      <c r="D1455" s="16"/>
      <c r="E1455" s="16"/>
      <c r="F1455" s="18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</row>
    <row r="1456">
      <c r="A1456" s="16"/>
      <c r="B1456" s="16"/>
      <c r="C1456" s="20"/>
      <c r="D1456" s="16"/>
      <c r="E1456" s="16"/>
      <c r="F1456" s="18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</row>
    <row r="1457">
      <c r="A1457" s="16"/>
      <c r="B1457" s="16"/>
      <c r="C1457" s="20"/>
      <c r="D1457" s="16"/>
      <c r="E1457" s="16"/>
      <c r="F1457" s="18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</row>
    <row r="1458">
      <c r="A1458" s="16"/>
      <c r="B1458" s="16"/>
      <c r="C1458" s="20"/>
      <c r="D1458" s="16"/>
      <c r="E1458" s="16"/>
      <c r="F1458" s="18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</row>
    <row r="1459">
      <c r="A1459" s="16"/>
      <c r="B1459" s="16"/>
      <c r="C1459" s="20"/>
      <c r="D1459" s="16"/>
      <c r="E1459" s="16"/>
      <c r="F1459" s="18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</row>
    <row r="1460">
      <c r="A1460" s="16"/>
      <c r="B1460" s="16"/>
      <c r="C1460" s="20"/>
      <c r="D1460" s="16"/>
      <c r="E1460" s="16"/>
      <c r="F1460" s="18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</row>
    <row r="1461">
      <c r="A1461" s="16"/>
      <c r="B1461" s="16"/>
      <c r="C1461" s="20"/>
      <c r="D1461" s="16"/>
      <c r="E1461" s="16"/>
      <c r="F1461" s="18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</row>
    <row r="1462">
      <c r="A1462" s="16"/>
      <c r="B1462" s="16"/>
      <c r="C1462" s="20"/>
      <c r="D1462" s="16"/>
      <c r="E1462" s="16"/>
      <c r="F1462" s="18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</row>
    <row r="1463">
      <c r="A1463" s="16"/>
      <c r="B1463" s="16"/>
      <c r="C1463" s="20"/>
      <c r="D1463" s="16"/>
      <c r="E1463" s="16"/>
      <c r="F1463" s="18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</row>
    <row r="1464">
      <c r="A1464" s="16"/>
      <c r="B1464" s="16"/>
      <c r="C1464" s="20"/>
      <c r="D1464" s="16"/>
      <c r="E1464" s="16"/>
      <c r="F1464" s="18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</row>
    <row r="1465">
      <c r="A1465" s="16"/>
      <c r="B1465" s="16"/>
      <c r="C1465" s="20"/>
      <c r="D1465" s="16"/>
      <c r="E1465" s="16"/>
      <c r="F1465" s="18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</row>
    <row r="1466">
      <c r="A1466" s="16"/>
      <c r="B1466" s="16"/>
      <c r="C1466" s="20"/>
      <c r="D1466" s="16"/>
      <c r="E1466" s="16"/>
      <c r="F1466" s="18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</row>
    <row r="1467">
      <c r="A1467" s="16"/>
      <c r="B1467" s="16"/>
      <c r="C1467" s="20"/>
      <c r="D1467" s="16"/>
      <c r="E1467" s="16"/>
      <c r="F1467" s="18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</row>
    <row r="1468">
      <c r="A1468" s="16"/>
      <c r="B1468" s="16"/>
      <c r="C1468" s="20"/>
      <c r="D1468" s="16"/>
      <c r="E1468" s="16"/>
      <c r="F1468" s="18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</row>
    <row r="1469">
      <c r="A1469" s="16"/>
      <c r="B1469" s="16"/>
      <c r="C1469" s="20"/>
      <c r="D1469" s="16"/>
      <c r="E1469" s="16"/>
      <c r="F1469" s="18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</row>
    <row r="1470">
      <c r="A1470" s="16"/>
      <c r="B1470" s="16"/>
      <c r="C1470" s="20"/>
      <c r="D1470" s="16"/>
      <c r="E1470" s="16"/>
      <c r="F1470" s="18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</row>
    <row r="1471">
      <c r="A1471" s="16"/>
      <c r="B1471" s="16"/>
      <c r="C1471" s="20"/>
      <c r="D1471" s="16"/>
      <c r="E1471" s="16"/>
      <c r="F1471" s="18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</row>
    <row r="1472">
      <c r="A1472" s="16"/>
      <c r="B1472" s="16"/>
      <c r="C1472" s="20"/>
      <c r="D1472" s="16"/>
      <c r="E1472" s="16"/>
      <c r="F1472" s="18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</row>
    <row r="1473">
      <c r="A1473" s="16"/>
      <c r="B1473" s="16"/>
      <c r="C1473" s="20"/>
      <c r="D1473" s="16"/>
      <c r="E1473" s="16"/>
      <c r="F1473" s="18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</row>
    <row r="1474">
      <c r="A1474" s="16"/>
      <c r="B1474" s="16"/>
      <c r="C1474" s="20"/>
      <c r="D1474" s="16"/>
      <c r="E1474" s="16"/>
      <c r="F1474" s="18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</row>
    <row r="1475">
      <c r="A1475" s="16"/>
      <c r="B1475" s="16"/>
      <c r="C1475" s="20"/>
      <c r="D1475" s="16"/>
      <c r="E1475" s="16"/>
      <c r="F1475" s="18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</row>
    <row r="1476">
      <c r="A1476" s="16"/>
      <c r="B1476" s="16"/>
      <c r="C1476" s="20"/>
      <c r="D1476" s="16"/>
      <c r="E1476" s="16"/>
      <c r="F1476" s="18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</row>
    <row r="1477">
      <c r="A1477" s="16"/>
      <c r="B1477" s="16"/>
      <c r="C1477" s="20"/>
      <c r="D1477" s="16"/>
      <c r="E1477" s="16"/>
      <c r="F1477" s="18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</row>
    <row r="1478">
      <c r="A1478" s="16"/>
      <c r="B1478" s="16"/>
      <c r="C1478" s="20"/>
      <c r="D1478" s="16"/>
      <c r="E1478" s="16"/>
      <c r="F1478" s="18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</row>
    <row r="1479">
      <c r="A1479" s="16"/>
      <c r="B1479" s="16"/>
      <c r="C1479" s="20"/>
      <c r="D1479" s="16"/>
      <c r="E1479" s="16"/>
      <c r="F1479" s="18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</row>
    <row r="1480">
      <c r="A1480" s="16"/>
      <c r="B1480" s="16"/>
      <c r="C1480" s="20"/>
      <c r="D1480" s="16"/>
      <c r="E1480" s="16"/>
      <c r="F1480" s="18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</row>
    <row r="1481">
      <c r="A1481" s="16"/>
      <c r="B1481" s="16"/>
      <c r="C1481" s="20"/>
      <c r="D1481" s="16"/>
      <c r="E1481" s="16"/>
      <c r="F1481" s="18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</row>
    <row r="1482">
      <c r="A1482" s="16"/>
      <c r="B1482" s="16"/>
      <c r="C1482" s="20"/>
      <c r="D1482" s="16"/>
      <c r="E1482" s="16"/>
      <c r="F1482" s="18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</row>
    <row r="1483">
      <c r="A1483" s="16"/>
      <c r="B1483" s="16"/>
      <c r="C1483" s="20"/>
      <c r="D1483" s="16"/>
      <c r="E1483" s="16"/>
      <c r="F1483" s="18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</row>
    <row r="1484">
      <c r="A1484" s="16"/>
      <c r="B1484" s="16"/>
      <c r="C1484" s="20"/>
      <c r="D1484" s="16"/>
      <c r="E1484" s="16"/>
      <c r="F1484" s="18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</row>
    <row r="1485">
      <c r="A1485" s="16"/>
      <c r="B1485" s="16"/>
      <c r="C1485" s="20"/>
      <c r="D1485" s="16"/>
      <c r="E1485" s="16"/>
      <c r="F1485" s="18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</row>
    <row r="1486">
      <c r="A1486" s="16"/>
      <c r="B1486" s="16"/>
      <c r="C1486" s="20"/>
      <c r="D1486" s="16"/>
      <c r="E1486" s="16"/>
      <c r="F1486" s="18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</row>
    <row r="1487">
      <c r="A1487" s="16"/>
      <c r="B1487" s="16"/>
      <c r="C1487" s="20"/>
      <c r="D1487" s="16"/>
      <c r="E1487" s="16"/>
      <c r="F1487" s="18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</row>
    <row r="1488">
      <c r="A1488" s="16"/>
      <c r="B1488" s="16"/>
      <c r="C1488" s="20"/>
      <c r="D1488" s="16"/>
      <c r="E1488" s="16"/>
      <c r="F1488" s="18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</row>
    <row r="1489">
      <c r="A1489" s="16"/>
      <c r="B1489" s="16"/>
      <c r="C1489" s="20"/>
      <c r="D1489" s="16"/>
      <c r="E1489" s="16"/>
      <c r="F1489" s="18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</row>
    <row r="1490">
      <c r="A1490" s="16"/>
      <c r="B1490" s="16"/>
      <c r="C1490" s="20"/>
      <c r="D1490" s="16"/>
      <c r="E1490" s="16"/>
      <c r="F1490" s="18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</row>
    <row r="1491">
      <c r="A1491" s="16"/>
      <c r="B1491" s="16"/>
      <c r="C1491" s="20"/>
      <c r="D1491" s="16"/>
      <c r="E1491" s="16"/>
      <c r="F1491" s="18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</row>
    <row r="1492">
      <c r="A1492" s="16"/>
      <c r="B1492" s="16"/>
      <c r="C1492" s="20"/>
      <c r="D1492" s="16"/>
      <c r="E1492" s="16"/>
      <c r="F1492" s="18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</row>
    <row r="1493">
      <c r="A1493" s="16"/>
      <c r="B1493" s="16"/>
      <c r="C1493" s="20"/>
      <c r="D1493" s="16"/>
      <c r="E1493" s="16"/>
      <c r="F1493" s="18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</row>
    <row r="1494">
      <c r="A1494" s="16"/>
      <c r="B1494" s="16"/>
      <c r="C1494" s="20"/>
      <c r="D1494" s="16"/>
      <c r="E1494" s="16"/>
      <c r="F1494" s="18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</row>
    <row r="1495">
      <c r="A1495" s="16"/>
      <c r="B1495" s="16"/>
      <c r="C1495" s="20"/>
      <c r="D1495" s="16"/>
      <c r="E1495" s="16"/>
      <c r="F1495" s="18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</row>
    <row r="1496">
      <c r="A1496" s="16"/>
      <c r="B1496" s="16"/>
      <c r="C1496" s="20"/>
      <c r="D1496" s="16"/>
      <c r="E1496" s="16"/>
      <c r="F1496" s="18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</row>
    <row r="1497">
      <c r="A1497" s="16"/>
      <c r="B1497" s="16"/>
      <c r="C1497" s="20"/>
      <c r="D1497" s="16"/>
      <c r="E1497" s="16"/>
      <c r="F1497" s="18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</row>
    <row r="1498">
      <c r="A1498" s="16"/>
      <c r="B1498" s="16"/>
      <c r="C1498" s="20"/>
      <c r="D1498" s="16"/>
      <c r="E1498" s="16"/>
      <c r="F1498" s="18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</row>
    <row r="1499">
      <c r="A1499" s="16"/>
      <c r="B1499" s="16"/>
      <c r="C1499" s="20"/>
      <c r="D1499" s="16"/>
      <c r="E1499" s="16"/>
      <c r="F1499" s="18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</row>
    <row r="1500">
      <c r="A1500" s="16"/>
      <c r="B1500" s="16"/>
      <c r="C1500" s="20"/>
      <c r="D1500" s="16"/>
      <c r="E1500" s="16"/>
      <c r="F1500" s="18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</row>
    <row r="1501">
      <c r="A1501" s="16"/>
      <c r="B1501" s="16"/>
      <c r="C1501" s="20"/>
      <c r="D1501" s="16"/>
      <c r="E1501" s="16"/>
      <c r="F1501" s="18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</row>
    <row r="1502">
      <c r="A1502" s="16"/>
      <c r="B1502" s="16"/>
      <c r="C1502" s="20"/>
      <c r="D1502" s="16"/>
      <c r="E1502" s="16"/>
      <c r="F1502" s="18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</row>
    <row r="1503">
      <c r="A1503" s="16"/>
      <c r="B1503" s="16"/>
      <c r="C1503" s="20"/>
      <c r="D1503" s="16"/>
      <c r="E1503" s="16"/>
      <c r="F1503" s="18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</row>
    <row r="1504">
      <c r="A1504" s="16"/>
      <c r="B1504" s="16"/>
      <c r="C1504" s="20"/>
      <c r="D1504" s="16"/>
      <c r="E1504" s="16"/>
      <c r="F1504" s="18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</row>
    <row r="1505">
      <c r="A1505" s="16"/>
      <c r="B1505" s="16"/>
      <c r="C1505" s="20"/>
      <c r="D1505" s="16"/>
      <c r="E1505" s="16"/>
      <c r="F1505" s="18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</row>
    <row r="1506">
      <c r="A1506" s="16"/>
      <c r="B1506" s="16"/>
      <c r="C1506" s="20"/>
      <c r="D1506" s="16"/>
      <c r="E1506" s="16"/>
      <c r="F1506" s="18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</row>
    <row r="1507">
      <c r="A1507" s="16"/>
      <c r="B1507" s="16"/>
      <c r="C1507" s="20"/>
      <c r="D1507" s="16"/>
      <c r="E1507" s="16"/>
      <c r="F1507" s="18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</row>
    <row r="1508">
      <c r="A1508" s="16"/>
      <c r="B1508" s="16"/>
      <c r="C1508" s="20"/>
      <c r="D1508" s="16"/>
      <c r="E1508" s="16"/>
      <c r="F1508" s="18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</row>
    <row r="1509">
      <c r="A1509" s="16"/>
      <c r="B1509" s="16"/>
      <c r="C1509" s="20"/>
      <c r="D1509" s="16"/>
      <c r="E1509" s="16"/>
      <c r="F1509" s="18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</row>
    <row r="1510">
      <c r="A1510" s="16"/>
      <c r="B1510" s="16"/>
      <c r="C1510" s="20"/>
      <c r="D1510" s="16"/>
      <c r="E1510" s="16"/>
      <c r="F1510" s="18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</row>
    <row r="1511">
      <c r="A1511" s="16"/>
      <c r="B1511" s="16"/>
      <c r="C1511" s="20"/>
      <c r="D1511" s="16"/>
      <c r="E1511" s="16"/>
      <c r="F1511" s="18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</row>
    <row r="1512">
      <c r="A1512" s="16"/>
      <c r="B1512" s="16"/>
      <c r="C1512" s="20"/>
      <c r="D1512" s="16"/>
      <c r="E1512" s="16"/>
      <c r="F1512" s="18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</row>
    <row r="1513">
      <c r="A1513" s="16"/>
      <c r="B1513" s="16"/>
      <c r="C1513" s="20"/>
      <c r="D1513" s="16"/>
      <c r="E1513" s="16"/>
      <c r="F1513" s="18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</row>
    <row r="1514">
      <c r="A1514" s="16"/>
      <c r="B1514" s="16"/>
      <c r="C1514" s="20"/>
      <c r="D1514" s="16"/>
      <c r="E1514" s="16"/>
      <c r="F1514" s="18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</row>
    <row r="1515">
      <c r="A1515" s="16"/>
      <c r="B1515" s="16"/>
      <c r="C1515" s="20"/>
      <c r="D1515" s="16"/>
      <c r="E1515" s="16"/>
      <c r="F1515" s="18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</row>
    <row r="1516">
      <c r="A1516" s="16"/>
      <c r="B1516" s="16"/>
      <c r="C1516" s="20"/>
      <c r="D1516" s="16"/>
      <c r="E1516" s="16"/>
      <c r="F1516" s="18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</row>
    <row r="1517">
      <c r="A1517" s="16"/>
      <c r="B1517" s="16"/>
      <c r="C1517" s="20"/>
      <c r="D1517" s="16"/>
      <c r="E1517" s="16"/>
      <c r="F1517" s="18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</row>
    <row r="1518">
      <c r="A1518" s="16"/>
      <c r="B1518" s="16"/>
      <c r="C1518" s="20"/>
      <c r="D1518" s="16"/>
      <c r="E1518" s="16"/>
      <c r="F1518" s="18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</row>
    <row r="1519">
      <c r="A1519" s="16"/>
      <c r="B1519" s="16"/>
      <c r="C1519" s="20"/>
      <c r="D1519" s="16"/>
      <c r="E1519" s="16"/>
      <c r="F1519" s="18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</row>
    <row r="1520">
      <c r="A1520" s="16"/>
      <c r="B1520" s="16"/>
      <c r="C1520" s="20"/>
      <c r="D1520" s="16"/>
      <c r="E1520" s="16"/>
      <c r="F1520" s="18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</row>
    <row r="1521">
      <c r="A1521" s="16"/>
      <c r="B1521" s="16"/>
      <c r="C1521" s="20"/>
      <c r="D1521" s="16"/>
      <c r="E1521" s="16"/>
      <c r="F1521" s="18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</row>
    <row r="1522">
      <c r="A1522" s="16"/>
      <c r="B1522" s="16"/>
      <c r="C1522" s="20"/>
      <c r="D1522" s="16"/>
      <c r="E1522" s="16"/>
      <c r="F1522" s="18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</row>
    <row r="1523">
      <c r="A1523" s="16"/>
      <c r="B1523" s="16"/>
      <c r="C1523" s="20"/>
      <c r="D1523" s="16"/>
      <c r="E1523" s="16"/>
      <c r="F1523" s="18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</row>
    <row r="1524">
      <c r="A1524" s="16"/>
      <c r="B1524" s="16"/>
      <c r="C1524" s="20"/>
      <c r="D1524" s="16"/>
      <c r="E1524" s="16"/>
      <c r="F1524" s="18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</row>
    <row r="1525">
      <c r="A1525" s="16"/>
      <c r="B1525" s="16"/>
      <c r="C1525" s="20"/>
      <c r="D1525" s="16"/>
      <c r="E1525" s="16"/>
      <c r="F1525" s="18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</row>
    <row r="1526">
      <c r="A1526" s="16"/>
      <c r="B1526" s="16"/>
      <c r="C1526" s="20"/>
      <c r="D1526" s="16"/>
      <c r="E1526" s="16"/>
      <c r="F1526" s="18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</row>
    <row r="1527">
      <c r="A1527" s="16"/>
      <c r="B1527" s="16"/>
      <c r="C1527" s="20"/>
      <c r="D1527" s="16"/>
      <c r="E1527" s="16"/>
      <c r="F1527" s="18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</row>
    <row r="1528">
      <c r="A1528" s="16"/>
      <c r="B1528" s="16"/>
      <c r="C1528" s="20"/>
      <c r="D1528" s="16"/>
      <c r="E1528" s="16"/>
      <c r="F1528" s="18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</row>
    <row r="1529">
      <c r="A1529" s="16"/>
      <c r="B1529" s="16"/>
      <c r="C1529" s="20"/>
      <c r="D1529" s="16"/>
      <c r="E1529" s="16"/>
      <c r="F1529" s="18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</row>
    <row r="1530">
      <c r="A1530" s="16"/>
      <c r="B1530" s="16"/>
      <c r="C1530" s="20"/>
      <c r="D1530" s="16"/>
      <c r="E1530" s="16"/>
      <c r="F1530" s="18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</row>
    <row r="1531">
      <c r="A1531" s="16"/>
      <c r="B1531" s="16"/>
      <c r="C1531" s="20"/>
      <c r="D1531" s="16"/>
      <c r="E1531" s="16"/>
      <c r="F1531" s="18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</row>
    <row r="1532">
      <c r="A1532" s="16"/>
      <c r="B1532" s="16"/>
      <c r="C1532" s="20"/>
      <c r="D1532" s="16"/>
      <c r="E1532" s="16"/>
      <c r="F1532" s="18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</row>
    <row r="1533">
      <c r="A1533" s="16"/>
      <c r="B1533" s="16"/>
      <c r="C1533" s="20"/>
      <c r="D1533" s="16"/>
      <c r="E1533" s="16"/>
      <c r="F1533" s="18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</row>
    <row r="1534">
      <c r="A1534" s="16"/>
      <c r="B1534" s="16"/>
      <c r="C1534" s="20"/>
      <c r="D1534" s="16"/>
      <c r="E1534" s="16"/>
      <c r="F1534" s="18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</row>
    <row r="1535">
      <c r="A1535" s="16"/>
      <c r="B1535" s="16"/>
      <c r="C1535" s="20"/>
      <c r="D1535" s="16"/>
      <c r="E1535" s="16"/>
      <c r="F1535" s="18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</row>
    <row r="1536">
      <c r="A1536" s="16"/>
      <c r="B1536" s="16"/>
      <c r="C1536" s="20"/>
      <c r="D1536" s="16"/>
      <c r="E1536" s="16"/>
      <c r="F1536" s="18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</row>
    <row r="1537">
      <c r="A1537" s="16"/>
      <c r="B1537" s="16"/>
      <c r="C1537" s="20"/>
      <c r="D1537" s="16"/>
      <c r="E1537" s="16"/>
      <c r="F1537" s="18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</row>
    <row r="1538">
      <c r="A1538" s="16"/>
      <c r="B1538" s="16"/>
      <c r="C1538" s="20"/>
      <c r="D1538" s="16"/>
      <c r="E1538" s="16"/>
      <c r="F1538" s="18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</row>
    <row r="1539">
      <c r="A1539" s="16"/>
      <c r="B1539" s="16"/>
      <c r="C1539" s="20"/>
      <c r="D1539" s="16"/>
      <c r="E1539" s="16"/>
      <c r="F1539" s="18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</row>
    <row r="1540">
      <c r="A1540" s="16"/>
      <c r="B1540" s="16"/>
      <c r="C1540" s="20"/>
      <c r="D1540" s="16"/>
      <c r="E1540" s="16"/>
      <c r="F1540" s="18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</row>
    <row r="1541">
      <c r="A1541" s="16"/>
      <c r="B1541" s="16"/>
      <c r="C1541" s="20"/>
      <c r="D1541" s="16"/>
      <c r="E1541" s="16"/>
      <c r="F1541" s="18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</row>
    <row r="1542">
      <c r="A1542" s="16"/>
      <c r="B1542" s="16"/>
      <c r="C1542" s="20"/>
      <c r="D1542" s="16"/>
      <c r="E1542" s="16"/>
      <c r="F1542" s="18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</row>
    <row r="1543">
      <c r="A1543" s="16"/>
      <c r="B1543" s="16"/>
      <c r="C1543" s="20"/>
      <c r="D1543" s="16"/>
      <c r="E1543" s="16"/>
      <c r="F1543" s="18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</row>
    <row r="1544">
      <c r="A1544" s="16"/>
      <c r="B1544" s="16"/>
      <c r="C1544" s="20"/>
      <c r="D1544" s="16"/>
      <c r="E1544" s="16"/>
      <c r="F1544" s="18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</row>
    <row r="1545">
      <c r="A1545" s="16"/>
      <c r="B1545" s="16"/>
      <c r="C1545" s="20"/>
      <c r="D1545" s="16"/>
      <c r="E1545" s="16"/>
      <c r="F1545" s="18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</row>
    <row r="1546">
      <c r="A1546" s="16"/>
      <c r="B1546" s="16"/>
      <c r="C1546" s="20"/>
      <c r="D1546" s="16"/>
      <c r="E1546" s="16"/>
      <c r="F1546" s="18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</row>
    <row r="1547">
      <c r="A1547" s="16"/>
      <c r="B1547" s="16"/>
      <c r="C1547" s="20"/>
      <c r="D1547" s="16"/>
      <c r="E1547" s="16"/>
      <c r="F1547" s="18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</row>
    <row r="1548">
      <c r="A1548" s="16"/>
      <c r="B1548" s="16"/>
      <c r="C1548" s="20"/>
      <c r="D1548" s="16"/>
      <c r="E1548" s="16"/>
      <c r="F1548" s="18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</row>
    <row r="1549">
      <c r="A1549" s="16"/>
      <c r="B1549" s="16"/>
      <c r="C1549" s="20"/>
      <c r="D1549" s="16"/>
      <c r="E1549" s="16"/>
      <c r="F1549" s="18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</row>
    <row r="1550">
      <c r="A1550" s="16"/>
      <c r="B1550" s="16"/>
      <c r="C1550" s="20"/>
      <c r="D1550" s="16"/>
      <c r="E1550" s="16"/>
      <c r="F1550" s="18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</row>
    <row r="1551">
      <c r="A1551" s="16"/>
      <c r="B1551" s="16"/>
      <c r="C1551" s="20"/>
      <c r="D1551" s="16"/>
      <c r="E1551" s="16"/>
      <c r="F1551" s="18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</row>
    <row r="1552">
      <c r="A1552" s="16"/>
      <c r="B1552" s="16"/>
      <c r="C1552" s="20"/>
      <c r="D1552" s="16"/>
      <c r="E1552" s="16"/>
      <c r="F1552" s="18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</row>
    <row r="1553">
      <c r="A1553" s="16"/>
      <c r="B1553" s="16"/>
      <c r="C1553" s="20"/>
      <c r="D1553" s="16"/>
      <c r="E1553" s="16"/>
      <c r="F1553" s="18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</row>
    <row r="1554">
      <c r="A1554" s="16"/>
      <c r="B1554" s="16"/>
      <c r="C1554" s="20"/>
      <c r="D1554" s="16"/>
      <c r="E1554" s="16"/>
      <c r="F1554" s="18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</row>
    <row r="1555">
      <c r="A1555" s="16"/>
      <c r="B1555" s="16"/>
      <c r="C1555" s="20"/>
      <c r="D1555" s="16"/>
      <c r="E1555" s="16"/>
      <c r="F1555" s="18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</row>
    <row r="1556">
      <c r="A1556" s="16"/>
      <c r="B1556" s="16"/>
      <c r="C1556" s="20"/>
      <c r="D1556" s="16"/>
      <c r="E1556" s="16"/>
      <c r="F1556" s="18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</row>
    <row r="1557">
      <c r="A1557" s="16"/>
      <c r="B1557" s="16"/>
      <c r="C1557" s="20"/>
      <c r="D1557" s="16"/>
      <c r="E1557" s="16"/>
      <c r="F1557" s="18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</row>
    <row r="1558">
      <c r="A1558" s="16"/>
      <c r="B1558" s="16"/>
      <c r="C1558" s="20"/>
      <c r="D1558" s="16"/>
      <c r="E1558" s="16"/>
      <c r="F1558" s="18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</row>
    <row r="1559">
      <c r="A1559" s="16"/>
      <c r="B1559" s="16"/>
      <c r="C1559" s="20"/>
      <c r="D1559" s="16"/>
      <c r="E1559" s="16"/>
      <c r="F1559" s="18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</row>
    <row r="1560">
      <c r="A1560" s="16"/>
      <c r="B1560" s="16"/>
      <c r="C1560" s="20"/>
      <c r="D1560" s="16"/>
      <c r="E1560" s="16"/>
      <c r="F1560" s="18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</row>
    <row r="1561">
      <c r="A1561" s="16"/>
      <c r="B1561" s="16"/>
      <c r="C1561" s="20"/>
      <c r="D1561" s="16"/>
      <c r="E1561" s="16"/>
      <c r="F1561" s="18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</row>
    <row r="1562">
      <c r="A1562" s="16"/>
      <c r="B1562" s="16"/>
      <c r="C1562" s="20"/>
      <c r="D1562" s="16"/>
      <c r="E1562" s="16"/>
      <c r="F1562" s="18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</row>
    <row r="1563">
      <c r="A1563" s="16"/>
      <c r="B1563" s="16"/>
      <c r="C1563" s="20"/>
      <c r="D1563" s="16"/>
      <c r="E1563" s="16"/>
      <c r="F1563" s="18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</row>
    <row r="1564">
      <c r="A1564" s="16"/>
      <c r="B1564" s="16"/>
      <c r="C1564" s="20"/>
      <c r="D1564" s="16"/>
      <c r="E1564" s="16"/>
      <c r="F1564" s="18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</row>
    <row r="1565">
      <c r="A1565" s="16"/>
      <c r="B1565" s="16"/>
      <c r="C1565" s="20"/>
      <c r="D1565" s="16"/>
      <c r="E1565" s="16"/>
      <c r="F1565" s="18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</row>
    <row r="1566">
      <c r="A1566" s="16"/>
      <c r="B1566" s="16"/>
      <c r="C1566" s="20"/>
      <c r="D1566" s="16"/>
      <c r="E1566" s="16"/>
      <c r="F1566" s="18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</row>
    <row r="1567">
      <c r="A1567" s="16"/>
      <c r="B1567" s="16"/>
      <c r="C1567" s="20"/>
      <c r="D1567" s="16"/>
      <c r="E1567" s="16"/>
      <c r="F1567" s="18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</row>
    <row r="1568">
      <c r="A1568" s="16"/>
      <c r="B1568" s="16"/>
      <c r="C1568" s="20"/>
      <c r="D1568" s="16"/>
      <c r="E1568" s="16"/>
      <c r="F1568" s="18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</row>
    <row r="1569">
      <c r="A1569" s="16"/>
      <c r="B1569" s="16"/>
      <c r="C1569" s="20"/>
      <c r="D1569" s="16"/>
      <c r="E1569" s="16"/>
      <c r="F1569" s="18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</row>
    <row r="1570">
      <c r="A1570" s="16"/>
      <c r="B1570" s="16"/>
      <c r="C1570" s="20"/>
      <c r="D1570" s="16"/>
      <c r="E1570" s="16"/>
      <c r="F1570" s="18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</row>
    <row r="1571">
      <c r="A1571" s="16"/>
      <c r="B1571" s="16"/>
      <c r="C1571" s="20"/>
      <c r="D1571" s="16"/>
      <c r="E1571" s="16"/>
      <c r="F1571" s="18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</row>
    <row r="1572">
      <c r="A1572" s="16"/>
      <c r="B1572" s="16"/>
      <c r="C1572" s="20"/>
      <c r="D1572" s="16"/>
      <c r="E1572" s="16"/>
      <c r="F1572" s="18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</row>
    <row r="1573">
      <c r="A1573" s="16"/>
      <c r="B1573" s="16"/>
      <c r="C1573" s="20"/>
      <c r="D1573" s="16"/>
      <c r="E1573" s="16"/>
      <c r="F1573" s="18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</row>
    <row r="1574">
      <c r="A1574" s="16"/>
      <c r="B1574" s="16"/>
      <c r="C1574" s="20"/>
      <c r="D1574" s="16"/>
      <c r="E1574" s="16"/>
      <c r="F1574" s="18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</row>
    <row r="1575">
      <c r="A1575" s="16"/>
      <c r="B1575" s="16"/>
      <c r="C1575" s="20"/>
      <c r="D1575" s="16"/>
      <c r="E1575" s="16"/>
      <c r="F1575" s="18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</row>
    <row r="1576">
      <c r="A1576" s="16"/>
      <c r="B1576" s="16"/>
      <c r="C1576" s="20"/>
      <c r="D1576" s="16"/>
      <c r="E1576" s="16"/>
      <c r="F1576" s="18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</row>
    <row r="1577">
      <c r="A1577" s="16"/>
      <c r="B1577" s="16"/>
      <c r="C1577" s="20"/>
      <c r="D1577" s="16"/>
      <c r="E1577" s="16"/>
      <c r="F1577" s="18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</row>
    <row r="1578">
      <c r="A1578" s="16"/>
      <c r="B1578" s="16"/>
      <c r="C1578" s="20"/>
      <c r="D1578" s="16"/>
      <c r="E1578" s="16"/>
      <c r="F1578" s="18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</row>
    <row r="1579">
      <c r="A1579" s="16"/>
      <c r="B1579" s="16"/>
      <c r="C1579" s="20"/>
      <c r="D1579" s="16"/>
      <c r="E1579" s="16"/>
      <c r="F1579" s="18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</row>
    <row r="1580">
      <c r="A1580" s="16"/>
      <c r="B1580" s="16"/>
      <c r="C1580" s="20"/>
      <c r="D1580" s="16"/>
      <c r="E1580" s="16"/>
      <c r="F1580" s="18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</row>
    <row r="1581">
      <c r="A1581" s="16"/>
      <c r="B1581" s="16"/>
      <c r="C1581" s="20"/>
      <c r="D1581" s="16"/>
      <c r="E1581" s="16"/>
      <c r="F1581" s="18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</row>
    <row r="1582">
      <c r="A1582" s="16"/>
      <c r="B1582" s="16"/>
      <c r="C1582" s="20"/>
      <c r="D1582" s="16"/>
      <c r="E1582" s="16"/>
      <c r="F1582" s="18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</row>
    <row r="1583">
      <c r="A1583" s="16"/>
      <c r="B1583" s="16"/>
      <c r="C1583" s="20"/>
      <c r="D1583" s="16"/>
      <c r="E1583" s="16"/>
      <c r="F1583" s="18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</row>
    <row r="1584">
      <c r="A1584" s="16"/>
      <c r="B1584" s="16"/>
      <c r="C1584" s="20"/>
      <c r="D1584" s="16"/>
      <c r="E1584" s="16"/>
      <c r="F1584" s="18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</row>
    <row r="1585">
      <c r="A1585" s="16"/>
      <c r="B1585" s="16"/>
      <c r="C1585" s="20"/>
      <c r="D1585" s="16"/>
      <c r="E1585" s="16"/>
      <c r="F1585" s="18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</row>
    <row r="1586">
      <c r="A1586" s="16"/>
      <c r="B1586" s="16"/>
      <c r="C1586" s="20"/>
      <c r="D1586" s="16"/>
      <c r="E1586" s="16"/>
      <c r="F1586" s="18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</row>
    <row r="1587">
      <c r="A1587" s="16"/>
      <c r="B1587" s="16"/>
      <c r="C1587" s="20"/>
      <c r="D1587" s="16"/>
      <c r="E1587" s="16"/>
      <c r="F1587" s="18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</row>
    <row r="1588">
      <c r="A1588" s="16"/>
      <c r="B1588" s="16"/>
      <c r="C1588" s="20"/>
      <c r="D1588" s="16"/>
      <c r="E1588" s="16"/>
      <c r="F1588" s="18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</row>
    <row r="1589">
      <c r="A1589" s="16"/>
      <c r="B1589" s="16"/>
      <c r="C1589" s="20"/>
      <c r="D1589" s="16"/>
      <c r="E1589" s="16"/>
      <c r="F1589" s="18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</row>
    <row r="1590">
      <c r="A1590" s="16"/>
      <c r="B1590" s="16"/>
      <c r="C1590" s="20"/>
      <c r="D1590" s="16"/>
      <c r="E1590" s="16"/>
      <c r="F1590" s="18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</row>
    <row r="1591">
      <c r="A1591" s="16"/>
      <c r="B1591" s="16"/>
      <c r="C1591" s="20"/>
      <c r="D1591" s="16"/>
      <c r="E1591" s="16"/>
      <c r="F1591" s="18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</row>
    <row r="1592">
      <c r="A1592" s="16"/>
      <c r="B1592" s="16"/>
      <c r="C1592" s="20"/>
      <c r="D1592" s="16"/>
      <c r="E1592" s="16"/>
      <c r="F1592" s="18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</row>
    <row r="1593">
      <c r="A1593" s="16"/>
      <c r="B1593" s="16"/>
      <c r="C1593" s="20"/>
      <c r="D1593" s="16"/>
      <c r="E1593" s="16"/>
      <c r="F1593" s="18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</row>
    <row r="1594">
      <c r="A1594" s="16"/>
      <c r="B1594" s="16"/>
      <c r="C1594" s="20"/>
      <c r="D1594" s="16"/>
      <c r="E1594" s="16"/>
      <c r="F1594" s="18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</row>
    <row r="1595">
      <c r="A1595" s="16"/>
      <c r="B1595" s="16"/>
      <c r="C1595" s="20"/>
      <c r="D1595" s="16"/>
      <c r="E1595" s="16"/>
      <c r="F1595" s="18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</row>
    <row r="1596">
      <c r="A1596" s="16"/>
      <c r="B1596" s="16"/>
      <c r="C1596" s="20"/>
      <c r="D1596" s="16"/>
      <c r="E1596" s="16"/>
      <c r="F1596" s="18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</row>
    <row r="1597">
      <c r="A1597" s="16"/>
      <c r="B1597" s="16"/>
      <c r="C1597" s="20"/>
      <c r="D1597" s="16"/>
      <c r="E1597" s="16"/>
      <c r="F1597" s="18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</row>
    <row r="1598">
      <c r="A1598" s="16"/>
      <c r="B1598" s="16"/>
      <c r="C1598" s="20"/>
      <c r="D1598" s="16"/>
      <c r="E1598" s="16"/>
      <c r="F1598" s="18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</row>
    <row r="1599">
      <c r="A1599" s="16"/>
      <c r="B1599" s="16"/>
      <c r="C1599" s="20"/>
      <c r="D1599" s="16"/>
      <c r="E1599" s="16"/>
      <c r="F1599" s="18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</row>
    <row r="1600">
      <c r="A1600" s="16"/>
      <c r="B1600" s="16"/>
      <c r="C1600" s="20"/>
      <c r="D1600" s="16"/>
      <c r="E1600" s="16"/>
      <c r="F1600" s="18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</row>
    <row r="1601">
      <c r="A1601" s="16"/>
      <c r="B1601" s="16"/>
      <c r="C1601" s="20"/>
      <c r="D1601" s="16"/>
      <c r="E1601" s="16"/>
      <c r="F1601" s="18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</row>
    <row r="1602">
      <c r="A1602" s="16"/>
      <c r="B1602" s="16"/>
      <c r="C1602" s="20"/>
      <c r="D1602" s="16"/>
      <c r="E1602" s="16"/>
      <c r="F1602" s="18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</row>
    <row r="1603">
      <c r="A1603" s="16"/>
      <c r="B1603" s="16"/>
      <c r="C1603" s="20"/>
      <c r="D1603" s="16"/>
      <c r="E1603" s="16"/>
      <c r="F1603" s="18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</row>
    <row r="1604">
      <c r="A1604" s="16"/>
      <c r="B1604" s="16"/>
      <c r="C1604" s="20"/>
      <c r="D1604" s="16"/>
      <c r="E1604" s="16"/>
      <c r="F1604" s="18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</row>
    <row r="1605">
      <c r="A1605" s="16"/>
      <c r="B1605" s="16"/>
      <c r="C1605" s="20"/>
      <c r="D1605" s="16"/>
      <c r="E1605" s="16"/>
      <c r="F1605" s="18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</row>
    <row r="1606">
      <c r="A1606" s="16"/>
      <c r="B1606" s="16"/>
      <c r="C1606" s="20"/>
      <c r="D1606" s="16"/>
      <c r="E1606" s="16"/>
      <c r="F1606" s="18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</row>
    <row r="1607">
      <c r="A1607" s="16"/>
      <c r="B1607" s="16"/>
      <c r="C1607" s="20"/>
      <c r="D1607" s="16"/>
      <c r="E1607" s="16"/>
      <c r="F1607" s="18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</row>
    <row r="1608">
      <c r="A1608" s="16"/>
      <c r="B1608" s="16"/>
      <c r="C1608" s="20"/>
      <c r="D1608" s="16"/>
      <c r="E1608" s="16"/>
      <c r="F1608" s="18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</row>
    <row r="1609">
      <c r="A1609" s="16"/>
      <c r="B1609" s="16"/>
      <c r="C1609" s="20"/>
      <c r="D1609" s="16"/>
      <c r="E1609" s="16"/>
      <c r="F1609" s="18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</row>
    <row r="1610">
      <c r="A1610" s="16"/>
      <c r="B1610" s="16"/>
      <c r="C1610" s="20"/>
      <c r="D1610" s="16"/>
      <c r="E1610" s="16"/>
      <c r="F1610" s="18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</row>
    <row r="1611">
      <c r="A1611" s="16"/>
      <c r="B1611" s="16"/>
      <c r="C1611" s="20"/>
      <c r="D1611" s="16"/>
      <c r="E1611" s="16"/>
      <c r="F1611" s="18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</row>
    <row r="1612">
      <c r="A1612" s="16"/>
      <c r="B1612" s="16"/>
      <c r="C1612" s="20"/>
      <c r="D1612" s="16"/>
      <c r="E1612" s="16"/>
      <c r="F1612" s="18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</row>
    <row r="1613">
      <c r="A1613" s="16"/>
      <c r="B1613" s="16"/>
      <c r="C1613" s="20"/>
      <c r="D1613" s="16"/>
      <c r="E1613" s="16"/>
      <c r="F1613" s="18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</row>
    <row r="1614">
      <c r="A1614" s="16"/>
      <c r="B1614" s="16"/>
      <c r="C1614" s="20"/>
      <c r="D1614" s="16"/>
      <c r="E1614" s="16"/>
      <c r="F1614" s="18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</row>
    <row r="1615">
      <c r="A1615" s="16"/>
      <c r="B1615" s="16"/>
      <c r="C1615" s="20"/>
      <c r="D1615" s="16"/>
      <c r="E1615" s="16"/>
      <c r="F1615" s="18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</row>
    <row r="1616">
      <c r="A1616" s="16"/>
      <c r="B1616" s="16"/>
      <c r="C1616" s="20"/>
      <c r="D1616" s="16"/>
      <c r="E1616" s="16"/>
      <c r="F1616" s="18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</row>
    <row r="1617">
      <c r="A1617" s="16"/>
      <c r="B1617" s="16"/>
      <c r="C1617" s="20"/>
      <c r="D1617" s="16"/>
      <c r="E1617" s="16"/>
      <c r="F1617" s="18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</row>
    <row r="1618">
      <c r="A1618" s="16"/>
      <c r="B1618" s="16"/>
      <c r="C1618" s="20"/>
      <c r="D1618" s="16"/>
      <c r="E1618" s="16"/>
      <c r="F1618" s="18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</row>
    <row r="1619">
      <c r="A1619" s="16"/>
      <c r="B1619" s="16"/>
      <c r="C1619" s="20"/>
      <c r="D1619" s="16"/>
      <c r="E1619" s="16"/>
      <c r="F1619" s="18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</row>
    <row r="1620">
      <c r="A1620" s="16"/>
      <c r="B1620" s="16"/>
      <c r="C1620" s="20"/>
      <c r="D1620" s="16"/>
      <c r="E1620" s="16"/>
      <c r="F1620" s="18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</row>
    <row r="1621">
      <c r="A1621" s="16"/>
      <c r="B1621" s="16"/>
      <c r="C1621" s="20"/>
      <c r="D1621" s="16"/>
      <c r="E1621" s="16"/>
      <c r="F1621" s="18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</row>
    <row r="1622">
      <c r="A1622" s="16"/>
      <c r="B1622" s="16"/>
      <c r="C1622" s="20"/>
      <c r="D1622" s="16"/>
      <c r="E1622" s="16"/>
      <c r="F1622" s="18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</row>
    <row r="1623">
      <c r="A1623" s="16"/>
      <c r="B1623" s="16"/>
      <c r="C1623" s="20"/>
      <c r="D1623" s="16"/>
      <c r="E1623" s="16"/>
      <c r="F1623" s="18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</row>
    <row r="1624">
      <c r="A1624" s="16"/>
      <c r="B1624" s="16"/>
      <c r="C1624" s="20"/>
      <c r="D1624" s="16"/>
      <c r="E1624" s="16"/>
      <c r="F1624" s="18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</row>
    <row r="1625">
      <c r="A1625" s="16"/>
      <c r="B1625" s="16"/>
      <c r="C1625" s="20"/>
      <c r="D1625" s="16"/>
      <c r="E1625" s="16"/>
      <c r="F1625" s="18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</row>
    <row r="1626">
      <c r="A1626" s="16"/>
      <c r="B1626" s="16"/>
      <c r="C1626" s="20"/>
      <c r="D1626" s="16"/>
      <c r="E1626" s="16"/>
      <c r="F1626" s="18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</row>
    <row r="1627">
      <c r="A1627" s="16"/>
      <c r="B1627" s="16"/>
      <c r="C1627" s="20"/>
      <c r="D1627" s="16"/>
      <c r="E1627" s="16"/>
      <c r="F1627" s="18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</row>
    <row r="1628">
      <c r="A1628" s="16"/>
      <c r="B1628" s="16"/>
      <c r="C1628" s="20"/>
      <c r="D1628" s="16"/>
      <c r="E1628" s="16"/>
      <c r="F1628" s="18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</row>
    <row r="1629">
      <c r="A1629" s="16"/>
      <c r="B1629" s="16"/>
      <c r="C1629" s="20"/>
      <c r="D1629" s="16"/>
      <c r="E1629" s="16"/>
      <c r="F1629" s="18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</row>
    <row r="1630">
      <c r="A1630" s="16"/>
      <c r="B1630" s="16"/>
      <c r="C1630" s="20"/>
      <c r="D1630" s="16"/>
      <c r="E1630" s="16"/>
      <c r="F1630" s="18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</row>
    <row r="1631">
      <c r="A1631" s="16"/>
      <c r="B1631" s="16"/>
      <c r="C1631" s="20"/>
      <c r="D1631" s="16"/>
      <c r="E1631" s="16"/>
      <c r="F1631" s="18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</row>
    <row r="1632">
      <c r="A1632" s="16"/>
      <c r="B1632" s="16"/>
      <c r="C1632" s="20"/>
      <c r="D1632" s="16"/>
      <c r="E1632" s="16"/>
      <c r="F1632" s="18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</row>
    <row r="1633">
      <c r="A1633" s="16"/>
      <c r="B1633" s="16"/>
      <c r="C1633" s="20"/>
      <c r="D1633" s="16"/>
      <c r="E1633" s="16"/>
      <c r="F1633" s="18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</row>
    <row r="1634">
      <c r="A1634" s="16"/>
      <c r="B1634" s="16"/>
      <c r="C1634" s="20"/>
      <c r="D1634" s="16"/>
      <c r="E1634" s="16"/>
      <c r="F1634" s="18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</row>
    <row r="1635">
      <c r="A1635" s="16"/>
      <c r="B1635" s="16"/>
      <c r="C1635" s="20"/>
      <c r="D1635" s="16"/>
      <c r="E1635" s="16"/>
      <c r="F1635" s="18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</row>
    <row r="1636">
      <c r="A1636" s="16"/>
      <c r="B1636" s="16"/>
      <c r="C1636" s="20"/>
      <c r="D1636" s="16"/>
      <c r="E1636" s="16"/>
      <c r="F1636" s="18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</row>
    <row r="1637">
      <c r="A1637" s="16"/>
      <c r="B1637" s="16"/>
      <c r="C1637" s="20"/>
      <c r="D1637" s="16"/>
      <c r="E1637" s="16"/>
      <c r="F1637" s="18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</row>
    <row r="1638">
      <c r="A1638" s="16"/>
      <c r="B1638" s="16"/>
      <c r="C1638" s="20"/>
      <c r="D1638" s="16"/>
      <c r="E1638" s="16"/>
      <c r="F1638" s="18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</row>
    <row r="1639">
      <c r="A1639" s="16"/>
      <c r="B1639" s="16"/>
      <c r="C1639" s="20"/>
      <c r="D1639" s="16"/>
      <c r="E1639" s="16"/>
      <c r="F1639" s="18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</row>
    <row r="1640">
      <c r="A1640" s="16"/>
      <c r="B1640" s="16"/>
      <c r="C1640" s="20"/>
      <c r="D1640" s="16"/>
      <c r="E1640" s="16"/>
      <c r="F1640" s="18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</row>
    <row r="1641">
      <c r="A1641" s="16"/>
      <c r="B1641" s="16"/>
      <c r="C1641" s="20"/>
      <c r="D1641" s="16"/>
      <c r="E1641" s="16"/>
      <c r="F1641" s="18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</row>
    <row r="1642">
      <c r="A1642" s="16"/>
      <c r="B1642" s="16"/>
      <c r="C1642" s="20"/>
      <c r="D1642" s="16"/>
      <c r="E1642" s="16"/>
      <c r="F1642" s="18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</row>
    <row r="1643">
      <c r="A1643" s="16"/>
      <c r="B1643" s="16"/>
      <c r="C1643" s="20"/>
      <c r="D1643" s="16"/>
      <c r="E1643" s="16"/>
      <c r="F1643" s="18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</row>
    <row r="1644">
      <c r="A1644" s="16"/>
      <c r="B1644" s="16"/>
      <c r="C1644" s="20"/>
      <c r="D1644" s="16"/>
      <c r="E1644" s="16"/>
      <c r="F1644" s="18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</row>
    <row r="1645">
      <c r="A1645" s="16"/>
      <c r="B1645" s="16"/>
      <c r="C1645" s="20"/>
      <c r="D1645" s="16"/>
      <c r="E1645" s="16"/>
      <c r="F1645" s="18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</row>
    <row r="1646">
      <c r="A1646" s="16"/>
      <c r="B1646" s="16"/>
      <c r="C1646" s="20"/>
      <c r="D1646" s="16"/>
      <c r="E1646" s="16"/>
      <c r="F1646" s="18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</row>
    <row r="1647">
      <c r="A1647" s="16"/>
      <c r="B1647" s="16"/>
      <c r="C1647" s="20"/>
      <c r="D1647" s="16"/>
      <c r="E1647" s="16"/>
      <c r="F1647" s="18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</row>
    <row r="1648">
      <c r="A1648" s="16"/>
      <c r="B1648" s="16"/>
      <c r="C1648" s="20"/>
      <c r="D1648" s="16"/>
      <c r="E1648" s="16"/>
      <c r="F1648" s="18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</row>
    <row r="1649">
      <c r="A1649" s="16"/>
      <c r="B1649" s="16"/>
      <c r="C1649" s="20"/>
      <c r="D1649" s="16"/>
      <c r="E1649" s="16"/>
      <c r="F1649" s="18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</row>
    <row r="1650">
      <c r="A1650" s="16"/>
      <c r="B1650" s="16"/>
      <c r="C1650" s="20"/>
      <c r="D1650" s="16"/>
      <c r="E1650" s="16"/>
      <c r="F1650" s="18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</row>
    <row r="1651">
      <c r="A1651" s="16"/>
      <c r="B1651" s="16"/>
      <c r="C1651" s="20"/>
      <c r="D1651" s="16"/>
      <c r="E1651" s="16"/>
      <c r="F1651" s="18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</row>
    <row r="1652">
      <c r="A1652" s="16"/>
      <c r="B1652" s="16"/>
      <c r="C1652" s="20"/>
      <c r="D1652" s="16"/>
      <c r="E1652" s="16"/>
      <c r="F1652" s="18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</row>
    <row r="1653">
      <c r="A1653" s="16"/>
      <c r="B1653" s="16"/>
      <c r="C1653" s="20"/>
      <c r="D1653" s="16"/>
      <c r="E1653" s="16"/>
      <c r="F1653" s="18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</row>
    <row r="1654">
      <c r="A1654" s="16"/>
      <c r="B1654" s="16"/>
      <c r="C1654" s="20"/>
      <c r="D1654" s="16"/>
      <c r="E1654" s="16"/>
      <c r="F1654" s="18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</row>
    <row r="1655">
      <c r="A1655" s="16"/>
      <c r="B1655" s="16"/>
      <c r="C1655" s="20"/>
      <c r="D1655" s="16"/>
      <c r="E1655" s="16"/>
      <c r="F1655" s="18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</row>
    <row r="1656">
      <c r="A1656" s="16"/>
      <c r="B1656" s="16"/>
      <c r="C1656" s="20"/>
      <c r="D1656" s="16"/>
      <c r="E1656" s="16"/>
      <c r="F1656" s="18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</row>
    <row r="1657">
      <c r="A1657" s="16"/>
      <c r="B1657" s="16"/>
      <c r="C1657" s="20"/>
      <c r="D1657" s="16"/>
      <c r="E1657" s="16"/>
      <c r="F1657" s="18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</row>
    <row r="1658">
      <c r="A1658" s="16"/>
      <c r="B1658" s="16"/>
      <c r="C1658" s="20"/>
      <c r="D1658" s="16"/>
      <c r="E1658" s="16"/>
      <c r="F1658" s="18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</row>
    <row r="1659">
      <c r="A1659" s="16"/>
      <c r="B1659" s="16"/>
      <c r="C1659" s="20"/>
      <c r="D1659" s="16"/>
      <c r="E1659" s="16"/>
      <c r="F1659" s="18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</row>
    <row r="1660">
      <c r="A1660" s="16"/>
      <c r="B1660" s="16"/>
      <c r="C1660" s="20"/>
      <c r="D1660" s="16"/>
      <c r="E1660" s="16"/>
      <c r="F1660" s="18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</row>
    <row r="1661">
      <c r="A1661" s="16"/>
      <c r="B1661" s="16"/>
      <c r="C1661" s="20"/>
      <c r="D1661" s="16"/>
      <c r="E1661" s="16"/>
      <c r="F1661" s="18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</row>
    <row r="1662">
      <c r="A1662" s="16"/>
      <c r="B1662" s="16"/>
      <c r="C1662" s="20"/>
      <c r="D1662" s="16"/>
      <c r="E1662" s="16"/>
      <c r="F1662" s="18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</row>
    <row r="1663">
      <c r="A1663" s="16"/>
      <c r="B1663" s="16"/>
      <c r="C1663" s="20"/>
      <c r="D1663" s="16"/>
      <c r="E1663" s="16"/>
      <c r="F1663" s="18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</row>
    <row r="1664">
      <c r="A1664" s="16"/>
      <c r="B1664" s="16"/>
      <c r="C1664" s="20"/>
      <c r="D1664" s="16"/>
      <c r="E1664" s="16"/>
      <c r="F1664" s="18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</row>
    <row r="1665">
      <c r="A1665" s="16"/>
      <c r="B1665" s="16"/>
      <c r="C1665" s="20"/>
      <c r="D1665" s="16"/>
      <c r="E1665" s="16"/>
      <c r="F1665" s="18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</row>
    <row r="1666">
      <c r="A1666" s="16"/>
      <c r="B1666" s="16"/>
      <c r="C1666" s="20"/>
      <c r="D1666" s="16"/>
      <c r="E1666" s="16"/>
      <c r="F1666" s="18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</row>
    <row r="1667">
      <c r="A1667" s="16"/>
      <c r="B1667" s="16"/>
      <c r="C1667" s="20"/>
      <c r="D1667" s="16"/>
      <c r="E1667" s="16"/>
      <c r="F1667" s="18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</row>
    <row r="1668">
      <c r="A1668" s="16"/>
      <c r="B1668" s="16"/>
      <c r="C1668" s="20"/>
      <c r="D1668" s="16"/>
      <c r="E1668" s="16"/>
      <c r="F1668" s="18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</row>
    <row r="1669">
      <c r="A1669" s="16"/>
      <c r="B1669" s="16"/>
      <c r="C1669" s="20"/>
      <c r="D1669" s="16"/>
      <c r="E1669" s="16"/>
      <c r="F1669" s="18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</row>
    <row r="1670">
      <c r="A1670" s="16"/>
      <c r="B1670" s="16"/>
      <c r="C1670" s="20"/>
      <c r="D1670" s="16"/>
      <c r="E1670" s="16"/>
      <c r="F1670" s="18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</row>
    <row r="1671">
      <c r="A1671" s="16"/>
      <c r="B1671" s="16"/>
      <c r="C1671" s="20"/>
      <c r="D1671" s="16"/>
      <c r="E1671" s="16"/>
      <c r="F1671" s="18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</row>
    <row r="1672">
      <c r="A1672" s="16"/>
      <c r="B1672" s="16"/>
      <c r="C1672" s="20"/>
      <c r="D1672" s="16"/>
      <c r="E1672" s="16"/>
      <c r="F1672" s="18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</row>
    <row r="1673">
      <c r="A1673" s="16"/>
      <c r="B1673" s="16"/>
      <c r="C1673" s="20"/>
      <c r="D1673" s="16"/>
      <c r="E1673" s="16"/>
      <c r="F1673" s="18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</row>
    <row r="1674">
      <c r="A1674" s="16"/>
      <c r="B1674" s="16"/>
      <c r="C1674" s="20"/>
      <c r="D1674" s="16"/>
      <c r="E1674" s="16"/>
      <c r="F1674" s="18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</row>
    <row r="1675">
      <c r="A1675" s="16"/>
      <c r="B1675" s="16"/>
      <c r="C1675" s="20"/>
      <c r="D1675" s="16"/>
      <c r="E1675" s="16"/>
      <c r="F1675" s="18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</row>
    <row r="1676">
      <c r="A1676" s="16"/>
      <c r="B1676" s="16"/>
      <c r="C1676" s="20"/>
      <c r="D1676" s="16"/>
      <c r="E1676" s="16"/>
      <c r="F1676" s="18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</row>
    <row r="1677">
      <c r="A1677" s="16"/>
      <c r="B1677" s="16"/>
      <c r="C1677" s="20"/>
      <c r="D1677" s="16"/>
      <c r="E1677" s="16"/>
      <c r="F1677" s="18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</row>
    <row r="1678">
      <c r="A1678" s="16"/>
      <c r="B1678" s="16"/>
      <c r="C1678" s="20"/>
      <c r="D1678" s="16"/>
      <c r="E1678" s="16"/>
      <c r="F1678" s="18"/>
      <c r="G1678" s="24"/>
      <c r="H1678" s="16"/>
      <c r="I1678" s="16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</row>
    <row r="1679">
      <c r="A1679" s="16"/>
      <c r="B1679" s="16"/>
      <c r="C1679" s="20"/>
      <c r="D1679" s="16"/>
      <c r="E1679" s="16"/>
      <c r="F1679" s="18"/>
      <c r="G1679" s="24"/>
      <c r="H1679" s="16"/>
      <c r="I1679" s="16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</row>
    <row r="1680">
      <c r="A1680" s="16"/>
      <c r="B1680" s="16"/>
      <c r="C1680" s="20"/>
      <c r="D1680" s="16"/>
      <c r="E1680" s="16"/>
      <c r="F1680" s="18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</row>
    <row r="1681">
      <c r="A1681" s="16"/>
      <c r="B1681" s="16"/>
      <c r="C1681" s="20"/>
      <c r="D1681" s="16"/>
      <c r="E1681" s="16"/>
      <c r="F1681" s="18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</row>
    <row r="1682">
      <c r="A1682" s="16"/>
      <c r="B1682" s="16"/>
      <c r="C1682" s="20"/>
      <c r="D1682" s="16"/>
      <c r="E1682" s="16"/>
      <c r="F1682" s="18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</row>
    <row r="1683">
      <c r="A1683" s="16"/>
      <c r="B1683" s="16"/>
      <c r="C1683" s="20"/>
      <c r="D1683" s="16"/>
      <c r="E1683" s="16"/>
      <c r="F1683" s="18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</row>
    <row r="1684">
      <c r="A1684" s="16"/>
      <c r="B1684" s="16"/>
      <c r="C1684" s="20"/>
      <c r="D1684" s="16"/>
      <c r="E1684" s="16"/>
      <c r="F1684" s="18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</row>
    <row r="1685">
      <c r="A1685" s="16"/>
      <c r="B1685" s="16"/>
      <c r="C1685" s="20"/>
      <c r="D1685" s="16"/>
      <c r="E1685" s="16"/>
      <c r="F1685" s="18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</row>
    <row r="1686">
      <c r="A1686" s="16"/>
      <c r="B1686" s="16"/>
      <c r="C1686" s="20"/>
      <c r="D1686" s="16"/>
      <c r="E1686" s="16"/>
      <c r="F1686" s="18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</row>
    <row r="1687">
      <c r="A1687" s="16"/>
      <c r="B1687" s="16"/>
      <c r="C1687" s="20"/>
      <c r="D1687" s="16"/>
      <c r="E1687" s="16"/>
      <c r="F1687" s="18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</row>
    <row r="1688">
      <c r="A1688" s="16"/>
      <c r="B1688" s="16"/>
      <c r="C1688" s="20"/>
      <c r="D1688" s="16"/>
      <c r="E1688" s="16"/>
      <c r="F1688" s="18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</row>
    <row r="1689">
      <c r="A1689" s="16"/>
      <c r="B1689" s="16"/>
      <c r="C1689" s="20"/>
      <c r="D1689" s="16"/>
      <c r="E1689" s="16"/>
      <c r="F1689" s="18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</row>
    <row r="1690">
      <c r="A1690" s="16"/>
      <c r="B1690" s="16"/>
      <c r="C1690" s="20"/>
      <c r="D1690" s="16"/>
      <c r="E1690" s="16"/>
      <c r="F1690" s="18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</row>
    <row r="1691">
      <c r="A1691" s="16"/>
      <c r="B1691" s="16"/>
      <c r="C1691" s="20"/>
      <c r="D1691" s="16"/>
      <c r="E1691" s="16"/>
      <c r="F1691" s="18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</row>
    <row r="1692">
      <c r="A1692" s="16"/>
      <c r="B1692" s="16"/>
      <c r="C1692" s="20"/>
      <c r="D1692" s="16"/>
      <c r="E1692" s="16"/>
      <c r="F1692" s="18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</row>
    <row r="1693">
      <c r="A1693" s="16"/>
      <c r="B1693" s="16"/>
      <c r="C1693" s="20"/>
      <c r="D1693" s="16"/>
      <c r="E1693" s="16"/>
      <c r="F1693" s="18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</row>
    <row r="1694">
      <c r="A1694" s="16"/>
      <c r="B1694" s="16"/>
      <c r="C1694" s="20"/>
      <c r="D1694" s="16"/>
      <c r="E1694" s="16"/>
      <c r="F1694" s="18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</row>
    <row r="1695">
      <c r="A1695" s="16"/>
      <c r="B1695" s="16"/>
      <c r="C1695" s="20"/>
      <c r="D1695" s="16"/>
      <c r="E1695" s="16"/>
      <c r="F1695" s="18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</row>
    <row r="1696">
      <c r="A1696" s="16"/>
      <c r="B1696" s="16"/>
      <c r="C1696" s="20"/>
      <c r="D1696" s="16"/>
      <c r="E1696" s="16"/>
      <c r="F1696" s="18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</row>
    <row r="1697">
      <c r="A1697" s="16"/>
      <c r="B1697" s="16"/>
      <c r="C1697" s="20"/>
      <c r="D1697" s="16"/>
      <c r="E1697" s="16"/>
      <c r="F1697" s="18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</row>
    <row r="1698">
      <c r="A1698" s="16"/>
      <c r="B1698" s="16"/>
      <c r="C1698" s="20"/>
      <c r="D1698" s="16"/>
      <c r="E1698" s="16"/>
      <c r="F1698" s="18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</row>
    <row r="1699">
      <c r="A1699" s="16"/>
      <c r="B1699" s="16"/>
      <c r="C1699" s="20"/>
      <c r="D1699" s="16"/>
      <c r="E1699" s="16"/>
      <c r="F1699" s="18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</row>
    <row r="1700">
      <c r="A1700" s="16"/>
      <c r="B1700" s="16"/>
      <c r="C1700" s="20"/>
      <c r="D1700" s="16"/>
      <c r="E1700" s="16"/>
      <c r="F1700" s="18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</row>
    <row r="1701">
      <c r="A1701" s="16"/>
      <c r="B1701" s="16"/>
      <c r="C1701" s="20"/>
      <c r="D1701" s="16"/>
      <c r="E1701" s="16"/>
      <c r="F1701" s="18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</row>
    <row r="1702">
      <c r="A1702" s="16"/>
      <c r="B1702" s="16"/>
      <c r="C1702" s="20"/>
      <c r="D1702" s="16"/>
      <c r="E1702" s="16"/>
      <c r="F1702" s="18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</row>
    <row r="1703">
      <c r="A1703" s="16"/>
      <c r="B1703" s="16"/>
      <c r="C1703" s="20"/>
      <c r="D1703" s="16"/>
      <c r="E1703" s="16"/>
      <c r="F1703" s="18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</row>
    <row r="1704">
      <c r="A1704" s="16"/>
      <c r="B1704" s="16"/>
      <c r="C1704" s="20"/>
      <c r="D1704" s="16"/>
      <c r="E1704" s="16"/>
      <c r="F1704" s="18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</row>
    <row r="1705">
      <c r="A1705" s="16"/>
      <c r="B1705" s="16"/>
      <c r="C1705" s="20"/>
      <c r="D1705" s="16"/>
      <c r="E1705" s="16"/>
      <c r="F1705" s="18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</row>
    <row r="1706">
      <c r="A1706" s="16"/>
      <c r="B1706" s="16"/>
      <c r="C1706" s="20"/>
      <c r="D1706" s="16"/>
      <c r="E1706" s="16"/>
      <c r="F1706" s="18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</row>
    <row r="1707">
      <c r="A1707" s="16"/>
      <c r="B1707" s="16"/>
      <c r="C1707" s="20"/>
      <c r="D1707" s="16"/>
      <c r="E1707" s="16"/>
      <c r="F1707" s="18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</row>
    <row r="1708">
      <c r="A1708" s="16"/>
      <c r="B1708" s="16"/>
      <c r="C1708" s="20"/>
      <c r="D1708" s="16"/>
      <c r="E1708" s="16"/>
      <c r="F1708" s="18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</row>
    <row r="1709">
      <c r="A1709" s="16"/>
      <c r="B1709" s="16"/>
      <c r="C1709" s="20"/>
      <c r="D1709" s="16"/>
      <c r="E1709" s="16"/>
      <c r="F1709" s="18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</row>
    <row r="1710">
      <c r="A1710" s="16"/>
      <c r="B1710" s="16"/>
      <c r="C1710" s="20"/>
      <c r="D1710" s="16"/>
      <c r="E1710" s="16"/>
      <c r="F1710" s="18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</row>
    <row r="1711">
      <c r="A1711" s="16"/>
      <c r="B1711" s="16"/>
      <c r="C1711" s="20"/>
      <c r="D1711" s="16"/>
      <c r="E1711" s="16"/>
      <c r="F1711" s="18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</row>
    <row r="1712">
      <c r="A1712" s="16"/>
      <c r="B1712" s="16"/>
      <c r="C1712" s="20"/>
      <c r="D1712" s="16"/>
      <c r="E1712" s="16"/>
      <c r="F1712" s="18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</row>
    <row r="1713">
      <c r="A1713" s="16"/>
      <c r="B1713" s="16"/>
      <c r="C1713" s="20"/>
      <c r="D1713" s="16"/>
      <c r="E1713" s="16"/>
      <c r="F1713" s="18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</row>
    <row r="1714">
      <c r="A1714" s="16"/>
      <c r="B1714" s="16"/>
      <c r="C1714" s="20"/>
      <c r="D1714" s="16"/>
      <c r="E1714" s="16"/>
      <c r="F1714" s="18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</row>
    <row r="1715">
      <c r="A1715" s="16"/>
      <c r="B1715" s="16"/>
      <c r="C1715" s="20"/>
      <c r="D1715" s="16"/>
      <c r="E1715" s="16"/>
      <c r="F1715" s="18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</row>
    <row r="1716">
      <c r="A1716" s="16"/>
      <c r="B1716" s="16"/>
      <c r="C1716" s="20"/>
      <c r="D1716" s="16"/>
      <c r="E1716" s="16"/>
      <c r="F1716" s="18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</row>
    <row r="1717">
      <c r="A1717" s="16"/>
      <c r="B1717" s="16"/>
      <c r="C1717" s="20"/>
      <c r="D1717" s="16"/>
      <c r="E1717" s="16"/>
      <c r="F1717" s="18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</row>
    <row r="1718">
      <c r="A1718" s="16"/>
      <c r="B1718" s="16"/>
      <c r="C1718" s="20"/>
      <c r="D1718" s="16"/>
      <c r="E1718" s="16"/>
      <c r="F1718" s="18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</row>
    <row r="1719">
      <c r="A1719" s="16"/>
      <c r="B1719" s="16"/>
      <c r="C1719" s="20"/>
      <c r="D1719" s="16"/>
      <c r="E1719" s="16"/>
      <c r="F1719" s="18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</row>
    <row r="1720">
      <c r="A1720" s="16"/>
      <c r="B1720" s="16"/>
      <c r="C1720" s="20"/>
      <c r="D1720" s="16"/>
      <c r="E1720" s="16"/>
      <c r="F1720" s="18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</row>
    <row r="1721">
      <c r="A1721" s="16"/>
      <c r="B1721" s="16"/>
      <c r="C1721" s="20"/>
      <c r="D1721" s="16"/>
      <c r="E1721" s="16"/>
      <c r="F1721" s="18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</row>
    <row r="1722">
      <c r="A1722" s="16"/>
      <c r="B1722" s="16"/>
      <c r="C1722" s="20"/>
      <c r="D1722" s="16"/>
      <c r="E1722" s="16"/>
      <c r="F1722" s="18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</row>
    <row r="1723">
      <c r="A1723" s="16"/>
      <c r="B1723" s="16"/>
      <c r="C1723" s="20"/>
      <c r="D1723" s="16"/>
      <c r="E1723" s="16"/>
      <c r="F1723" s="18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</row>
    <row r="1724">
      <c r="A1724" s="16"/>
      <c r="B1724" s="16"/>
      <c r="C1724" s="20"/>
      <c r="D1724" s="16"/>
      <c r="E1724" s="16"/>
      <c r="F1724" s="18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</row>
    <row r="1725">
      <c r="A1725" s="16"/>
      <c r="B1725" s="16"/>
      <c r="C1725" s="20"/>
      <c r="D1725" s="16"/>
      <c r="E1725" s="16"/>
      <c r="F1725" s="18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</row>
    <row r="1726">
      <c r="A1726" s="16"/>
      <c r="B1726" s="16"/>
      <c r="C1726" s="20"/>
      <c r="D1726" s="16"/>
      <c r="E1726" s="16"/>
      <c r="F1726" s="18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</row>
    <row r="1727">
      <c r="A1727" s="16"/>
      <c r="B1727" s="16"/>
      <c r="C1727" s="20"/>
      <c r="D1727" s="16"/>
      <c r="E1727" s="16"/>
      <c r="F1727" s="18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</row>
    <row r="1728">
      <c r="A1728" s="16"/>
      <c r="B1728" s="16"/>
      <c r="C1728" s="20"/>
      <c r="D1728" s="16"/>
      <c r="E1728" s="16"/>
      <c r="F1728" s="18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</row>
    <row r="1729">
      <c r="A1729" s="16"/>
      <c r="B1729" s="16"/>
      <c r="C1729" s="20"/>
      <c r="D1729" s="16"/>
      <c r="E1729" s="16"/>
      <c r="F1729" s="18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</row>
    <row r="1730">
      <c r="A1730" s="16"/>
      <c r="B1730" s="16"/>
      <c r="C1730" s="20"/>
      <c r="D1730" s="16"/>
      <c r="E1730" s="16"/>
      <c r="F1730" s="18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</row>
    <row r="1731">
      <c r="A1731" s="16"/>
      <c r="B1731" s="16"/>
      <c r="C1731" s="20"/>
      <c r="D1731" s="16"/>
      <c r="E1731" s="16"/>
      <c r="F1731" s="18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</row>
    <row r="1732">
      <c r="A1732" s="16"/>
      <c r="B1732" s="16"/>
      <c r="C1732" s="20"/>
      <c r="D1732" s="16"/>
      <c r="E1732" s="16"/>
      <c r="F1732" s="18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</row>
    <row r="1733">
      <c r="A1733" s="16"/>
      <c r="B1733" s="16"/>
      <c r="C1733" s="20"/>
      <c r="D1733" s="16"/>
      <c r="E1733" s="16"/>
      <c r="F1733" s="18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</row>
    <row r="1734">
      <c r="A1734" s="16"/>
      <c r="B1734" s="16"/>
      <c r="C1734" s="20"/>
      <c r="D1734" s="16"/>
      <c r="E1734" s="16"/>
      <c r="F1734" s="18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</row>
    <row r="1735">
      <c r="A1735" s="16"/>
      <c r="B1735" s="16"/>
      <c r="C1735" s="20"/>
      <c r="D1735" s="16"/>
      <c r="E1735" s="16"/>
      <c r="F1735" s="18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</row>
    <row r="1736">
      <c r="A1736" s="16"/>
      <c r="B1736" s="16"/>
      <c r="C1736" s="20"/>
      <c r="D1736" s="16"/>
      <c r="E1736" s="16"/>
      <c r="F1736" s="18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</row>
    <row r="1737">
      <c r="A1737" s="16"/>
      <c r="B1737" s="16"/>
      <c r="C1737" s="20"/>
      <c r="D1737" s="16"/>
      <c r="E1737" s="16"/>
      <c r="F1737" s="18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</row>
    <row r="1738">
      <c r="A1738" s="16"/>
      <c r="B1738" s="16"/>
      <c r="C1738" s="20"/>
      <c r="D1738" s="16"/>
      <c r="E1738" s="16"/>
      <c r="F1738" s="18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</row>
    <row r="1739">
      <c r="A1739" s="16"/>
      <c r="B1739" s="16"/>
      <c r="C1739" s="20"/>
      <c r="D1739" s="16"/>
      <c r="E1739" s="16"/>
      <c r="F1739" s="18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</row>
    <row r="1740">
      <c r="A1740" s="16"/>
      <c r="B1740" s="16"/>
      <c r="C1740" s="20"/>
      <c r="D1740" s="16"/>
      <c r="E1740" s="16"/>
      <c r="F1740" s="18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</row>
    <row r="1741">
      <c r="A1741" s="16"/>
      <c r="B1741" s="16"/>
      <c r="C1741" s="20"/>
      <c r="D1741" s="16"/>
      <c r="E1741" s="16"/>
      <c r="F1741" s="18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</row>
    <row r="1742">
      <c r="A1742" s="16"/>
      <c r="B1742" s="16"/>
      <c r="C1742" s="20"/>
      <c r="D1742" s="16"/>
      <c r="E1742" s="16"/>
      <c r="F1742" s="18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</row>
    <row r="1743">
      <c r="A1743" s="16"/>
      <c r="B1743" s="16"/>
      <c r="C1743" s="20"/>
      <c r="D1743" s="16"/>
      <c r="E1743" s="16"/>
      <c r="F1743" s="18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</row>
    <row r="1744">
      <c r="A1744" s="16"/>
      <c r="B1744" s="16"/>
      <c r="C1744" s="20"/>
      <c r="D1744" s="16"/>
      <c r="E1744" s="16"/>
      <c r="F1744" s="18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</row>
    <row r="1745">
      <c r="A1745" s="16"/>
      <c r="B1745" s="16"/>
      <c r="C1745" s="20"/>
      <c r="D1745" s="16"/>
      <c r="E1745" s="16"/>
      <c r="F1745" s="18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</row>
    <row r="1746">
      <c r="A1746" s="16"/>
      <c r="B1746" s="16"/>
      <c r="C1746" s="20"/>
      <c r="D1746" s="16"/>
      <c r="E1746" s="16"/>
      <c r="F1746" s="18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</row>
    <row r="1747">
      <c r="A1747" s="16"/>
      <c r="B1747" s="16"/>
      <c r="C1747" s="20"/>
      <c r="D1747" s="16"/>
      <c r="E1747" s="16"/>
      <c r="F1747" s="18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</row>
    <row r="1748">
      <c r="A1748" s="16"/>
      <c r="B1748" s="16"/>
      <c r="C1748" s="20"/>
      <c r="D1748" s="16"/>
      <c r="E1748" s="16"/>
      <c r="F1748" s="18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</row>
    <row r="1749">
      <c r="A1749" s="16"/>
      <c r="B1749" s="16"/>
      <c r="C1749" s="20"/>
      <c r="D1749" s="16"/>
      <c r="E1749" s="16"/>
      <c r="F1749" s="18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</row>
    <row r="1750">
      <c r="A1750" s="16"/>
      <c r="B1750" s="16"/>
      <c r="C1750" s="20"/>
      <c r="D1750" s="16"/>
      <c r="E1750" s="16"/>
      <c r="F1750" s="18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</row>
    <row r="1751">
      <c r="A1751" s="16"/>
      <c r="B1751" s="16"/>
      <c r="C1751" s="20"/>
      <c r="D1751" s="16"/>
      <c r="E1751" s="16"/>
      <c r="F1751" s="18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</row>
    <row r="1752">
      <c r="A1752" s="16"/>
      <c r="B1752" s="16"/>
      <c r="C1752" s="20"/>
      <c r="D1752" s="16"/>
      <c r="E1752" s="16"/>
      <c r="F1752" s="18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</row>
    <row r="1753">
      <c r="A1753" s="16"/>
      <c r="B1753" s="16"/>
      <c r="C1753" s="20"/>
      <c r="D1753" s="16"/>
      <c r="E1753" s="16"/>
      <c r="F1753" s="18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</row>
    <row r="1754">
      <c r="A1754" s="16"/>
      <c r="B1754" s="16"/>
      <c r="C1754" s="20"/>
      <c r="D1754" s="16"/>
      <c r="E1754" s="16"/>
      <c r="F1754" s="18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</row>
    <row r="1755">
      <c r="A1755" s="16"/>
      <c r="B1755" s="16"/>
      <c r="C1755" s="20"/>
      <c r="D1755" s="16"/>
      <c r="E1755" s="16"/>
      <c r="F1755" s="18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</row>
    <row r="1756">
      <c r="A1756" s="16"/>
      <c r="B1756" s="16"/>
      <c r="C1756" s="20"/>
      <c r="D1756" s="16"/>
      <c r="E1756" s="16"/>
      <c r="F1756" s="18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</row>
    <row r="1757">
      <c r="A1757" s="16"/>
      <c r="B1757" s="16"/>
      <c r="C1757" s="20"/>
      <c r="D1757" s="16"/>
      <c r="E1757" s="16"/>
      <c r="F1757" s="18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</row>
    <row r="1758">
      <c r="A1758" s="16"/>
      <c r="B1758" s="16"/>
      <c r="C1758" s="20"/>
      <c r="D1758" s="16"/>
      <c r="E1758" s="16"/>
      <c r="F1758" s="18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</row>
    <row r="1759">
      <c r="A1759" s="16"/>
      <c r="B1759" s="16"/>
      <c r="C1759" s="20"/>
      <c r="D1759" s="16"/>
      <c r="E1759" s="16"/>
      <c r="F1759" s="18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</row>
    <row r="1760">
      <c r="A1760" s="16"/>
      <c r="B1760" s="16"/>
      <c r="C1760" s="20"/>
      <c r="D1760" s="16"/>
      <c r="E1760" s="16"/>
      <c r="F1760" s="18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</row>
    <row r="1761">
      <c r="A1761" s="16"/>
      <c r="B1761" s="16"/>
      <c r="C1761" s="20"/>
      <c r="D1761" s="16"/>
      <c r="E1761" s="16"/>
      <c r="F1761" s="18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</row>
    <row r="1762">
      <c r="A1762" s="16"/>
      <c r="B1762" s="16"/>
      <c r="C1762" s="20"/>
      <c r="D1762" s="16"/>
      <c r="E1762" s="16"/>
      <c r="F1762" s="18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</row>
    <row r="1763">
      <c r="A1763" s="16"/>
      <c r="B1763" s="16"/>
      <c r="C1763" s="20"/>
      <c r="D1763" s="16"/>
      <c r="E1763" s="16"/>
      <c r="F1763" s="18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</row>
    <row r="1764">
      <c r="A1764" s="16"/>
      <c r="B1764" s="16"/>
      <c r="C1764" s="20"/>
      <c r="D1764" s="16"/>
      <c r="E1764" s="16"/>
      <c r="F1764" s="18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</row>
    <row r="1765">
      <c r="A1765" s="16"/>
      <c r="B1765" s="16"/>
      <c r="C1765" s="20"/>
      <c r="D1765" s="16"/>
      <c r="E1765" s="16"/>
      <c r="F1765" s="18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</row>
    <row r="1766">
      <c r="A1766" s="16"/>
      <c r="B1766" s="16"/>
      <c r="C1766" s="20"/>
      <c r="D1766" s="16"/>
      <c r="E1766" s="16"/>
      <c r="F1766" s="18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</row>
    <row r="1767">
      <c r="A1767" s="16"/>
      <c r="B1767" s="16"/>
      <c r="C1767" s="20"/>
      <c r="D1767" s="16"/>
      <c r="E1767" s="16"/>
      <c r="F1767" s="18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</row>
    <row r="1768">
      <c r="A1768" s="16"/>
      <c r="B1768" s="16"/>
      <c r="C1768" s="20"/>
      <c r="D1768" s="16"/>
      <c r="E1768" s="16"/>
      <c r="F1768" s="18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</row>
    <row r="1769">
      <c r="A1769" s="16"/>
      <c r="B1769" s="16"/>
      <c r="C1769" s="20"/>
      <c r="D1769" s="16"/>
      <c r="E1769" s="16"/>
      <c r="F1769" s="18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</row>
    <row r="1770">
      <c r="A1770" s="16"/>
      <c r="B1770" s="16"/>
      <c r="C1770" s="20"/>
      <c r="D1770" s="16"/>
      <c r="E1770" s="16"/>
      <c r="F1770" s="18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</row>
    <row r="1771">
      <c r="A1771" s="16"/>
      <c r="B1771" s="16"/>
      <c r="C1771" s="20"/>
      <c r="D1771" s="16"/>
      <c r="E1771" s="16"/>
      <c r="F1771" s="18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</row>
    <row r="1772">
      <c r="A1772" s="16"/>
      <c r="B1772" s="16"/>
      <c r="C1772" s="20"/>
      <c r="D1772" s="16"/>
      <c r="E1772" s="16"/>
      <c r="F1772" s="18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</row>
    <row r="1773">
      <c r="A1773" s="16"/>
      <c r="B1773" s="16"/>
      <c r="C1773" s="20"/>
      <c r="D1773" s="16"/>
      <c r="E1773" s="16"/>
      <c r="F1773" s="18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</row>
    <row r="1774">
      <c r="A1774" s="16"/>
      <c r="B1774" s="16"/>
      <c r="C1774" s="20"/>
      <c r="D1774" s="16"/>
      <c r="E1774" s="16"/>
      <c r="F1774" s="18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</row>
    <row r="1775">
      <c r="A1775" s="16"/>
      <c r="B1775" s="16"/>
      <c r="C1775" s="20"/>
      <c r="D1775" s="16"/>
      <c r="E1775" s="16"/>
      <c r="F1775" s="18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</row>
    <row r="1776">
      <c r="A1776" s="16"/>
      <c r="B1776" s="16"/>
      <c r="C1776" s="20"/>
      <c r="D1776" s="16"/>
      <c r="E1776" s="16"/>
      <c r="F1776" s="18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</row>
    <row r="1777">
      <c r="A1777" s="16"/>
      <c r="B1777" s="16"/>
      <c r="C1777" s="20"/>
      <c r="D1777" s="16"/>
      <c r="E1777" s="16"/>
      <c r="F1777" s="18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</row>
    <row r="1778">
      <c r="A1778" s="16"/>
      <c r="B1778" s="16"/>
      <c r="C1778" s="20"/>
      <c r="D1778" s="16"/>
      <c r="E1778" s="16"/>
      <c r="F1778" s="18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</row>
    <row r="1779">
      <c r="A1779" s="16"/>
      <c r="B1779" s="16"/>
      <c r="C1779" s="20"/>
      <c r="D1779" s="16"/>
      <c r="E1779" s="16"/>
      <c r="F1779" s="18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</row>
    <row r="1780">
      <c r="A1780" s="16"/>
      <c r="B1780" s="16"/>
      <c r="C1780" s="20"/>
      <c r="D1780" s="16"/>
      <c r="E1780" s="16"/>
      <c r="F1780" s="18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</row>
    <row r="1781">
      <c r="A1781" s="16"/>
      <c r="B1781" s="16"/>
      <c r="C1781" s="20"/>
      <c r="D1781" s="16"/>
      <c r="E1781" s="16"/>
      <c r="F1781" s="18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</row>
    <row r="1782">
      <c r="A1782" s="16"/>
      <c r="B1782" s="16"/>
      <c r="C1782" s="20"/>
      <c r="D1782" s="16"/>
      <c r="E1782" s="16"/>
      <c r="F1782" s="18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</row>
    <row r="1783">
      <c r="A1783" s="16"/>
      <c r="B1783" s="16"/>
      <c r="C1783" s="20"/>
      <c r="D1783" s="16"/>
      <c r="E1783" s="16"/>
      <c r="F1783" s="18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</row>
    <row r="1784">
      <c r="A1784" s="16"/>
      <c r="B1784" s="16"/>
      <c r="C1784" s="20"/>
      <c r="D1784" s="16"/>
      <c r="E1784" s="16"/>
      <c r="F1784" s="18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</row>
    <row r="1785">
      <c r="A1785" s="16"/>
      <c r="B1785" s="16"/>
      <c r="C1785" s="20"/>
      <c r="D1785" s="16"/>
      <c r="E1785" s="16"/>
      <c r="F1785" s="18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</row>
    <row r="1786">
      <c r="A1786" s="16"/>
      <c r="B1786" s="16"/>
      <c r="C1786" s="20"/>
      <c r="D1786" s="16"/>
      <c r="E1786" s="16"/>
      <c r="F1786" s="18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</row>
    <row r="1787">
      <c r="A1787" s="16"/>
      <c r="B1787" s="16"/>
      <c r="C1787" s="20"/>
      <c r="D1787" s="16"/>
      <c r="E1787" s="16"/>
      <c r="F1787" s="18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</row>
    <row r="1788">
      <c r="A1788" s="16"/>
      <c r="B1788" s="16"/>
      <c r="C1788" s="20"/>
      <c r="D1788" s="16"/>
      <c r="E1788" s="16"/>
      <c r="F1788" s="18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</row>
    <row r="1789">
      <c r="A1789" s="16"/>
      <c r="B1789" s="16"/>
      <c r="C1789" s="20"/>
      <c r="D1789" s="16"/>
      <c r="E1789" s="16"/>
      <c r="F1789" s="18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</row>
    <row r="1790">
      <c r="A1790" s="16"/>
      <c r="B1790" s="16"/>
      <c r="C1790" s="20"/>
      <c r="D1790" s="16"/>
      <c r="E1790" s="16"/>
      <c r="F1790" s="18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</row>
    <row r="1791">
      <c r="A1791" s="16"/>
      <c r="B1791" s="16"/>
      <c r="C1791" s="20"/>
      <c r="D1791" s="16"/>
      <c r="E1791" s="16"/>
      <c r="F1791" s="18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</row>
    <row r="1792">
      <c r="A1792" s="16"/>
      <c r="B1792" s="16"/>
      <c r="C1792" s="20"/>
      <c r="D1792" s="16"/>
      <c r="E1792" s="16"/>
      <c r="F1792" s="18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</row>
    <row r="1793">
      <c r="A1793" s="16"/>
      <c r="B1793" s="16"/>
      <c r="C1793" s="20"/>
      <c r="D1793" s="16"/>
      <c r="E1793" s="16"/>
      <c r="F1793" s="18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</row>
    <row r="1794">
      <c r="A1794" s="16"/>
      <c r="B1794" s="16"/>
      <c r="C1794" s="20"/>
      <c r="D1794" s="16"/>
      <c r="E1794" s="16"/>
      <c r="F1794" s="18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</row>
    <row r="1795">
      <c r="A1795" s="16"/>
      <c r="B1795" s="16"/>
      <c r="C1795" s="20"/>
      <c r="D1795" s="16"/>
      <c r="E1795" s="16"/>
      <c r="F1795" s="18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</row>
    <row r="1796">
      <c r="A1796" s="16"/>
      <c r="B1796" s="16"/>
      <c r="C1796" s="20"/>
      <c r="D1796" s="16"/>
      <c r="E1796" s="16"/>
      <c r="F1796" s="18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</row>
    <row r="1797">
      <c r="A1797" s="16"/>
      <c r="B1797" s="16"/>
      <c r="C1797" s="20"/>
      <c r="D1797" s="16"/>
      <c r="E1797" s="16"/>
      <c r="F1797" s="18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</row>
    <row r="1798">
      <c r="A1798" s="16"/>
      <c r="B1798" s="16"/>
      <c r="C1798" s="20"/>
      <c r="D1798" s="16"/>
      <c r="E1798" s="16"/>
      <c r="F1798" s="18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</row>
    <row r="1799">
      <c r="A1799" s="16"/>
      <c r="B1799" s="16"/>
      <c r="C1799" s="20"/>
      <c r="D1799" s="16"/>
      <c r="E1799" s="16"/>
      <c r="F1799" s="18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</row>
    <row r="1800">
      <c r="A1800" s="16"/>
      <c r="B1800" s="16"/>
      <c r="C1800" s="20"/>
      <c r="D1800" s="16"/>
      <c r="E1800" s="16"/>
      <c r="F1800" s="18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</row>
    <row r="1801">
      <c r="A1801" s="16"/>
      <c r="B1801" s="16"/>
      <c r="C1801" s="20"/>
      <c r="D1801" s="16"/>
      <c r="E1801" s="16"/>
      <c r="F1801" s="18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</row>
    <row r="1802">
      <c r="A1802" s="16"/>
      <c r="B1802" s="16"/>
      <c r="C1802" s="20"/>
      <c r="D1802" s="16"/>
      <c r="E1802" s="16"/>
      <c r="F1802" s="18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</row>
    <row r="1803">
      <c r="A1803" s="16"/>
      <c r="B1803" s="16"/>
      <c r="C1803" s="20"/>
      <c r="D1803" s="16"/>
      <c r="E1803" s="16"/>
      <c r="F1803" s="18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</row>
    <row r="1804">
      <c r="A1804" s="16"/>
      <c r="B1804" s="16"/>
      <c r="C1804" s="20"/>
      <c r="D1804" s="16"/>
      <c r="E1804" s="16"/>
      <c r="F1804" s="18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</row>
    <row r="1805">
      <c r="A1805" s="16"/>
      <c r="B1805" s="16"/>
      <c r="C1805" s="20"/>
      <c r="D1805" s="16"/>
      <c r="E1805" s="16"/>
      <c r="F1805" s="18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</row>
    <row r="1806">
      <c r="A1806" s="16"/>
      <c r="B1806" s="16"/>
      <c r="C1806" s="20"/>
      <c r="D1806" s="16"/>
      <c r="E1806" s="16"/>
      <c r="F1806" s="18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</row>
    <row r="1807">
      <c r="A1807" s="16"/>
      <c r="B1807" s="16"/>
      <c r="C1807" s="20"/>
      <c r="D1807" s="16"/>
      <c r="E1807" s="16"/>
      <c r="F1807" s="18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</row>
    <row r="1808">
      <c r="A1808" s="16"/>
      <c r="B1808" s="16"/>
      <c r="C1808" s="20"/>
      <c r="D1808" s="16"/>
      <c r="E1808" s="16"/>
      <c r="F1808" s="18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</row>
    <row r="1809">
      <c r="A1809" s="16"/>
      <c r="B1809" s="16"/>
      <c r="C1809" s="20"/>
      <c r="D1809" s="16"/>
      <c r="E1809" s="16"/>
      <c r="F1809" s="18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</row>
    <row r="1810">
      <c r="A1810" s="16"/>
      <c r="B1810" s="16"/>
      <c r="C1810" s="20"/>
      <c r="D1810" s="16"/>
      <c r="E1810" s="16"/>
      <c r="F1810" s="18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</row>
    <row r="1811">
      <c r="A1811" s="16"/>
      <c r="B1811" s="16"/>
      <c r="C1811" s="20"/>
      <c r="D1811" s="16"/>
      <c r="E1811" s="16"/>
      <c r="F1811" s="18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</row>
    <row r="1812">
      <c r="A1812" s="16"/>
      <c r="B1812" s="16"/>
      <c r="C1812" s="20"/>
      <c r="D1812" s="16"/>
      <c r="E1812" s="16"/>
      <c r="F1812" s="18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</row>
    <row r="1813">
      <c r="A1813" s="16"/>
      <c r="B1813" s="16"/>
      <c r="C1813" s="20"/>
      <c r="D1813" s="16"/>
      <c r="E1813" s="16"/>
      <c r="F1813" s="18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</row>
    <row r="1814">
      <c r="A1814" s="16"/>
      <c r="B1814" s="16"/>
      <c r="C1814" s="20"/>
      <c r="D1814" s="16"/>
      <c r="E1814" s="16"/>
      <c r="F1814" s="18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</row>
    <row r="1815">
      <c r="A1815" s="16"/>
      <c r="B1815" s="16"/>
      <c r="C1815" s="20"/>
      <c r="D1815" s="16"/>
      <c r="E1815" s="16"/>
      <c r="F1815" s="18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</row>
    <row r="1816">
      <c r="A1816" s="16"/>
      <c r="B1816" s="16"/>
      <c r="C1816" s="20"/>
      <c r="D1816" s="16"/>
      <c r="E1816" s="16"/>
      <c r="F1816" s="18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</row>
    <row r="1817">
      <c r="A1817" s="16"/>
      <c r="B1817" s="16"/>
      <c r="C1817" s="20"/>
      <c r="D1817" s="16"/>
      <c r="E1817" s="16"/>
      <c r="F1817" s="18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</row>
    <row r="1818">
      <c r="A1818" s="16"/>
      <c r="B1818" s="16"/>
      <c r="C1818" s="20"/>
      <c r="D1818" s="16"/>
      <c r="E1818" s="16"/>
      <c r="F1818" s="18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</row>
    <row r="1819">
      <c r="A1819" s="16"/>
      <c r="B1819" s="16"/>
      <c r="C1819" s="20"/>
      <c r="D1819" s="16"/>
      <c r="E1819" s="16"/>
      <c r="F1819" s="18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</row>
    <row r="1820">
      <c r="A1820" s="16"/>
      <c r="B1820" s="16"/>
      <c r="C1820" s="20"/>
      <c r="D1820" s="16"/>
      <c r="E1820" s="16"/>
      <c r="F1820" s="18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</row>
    <row r="1821">
      <c r="A1821" s="16"/>
      <c r="B1821" s="16"/>
      <c r="C1821" s="20"/>
      <c r="D1821" s="16"/>
      <c r="E1821" s="16"/>
      <c r="F1821" s="18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</row>
    <row r="1822">
      <c r="A1822" s="16"/>
      <c r="B1822" s="16"/>
      <c r="C1822" s="20"/>
      <c r="D1822" s="16"/>
      <c r="E1822" s="16"/>
      <c r="F1822" s="18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</row>
    <row r="1823">
      <c r="A1823" s="16"/>
      <c r="B1823" s="16"/>
      <c r="C1823" s="20"/>
      <c r="D1823" s="16"/>
      <c r="E1823" s="16"/>
      <c r="F1823" s="18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</row>
    <row r="1824">
      <c r="A1824" s="16"/>
      <c r="B1824" s="16"/>
      <c r="C1824" s="20"/>
      <c r="D1824" s="16"/>
      <c r="E1824" s="16"/>
      <c r="F1824" s="18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</row>
    <row r="1825">
      <c r="A1825" s="16"/>
      <c r="B1825" s="16"/>
      <c r="C1825" s="20"/>
      <c r="D1825" s="16"/>
      <c r="E1825" s="16"/>
      <c r="F1825" s="18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</row>
    <row r="1826">
      <c r="A1826" s="16"/>
      <c r="B1826" s="16"/>
      <c r="C1826" s="20"/>
      <c r="D1826" s="16"/>
      <c r="E1826" s="16"/>
      <c r="F1826" s="18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</row>
    <row r="1827">
      <c r="A1827" s="16"/>
      <c r="B1827" s="16"/>
      <c r="C1827" s="20"/>
      <c r="D1827" s="16"/>
      <c r="E1827" s="16"/>
      <c r="F1827" s="18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</row>
    <row r="1828">
      <c r="A1828" s="16"/>
      <c r="B1828" s="16"/>
      <c r="C1828" s="20"/>
      <c r="D1828" s="16"/>
      <c r="E1828" s="16"/>
      <c r="F1828" s="18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</row>
    <row r="1829">
      <c r="A1829" s="16"/>
      <c r="B1829" s="16"/>
      <c r="C1829" s="20"/>
      <c r="D1829" s="16"/>
      <c r="E1829" s="16"/>
      <c r="F1829" s="18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</row>
    <row r="1830">
      <c r="A1830" s="16"/>
      <c r="B1830" s="16"/>
      <c r="C1830" s="20"/>
      <c r="D1830" s="16"/>
      <c r="E1830" s="16"/>
      <c r="F1830" s="18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</row>
    <row r="1831">
      <c r="A1831" s="16"/>
      <c r="B1831" s="16"/>
      <c r="C1831" s="20"/>
      <c r="D1831" s="16"/>
      <c r="E1831" s="16"/>
      <c r="F1831" s="18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</row>
    <row r="1832">
      <c r="A1832" s="16"/>
      <c r="B1832" s="16"/>
      <c r="C1832" s="20"/>
      <c r="D1832" s="16"/>
      <c r="E1832" s="16"/>
      <c r="F1832" s="18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</row>
    <row r="1833">
      <c r="A1833" s="16"/>
      <c r="B1833" s="16"/>
      <c r="C1833" s="20"/>
      <c r="D1833" s="16"/>
      <c r="E1833" s="16"/>
      <c r="F1833" s="18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</row>
    <row r="1834">
      <c r="A1834" s="16"/>
      <c r="B1834" s="16"/>
      <c r="C1834" s="20"/>
      <c r="D1834" s="16"/>
      <c r="E1834" s="16"/>
      <c r="F1834" s="18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</row>
    <row r="1835">
      <c r="A1835" s="16"/>
      <c r="B1835" s="16"/>
      <c r="C1835" s="20"/>
      <c r="D1835" s="16"/>
      <c r="E1835" s="16"/>
      <c r="F1835" s="18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</row>
    <row r="1836">
      <c r="A1836" s="16"/>
      <c r="B1836" s="16"/>
      <c r="C1836" s="20"/>
      <c r="D1836" s="16"/>
      <c r="E1836" s="16"/>
      <c r="F1836" s="18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</row>
    <row r="1837">
      <c r="A1837" s="16"/>
      <c r="B1837" s="16"/>
      <c r="C1837" s="20"/>
      <c r="D1837" s="16"/>
      <c r="E1837" s="16"/>
      <c r="F1837" s="18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</row>
    <row r="1838">
      <c r="A1838" s="16"/>
      <c r="B1838" s="16"/>
      <c r="C1838" s="20"/>
      <c r="D1838" s="16"/>
      <c r="E1838" s="16"/>
      <c r="F1838" s="18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</row>
    <row r="1839">
      <c r="A1839" s="16"/>
      <c r="B1839" s="16"/>
      <c r="C1839" s="20"/>
      <c r="D1839" s="16"/>
      <c r="E1839" s="16"/>
      <c r="F1839" s="18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</row>
    <row r="1840">
      <c r="A1840" s="16"/>
      <c r="B1840" s="16"/>
      <c r="C1840" s="20"/>
      <c r="D1840" s="16"/>
      <c r="E1840" s="16"/>
      <c r="F1840" s="18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</row>
    <row r="1841">
      <c r="A1841" s="16"/>
      <c r="B1841" s="16"/>
      <c r="C1841" s="20"/>
      <c r="D1841" s="16"/>
      <c r="E1841" s="16"/>
      <c r="F1841" s="18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</row>
    <row r="1842">
      <c r="A1842" s="16"/>
      <c r="B1842" s="16"/>
      <c r="C1842" s="20"/>
      <c r="D1842" s="16"/>
      <c r="E1842" s="16"/>
      <c r="F1842" s="18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</row>
    <row r="1843">
      <c r="A1843" s="16"/>
      <c r="B1843" s="16"/>
      <c r="C1843" s="20"/>
      <c r="D1843" s="16"/>
      <c r="E1843" s="16"/>
      <c r="F1843" s="18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</row>
    <row r="1844">
      <c r="A1844" s="16"/>
      <c r="B1844" s="16"/>
      <c r="C1844" s="20"/>
      <c r="D1844" s="16"/>
      <c r="E1844" s="16"/>
      <c r="F1844" s="18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</row>
    <row r="1845">
      <c r="A1845" s="16"/>
      <c r="B1845" s="16"/>
      <c r="C1845" s="20"/>
      <c r="D1845" s="16"/>
      <c r="E1845" s="16"/>
      <c r="F1845" s="18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</row>
    <row r="1846">
      <c r="A1846" s="16"/>
      <c r="B1846" s="16"/>
      <c r="C1846" s="20"/>
      <c r="D1846" s="16"/>
      <c r="E1846" s="16"/>
      <c r="F1846" s="18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</row>
    <row r="1847">
      <c r="A1847" s="16"/>
      <c r="B1847" s="16"/>
      <c r="C1847" s="20"/>
      <c r="D1847" s="16"/>
      <c r="E1847" s="16"/>
      <c r="F1847" s="18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</row>
    <row r="1848">
      <c r="A1848" s="16"/>
      <c r="B1848" s="16"/>
      <c r="C1848" s="20"/>
      <c r="D1848" s="16"/>
      <c r="E1848" s="16"/>
      <c r="F1848" s="18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</row>
    <row r="1849">
      <c r="A1849" s="16"/>
      <c r="B1849" s="16"/>
      <c r="C1849" s="20"/>
      <c r="D1849" s="16"/>
      <c r="E1849" s="16"/>
      <c r="F1849" s="18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</row>
    <row r="1850">
      <c r="A1850" s="16"/>
      <c r="B1850" s="16"/>
      <c r="C1850" s="20"/>
      <c r="D1850" s="16"/>
      <c r="E1850" s="16"/>
      <c r="F1850" s="18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</row>
    <row r="1851">
      <c r="A1851" s="16"/>
      <c r="B1851" s="16"/>
      <c r="C1851" s="20"/>
      <c r="D1851" s="16"/>
      <c r="E1851" s="16"/>
      <c r="F1851" s="18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</row>
    <row r="1852">
      <c r="A1852" s="16"/>
      <c r="B1852" s="16"/>
      <c r="C1852" s="20"/>
      <c r="D1852" s="16"/>
      <c r="E1852" s="16"/>
      <c r="F1852" s="18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</row>
    <row r="1853">
      <c r="A1853" s="16"/>
      <c r="B1853" s="16"/>
      <c r="C1853" s="20"/>
      <c r="D1853" s="16"/>
      <c r="E1853" s="16"/>
      <c r="F1853" s="18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</row>
    <row r="1854">
      <c r="A1854" s="16"/>
      <c r="B1854" s="16"/>
      <c r="C1854" s="20"/>
      <c r="D1854" s="16"/>
      <c r="E1854" s="16"/>
      <c r="F1854" s="18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</row>
    <row r="1855">
      <c r="A1855" s="16"/>
      <c r="B1855" s="16"/>
      <c r="C1855" s="20"/>
      <c r="D1855" s="16"/>
      <c r="E1855" s="16"/>
      <c r="F1855" s="18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</row>
    <row r="1856">
      <c r="A1856" s="16"/>
      <c r="B1856" s="16"/>
      <c r="C1856" s="20"/>
      <c r="D1856" s="16"/>
      <c r="E1856" s="16"/>
      <c r="F1856" s="18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</row>
    <row r="1857">
      <c r="A1857" s="16"/>
      <c r="B1857" s="16"/>
      <c r="C1857" s="20"/>
      <c r="D1857" s="16"/>
      <c r="E1857" s="16"/>
      <c r="F1857" s="18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</row>
    <row r="1858">
      <c r="A1858" s="16"/>
      <c r="B1858" s="16"/>
      <c r="C1858" s="20"/>
      <c r="D1858" s="16"/>
      <c r="E1858" s="16"/>
      <c r="F1858" s="18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</row>
    <row r="1859">
      <c r="A1859" s="16"/>
      <c r="B1859" s="16"/>
      <c r="C1859" s="20"/>
      <c r="D1859" s="16"/>
      <c r="E1859" s="16"/>
      <c r="F1859" s="18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</row>
    <row r="1860">
      <c r="A1860" s="16"/>
      <c r="B1860" s="16"/>
      <c r="C1860" s="20"/>
      <c r="D1860" s="16"/>
      <c r="E1860" s="16"/>
      <c r="F1860" s="18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</row>
    <row r="1861">
      <c r="A1861" s="16"/>
      <c r="B1861" s="16"/>
      <c r="C1861" s="20"/>
      <c r="D1861" s="16"/>
      <c r="E1861" s="16"/>
      <c r="F1861" s="18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</row>
    <row r="1862">
      <c r="A1862" s="16"/>
      <c r="B1862" s="16"/>
      <c r="C1862" s="20"/>
      <c r="D1862" s="16"/>
      <c r="E1862" s="16"/>
      <c r="F1862" s="18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</row>
    <row r="1863">
      <c r="A1863" s="16"/>
      <c r="B1863" s="16"/>
      <c r="C1863" s="20"/>
      <c r="D1863" s="16"/>
      <c r="E1863" s="16"/>
      <c r="F1863" s="18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</row>
    <row r="1864">
      <c r="A1864" s="16"/>
      <c r="B1864" s="16"/>
      <c r="C1864" s="20"/>
      <c r="D1864" s="16"/>
      <c r="E1864" s="16"/>
      <c r="F1864" s="18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</row>
    <row r="1865">
      <c r="A1865" s="16"/>
      <c r="B1865" s="16"/>
      <c r="C1865" s="20"/>
      <c r="D1865" s="16"/>
      <c r="E1865" s="16"/>
      <c r="F1865" s="18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</row>
    <row r="1866">
      <c r="A1866" s="16"/>
      <c r="B1866" s="16"/>
      <c r="C1866" s="20"/>
      <c r="D1866" s="16"/>
      <c r="E1866" s="16"/>
      <c r="F1866" s="18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</row>
    <row r="1867">
      <c r="A1867" s="16"/>
      <c r="B1867" s="16"/>
      <c r="C1867" s="20"/>
      <c r="D1867" s="16"/>
      <c r="E1867" s="16"/>
      <c r="F1867" s="18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</row>
    <row r="1868">
      <c r="A1868" s="16"/>
      <c r="B1868" s="16"/>
      <c r="C1868" s="20"/>
      <c r="D1868" s="16"/>
      <c r="E1868" s="16"/>
      <c r="F1868" s="18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</row>
    <row r="1869">
      <c r="A1869" s="16"/>
      <c r="B1869" s="16"/>
      <c r="C1869" s="20"/>
      <c r="D1869" s="16"/>
      <c r="E1869" s="16"/>
      <c r="F1869" s="18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</row>
    <row r="1870">
      <c r="A1870" s="16"/>
      <c r="B1870" s="16"/>
      <c r="C1870" s="20"/>
      <c r="D1870" s="16"/>
      <c r="E1870" s="16"/>
      <c r="F1870" s="18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</row>
    <row r="1871">
      <c r="A1871" s="16"/>
      <c r="B1871" s="16"/>
      <c r="C1871" s="20"/>
      <c r="D1871" s="16"/>
      <c r="E1871" s="16"/>
      <c r="F1871" s="18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</row>
    <row r="1872">
      <c r="A1872" s="16"/>
      <c r="B1872" s="16"/>
      <c r="C1872" s="20"/>
      <c r="D1872" s="16"/>
      <c r="E1872" s="16"/>
      <c r="F1872" s="18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</row>
    <row r="1873">
      <c r="A1873" s="16"/>
      <c r="B1873" s="16"/>
      <c r="C1873" s="20"/>
      <c r="D1873" s="16"/>
      <c r="E1873" s="16"/>
      <c r="F1873" s="18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</row>
    <row r="1874">
      <c r="A1874" s="16"/>
      <c r="B1874" s="16"/>
      <c r="C1874" s="20"/>
      <c r="D1874" s="16"/>
      <c r="E1874" s="16"/>
      <c r="F1874" s="18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</row>
    <row r="1875">
      <c r="A1875" s="16"/>
      <c r="B1875" s="16"/>
      <c r="C1875" s="20"/>
      <c r="D1875" s="16"/>
      <c r="E1875" s="16"/>
      <c r="F1875" s="18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</row>
    <row r="1876">
      <c r="A1876" s="16"/>
      <c r="B1876" s="16"/>
      <c r="C1876" s="20"/>
      <c r="D1876" s="16"/>
      <c r="E1876" s="16"/>
      <c r="F1876" s="18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</row>
    <row r="1877">
      <c r="A1877" s="16"/>
      <c r="B1877" s="16"/>
      <c r="C1877" s="20"/>
      <c r="D1877" s="16"/>
      <c r="E1877" s="16"/>
      <c r="F1877" s="18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</row>
    <row r="1878">
      <c r="A1878" s="16"/>
      <c r="B1878" s="16"/>
      <c r="C1878" s="20"/>
      <c r="D1878" s="16"/>
      <c r="E1878" s="16"/>
      <c r="F1878" s="18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</row>
    <row r="1879">
      <c r="A1879" s="16"/>
      <c r="B1879" s="16"/>
      <c r="C1879" s="20"/>
      <c r="D1879" s="16"/>
      <c r="E1879" s="16"/>
      <c r="F1879" s="18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</row>
    <row r="1880">
      <c r="A1880" s="16"/>
      <c r="B1880" s="16"/>
      <c r="C1880" s="20"/>
      <c r="D1880" s="16"/>
      <c r="E1880" s="16"/>
      <c r="F1880" s="18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</row>
    <row r="1881">
      <c r="A1881" s="16"/>
      <c r="B1881" s="16"/>
      <c r="C1881" s="20"/>
      <c r="D1881" s="16"/>
      <c r="E1881" s="16"/>
      <c r="F1881" s="18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</row>
    <row r="1882">
      <c r="A1882" s="16"/>
      <c r="B1882" s="16"/>
      <c r="C1882" s="20"/>
      <c r="D1882" s="16"/>
      <c r="E1882" s="16"/>
      <c r="F1882" s="18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</row>
    <row r="1883">
      <c r="A1883" s="16"/>
      <c r="B1883" s="16"/>
      <c r="C1883" s="20"/>
      <c r="D1883" s="16"/>
      <c r="E1883" s="16"/>
      <c r="F1883" s="18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</row>
    <row r="1884">
      <c r="A1884" s="16"/>
      <c r="B1884" s="16"/>
      <c r="C1884" s="20"/>
      <c r="D1884" s="16"/>
      <c r="E1884" s="16"/>
      <c r="F1884" s="18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</row>
    <row r="1885">
      <c r="A1885" s="16"/>
      <c r="B1885" s="16"/>
      <c r="C1885" s="20"/>
      <c r="D1885" s="16"/>
      <c r="E1885" s="16"/>
      <c r="F1885" s="18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</row>
    <row r="1886">
      <c r="A1886" s="16"/>
      <c r="B1886" s="16"/>
      <c r="C1886" s="20"/>
      <c r="D1886" s="16"/>
      <c r="E1886" s="16"/>
      <c r="F1886" s="18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</row>
    <row r="1887">
      <c r="A1887" s="16"/>
      <c r="B1887" s="16"/>
      <c r="C1887" s="20"/>
      <c r="D1887" s="16"/>
      <c r="E1887" s="16"/>
      <c r="F1887" s="18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</row>
    <row r="1888">
      <c r="A1888" s="16"/>
      <c r="B1888" s="16"/>
      <c r="C1888" s="20"/>
      <c r="D1888" s="16"/>
      <c r="E1888" s="16"/>
      <c r="F1888" s="18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</row>
    <row r="1889">
      <c r="A1889" s="16"/>
      <c r="B1889" s="16"/>
      <c r="C1889" s="20"/>
      <c r="D1889" s="16"/>
      <c r="E1889" s="16"/>
      <c r="F1889" s="18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</row>
    <row r="1890">
      <c r="A1890" s="16"/>
      <c r="B1890" s="16"/>
      <c r="C1890" s="20"/>
      <c r="D1890" s="16"/>
      <c r="E1890" s="16"/>
      <c r="F1890" s="18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</row>
    <row r="1891">
      <c r="A1891" s="16"/>
      <c r="B1891" s="16"/>
      <c r="C1891" s="20"/>
      <c r="D1891" s="16"/>
      <c r="E1891" s="16"/>
      <c r="F1891" s="18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</row>
    <row r="1892">
      <c r="A1892" s="16"/>
      <c r="B1892" s="16"/>
      <c r="C1892" s="20"/>
      <c r="D1892" s="16"/>
      <c r="E1892" s="16"/>
      <c r="F1892" s="18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</row>
    <row r="1893">
      <c r="A1893" s="16"/>
      <c r="B1893" s="16"/>
      <c r="C1893" s="20"/>
      <c r="D1893" s="16"/>
      <c r="E1893" s="16"/>
      <c r="F1893" s="18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</row>
    <row r="1894">
      <c r="A1894" s="16"/>
      <c r="B1894" s="16"/>
      <c r="C1894" s="20"/>
      <c r="D1894" s="16"/>
      <c r="E1894" s="16"/>
      <c r="F1894" s="18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</row>
    <row r="1895">
      <c r="A1895" s="16"/>
      <c r="B1895" s="16"/>
      <c r="C1895" s="20"/>
      <c r="D1895" s="16"/>
      <c r="E1895" s="16"/>
      <c r="F1895" s="18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</row>
    <row r="1896">
      <c r="A1896" s="16"/>
      <c r="B1896" s="16"/>
      <c r="C1896" s="20"/>
      <c r="D1896" s="16"/>
      <c r="E1896" s="16"/>
      <c r="F1896" s="18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</row>
    <row r="1897">
      <c r="A1897" s="16"/>
      <c r="B1897" s="16"/>
      <c r="C1897" s="20"/>
      <c r="D1897" s="16"/>
      <c r="E1897" s="16"/>
      <c r="F1897" s="18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</row>
    <row r="1898">
      <c r="A1898" s="16"/>
      <c r="B1898" s="16"/>
      <c r="C1898" s="20"/>
      <c r="D1898" s="16"/>
      <c r="E1898" s="16"/>
      <c r="F1898" s="18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</row>
    <row r="1899">
      <c r="A1899" s="16"/>
      <c r="B1899" s="16"/>
      <c r="C1899" s="20"/>
      <c r="D1899" s="16"/>
      <c r="E1899" s="16"/>
      <c r="F1899" s="18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</row>
    <row r="1900">
      <c r="A1900" s="16"/>
      <c r="B1900" s="16"/>
      <c r="C1900" s="20"/>
      <c r="D1900" s="16"/>
      <c r="E1900" s="16"/>
      <c r="F1900" s="18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</row>
    <row r="1901">
      <c r="A1901" s="16"/>
      <c r="B1901" s="16"/>
      <c r="C1901" s="20"/>
      <c r="D1901" s="16"/>
      <c r="E1901" s="16"/>
      <c r="F1901" s="18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</row>
    <row r="1902">
      <c r="A1902" s="16"/>
      <c r="B1902" s="16"/>
      <c r="C1902" s="20"/>
      <c r="D1902" s="16"/>
      <c r="E1902" s="16"/>
      <c r="F1902" s="18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</row>
    <row r="1903">
      <c r="A1903" s="16"/>
      <c r="B1903" s="16"/>
      <c r="C1903" s="20"/>
      <c r="D1903" s="16"/>
      <c r="E1903" s="16"/>
      <c r="F1903" s="18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</row>
    <row r="1904">
      <c r="A1904" s="16"/>
      <c r="B1904" s="16"/>
      <c r="C1904" s="20"/>
      <c r="D1904" s="16"/>
      <c r="E1904" s="16"/>
      <c r="F1904" s="18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</row>
    <row r="1905">
      <c r="A1905" s="16"/>
      <c r="B1905" s="16"/>
      <c r="C1905" s="20"/>
      <c r="D1905" s="16"/>
      <c r="E1905" s="16"/>
      <c r="F1905" s="18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</row>
    <row r="1906">
      <c r="A1906" s="16"/>
      <c r="B1906" s="16"/>
      <c r="C1906" s="20"/>
      <c r="D1906" s="16"/>
      <c r="E1906" s="16"/>
      <c r="F1906" s="18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</row>
    <row r="1907">
      <c r="A1907" s="16"/>
      <c r="B1907" s="16"/>
      <c r="C1907" s="20"/>
      <c r="D1907" s="16"/>
      <c r="E1907" s="16"/>
      <c r="F1907" s="18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</row>
    <row r="1908">
      <c r="A1908" s="16"/>
      <c r="B1908" s="16"/>
      <c r="C1908" s="20"/>
      <c r="D1908" s="16"/>
      <c r="E1908" s="16"/>
      <c r="F1908" s="18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</row>
    <row r="1909">
      <c r="A1909" s="16"/>
      <c r="B1909" s="16"/>
      <c r="C1909" s="20"/>
      <c r="D1909" s="16"/>
      <c r="E1909" s="16"/>
      <c r="F1909" s="18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</row>
    <row r="1910">
      <c r="A1910" s="16"/>
      <c r="B1910" s="16"/>
      <c r="C1910" s="20"/>
      <c r="D1910" s="16"/>
      <c r="E1910" s="16"/>
      <c r="F1910" s="18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</row>
    <row r="1911">
      <c r="A1911" s="16"/>
      <c r="B1911" s="16"/>
      <c r="C1911" s="20"/>
      <c r="D1911" s="16"/>
      <c r="E1911" s="16"/>
      <c r="F1911" s="18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</row>
    <row r="1912">
      <c r="A1912" s="16"/>
      <c r="B1912" s="16"/>
      <c r="C1912" s="20"/>
      <c r="D1912" s="16"/>
      <c r="E1912" s="16"/>
      <c r="F1912" s="18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</row>
    <row r="1913">
      <c r="A1913" s="16"/>
      <c r="B1913" s="16"/>
      <c r="C1913" s="20"/>
      <c r="D1913" s="16"/>
      <c r="E1913" s="16"/>
      <c r="F1913" s="18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</row>
    <row r="1914">
      <c r="A1914" s="16"/>
      <c r="B1914" s="16"/>
      <c r="C1914" s="20"/>
      <c r="D1914" s="16"/>
      <c r="E1914" s="16"/>
      <c r="F1914" s="18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</row>
    <row r="1915">
      <c r="A1915" s="16"/>
      <c r="B1915" s="16"/>
      <c r="C1915" s="20"/>
      <c r="D1915" s="16"/>
      <c r="E1915" s="16"/>
      <c r="F1915" s="18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</row>
    <row r="1916">
      <c r="A1916" s="16"/>
      <c r="B1916" s="16"/>
      <c r="C1916" s="20"/>
      <c r="D1916" s="16"/>
      <c r="E1916" s="16"/>
      <c r="F1916" s="18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</row>
    <row r="1917">
      <c r="A1917" s="16"/>
      <c r="B1917" s="16"/>
      <c r="C1917" s="20"/>
      <c r="D1917" s="16"/>
      <c r="E1917" s="16"/>
      <c r="F1917" s="18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</row>
    <row r="1918">
      <c r="A1918" s="16"/>
      <c r="B1918" s="16"/>
      <c r="C1918" s="20"/>
      <c r="D1918" s="16"/>
      <c r="E1918" s="16"/>
      <c r="F1918" s="18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</row>
    <row r="1919">
      <c r="A1919" s="16"/>
      <c r="B1919" s="16"/>
      <c r="C1919" s="20"/>
      <c r="D1919" s="16"/>
      <c r="E1919" s="16"/>
      <c r="F1919" s="18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</row>
    <row r="1920">
      <c r="A1920" s="16"/>
      <c r="B1920" s="16"/>
      <c r="C1920" s="20"/>
      <c r="D1920" s="16"/>
      <c r="E1920" s="16"/>
      <c r="F1920" s="18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</row>
    <row r="1921">
      <c r="A1921" s="16"/>
      <c r="B1921" s="16"/>
      <c r="C1921" s="20"/>
      <c r="D1921" s="16"/>
      <c r="E1921" s="16"/>
      <c r="F1921" s="18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</row>
    <row r="1922">
      <c r="A1922" s="16"/>
      <c r="B1922" s="16"/>
      <c r="C1922" s="20"/>
      <c r="D1922" s="16"/>
      <c r="E1922" s="16"/>
      <c r="F1922" s="18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</row>
    <row r="1923">
      <c r="A1923" s="16"/>
      <c r="B1923" s="16"/>
      <c r="C1923" s="20"/>
      <c r="D1923" s="16"/>
      <c r="E1923" s="16"/>
      <c r="F1923" s="18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</row>
    <row r="1924">
      <c r="A1924" s="16"/>
      <c r="B1924" s="16"/>
      <c r="C1924" s="20"/>
      <c r="D1924" s="16"/>
      <c r="E1924" s="16"/>
      <c r="F1924" s="18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</row>
    <row r="1925">
      <c r="A1925" s="16"/>
      <c r="B1925" s="16"/>
      <c r="C1925" s="20"/>
      <c r="D1925" s="16"/>
      <c r="E1925" s="16"/>
      <c r="F1925" s="18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</row>
    <row r="1926">
      <c r="A1926" s="16"/>
      <c r="B1926" s="16"/>
      <c r="C1926" s="20"/>
      <c r="D1926" s="16"/>
      <c r="E1926" s="16"/>
      <c r="F1926" s="18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</row>
    <row r="1927">
      <c r="A1927" s="16"/>
      <c r="B1927" s="16"/>
      <c r="C1927" s="20"/>
      <c r="D1927" s="16"/>
      <c r="E1927" s="16"/>
      <c r="F1927" s="18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</row>
    <row r="1928">
      <c r="A1928" s="16"/>
      <c r="B1928" s="16"/>
      <c r="C1928" s="20"/>
      <c r="D1928" s="16"/>
      <c r="E1928" s="16"/>
      <c r="F1928" s="18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</row>
    <row r="1929">
      <c r="A1929" s="16"/>
      <c r="B1929" s="16"/>
      <c r="C1929" s="20"/>
      <c r="D1929" s="16"/>
      <c r="E1929" s="16"/>
      <c r="F1929" s="18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</row>
    <row r="1930">
      <c r="A1930" s="16"/>
      <c r="B1930" s="16"/>
      <c r="C1930" s="20"/>
      <c r="D1930" s="16"/>
      <c r="E1930" s="16"/>
      <c r="F1930" s="18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</row>
    <row r="1931">
      <c r="A1931" s="16"/>
      <c r="B1931" s="16"/>
      <c r="C1931" s="20"/>
      <c r="D1931" s="16"/>
      <c r="E1931" s="16"/>
      <c r="F1931" s="18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</row>
    <row r="1932">
      <c r="A1932" s="16"/>
      <c r="B1932" s="16"/>
      <c r="C1932" s="20"/>
      <c r="D1932" s="16"/>
      <c r="E1932" s="16"/>
      <c r="F1932" s="18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</row>
    <row r="1933">
      <c r="A1933" s="16"/>
      <c r="B1933" s="16"/>
      <c r="C1933" s="20"/>
      <c r="D1933" s="16"/>
      <c r="E1933" s="16"/>
      <c r="F1933" s="18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</row>
    <row r="1934">
      <c r="A1934" s="16"/>
      <c r="B1934" s="16"/>
      <c r="C1934" s="20"/>
      <c r="D1934" s="16"/>
      <c r="E1934" s="16"/>
      <c r="F1934" s="18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</row>
    <row r="1935">
      <c r="A1935" s="16"/>
      <c r="B1935" s="16"/>
      <c r="C1935" s="20"/>
      <c r="D1935" s="16"/>
      <c r="E1935" s="16"/>
      <c r="F1935" s="18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</row>
    <row r="1936">
      <c r="A1936" s="16"/>
      <c r="B1936" s="16"/>
      <c r="C1936" s="20"/>
      <c r="D1936" s="16"/>
      <c r="E1936" s="16"/>
      <c r="F1936" s="18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</row>
    <row r="1937">
      <c r="A1937" s="16"/>
      <c r="B1937" s="16"/>
      <c r="C1937" s="20"/>
      <c r="D1937" s="16"/>
      <c r="E1937" s="16"/>
      <c r="F1937" s="18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</row>
    <row r="1938">
      <c r="A1938" s="16"/>
      <c r="B1938" s="16"/>
      <c r="C1938" s="20"/>
      <c r="D1938" s="16"/>
      <c r="E1938" s="16"/>
      <c r="F1938" s="18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</row>
    <row r="1939">
      <c r="A1939" s="16"/>
      <c r="B1939" s="16"/>
      <c r="C1939" s="20"/>
      <c r="D1939" s="16"/>
      <c r="E1939" s="16"/>
      <c r="F1939" s="18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</row>
    <row r="1940">
      <c r="A1940" s="16"/>
      <c r="B1940" s="16"/>
      <c r="C1940" s="20"/>
      <c r="D1940" s="16"/>
      <c r="E1940" s="16"/>
      <c r="F1940" s="18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</row>
    <row r="1941">
      <c r="A1941" s="16"/>
      <c r="B1941" s="16"/>
      <c r="C1941" s="20"/>
      <c r="D1941" s="16"/>
      <c r="E1941" s="16"/>
      <c r="F1941" s="18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</row>
    <row r="1942">
      <c r="A1942" s="16"/>
      <c r="B1942" s="16"/>
      <c r="C1942" s="20"/>
      <c r="D1942" s="16"/>
      <c r="E1942" s="16"/>
      <c r="F1942" s="18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</row>
    <row r="1943">
      <c r="A1943" s="16"/>
      <c r="B1943" s="16"/>
      <c r="C1943" s="20"/>
      <c r="D1943" s="16"/>
      <c r="E1943" s="16"/>
      <c r="F1943" s="18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</row>
    <row r="1944">
      <c r="A1944" s="16"/>
      <c r="B1944" s="16"/>
      <c r="C1944" s="20"/>
      <c r="D1944" s="16"/>
      <c r="E1944" s="16"/>
      <c r="F1944" s="18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</row>
    <row r="1945">
      <c r="A1945" s="16"/>
      <c r="B1945" s="16"/>
      <c r="C1945" s="20"/>
      <c r="D1945" s="16"/>
      <c r="E1945" s="16"/>
      <c r="F1945" s="18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</row>
    <row r="1946">
      <c r="A1946" s="16"/>
      <c r="B1946" s="16"/>
      <c r="C1946" s="20"/>
      <c r="D1946" s="16"/>
      <c r="E1946" s="16"/>
      <c r="F1946" s="18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</row>
    <row r="1947">
      <c r="A1947" s="16"/>
      <c r="B1947" s="16"/>
      <c r="C1947" s="20"/>
      <c r="D1947" s="16"/>
      <c r="E1947" s="16"/>
      <c r="F1947" s="18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</row>
    <row r="1948">
      <c r="A1948" s="16"/>
      <c r="B1948" s="16"/>
      <c r="C1948" s="20"/>
      <c r="D1948" s="16"/>
      <c r="E1948" s="16"/>
      <c r="F1948" s="18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</row>
    <row r="1949">
      <c r="A1949" s="16"/>
      <c r="B1949" s="16"/>
      <c r="C1949" s="20"/>
      <c r="D1949" s="16"/>
      <c r="E1949" s="16"/>
      <c r="F1949" s="18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</row>
    <row r="1950">
      <c r="A1950" s="16"/>
      <c r="B1950" s="16"/>
      <c r="C1950" s="20"/>
      <c r="D1950" s="16"/>
      <c r="E1950" s="16"/>
      <c r="F1950" s="18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</row>
    <row r="1951">
      <c r="A1951" s="16"/>
      <c r="B1951" s="16"/>
      <c r="C1951" s="20"/>
      <c r="D1951" s="16"/>
      <c r="E1951" s="16"/>
      <c r="F1951" s="18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</row>
    <row r="1952">
      <c r="A1952" s="16"/>
      <c r="B1952" s="16"/>
      <c r="C1952" s="20"/>
      <c r="D1952" s="16"/>
      <c r="E1952" s="16"/>
      <c r="F1952" s="18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</row>
    <row r="1953">
      <c r="A1953" s="16"/>
      <c r="B1953" s="16"/>
      <c r="C1953" s="20"/>
      <c r="D1953" s="16"/>
      <c r="E1953" s="16"/>
      <c r="F1953" s="18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</row>
    <row r="1954">
      <c r="A1954" s="16"/>
      <c r="B1954" s="16"/>
      <c r="C1954" s="20"/>
      <c r="D1954" s="16"/>
      <c r="E1954" s="16"/>
      <c r="F1954" s="18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</row>
    <row r="1955">
      <c r="A1955" s="16"/>
      <c r="B1955" s="16"/>
      <c r="C1955" s="20"/>
      <c r="D1955" s="16"/>
      <c r="E1955" s="16"/>
      <c r="F1955" s="18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</row>
    <row r="1956">
      <c r="A1956" s="16"/>
      <c r="B1956" s="16"/>
      <c r="C1956" s="20"/>
      <c r="D1956" s="16"/>
      <c r="E1956" s="16"/>
      <c r="F1956" s="18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</row>
    <row r="1957">
      <c r="A1957" s="16"/>
      <c r="B1957" s="16"/>
      <c r="C1957" s="20"/>
      <c r="D1957" s="16"/>
      <c r="E1957" s="16"/>
      <c r="F1957" s="18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</row>
    <row r="1958">
      <c r="A1958" s="16"/>
      <c r="B1958" s="16"/>
      <c r="C1958" s="20"/>
      <c r="D1958" s="16"/>
      <c r="E1958" s="16"/>
      <c r="F1958" s="18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</row>
    <row r="1959">
      <c r="A1959" s="16"/>
      <c r="B1959" s="16"/>
      <c r="C1959" s="20"/>
      <c r="D1959" s="16"/>
      <c r="E1959" s="16"/>
      <c r="F1959" s="18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</row>
    <row r="1960">
      <c r="A1960" s="16"/>
      <c r="B1960" s="16"/>
      <c r="C1960" s="20"/>
      <c r="D1960" s="16"/>
      <c r="E1960" s="16"/>
      <c r="F1960" s="18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</row>
    <row r="1961">
      <c r="A1961" s="16"/>
      <c r="B1961" s="16"/>
      <c r="C1961" s="20"/>
      <c r="D1961" s="16"/>
      <c r="E1961" s="16"/>
      <c r="F1961" s="18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</row>
    <row r="1962">
      <c r="A1962" s="16"/>
      <c r="B1962" s="16"/>
      <c r="C1962" s="20"/>
      <c r="D1962" s="16"/>
      <c r="E1962" s="16"/>
      <c r="F1962" s="18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</row>
    <row r="1963">
      <c r="A1963" s="16"/>
      <c r="B1963" s="16"/>
      <c r="C1963" s="20"/>
      <c r="D1963" s="16"/>
      <c r="E1963" s="16"/>
      <c r="F1963" s="18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</row>
    <row r="1964">
      <c r="A1964" s="16"/>
      <c r="B1964" s="16"/>
      <c r="C1964" s="20"/>
      <c r="D1964" s="16"/>
      <c r="E1964" s="16"/>
      <c r="F1964" s="18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</row>
    <row r="1965">
      <c r="A1965" s="16"/>
      <c r="B1965" s="16"/>
      <c r="C1965" s="20"/>
      <c r="D1965" s="16"/>
      <c r="E1965" s="16"/>
      <c r="F1965" s="18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</row>
    <row r="1966">
      <c r="A1966" s="16"/>
      <c r="B1966" s="16"/>
      <c r="C1966" s="20"/>
      <c r="D1966" s="16"/>
      <c r="E1966" s="16"/>
      <c r="F1966" s="18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</row>
    <row r="1967">
      <c r="A1967" s="16"/>
      <c r="B1967" s="16"/>
      <c r="C1967" s="20"/>
      <c r="D1967" s="16"/>
      <c r="E1967" s="16"/>
      <c r="F1967" s="18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</row>
    <row r="1968">
      <c r="A1968" s="16"/>
      <c r="B1968" s="16"/>
      <c r="C1968" s="20"/>
      <c r="D1968" s="16"/>
      <c r="E1968" s="16"/>
      <c r="F1968" s="18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</row>
    <row r="1969">
      <c r="A1969" s="16"/>
      <c r="B1969" s="16"/>
      <c r="C1969" s="20"/>
      <c r="D1969" s="16"/>
      <c r="E1969" s="16"/>
      <c r="F1969" s="18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</row>
    <row r="1970">
      <c r="A1970" s="16"/>
      <c r="B1970" s="16"/>
      <c r="C1970" s="20"/>
      <c r="D1970" s="16"/>
      <c r="E1970" s="16"/>
      <c r="F1970" s="18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</row>
    <row r="1971">
      <c r="A1971" s="16"/>
      <c r="B1971" s="16"/>
      <c r="C1971" s="20"/>
      <c r="D1971" s="16"/>
      <c r="E1971" s="16"/>
      <c r="F1971" s="18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</row>
    <row r="1972">
      <c r="A1972" s="16"/>
      <c r="B1972" s="16"/>
      <c r="C1972" s="20"/>
      <c r="D1972" s="16"/>
      <c r="E1972" s="16"/>
      <c r="F1972" s="18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</row>
    <row r="1973">
      <c r="A1973" s="16"/>
      <c r="B1973" s="16"/>
      <c r="C1973" s="20"/>
      <c r="D1973" s="16"/>
      <c r="E1973" s="16"/>
      <c r="F1973" s="18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</row>
    <row r="1974">
      <c r="A1974" s="16"/>
      <c r="B1974" s="16"/>
      <c r="C1974" s="20"/>
      <c r="D1974" s="16"/>
      <c r="E1974" s="16"/>
      <c r="F1974" s="18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</row>
    <row r="1975">
      <c r="A1975" s="16"/>
      <c r="B1975" s="16"/>
      <c r="C1975" s="20"/>
      <c r="D1975" s="16"/>
      <c r="E1975" s="16"/>
      <c r="F1975" s="18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</row>
    <row r="1976">
      <c r="A1976" s="16"/>
      <c r="B1976" s="16"/>
      <c r="C1976" s="20"/>
      <c r="D1976" s="16"/>
      <c r="E1976" s="16"/>
      <c r="F1976" s="18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</row>
    <row r="1977">
      <c r="A1977" s="16"/>
      <c r="B1977" s="16"/>
      <c r="C1977" s="20"/>
      <c r="D1977" s="16"/>
      <c r="E1977" s="16"/>
      <c r="F1977" s="18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</row>
    <row r="1978">
      <c r="A1978" s="16"/>
      <c r="B1978" s="16"/>
      <c r="C1978" s="20"/>
      <c r="D1978" s="16"/>
      <c r="E1978" s="16"/>
      <c r="F1978" s="18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</row>
    <row r="1979">
      <c r="A1979" s="16"/>
      <c r="B1979" s="16"/>
      <c r="C1979" s="20"/>
      <c r="D1979" s="16"/>
      <c r="E1979" s="16"/>
      <c r="F1979" s="18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</row>
    <row r="1980">
      <c r="A1980" s="16"/>
      <c r="B1980" s="16"/>
      <c r="C1980" s="20"/>
      <c r="D1980" s="16"/>
      <c r="E1980" s="16"/>
      <c r="F1980" s="18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</row>
    <row r="1981">
      <c r="A1981" s="16"/>
      <c r="B1981" s="16"/>
      <c r="C1981" s="20"/>
      <c r="D1981" s="16"/>
      <c r="E1981" s="16"/>
      <c r="F1981" s="18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</row>
    <row r="1982">
      <c r="A1982" s="16"/>
      <c r="B1982" s="16"/>
      <c r="C1982" s="20"/>
      <c r="D1982" s="16"/>
      <c r="E1982" s="16"/>
      <c r="F1982" s="18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</row>
    <row r="1983">
      <c r="A1983" s="16"/>
      <c r="B1983" s="16"/>
      <c r="C1983" s="20"/>
      <c r="D1983" s="16"/>
      <c r="E1983" s="16"/>
      <c r="F1983" s="18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</row>
    <row r="1984">
      <c r="A1984" s="16"/>
      <c r="B1984" s="16"/>
      <c r="C1984" s="20"/>
      <c r="D1984" s="16"/>
      <c r="E1984" s="16"/>
      <c r="F1984" s="18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</row>
    <row r="1985">
      <c r="A1985" s="16"/>
      <c r="B1985" s="16"/>
      <c r="C1985" s="20"/>
      <c r="D1985" s="16"/>
      <c r="E1985" s="16"/>
      <c r="F1985" s="18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</row>
    <row r="1986">
      <c r="A1986" s="16"/>
      <c r="B1986" s="16"/>
      <c r="C1986" s="20"/>
      <c r="D1986" s="16"/>
      <c r="E1986" s="16"/>
      <c r="F1986" s="18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</row>
    <row r="1987">
      <c r="A1987" s="16"/>
      <c r="B1987" s="16"/>
      <c r="C1987" s="20"/>
      <c r="D1987" s="16"/>
      <c r="E1987" s="16"/>
      <c r="F1987" s="18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</row>
    <row r="1988">
      <c r="A1988" s="16"/>
      <c r="B1988" s="16"/>
      <c r="C1988" s="20"/>
      <c r="D1988" s="16"/>
      <c r="E1988" s="16"/>
      <c r="F1988" s="18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</row>
    <row r="1989">
      <c r="A1989" s="16"/>
      <c r="B1989" s="16"/>
      <c r="C1989" s="20"/>
      <c r="D1989" s="16"/>
      <c r="E1989" s="16"/>
      <c r="F1989" s="18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</row>
    <row r="1990">
      <c r="A1990" s="16"/>
      <c r="B1990" s="16"/>
      <c r="C1990" s="20"/>
      <c r="D1990" s="16"/>
      <c r="E1990" s="16"/>
      <c r="F1990" s="18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</row>
    <row r="1991">
      <c r="A1991" s="16"/>
      <c r="B1991" s="16"/>
      <c r="C1991" s="20"/>
      <c r="D1991" s="16"/>
      <c r="E1991" s="16"/>
      <c r="F1991" s="18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</row>
    <row r="1992">
      <c r="A1992" s="16"/>
      <c r="B1992" s="16"/>
      <c r="C1992" s="20"/>
      <c r="D1992" s="16"/>
      <c r="E1992" s="16"/>
      <c r="F1992" s="18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</row>
    <row r="1993">
      <c r="A1993" s="16"/>
      <c r="B1993" s="16"/>
      <c r="C1993" s="20"/>
      <c r="D1993" s="16"/>
      <c r="E1993" s="16"/>
      <c r="F1993" s="18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</row>
    <row r="1994">
      <c r="A1994" s="16"/>
      <c r="B1994" s="16"/>
      <c r="C1994" s="20"/>
      <c r="D1994" s="16"/>
      <c r="E1994" s="16"/>
      <c r="F1994" s="18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</row>
    <row r="1995">
      <c r="A1995" s="16"/>
      <c r="B1995" s="16"/>
      <c r="C1995" s="20"/>
      <c r="D1995" s="16"/>
      <c r="E1995" s="16"/>
      <c r="F1995" s="18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</row>
    <row r="1996">
      <c r="A1996" s="16"/>
      <c r="B1996" s="16"/>
      <c r="C1996" s="20"/>
      <c r="D1996" s="16"/>
      <c r="E1996" s="16"/>
      <c r="F1996" s="18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</row>
    <row r="1997">
      <c r="A1997" s="16"/>
      <c r="B1997" s="16"/>
      <c r="C1997" s="20"/>
      <c r="D1997" s="16"/>
      <c r="E1997" s="16"/>
      <c r="F1997" s="18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</row>
    <row r="1998">
      <c r="A1998" s="16"/>
      <c r="B1998" s="16"/>
      <c r="C1998" s="20"/>
      <c r="D1998" s="16"/>
      <c r="E1998" s="16"/>
      <c r="F1998" s="18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</row>
    <row r="1999">
      <c r="A1999" s="16"/>
      <c r="B1999" s="16"/>
      <c r="C1999" s="20"/>
      <c r="D1999" s="16"/>
      <c r="E1999" s="16"/>
      <c r="F1999" s="18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</row>
    <row r="2000">
      <c r="A2000" s="16"/>
      <c r="B2000" s="16"/>
      <c r="C2000" s="20"/>
      <c r="D2000" s="16"/>
      <c r="E2000" s="16"/>
      <c r="F2000" s="18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</row>
    <row r="2001">
      <c r="A2001" s="16"/>
      <c r="B2001" s="16"/>
      <c r="C2001" s="20"/>
      <c r="D2001" s="16"/>
      <c r="E2001" s="16"/>
      <c r="F2001" s="18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</row>
    <row r="2002">
      <c r="A2002" s="16"/>
      <c r="B2002" s="16"/>
      <c r="C2002" s="20"/>
      <c r="D2002" s="16"/>
      <c r="E2002" s="16"/>
      <c r="F2002" s="18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</row>
    <row r="2003">
      <c r="A2003" s="16"/>
      <c r="B2003" s="16"/>
      <c r="C2003" s="20"/>
      <c r="D2003" s="16"/>
      <c r="E2003" s="16"/>
      <c r="F2003" s="18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</row>
    <row r="2004">
      <c r="A2004" s="16"/>
      <c r="B2004" s="16"/>
      <c r="C2004" s="20"/>
      <c r="D2004" s="16"/>
      <c r="E2004" s="16"/>
      <c r="F2004" s="18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</row>
    <row r="2005">
      <c r="A2005" s="16"/>
      <c r="B2005" s="16"/>
      <c r="C2005" s="20"/>
      <c r="D2005" s="16"/>
      <c r="E2005" s="16"/>
      <c r="F2005" s="18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</row>
    <row r="2006">
      <c r="A2006" s="16"/>
      <c r="B2006" s="16"/>
      <c r="C2006" s="20"/>
      <c r="D2006" s="16"/>
      <c r="E2006" s="16"/>
      <c r="F2006" s="18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</row>
    <row r="2007">
      <c r="A2007" s="16"/>
      <c r="B2007" s="16"/>
      <c r="C2007" s="20"/>
      <c r="D2007" s="16"/>
      <c r="E2007" s="16"/>
      <c r="F2007" s="18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</row>
    <row r="2008">
      <c r="A2008" s="16"/>
      <c r="B2008" s="16"/>
      <c r="C2008" s="20"/>
      <c r="D2008" s="16"/>
      <c r="E2008" s="16"/>
      <c r="F2008" s="18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</row>
    <row r="2009">
      <c r="A2009" s="16"/>
      <c r="B2009" s="16"/>
      <c r="C2009" s="20"/>
      <c r="D2009" s="16"/>
      <c r="E2009" s="16"/>
      <c r="F2009" s="18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</row>
    <row r="2010">
      <c r="A2010" s="16"/>
      <c r="B2010" s="16"/>
      <c r="C2010" s="20"/>
      <c r="D2010" s="16"/>
      <c r="E2010" s="16"/>
      <c r="F2010" s="18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</row>
    <row r="2011">
      <c r="A2011" s="16"/>
      <c r="B2011" s="16"/>
      <c r="C2011" s="20"/>
      <c r="D2011" s="16"/>
      <c r="E2011" s="16"/>
      <c r="F2011" s="18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</row>
    <row r="2012">
      <c r="A2012" s="16"/>
      <c r="B2012" s="16"/>
      <c r="C2012" s="20"/>
      <c r="D2012" s="16"/>
      <c r="E2012" s="16"/>
      <c r="F2012" s="18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</row>
    <row r="2013">
      <c r="A2013" s="16"/>
      <c r="B2013" s="16"/>
      <c r="C2013" s="20"/>
      <c r="D2013" s="16"/>
      <c r="E2013" s="16"/>
      <c r="F2013" s="18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</row>
    <row r="2014">
      <c r="A2014" s="16"/>
      <c r="B2014" s="16"/>
      <c r="C2014" s="20"/>
      <c r="D2014" s="16"/>
      <c r="E2014" s="16"/>
      <c r="F2014" s="18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</row>
    <row r="2015">
      <c r="A2015" s="16"/>
      <c r="B2015" s="16"/>
      <c r="C2015" s="20"/>
      <c r="D2015" s="16"/>
      <c r="E2015" s="16"/>
      <c r="F2015" s="18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</row>
    <row r="2016">
      <c r="A2016" s="16"/>
      <c r="B2016" s="16"/>
      <c r="C2016" s="20"/>
      <c r="D2016" s="16"/>
      <c r="E2016" s="16"/>
      <c r="F2016" s="18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</row>
    <row r="2017">
      <c r="A2017" s="16"/>
      <c r="B2017" s="16"/>
      <c r="C2017" s="20"/>
      <c r="D2017" s="16"/>
      <c r="E2017" s="16"/>
      <c r="F2017" s="18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</row>
    <row r="2018">
      <c r="A2018" s="16"/>
      <c r="B2018" s="16"/>
      <c r="C2018" s="20"/>
      <c r="D2018" s="16"/>
      <c r="E2018" s="16"/>
      <c r="F2018" s="18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</row>
    <row r="2019">
      <c r="A2019" s="16"/>
      <c r="B2019" s="16"/>
      <c r="C2019" s="20"/>
      <c r="D2019" s="16"/>
      <c r="E2019" s="16"/>
      <c r="F2019" s="18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</row>
    <row r="2020">
      <c r="A2020" s="16"/>
      <c r="B2020" s="16"/>
      <c r="C2020" s="20"/>
      <c r="D2020" s="16"/>
      <c r="E2020" s="16"/>
      <c r="F2020" s="18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</row>
    <row r="2021">
      <c r="A2021" s="16"/>
      <c r="B2021" s="16"/>
      <c r="C2021" s="20"/>
      <c r="D2021" s="16"/>
      <c r="E2021" s="16"/>
      <c r="F2021" s="18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</row>
    <row r="2022">
      <c r="A2022" s="16"/>
      <c r="B2022" s="16"/>
      <c r="C2022" s="20"/>
      <c r="D2022" s="16"/>
      <c r="E2022" s="16"/>
      <c r="F2022" s="18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</row>
    <row r="2023">
      <c r="A2023" s="16"/>
      <c r="B2023" s="16"/>
      <c r="C2023" s="20"/>
      <c r="D2023" s="16"/>
      <c r="E2023" s="16"/>
      <c r="F2023" s="18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</row>
    <row r="2024">
      <c r="A2024" s="16"/>
      <c r="B2024" s="16"/>
      <c r="C2024" s="20"/>
      <c r="D2024" s="16"/>
      <c r="E2024" s="16"/>
      <c r="F2024" s="18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</row>
    <row r="2025">
      <c r="A2025" s="16"/>
      <c r="B2025" s="16"/>
      <c r="C2025" s="20"/>
      <c r="D2025" s="16"/>
      <c r="E2025" s="16"/>
      <c r="F2025" s="18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</row>
    <row r="2026">
      <c r="A2026" s="16"/>
      <c r="B2026" s="16"/>
      <c r="C2026" s="20"/>
      <c r="D2026" s="16"/>
      <c r="E2026" s="16"/>
      <c r="F2026" s="18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</row>
    <row r="2027">
      <c r="A2027" s="16"/>
      <c r="B2027" s="16"/>
      <c r="C2027" s="20"/>
      <c r="D2027" s="16"/>
      <c r="E2027" s="16"/>
      <c r="F2027" s="18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</row>
    <row r="2028">
      <c r="A2028" s="16"/>
      <c r="B2028" s="16"/>
      <c r="C2028" s="20"/>
      <c r="D2028" s="16"/>
      <c r="E2028" s="16"/>
      <c r="F2028" s="18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</row>
    <row r="2029">
      <c r="A2029" s="16"/>
      <c r="B2029" s="16"/>
      <c r="C2029" s="20"/>
      <c r="D2029" s="16"/>
      <c r="E2029" s="16"/>
      <c r="F2029" s="18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</row>
    <row r="2030">
      <c r="A2030" s="16"/>
      <c r="B2030" s="16"/>
      <c r="C2030" s="20"/>
      <c r="D2030" s="16"/>
      <c r="E2030" s="16"/>
      <c r="F2030" s="18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</row>
    <row r="2031">
      <c r="A2031" s="16"/>
      <c r="B2031" s="16"/>
      <c r="C2031" s="20"/>
      <c r="D2031" s="16"/>
      <c r="E2031" s="16"/>
      <c r="F2031" s="18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</row>
    <row r="2032">
      <c r="A2032" s="16"/>
      <c r="B2032" s="16"/>
      <c r="C2032" s="20"/>
      <c r="D2032" s="16"/>
      <c r="E2032" s="16"/>
      <c r="F2032" s="18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</row>
    <row r="2033">
      <c r="A2033" s="16"/>
      <c r="B2033" s="16"/>
      <c r="C2033" s="20"/>
      <c r="D2033" s="16"/>
      <c r="E2033" s="16"/>
      <c r="F2033" s="18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</row>
    <row r="2034">
      <c r="A2034" s="16"/>
      <c r="B2034" s="16"/>
      <c r="C2034" s="20"/>
      <c r="D2034" s="16"/>
      <c r="E2034" s="16"/>
      <c r="F2034" s="18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</row>
    <row r="2035">
      <c r="A2035" s="16"/>
      <c r="B2035" s="16"/>
      <c r="C2035" s="20"/>
      <c r="D2035" s="16"/>
      <c r="E2035" s="16"/>
      <c r="F2035" s="18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</row>
    <row r="2036">
      <c r="A2036" s="16"/>
      <c r="B2036" s="16"/>
      <c r="C2036" s="20"/>
      <c r="D2036" s="16"/>
      <c r="E2036" s="16"/>
      <c r="F2036" s="18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</row>
    <row r="2037">
      <c r="A2037" s="16"/>
      <c r="B2037" s="16"/>
      <c r="C2037" s="20"/>
      <c r="D2037" s="16"/>
      <c r="E2037" s="16"/>
      <c r="F2037" s="18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</row>
    <row r="2038">
      <c r="A2038" s="16"/>
      <c r="B2038" s="16"/>
      <c r="C2038" s="20"/>
      <c r="D2038" s="16"/>
      <c r="E2038" s="16"/>
      <c r="F2038" s="18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</row>
    <row r="2039">
      <c r="A2039" s="16"/>
      <c r="B2039" s="16"/>
      <c r="C2039" s="20"/>
      <c r="D2039" s="16"/>
      <c r="E2039" s="16"/>
      <c r="F2039" s="18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</row>
    <row r="2040">
      <c r="A2040" s="16"/>
      <c r="B2040" s="16"/>
      <c r="C2040" s="20"/>
      <c r="D2040" s="16"/>
      <c r="E2040" s="16"/>
      <c r="F2040" s="18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</row>
    <row r="2041">
      <c r="A2041" s="16"/>
      <c r="B2041" s="16"/>
      <c r="C2041" s="20"/>
      <c r="D2041" s="16"/>
      <c r="E2041" s="16"/>
      <c r="F2041" s="18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</row>
    <row r="2042">
      <c r="A2042" s="16"/>
      <c r="B2042" s="16"/>
      <c r="C2042" s="20"/>
      <c r="D2042" s="16"/>
      <c r="E2042" s="16"/>
      <c r="F2042" s="18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</row>
    <row r="2043">
      <c r="A2043" s="16"/>
      <c r="B2043" s="16"/>
      <c r="C2043" s="20"/>
      <c r="D2043" s="16"/>
      <c r="E2043" s="16"/>
      <c r="F2043" s="18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</row>
    <row r="2044">
      <c r="A2044" s="16"/>
      <c r="B2044" s="16"/>
      <c r="C2044" s="20"/>
      <c r="D2044" s="16"/>
      <c r="E2044" s="16"/>
      <c r="F2044" s="18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</row>
    <row r="2045">
      <c r="A2045" s="16"/>
      <c r="B2045" s="16"/>
      <c r="C2045" s="20"/>
      <c r="D2045" s="16"/>
      <c r="E2045" s="16"/>
      <c r="F2045" s="18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</row>
    <row r="2046">
      <c r="A2046" s="16"/>
      <c r="B2046" s="16"/>
      <c r="C2046" s="20"/>
      <c r="D2046" s="16"/>
      <c r="E2046" s="16"/>
      <c r="F2046" s="18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</row>
    <row r="2047">
      <c r="A2047" s="16"/>
      <c r="B2047" s="16"/>
      <c r="C2047" s="20"/>
      <c r="D2047" s="16"/>
      <c r="E2047" s="16"/>
      <c r="F2047" s="18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</row>
    <row r="2048">
      <c r="A2048" s="16"/>
      <c r="B2048" s="16"/>
      <c r="C2048" s="20"/>
      <c r="D2048" s="16"/>
      <c r="E2048" s="16"/>
      <c r="F2048" s="18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</row>
    <row r="2049">
      <c r="A2049" s="16"/>
      <c r="B2049" s="16"/>
      <c r="C2049" s="20"/>
      <c r="D2049" s="16"/>
      <c r="E2049" s="16"/>
      <c r="F2049" s="18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</row>
    <row r="2050">
      <c r="A2050" s="16"/>
      <c r="B2050" s="16"/>
      <c r="C2050" s="20"/>
      <c r="D2050" s="16"/>
      <c r="E2050" s="16"/>
      <c r="F2050" s="18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</row>
    <row r="2051">
      <c r="A2051" s="16"/>
      <c r="B2051" s="16"/>
      <c r="C2051" s="20"/>
      <c r="D2051" s="16"/>
      <c r="E2051" s="16"/>
      <c r="F2051" s="18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</row>
    <row r="2052">
      <c r="A2052" s="16"/>
      <c r="B2052" s="16"/>
      <c r="C2052" s="20"/>
      <c r="D2052" s="16"/>
      <c r="E2052" s="16"/>
      <c r="F2052" s="18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</row>
    <row r="2053">
      <c r="A2053" s="16"/>
      <c r="B2053" s="16"/>
      <c r="C2053" s="20"/>
      <c r="D2053" s="16"/>
      <c r="E2053" s="16"/>
      <c r="F2053" s="18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</row>
    <row r="2054">
      <c r="A2054" s="16"/>
      <c r="B2054" s="16"/>
      <c r="C2054" s="20"/>
      <c r="D2054" s="16"/>
      <c r="E2054" s="16"/>
      <c r="F2054" s="18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</row>
    <row r="2055">
      <c r="A2055" s="16"/>
      <c r="B2055" s="16"/>
      <c r="C2055" s="20"/>
      <c r="D2055" s="16"/>
      <c r="E2055" s="16"/>
      <c r="F2055" s="18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</row>
    <row r="2056">
      <c r="A2056" s="16"/>
      <c r="B2056" s="16"/>
      <c r="C2056" s="20"/>
      <c r="D2056" s="16"/>
      <c r="E2056" s="16"/>
      <c r="F2056" s="18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</row>
    <row r="2057">
      <c r="A2057" s="16"/>
      <c r="B2057" s="16"/>
      <c r="C2057" s="20"/>
      <c r="D2057" s="16"/>
      <c r="E2057" s="16"/>
      <c r="F2057" s="18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</row>
    <row r="2058">
      <c r="A2058" s="16"/>
      <c r="B2058" s="16"/>
      <c r="C2058" s="20"/>
      <c r="D2058" s="16"/>
      <c r="E2058" s="16"/>
      <c r="F2058" s="18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</row>
    <row r="2059">
      <c r="A2059" s="16"/>
      <c r="B2059" s="16"/>
      <c r="C2059" s="20"/>
      <c r="D2059" s="16"/>
      <c r="E2059" s="16"/>
      <c r="F2059" s="18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</row>
    <row r="2060">
      <c r="A2060" s="16"/>
      <c r="B2060" s="16"/>
      <c r="C2060" s="20"/>
      <c r="D2060" s="16"/>
      <c r="E2060" s="16"/>
      <c r="F2060" s="18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</row>
    <row r="2061">
      <c r="A2061" s="16"/>
      <c r="B2061" s="16"/>
      <c r="C2061" s="20"/>
      <c r="D2061" s="16"/>
      <c r="E2061" s="16"/>
      <c r="F2061" s="18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</row>
    <row r="2062">
      <c r="A2062" s="16"/>
      <c r="B2062" s="16"/>
      <c r="C2062" s="20"/>
      <c r="D2062" s="16"/>
      <c r="E2062" s="16"/>
      <c r="F2062" s="18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</row>
    <row r="2063">
      <c r="A2063" s="16"/>
      <c r="B2063" s="16"/>
      <c r="C2063" s="20"/>
      <c r="D2063" s="16"/>
      <c r="E2063" s="16"/>
      <c r="F2063" s="18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</row>
    <row r="2064">
      <c r="A2064" s="16"/>
      <c r="B2064" s="16"/>
      <c r="C2064" s="20"/>
      <c r="D2064" s="16"/>
      <c r="E2064" s="16"/>
      <c r="F2064" s="18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</row>
    <row r="2065">
      <c r="A2065" s="16"/>
      <c r="B2065" s="16"/>
      <c r="C2065" s="20"/>
      <c r="D2065" s="16"/>
      <c r="E2065" s="16"/>
      <c r="F2065" s="18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</row>
    <row r="2066">
      <c r="A2066" s="16"/>
      <c r="B2066" s="16"/>
      <c r="C2066" s="20"/>
      <c r="D2066" s="16"/>
      <c r="E2066" s="16"/>
      <c r="F2066" s="18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</row>
    <row r="2067">
      <c r="A2067" s="16"/>
      <c r="B2067" s="16"/>
      <c r="C2067" s="20"/>
      <c r="D2067" s="16"/>
      <c r="E2067" s="16"/>
      <c r="F2067" s="18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</row>
    <row r="2068">
      <c r="A2068" s="16"/>
      <c r="B2068" s="16"/>
      <c r="C2068" s="20"/>
      <c r="D2068" s="16"/>
      <c r="E2068" s="16"/>
      <c r="F2068" s="18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</row>
    <row r="2069">
      <c r="A2069" s="16"/>
      <c r="B2069" s="16"/>
      <c r="C2069" s="20"/>
      <c r="D2069" s="16"/>
      <c r="E2069" s="16"/>
      <c r="F2069" s="18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</row>
    <row r="2070">
      <c r="A2070" s="16"/>
      <c r="B2070" s="16"/>
      <c r="C2070" s="20"/>
      <c r="D2070" s="16"/>
      <c r="E2070" s="16"/>
      <c r="F2070" s="18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</row>
    <row r="2071">
      <c r="A2071" s="16"/>
      <c r="B2071" s="16"/>
      <c r="C2071" s="20"/>
      <c r="D2071" s="16"/>
      <c r="E2071" s="16"/>
      <c r="F2071" s="18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</row>
    <row r="2072">
      <c r="A2072" s="16"/>
      <c r="B2072" s="16"/>
      <c r="C2072" s="20"/>
      <c r="D2072" s="16"/>
      <c r="E2072" s="16"/>
      <c r="F2072" s="18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</row>
    <row r="2073">
      <c r="A2073" s="16"/>
      <c r="B2073" s="16"/>
      <c r="C2073" s="20"/>
      <c r="D2073" s="16"/>
      <c r="E2073" s="16"/>
      <c r="F2073" s="18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</row>
    <row r="2074">
      <c r="A2074" s="16"/>
      <c r="B2074" s="16"/>
      <c r="C2074" s="20"/>
      <c r="D2074" s="16"/>
      <c r="E2074" s="16"/>
      <c r="F2074" s="18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</row>
    <row r="2075">
      <c r="A2075" s="16"/>
      <c r="B2075" s="16"/>
      <c r="C2075" s="20"/>
      <c r="D2075" s="16"/>
      <c r="E2075" s="16"/>
      <c r="F2075" s="18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</row>
    <row r="2076">
      <c r="A2076" s="16"/>
      <c r="B2076" s="16"/>
      <c r="C2076" s="20"/>
      <c r="D2076" s="16"/>
      <c r="E2076" s="16"/>
      <c r="F2076" s="18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</row>
    <row r="2077">
      <c r="A2077" s="16"/>
      <c r="B2077" s="16"/>
      <c r="C2077" s="20"/>
      <c r="D2077" s="16"/>
      <c r="E2077" s="16"/>
      <c r="F2077" s="18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</row>
    <row r="2078">
      <c r="A2078" s="16"/>
      <c r="B2078" s="16"/>
      <c r="C2078" s="20"/>
      <c r="D2078" s="16"/>
      <c r="E2078" s="16"/>
      <c r="F2078" s="18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</row>
    <row r="2079">
      <c r="A2079" s="16"/>
      <c r="B2079" s="16"/>
      <c r="C2079" s="20"/>
      <c r="D2079" s="16"/>
      <c r="E2079" s="16"/>
      <c r="F2079" s="18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</row>
    <row r="2080">
      <c r="A2080" s="16"/>
      <c r="B2080" s="16"/>
      <c r="C2080" s="20"/>
      <c r="D2080" s="16"/>
      <c r="E2080" s="16"/>
      <c r="F2080" s="18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</row>
    <row r="2081">
      <c r="A2081" s="16"/>
      <c r="B2081" s="16"/>
      <c r="C2081" s="20"/>
      <c r="D2081" s="16"/>
      <c r="E2081" s="16"/>
      <c r="F2081" s="18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</row>
    <row r="2082">
      <c r="A2082" s="16"/>
      <c r="B2082" s="16"/>
      <c r="C2082" s="20"/>
      <c r="D2082" s="16"/>
      <c r="E2082" s="16"/>
      <c r="F2082" s="18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</row>
    <row r="2083">
      <c r="A2083" s="16"/>
      <c r="B2083" s="16"/>
      <c r="C2083" s="20"/>
      <c r="D2083" s="16"/>
      <c r="E2083" s="16"/>
      <c r="F2083" s="18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</row>
    <row r="2084">
      <c r="A2084" s="16"/>
      <c r="B2084" s="16"/>
      <c r="C2084" s="20"/>
      <c r="D2084" s="16"/>
      <c r="E2084" s="16"/>
      <c r="F2084" s="18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</row>
    <row r="2085">
      <c r="A2085" s="16"/>
      <c r="B2085" s="16"/>
      <c r="C2085" s="20"/>
      <c r="D2085" s="16"/>
      <c r="E2085" s="16"/>
      <c r="F2085" s="18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</row>
    <row r="2086">
      <c r="A2086" s="16"/>
      <c r="B2086" s="16"/>
      <c r="C2086" s="20"/>
      <c r="D2086" s="16"/>
      <c r="E2086" s="16"/>
      <c r="F2086" s="18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</row>
    <row r="2087">
      <c r="A2087" s="16"/>
      <c r="B2087" s="16"/>
      <c r="C2087" s="20"/>
      <c r="D2087" s="16"/>
      <c r="E2087" s="16"/>
      <c r="F2087" s="18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</row>
    <row r="2088">
      <c r="A2088" s="16"/>
      <c r="B2088" s="16"/>
      <c r="C2088" s="20"/>
      <c r="D2088" s="16"/>
      <c r="E2088" s="16"/>
      <c r="F2088" s="18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</row>
    <row r="2089">
      <c r="A2089" s="16"/>
      <c r="B2089" s="16"/>
      <c r="C2089" s="20"/>
      <c r="D2089" s="16"/>
      <c r="E2089" s="16"/>
      <c r="F2089" s="18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</row>
    <row r="2090">
      <c r="A2090" s="16"/>
      <c r="B2090" s="16"/>
      <c r="C2090" s="20"/>
      <c r="D2090" s="16"/>
      <c r="E2090" s="16"/>
      <c r="F2090" s="18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</row>
    <row r="2091">
      <c r="A2091" s="16"/>
      <c r="B2091" s="16"/>
      <c r="C2091" s="20"/>
      <c r="D2091" s="16"/>
      <c r="E2091" s="16"/>
      <c r="F2091" s="18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</row>
    <row r="2092">
      <c r="A2092" s="16"/>
      <c r="B2092" s="16"/>
      <c r="C2092" s="20"/>
      <c r="D2092" s="16"/>
      <c r="E2092" s="16"/>
      <c r="F2092" s="18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</row>
    <row r="2093">
      <c r="A2093" s="16"/>
      <c r="B2093" s="16"/>
      <c r="C2093" s="20"/>
      <c r="D2093" s="16"/>
      <c r="E2093" s="16"/>
      <c r="F2093" s="18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</row>
    <row r="2094">
      <c r="A2094" s="16"/>
      <c r="B2094" s="16"/>
      <c r="C2094" s="20"/>
      <c r="D2094" s="16"/>
      <c r="E2094" s="16"/>
      <c r="F2094" s="18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</row>
    <row r="2095">
      <c r="A2095" s="16"/>
      <c r="B2095" s="16"/>
      <c r="C2095" s="20"/>
      <c r="D2095" s="16"/>
      <c r="E2095" s="16"/>
      <c r="F2095" s="18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</row>
    <row r="2096">
      <c r="A2096" s="16"/>
      <c r="B2096" s="16"/>
      <c r="C2096" s="20"/>
      <c r="D2096" s="16"/>
      <c r="E2096" s="16"/>
      <c r="F2096" s="18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</row>
    <row r="2097">
      <c r="A2097" s="16"/>
      <c r="B2097" s="16"/>
      <c r="C2097" s="20"/>
      <c r="D2097" s="16"/>
      <c r="E2097" s="16"/>
      <c r="F2097" s="18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</row>
    <row r="2098">
      <c r="A2098" s="16"/>
      <c r="B2098" s="16"/>
      <c r="C2098" s="20"/>
      <c r="D2098" s="16"/>
      <c r="E2098" s="16"/>
      <c r="F2098" s="18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</row>
    <row r="2099">
      <c r="A2099" s="16"/>
      <c r="B2099" s="16"/>
      <c r="C2099" s="20"/>
      <c r="D2099" s="16"/>
      <c r="E2099" s="16"/>
      <c r="F2099" s="18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</row>
    <row r="2100">
      <c r="A2100" s="16"/>
      <c r="B2100" s="16"/>
      <c r="C2100" s="20"/>
      <c r="D2100" s="16"/>
      <c r="E2100" s="16"/>
      <c r="F2100" s="18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</row>
    <row r="2101">
      <c r="A2101" s="16"/>
      <c r="B2101" s="16"/>
      <c r="C2101" s="20"/>
      <c r="D2101" s="16"/>
      <c r="E2101" s="16"/>
      <c r="F2101" s="18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</row>
    <row r="2102">
      <c r="A2102" s="16"/>
      <c r="B2102" s="16"/>
      <c r="C2102" s="20"/>
      <c r="D2102" s="16"/>
      <c r="E2102" s="16"/>
      <c r="F2102" s="18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</row>
    <row r="2103">
      <c r="A2103" s="16"/>
      <c r="B2103" s="16"/>
      <c r="C2103" s="20"/>
      <c r="D2103" s="16"/>
      <c r="E2103" s="16"/>
      <c r="F2103" s="18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</row>
    <row r="2104">
      <c r="A2104" s="16"/>
      <c r="B2104" s="16"/>
      <c r="C2104" s="20"/>
      <c r="D2104" s="16"/>
      <c r="E2104" s="16"/>
      <c r="F2104" s="18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</row>
    <row r="2105">
      <c r="A2105" s="16"/>
      <c r="B2105" s="16"/>
      <c r="C2105" s="20"/>
      <c r="D2105" s="16"/>
      <c r="E2105" s="16"/>
      <c r="F2105" s="18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</row>
    <row r="2106">
      <c r="A2106" s="16"/>
      <c r="B2106" s="16"/>
      <c r="C2106" s="20"/>
      <c r="D2106" s="16"/>
      <c r="E2106" s="16"/>
      <c r="F2106" s="18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</row>
    <row r="2107">
      <c r="A2107" s="16"/>
      <c r="B2107" s="16"/>
      <c r="C2107" s="20"/>
      <c r="D2107" s="16"/>
      <c r="E2107" s="16"/>
      <c r="F2107" s="18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</row>
    <row r="2108">
      <c r="A2108" s="16"/>
      <c r="B2108" s="16"/>
      <c r="C2108" s="20"/>
      <c r="D2108" s="16"/>
      <c r="E2108" s="16"/>
      <c r="F2108" s="18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</row>
    <row r="2109">
      <c r="A2109" s="16"/>
      <c r="B2109" s="16"/>
      <c r="C2109" s="20"/>
      <c r="D2109" s="16"/>
      <c r="E2109" s="16"/>
      <c r="F2109" s="18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</row>
    <row r="2110">
      <c r="A2110" s="16"/>
      <c r="B2110" s="16"/>
      <c r="C2110" s="20"/>
      <c r="D2110" s="16"/>
      <c r="E2110" s="16"/>
      <c r="F2110" s="18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</row>
    <row r="2111">
      <c r="A2111" s="16"/>
      <c r="B2111" s="16"/>
      <c r="C2111" s="20"/>
      <c r="D2111" s="16"/>
      <c r="E2111" s="16"/>
      <c r="F2111" s="18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</row>
    <row r="2112">
      <c r="A2112" s="16"/>
      <c r="B2112" s="16"/>
      <c r="C2112" s="20"/>
      <c r="D2112" s="16"/>
      <c r="E2112" s="16"/>
      <c r="F2112" s="18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</row>
    <row r="2113">
      <c r="A2113" s="16"/>
      <c r="B2113" s="16"/>
      <c r="C2113" s="20"/>
      <c r="D2113" s="16"/>
      <c r="E2113" s="16"/>
      <c r="F2113" s="18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</row>
    <row r="2114">
      <c r="A2114" s="16"/>
      <c r="B2114" s="16"/>
      <c r="C2114" s="20"/>
      <c r="D2114" s="16"/>
      <c r="E2114" s="16"/>
      <c r="F2114" s="18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</row>
    <row r="2115">
      <c r="A2115" s="16"/>
      <c r="B2115" s="16"/>
      <c r="C2115" s="20"/>
      <c r="D2115" s="16"/>
      <c r="E2115" s="16"/>
      <c r="F2115" s="18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</row>
    <row r="2116">
      <c r="A2116" s="16"/>
      <c r="B2116" s="16"/>
      <c r="C2116" s="20"/>
      <c r="D2116" s="16"/>
      <c r="E2116" s="16"/>
      <c r="F2116" s="18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</row>
    <row r="2117">
      <c r="A2117" s="16"/>
      <c r="B2117" s="16"/>
      <c r="C2117" s="20"/>
      <c r="D2117" s="16"/>
      <c r="E2117" s="16"/>
      <c r="F2117" s="18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</row>
    <row r="2118">
      <c r="A2118" s="16"/>
      <c r="B2118" s="16"/>
      <c r="C2118" s="20"/>
      <c r="D2118" s="16"/>
      <c r="E2118" s="16"/>
      <c r="F2118" s="18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</row>
    <row r="2119">
      <c r="A2119" s="16"/>
      <c r="B2119" s="16"/>
      <c r="C2119" s="20"/>
      <c r="D2119" s="16"/>
      <c r="E2119" s="16"/>
      <c r="F2119" s="18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</row>
    <row r="2120">
      <c r="A2120" s="16"/>
      <c r="B2120" s="16"/>
      <c r="C2120" s="20"/>
      <c r="D2120" s="16"/>
      <c r="E2120" s="16"/>
      <c r="F2120" s="18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</row>
    <row r="2121">
      <c r="A2121" s="16"/>
      <c r="B2121" s="16"/>
      <c r="C2121" s="20"/>
      <c r="D2121" s="16"/>
      <c r="E2121" s="16"/>
      <c r="F2121" s="18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</row>
    <row r="2122">
      <c r="A2122" s="16"/>
      <c r="B2122" s="16"/>
      <c r="C2122" s="20"/>
      <c r="D2122" s="16"/>
      <c r="E2122" s="16"/>
      <c r="F2122" s="18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</row>
    <row r="2123">
      <c r="A2123" s="16"/>
      <c r="B2123" s="16"/>
      <c r="C2123" s="20"/>
      <c r="D2123" s="16"/>
      <c r="E2123" s="16"/>
      <c r="F2123" s="18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</row>
    <row r="2124">
      <c r="A2124" s="16"/>
      <c r="B2124" s="16"/>
      <c r="C2124" s="20"/>
      <c r="D2124" s="16"/>
      <c r="E2124" s="16"/>
      <c r="F2124" s="18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</row>
    <row r="2125">
      <c r="A2125" s="16"/>
      <c r="B2125" s="16"/>
      <c r="C2125" s="20"/>
      <c r="D2125" s="16"/>
      <c r="E2125" s="16"/>
      <c r="F2125" s="18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</row>
    <row r="2126">
      <c r="A2126" s="16"/>
      <c r="B2126" s="16"/>
      <c r="C2126" s="20"/>
      <c r="D2126" s="16"/>
      <c r="E2126" s="16"/>
      <c r="F2126" s="18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</row>
    <row r="2127">
      <c r="A2127" s="16"/>
      <c r="B2127" s="16"/>
      <c r="C2127" s="20"/>
      <c r="D2127" s="16"/>
      <c r="E2127" s="16"/>
      <c r="F2127" s="18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</row>
    <row r="2128">
      <c r="A2128" s="16"/>
      <c r="B2128" s="16"/>
      <c r="C2128" s="20"/>
      <c r="D2128" s="16"/>
      <c r="E2128" s="16"/>
      <c r="F2128" s="18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</row>
    <row r="2129">
      <c r="A2129" s="16"/>
      <c r="B2129" s="16"/>
      <c r="C2129" s="20"/>
      <c r="D2129" s="16"/>
      <c r="E2129" s="16"/>
      <c r="F2129" s="18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</row>
    <row r="2130">
      <c r="A2130" s="16"/>
      <c r="B2130" s="16"/>
      <c r="C2130" s="20"/>
      <c r="D2130" s="16"/>
      <c r="E2130" s="16"/>
      <c r="F2130" s="18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</row>
    <row r="2131">
      <c r="A2131" s="16"/>
      <c r="B2131" s="16"/>
      <c r="C2131" s="20"/>
      <c r="D2131" s="16"/>
      <c r="E2131" s="16"/>
      <c r="F2131" s="18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/>
      <c r="AB2131" s="24"/>
      <c r="AC2131" s="24"/>
    </row>
    <row r="2132">
      <c r="A2132" s="16"/>
      <c r="B2132" s="16"/>
      <c r="C2132" s="20"/>
      <c r="D2132" s="16"/>
      <c r="E2132" s="16"/>
      <c r="F2132" s="18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</row>
    <row r="2133">
      <c r="A2133" s="16"/>
      <c r="B2133" s="16"/>
      <c r="C2133" s="20"/>
      <c r="D2133" s="16"/>
      <c r="E2133" s="16"/>
      <c r="F2133" s="18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</row>
    <row r="2134">
      <c r="A2134" s="16"/>
      <c r="B2134" s="16"/>
      <c r="C2134" s="20"/>
      <c r="D2134" s="16"/>
      <c r="E2134" s="16"/>
      <c r="F2134" s="18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</row>
    <row r="2135">
      <c r="A2135" s="16"/>
      <c r="B2135" s="16"/>
      <c r="C2135" s="20"/>
      <c r="D2135" s="16"/>
      <c r="E2135" s="16"/>
      <c r="F2135" s="18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</row>
    <row r="2136">
      <c r="A2136" s="16"/>
      <c r="B2136" s="16"/>
      <c r="C2136" s="20"/>
      <c r="D2136" s="16"/>
      <c r="E2136" s="16"/>
      <c r="F2136" s="18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</row>
    <row r="2137">
      <c r="A2137" s="16"/>
      <c r="B2137" s="16"/>
      <c r="C2137" s="20"/>
      <c r="D2137" s="16"/>
      <c r="E2137" s="16"/>
      <c r="F2137" s="18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</row>
    <row r="2138">
      <c r="A2138" s="16"/>
      <c r="B2138" s="16"/>
      <c r="C2138" s="20"/>
      <c r="D2138" s="16"/>
      <c r="E2138" s="16"/>
      <c r="F2138" s="18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</row>
    <row r="2139">
      <c r="A2139" s="16"/>
      <c r="B2139" s="16"/>
      <c r="C2139" s="20"/>
      <c r="D2139" s="16"/>
      <c r="E2139" s="16"/>
      <c r="F2139" s="18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</row>
    <row r="2140">
      <c r="A2140" s="16"/>
      <c r="B2140" s="16"/>
      <c r="C2140" s="20"/>
      <c r="D2140" s="16"/>
      <c r="E2140" s="16"/>
      <c r="F2140" s="18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</row>
    <row r="2141">
      <c r="A2141" s="16"/>
      <c r="B2141" s="16"/>
      <c r="C2141" s="20"/>
      <c r="D2141" s="16"/>
      <c r="E2141" s="16"/>
      <c r="F2141" s="18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</row>
    <row r="2142">
      <c r="A2142" s="16"/>
      <c r="B2142" s="16"/>
      <c r="C2142" s="20"/>
      <c r="D2142" s="16"/>
      <c r="E2142" s="16"/>
      <c r="F2142" s="18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</row>
    <row r="2143">
      <c r="A2143" s="16"/>
      <c r="B2143" s="16"/>
      <c r="C2143" s="20"/>
      <c r="D2143" s="16"/>
      <c r="E2143" s="16"/>
      <c r="F2143" s="18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</row>
    <row r="2144">
      <c r="A2144" s="16"/>
      <c r="B2144" s="16"/>
      <c r="C2144" s="20"/>
      <c r="D2144" s="16"/>
      <c r="E2144" s="16"/>
      <c r="F2144" s="18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</row>
    <row r="2145">
      <c r="A2145" s="16"/>
      <c r="B2145" s="16"/>
      <c r="C2145" s="20"/>
      <c r="D2145" s="16"/>
      <c r="E2145" s="16"/>
      <c r="F2145" s="18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</row>
    <row r="2146">
      <c r="A2146" s="16"/>
      <c r="B2146" s="16"/>
      <c r="C2146" s="20"/>
      <c r="D2146" s="16"/>
      <c r="E2146" s="16"/>
      <c r="F2146" s="18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</row>
    <row r="2147">
      <c r="A2147" s="16"/>
      <c r="B2147" s="16"/>
      <c r="C2147" s="20"/>
      <c r="D2147" s="16"/>
      <c r="E2147" s="16"/>
      <c r="F2147" s="18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</row>
    <row r="2148">
      <c r="A2148" s="16"/>
      <c r="B2148" s="16"/>
      <c r="C2148" s="20"/>
      <c r="D2148" s="16"/>
      <c r="E2148" s="16"/>
      <c r="F2148" s="18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</row>
    <row r="2149">
      <c r="A2149" s="16"/>
      <c r="B2149" s="16"/>
      <c r="C2149" s="20"/>
      <c r="D2149" s="16"/>
      <c r="E2149" s="16"/>
      <c r="F2149" s="18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</row>
    <row r="2150">
      <c r="A2150" s="16"/>
      <c r="B2150" s="16"/>
      <c r="C2150" s="20"/>
      <c r="D2150" s="16"/>
      <c r="E2150" s="16"/>
      <c r="F2150" s="18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</row>
    <row r="2151">
      <c r="A2151" s="16"/>
      <c r="B2151" s="16"/>
      <c r="C2151" s="20"/>
      <c r="D2151" s="16"/>
      <c r="E2151" s="16"/>
      <c r="F2151" s="18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</row>
    <row r="2152">
      <c r="A2152" s="16"/>
      <c r="B2152" s="16"/>
      <c r="C2152" s="20"/>
      <c r="D2152" s="16"/>
      <c r="E2152" s="16"/>
      <c r="F2152" s="18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</row>
    <row r="2153">
      <c r="A2153" s="16"/>
      <c r="B2153" s="16"/>
      <c r="C2153" s="20"/>
      <c r="D2153" s="16"/>
      <c r="E2153" s="16"/>
      <c r="F2153" s="18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</row>
    <row r="2154">
      <c r="A2154" s="16"/>
      <c r="B2154" s="16"/>
      <c r="C2154" s="20"/>
      <c r="D2154" s="16"/>
      <c r="E2154" s="16"/>
      <c r="F2154" s="18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</row>
    <row r="2155">
      <c r="A2155" s="16"/>
      <c r="B2155" s="16"/>
      <c r="C2155" s="20"/>
      <c r="D2155" s="16"/>
      <c r="E2155" s="16"/>
      <c r="F2155" s="18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</row>
    <row r="2156">
      <c r="A2156" s="16"/>
      <c r="B2156" s="16"/>
      <c r="C2156" s="20"/>
      <c r="D2156" s="16"/>
      <c r="E2156" s="16"/>
      <c r="F2156" s="18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</row>
    <row r="2157">
      <c r="A2157" s="16"/>
      <c r="B2157" s="16"/>
      <c r="C2157" s="20"/>
      <c r="D2157" s="16"/>
      <c r="E2157" s="16"/>
      <c r="F2157" s="18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</row>
    <row r="2158">
      <c r="A2158" s="16"/>
      <c r="B2158" s="16"/>
      <c r="C2158" s="20"/>
      <c r="D2158" s="16"/>
      <c r="E2158" s="16"/>
      <c r="F2158" s="18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</row>
    <row r="2159">
      <c r="A2159" s="16"/>
      <c r="B2159" s="16"/>
      <c r="C2159" s="20"/>
      <c r="D2159" s="16"/>
      <c r="E2159" s="16"/>
      <c r="F2159" s="18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</row>
    <row r="2160">
      <c r="A2160" s="16"/>
      <c r="B2160" s="16"/>
      <c r="C2160" s="20"/>
      <c r="D2160" s="16"/>
      <c r="E2160" s="16"/>
      <c r="F2160" s="18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</row>
    <row r="2161">
      <c r="A2161" s="16"/>
      <c r="B2161" s="16"/>
      <c r="C2161" s="20"/>
      <c r="D2161" s="16"/>
      <c r="E2161" s="16"/>
      <c r="F2161" s="18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</row>
    <row r="2162">
      <c r="A2162" s="16"/>
      <c r="B2162" s="16"/>
      <c r="C2162" s="20"/>
      <c r="D2162" s="16"/>
      <c r="E2162" s="16"/>
      <c r="F2162" s="18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</row>
    <row r="2163">
      <c r="A2163" s="16"/>
      <c r="B2163" s="16"/>
      <c r="C2163" s="20"/>
      <c r="D2163" s="16"/>
      <c r="E2163" s="16"/>
      <c r="F2163" s="18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</row>
    <row r="2164">
      <c r="A2164" s="16"/>
      <c r="B2164" s="16"/>
      <c r="C2164" s="20"/>
      <c r="D2164" s="16"/>
      <c r="E2164" s="16"/>
      <c r="F2164" s="18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</row>
    <row r="2165">
      <c r="A2165" s="16"/>
      <c r="B2165" s="16"/>
      <c r="C2165" s="20"/>
      <c r="D2165" s="16"/>
      <c r="E2165" s="16"/>
      <c r="F2165" s="18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</row>
    <row r="2166">
      <c r="A2166" s="16"/>
      <c r="B2166" s="16"/>
      <c r="C2166" s="20"/>
      <c r="D2166" s="16"/>
      <c r="E2166" s="16"/>
      <c r="F2166" s="18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</row>
    <row r="2167">
      <c r="A2167" s="16"/>
      <c r="B2167" s="16"/>
      <c r="C2167" s="20"/>
      <c r="D2167" s="16"/>
      <c r="E2167" s="16"/>
      <c r="F2167" s="18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</row>
    <row r="2168">
      <c r="A2168" s="16"/>
      <c r="B2168" s="16"/>
      <c r="C2168" s="20"/>
      <c r="D2168" s="16"/>
      <c r="E2168" s="16"/>
      <c r="F2168" s="18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</row>
    <row r="2169">
      <c r="A2169" s="16"/>
      <c r="B2169" s="16"/>
      <c r="C2169" s="20"/>
      <c r="D2169" s="16"/>
      <c r="E2169" s="16"/>
      <c r="F2169" s="18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</row>
    <row r="2170">
      <c r="A2170" s="16"/>
      <c r="B2170" s="16"/>
      <c r="C2170" s="20"/>
      <c r="D2170" s="16"/>
      <c r="E2170" s="16"/>
      <c r="F2170" s="18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</row>
    <row r="2171">
      <c r="A2171" s="16"/>
      <c r="B2171" s="16"/>
      <c r="C2171" s="20"/>
      <c r="D2171" s="16"/>
      <c r="E2171" s="16"/>
      <c r="F2171" s="18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</row>
    <row r="2172">
      <c r="A2172" s="16"/>
      <c r="B2172" s="16"/>
      <c r="C2172" s="20"/>
      <c r="D2172" s="16"/>
      <c r="E2172" s="16"/>
      <c r="F2172" s="18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</row>
    <row r="2173">
      <c r="A2173" s="16"/>
      <c r="B2173" s="16"/>
      <c r="C2173" s="20"/>
      <c r="D2173" s="16"/>
      <c r="E2173" s="16"/>
      <c r="F2173" s="18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</row>
    <row r="2174">
      <c r="A2174" s="16"/>
      <c r="B2174" s="16"/>
      <c r="C2174" s="20"/>
      <c r="D2174" s="16"/>
      <c r="E2174" s="16"/>
      <c r="F2174" s="18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</row>
    <row r="2175">
      <c r="A2175" s="16"/>
      <c r="B2175" s="16"/>
      <c r="C2175" s="20"/>
      <c r="D2175" s="16"/>
      <c r="E2175" s="16"/>
      <c r="F2175" s="18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</row>
    <row r="2176">
      <c r="A2176" s="16"/>
      <c r="B2176" s="16"/>
      <c r="C2176" s="20"/>
      <c r="D2176" s="16"/>
      <c r="E2176" s="16"/>
      <c r="F2176" s="18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</row>
    <row r="2177">
      <c r="A2177" s="16"/>
      <c r="B2177" s="16"/>
      <c r="C2177" s="20"/>
      <c r="D2177" s="16"/>
      <c r="E2177" s="16"/>
      <c r="F2177" s="18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</row>
    <row r="2178">
      <c r="A2178" s="16"/>
      <c r="B2178" s="16"/>
      <c r="C2178" s="20"/>
      <c r="D2178" s="16"/>
      <c r="E2178" s="16"/>
      <c r="F2178" s="18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</row>
    <row r="2179">
      <c r="A2179" s="16"/>
      <c r="B2179" s="16"/>
      <c r="C2179" s="20"/>
      <c r="D2179" s="16"/>
      <c r="E2179" s="16"/>
      <c r="F2179" s="18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</row>
    <row r="2180">
      <c r="A2180" s="16"/>
      <c r="B2180" s="16"/>
      <c r="C2180" s="20"/>
      <c r="D2180" s="16"/>
      <c r="E2180" s="16"/>
      <c r="F2180" s="18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</row>
    <row r="2181">
      <c r="A2181" s="16"/>
      <c r="B2181" s="16"/>
      <c r="C2181" s="20"/>
      <c r="D2181" s="16"/>
      <c r="E2181" s="16"/>
      <c r="F2181" s="18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</row>
    <row r="2182">
      <c r="A2182" s="16"/>
      <c r="B2182" s="16"/>
      <c r="C2182" s="20"/>
      <c r="D2182" s="16"/>
      <c r="E2182" s="16"/>
      <c r="F2182" s="18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</row>
    <row r="2183">
      <c r="A2183" s="16"/>
      <c r="B2183" s="16"/>
      <c r="C2183" s="20"/>
      <c r="D2183" s="16"/>
      <c r="E2183" s="16"/>
      <c r="F2183" s="18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</row>
    <row r="2184">
      <c r="A2184" s="16"/>
      <c r="B2184" s="16"/>
      <c r="C2184" s="20"/>
      <c r="D2184" s="16"/>
      <c r="E2184" s="16"/>
      <c r="F2184" s="18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</row>
    <row r="2185">
      <c r="A2185" s="16"/>
      <c r="B2185" s="16"/>
      <c r="C2185" s="20"/>
      <c r="D2185" s="16"/>
      <c r="E2185" s="16"/>
      <c r="F2185" s="18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</row>
    <row r="2186">
      <c r="A2186" s="16"/>
      <c r="B2186" s="16"/>
      <c r="C2186" s="20"/>
      <c r="D2186" s="16"/>
      <c r="E2186" s="16"/>
      <c r="F2186" s="18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</row>
    <row r="2187">
      <c r="A2187" s="16"/>
      <c r="B2187" s="16"/>
      <c r="C2187" s="20"/>
      <c r="D2187" s="16"/>
      <c r="E2187" s="16"/>
      <c r="F2187" s="18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</row>
    <row r="2188">
      <c r="A2188" s="16"/>
      <c r="B2188" s="16"/>
      <c r="C2188" s="20"/>
      <c r="D2188" s="16"/>
      <c r="E2188" s="16"/>
      <c r="F2188" s="18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</row>
    <row r="2189">
      <c r="A2189" s="16"/>
      <c r="B2189" s="16"/>
      <c r="C2189" s="20"/>
      <c r="D2189" s="16"/>
      <c r="E2189" s="16"/>
      <c r="F2189" s="18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</row>
    <row r="2190">
      <c r="A2190" s="16"/>
      <c r="B2190" s="16"/>
      <c r="C2190" s="20"/>
      <c r="D2190" s="16"/>
      <c r="E2190" s="16"/>
      <c r="F2190" s="18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</row>
    <row r="2191">
      <c r="A2191" s="16"/>
      <c r="B2191" s="16"/>
      <c r="C2191" s="20"/>
      <c r="D2191" s="16"/>
      <c r="E2191" s="16"/>
      <c r="F2191" s="18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</row>
    <row r="2192">
      <c r="A2192" s="16"/>
      <c r="B2192" s="16"/>
      <c r="C2192" s="20"/>
      <c r="D2192" s="16"/>
      <c r="E2192" s="16"/>
      <c r="F2192" s="18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</row>
    <row r="2193">
      <c r="A2193" s="16"/>
      <c r="B2193" s="16"/>
      <c r="C2193" s="20"/>
      <c r="D2193" s="16"/>
      <c r="E2193" s="16"/>
      <c r="F2193" s="18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</row>
    <row r="2194">
      <c r="A2194" s="16"/>
      <c r="B2194" s="16"/>
      <c r="C2194" s="20"/>
      <c r="D2194" s="16"/>
      <c r="E2194" s="16"/>
      <c r="F2194" s="18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</row>
    <row r="2195">
      <c r="A2195" s="16"/>
      <c r="B2195" s="16"/>
      <c r="C2195" s="20"/>
      <c r="D2195" s="16"/>
      <c r="E2195" s="16"/>
      <c r="F2195" s="18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</row>
    <row r="2196">
      <c r="A2196" s="16"/>
      <c r="B2196" s="16"/>
      <c r="C2196" s="20"/>
      <c r="D2196" s="16"/>
      <c r="E2196" s="16"/>
      <c r="F2196" s="18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</row>
    <row r="2197">
      <c r="A2197" s="16"/>
      <c r="B2197" s="16"/>
      <c r="C2197" s="20"/>
      <c r="D2197" s="16"/>
      <c r="E2197" s="16"/>
      <c r="F2197" s="18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</row>
    <row r="2198">
      <c r="A2198" s="16"/>
      <c r="B2198" s="16"/>
      <c r="C2198" s="20"/>
      <c r="D2198" s="16"/>
      <c r="E2198" s="16"/>
      <c r="F2198" s="18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</row>
    <row r="2199">
      <c r="A2199" s="16"/>
      <c r="B2199" s="16"/>
      <c r="C2199" s="20"/>
      <c r="D2199" s="16"/>
      <c r="E2199" s="16"/>
      <c r="F2199" s="18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</row>
    <row r="2200">
      <c r="A2200" s="16"/>
      <c r="B2200" s="16"/>
      <c r="C2200" s="20"/>
      <c r="D2200" s="16"/>
      <c r="E2200" s="16"/>
      <c r="F2200" s="18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</row>
    <row r="2201">
      <c r="A2201" s="16"/>
      <c r="B2201" s="16"/>
      <c r="C2201" s="20"/>
      <c r="D2201" s="16"/>
      <c r="E2201" s="16"/>
      <c r="F2201" s="18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</row>
    <row r="2202">
      <c r="A2202" s="16"/>
      <c r="B2202" s="16"/>
      <c r="C2202" s="20"/>
      <c r="D2202" s="16"/>
      <c r="E2202" s="16"/>
      <c r="F2202" s="18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</row>
    <row r="2203">
      <c r="A2203" s="16"/>
      <c r="B2203" s="16"/>
      <c r="C2203" s="20"/>
      <c r="D2203" s="16"/>
      <c r="E2203" s="16"/>
      <c r="F2203" s="18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</row>
    <row r="2204">
      <c r="A2204" s="16"/>
      <c r="B2204" s="16"/>
      <c r="C2204" s="20"/>
      <c r="D2204" s="16"/>
      <c r="E2204" s="16"/>
      <c r="F2204" s="18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</row>
    <row r="2205">
      <c r="A2205" s="16"/>
      <c r="B2205" s="16"/>
      <c r="C2205" s="20"/>
      <c r="D2205" s="16"/>
      <c r="E2205" s="16"/>
      <c r="F2205" s="18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</row>
    <row r="2206">
      <c r="A2206" s="16"/>
      <c r="B2206" s="16"/>
      <c r="C2206" s="20"/>
      <c r="D2206" s="16"/>
      <c r="E2206" s="16"/>
      <c r="F2206" s="18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</row>
    <row r="2207">
      <c r="A2207" s="16"/>
      <c r="B2207" s="16"/>
      <c r="C2207" s="20"/>
      <c r="D2207" s="16"/>
      <c r="E2207" s="16"/>
      <c r="F2207" s="18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</row>
    <row r="2208">
      <c r="A2208" s="16"/>
      <c r="B2208" s="16"/>
      <c r="C2208" s="20"/>
      <c r="D2208" s="16"/>
      <c r="E2208" s="16"/>
      <c r="F2208" s="18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</row>
    <row r="2209">
      <c r="A2209" s="16"/>
      <c r="B2209" s="16"/>
      <c r="C2209" s="20"/>
      <c r="D2209" s="16"/>
      <c r="E2209" s="16"/>
      <c r="F2209" s="18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</row>
    <row r="2210">
      <c r="A2210" s="16"/>
      <c r="B2210" s="16"/>
      <c r="C2210" s="20"/>
      <c r="D2210" s="16"/>
      <c r="E2210" s="16"/>
      <c r="F2210" s="18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</row>
    <row r="2211">
      <c r="A2211" s="16"/>
      <c r="B2211" s="16"/>
      <c r="C2211" s="20"/>
      <c r="D2211" s="16"/>
      <c r="E2211" s="16"/>
      <c r="F2211" s="18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</row>
    <row r="2212">
      <c r="A2212" s="16"/>
      <c r="B2212" s="16"/>
      <c r="C2212" s="20"/>
      <c r="D2212" s="16"/>
      <c r="E2212" s="16"/>
      <c r="F2212" s="18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</row>
    <row r="2213">
      <c r="A2213" s="16"/>
      <c r="B2213" s="16"/>
      <c r="C2213" s="20"/>
      <c r="D2213" s="16"/>
      <c r="E2213" s="16"/>
      <c r="F2213" s="18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</row>
    <row r="2214">
      <c r="A2214" s="16"/>
      <c r="B2214" s="16"/>
      <c r="C2214" s="20"/>
      <c r="D2214" s="16"/>
      <c r="E2214" s="16"/>
      <c r="F2214" s="18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</row>
    <row r="2215">
      <c r="A2215" s="16"/>
      <c r="B2215" s="16"/>
      <c r="C2215" s="20"/>
      <c r="D2215" s="16"/>
      <c r="E2215" s="16"/>
      <c r="F2215" s="18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</row>
    <row r="2216">
      <c r="A2216" s="16"/>
      <c r="B2216" s="16"/>
      <c r="C2216" s="20"/>
      <c r="D2216" s="16"/>
      <c r="E2216" s="16"/>
      <c r="F2216" s="18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</row>
    <row r="2217">
      <c r="A2217" s="16"/>
      <c r="B2217" s="16"/>
      <c r="C2217" s="20"/>
      <c r="D2217" s="16"/>
      <c r="E2217" s="16"/>
      <c r="F2217" s="18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</row>
    <row r="2218">
      <c r="A2218" s="16"/>
      <c r="B2218" s="16"/>
      <c r="C2218" s="20"/>
      <c r="D2218" s="16"/>
      <c r="E2218" s="16"/>
      <c r="F2218" s="18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</row>
    <row r="2219">
      <c r="A2219" s="16"/>
      <c r="B2219" s="16"/>
      <c r="C2219" s="20"/>
      <c r="D2219" s="16"/>
      <c r="E2219" s="16"/>
      <c r="F2219" s="18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</row>
    <row r="2220">
      <c r="A2220" s="16"/>
      <c r="B2220" s="16"/>
      <c r="C2220" s="20"/>
      <c r="D2220" s="16"/>
      <c r="E2220" s="16"/>
      <c r="F2220" s="18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</row>
    <row r="2221">
      <c r="A2221" s="16"/>
      <c r="B2221" s="16"/>
      <c r="C2221" s="20"/>
      <c r="D2221" s="16"/>
      <c r="E2221" s="16"/>
      <c r="F2221" s="18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</row>
    <row r="2222">
      <c r="A2222" s="16"/>
      <c r="B2222" s="16"/>
      <c r="C2222" s="20"/>
      <c r="D2222" s="16"/>
      <c r="E2222" s="16"/>
      <c r="F2222" s="18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</row>
    <row r="2223">
      <c r="A2223" s="16"/>
      <c r="B2223" s="16"/>
      <c r="C2223" s="20"/>
      <c r="D2223" s="16"/>
      <c r="E2223" s="16"/>
      <c r="F2223" s="18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</row>
    <row r="2224">
      <c r="A2224" s="16"/>
      <c r="B2224" s="16"/>
      <c r="C2224" s="20"/>
      <c r="D2224" s="16"/>
      <c r="E2224" s="16"/>
      <c r="F2224" s="18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</row>
    <row r="2225">
      <c r="A2225" s="16"/>
      <c r="B2225" s="16"/>
      <c r="C2225" s="20"/>
      <c r="D2225" s="16"/>
      <c r="E2225" s="16"/>
      <c r="F2225" s="18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</row>
    <row r="2226">
      <c r="A2226" s="16"/>
      <c r="B2226" s="16"/>
      <c r="C2226" s="20"/>
      <c r="D2226" s="16"/>
      <c r="E2226" s="16"/>
      <c r="F2226" s="18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</row>
    <row r="2227">
      <c r="A2227" s="16"/>
      <c r="B2227" s="16"/>
      <c r="C2227" s="20"/>
      <c r="D2227" s="16"/>
      <c r="E2227" s="16"/>
      <c r="F2227" s="18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</row>
    <row r="2228">
      <c r="A2228" s="16"/>
      <c r="B2228" s="16"/>
      <c r="C2228" s="20"/>
      <c r="D2228" s="16"/>
      <c r="E2228" s="16"/>
      <c r="F2228" s="18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</row>
    <row r="2229">
      <c r="A2229" s="16"/>
      <c r="B2229" s="16"/>
      <c r="C2229" s="20"/>
      <c r="D2229" s="16"/>
      <c r="E2229" s="16"/>
      <c r="F2229" s="18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</row>
    <row r="2230">
      <c r="A2230" s="16"/>
      <c r="B2230" s="16"/>
      <c r="C2230" s="20"/>
      <c r="D2230" s="16"/>
      <c r="E2230" s="16"/>
      <c r="F2230" s="18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</row>
    <row r="2231">
      <c r="A2231" s="16"/>
      <c r="B2231" s="16"/>
      <c r="C2231" s="20"/>
      <c r="D2231" s="16"/>
      <c r="E2231" s="16"/>
      <c r="F2231" s="18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</row>
    <row r="2232">
      <c r="A2232" s="16"/>
      <c r="B2232" s="16"/>
      <c r="C2232" s="20"/>
      <c r="D2232" s="16"/>
      <c r="E2232" s="16"/>
      <c r="F2232" s="18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</row>
    <row r="2233">
      <c r="A2233" s="16"/>
      <c r="B2233" s="16"/>
      <c r="C2233" s="20"/>
      <c r="D2233" s="16"/>
      <c r="E2233" s="16"/>
      <c r="F2233" s="18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</row>
    <row r="2234">
      <c r="A2234" s="16"/>
      <c r="B2234" s="16"/>
      <c r="C2234" s="20"/>
      <c r="D2234" s="16"/>
      <c r="E2234" s="16"/>
      <c r="F2234" s="18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</row>
    <row r="2235">
      <c r="A2235" s="16"/>
      <c r="B2235" s="16"/>
      <c r="C2235" s="20"/>
      <c r="D2235" s="16"/>
      <c r="E2235" s="16"/>
      <c r="F2235" s="18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</row>
    <row r="2236">
      <c r="A2236" s="16"/>
      <c r="B2236" s="16"/>
      <c r="C2236" s="20"/>
      <c r="D2236" s="16"/>
      <c r="E2236" s="16"/>
      <c r="F2236" s="18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</row>
    <row r="2237">
      <c r="A2237" s="16"/>
      <c r="B2237" s="16"/>
      <c r="C2237" s="20"/>
      <c r="D2237" s="16"/>
      <c r="E2237" s="16"/>
      <c r="F2237" s="18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</row>
    <row r="2238">
      <c r="A2238" s="16"/>
      <c r="B2238" s="16"/>
      <c r="C2238" s="20"/>
      <c r="D2238" s="16"/>
      <c r="E2238" s="16"/>
      <c r="F2238" s="18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</row>
    <row r="2239">
      <c r="A2239" s="16"/>
      <c r="B2239" s="16"/>
      <c r="C2239" s="20"/>
      <c r="D2239" s="16"/>
      <c r="E2239" s="16"/>
      <c r="F2239" s="18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</row>
    <row r="2240">
      <c r="A2240" s="16"/>
      <c r="B2240" s="16"/>
      <c r="C2240" s="20"/>
      <c r="D2240" s="16"/>
      <c r="E2240" s="16"/>
      <c r="F2240" s="18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</row>
    <row r="2241">
      <c r="A2241" s="16"/>
      <c r="B2241" s="16"/>
      <c r="C2241" s="20"/>
      <c r="D2241" s="16"/>
      <c r="E2241" s="16"/>
      <c r="F2241" s="18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</row>
    <row r="2242">
      <c r="A2242" s="16"/>
      <c r="B2242" s="16"/>
      <c r="C2242" s="20"/>
      <c r="D2242" s="16"/>
      <c r="E2242" s="16"/>
      <c r="F2242" s="18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</row>
    <row r="2243">
      <c r="A2243" s="16"/>
      <c r="B2243" s="16"/>
      <c r="C2243" s="20"/>
      <c r="D2243" s="16"/>
      <c r="E2243" s="16"/>
      <c r="F2243" s="18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</row>
    <row r="2244">
      <c r="A2244" s="16"/>
      <c r="B2244" s="16"/>
      <c r="C2244" s="20"/>
      <c r="D2244" s="16"/>
      <c r="E2244" s="16"/>
      <c r="F2244" s="18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</row>
    <row r="2245">
      <c r="A2245" s="16"/>
      <c r="B2245" s="16"/>
      <c r="C2245" s="20"/>
      <c r="D2245" s="16"/>
      <c r="E2245" s="16"/>
      <c r="F2245" s="18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</row>
    <row r="2246">
      <c r="A2246" s="16"/>
      <c r="B2246" s="16"/>
      <c r="C2246" s="20"/>
      <c r="D2246" s="16"/>
      <c r="E2246" s="16"/>
      <c r="F2246" s="18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</row>
    <row r="2247">
      <c r="A2247" s="16"/>
      <c r="B2247" s="16"/>
      <c r="C2247" s="20"/>
      <c r="D2247" s="16"/>
      <c r="E2247" s="16"/>
      <c r="F2247" s="18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</row>
    <row r="2248">
      <c r="A2248" s="16"/>
      <c r="B2248" s="16"/>
      <c r="C2248" s="20"/>
      <c r="D2248" s="16"/>
      <c r="E2248" s="16"/>
      <c r="F2248" s="18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</row>
    <row r="2249">
      <c r="A2249" s="16"/>
      <c r="B2249" s="16"/>
      <c r="C2249" s="20"/>
      <c r="D2249" s="16"/>
      <c r="E2249" s="16"/>
      <c r="F2249" s="18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</row>
    <row r="2250">
      <c r="A2250" s="16"/>
      <c r="B2250" s="16"/>
      <c r="C2250" s="20"/>
      <c r="D2250" s="16"/>
      <c r="E2250" s="16"/>
      <c r="F2250" s="18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</row>
    <row r="2251">
      <c r="A2251" s="16"/>
      <c r="B2251" s="16"/>
      <c r="C2251" s="20"/>
      <c r="D2251" s="16"/>
      <c r="E2251" s="16"/>
      <c r="F2251" s="18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</row>
    <row r="2252">
      <c r="A2252" s="16"/>
      <c r="B2252" s="16"/>
      <c r="C2252" s="20"/>
      <c r="D2252" s="16"/>
      <c r="E2252" s="16"/>
      <c r="F2252" s="18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</row>
    <row r="2253">
      <c r="A2253" s="16"/>
      <c r="B2253" s="16"/>
      <c r="C2253" s="20"/>
      <c r="D2253" s="16"/>
      <c r="E2253" s="16"/>
      <c r="F2253" s="18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</row>
    <row r="2254">
      <c r="A2254" s="16"/>
      <c r="B2254" s="16"/>
      <c r="C2254" s="20"/>
      <c r="D2254" s="16"/>
      <c r="E2254" s="16"/>
      <c r="F2254" s="18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</row>
    <row r="2255">
      <c r="A2255" s="16"/>
      <c r="B2255" s="16"/>
      <c r="C2255" s="20"/>
      <c r="D2255" s="16"/>
      <c r="E2255" s="16"/>
      <c r="F2255" s="18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</row>
    <row r="2256">
      <c r="A2256" s="16"/>
      <c r="B2256" s="16"/>
      <c r="C2256" s="20"/>
      <c r="D2256" s="16"/>
      <c r="E2256" s="16"/>
      <c r="F2256" s="18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</row>
    <row r="2257">
      <c r="A2257" s="16"/>
      <c r="B2257" s="16"/>
      <c r="C2257" s="20"/>
      <c r="D2257" s="16"/>
      <c r="E2257" s="16"/>
      <c r="F2257" s="18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</row>
    <row r="2258">
      <c r="A2258" s="16"/>
      <c r="B2258" s="16"/>
      <c r="C2258" s="20"/>
      <c r="D2258" s="16"/>
      <c r="E2258" s="16"/>
      <c r="F2258" s="18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</row>
    <row r="2259">
      <c r="A2259" s="16"/>
      <c r="B2259" s="16"/>
      <c r="C2259" s="20"/>
      <c r="D2259" s="16"/>
      <c r="E2259" s="16"/>
      <c r="F2259" s="18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</row>
    <row r="2260">
      <c r="A2260" s="16"/>
      <c r="B2260" s="16"/>
      <c r="C2260" s="20"/>
      <c r="D2260" s="16"/>
      <c r="E2260" s="16"/>
      <c r="F2260" s="18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</row>
    <row r="2261">
      <c r="A2261" s="16"/>
      <c r="B2261" s="16"/>
      <c r="C2261" s="20"/>
      <c r="D2261" s="16"/>
      <c r="E2261" s="16"/>
      <c r="F2261" s="18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</row>
    <row r="2262">
      <c r="A2262" s="16"/>
      <c r="B2262" s="16"/>
      <c r="C2262" s="20"/>
      <c r="D2262" s="16"/>
      <c r="E2262" s="16"/>
      <c r="F2262" s="18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</row>
    <row r="2263">
      <c r="A2263" s="16"/>
      <c r="B2263" s="16"/>
      <c r="C2263" s="20"/>
      <c r="D2263" s="16"/>
      <c r="E2263" s="16"/>
      <c r="F2263" s="18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</row>
    <row r="2264">
      <c r="A2264" s="16"/>
      <c r="B2264" s="16"/>
      <c r="C2264" s="20"/>
      <c r="D2264" s="16"/>
      <c r="E2264" s="16"/>
      <c r="F2264" s="18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</row>
    <row r="2265">
      <c r="A2265" s="16"/>
      <c r="B2265" s="16"/>
      <c r="C2265" s="20"/>
      <c r="D2265" s="16"/>
      <c r="E2265" s="16"/>
      <c r="F2265" s="18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</row>
    <row r="2266">
      <c r="A2266" s="16"/>
      <c r="B2266" s="16"/>
      <c r="C2266" s="20"/>
      <c r="D2266" s="16"/>
      <c r="E2266" s="16"/>
      <c r="F2266" s="18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</row>
    <row r="2267">
      <c r="A2267" s="16"/>
      <c r="B2267" s="16"/>
      <c r="C2267" s="20"/>
      <c r="D2267" s="16"/>
      <c r="E2267" s="16"/>
      <c r="F2267" s="18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</row>
    <row r="2268">
      <c r="A2268" s="16"/>
      <c r="B2268" s="16"/>
      <c r="C2268" s="20"/>
      <c r="D2268" s="16"/>
      <c r="E2268" s="16"/>
      <c r="F2268" s="18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</row>
    <row r="2269">
      <c r="A2269" s="16"/>
      <c r="B2269" s="16"/>
      <c r="C2269" s="20"/>
      <c r="D2269" s="16"/>
      <c r="E2269" s="16"/>
      <c r="F2269" s="18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</row>
    <row r="2270">
      <c r="A2270" s="16"/>
      <c r="B2270" s="16"/>
      <c r="C2270" s="20"/>
      <c r="D2270" s="16"/>
      <c r="E2270" s="16"/>
      <c r="F2270" s="18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</row>
    <row r="2271">
      <c r="A2271" s="16"/>
      <c r="B2271" s="16"/>
      <c r="C2271" s="20"/>
      <c r="D2271" s="16"/>
      <c r="E2271" s="16"/>
      <c r="F2271" s="18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</row>
    <row r="2272">
      <c r="A2272" s="16"/>
      <c r="B2272" s="16"/>
      <c r="C2272" s="20"/>
      <c r="D2272" s="16"/>
      <c r="E2272" s="16"/>
      <c r="F2272" s="18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</row>
    <row r="2273">
      <c r="A2273" s="16"/>
      <c r="B2273" s="16"/>
      <c r="C2273" s="20"/>
      <c r="D2273" s="16"/>
      <c r="E2273" s="16"/>
      <c r="F2273" s="18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</row>
    <row r="2274">
      <c r="A2274" s="16"/>
      <c r="B2274" s="16"/>
      <c r="C2274" s="20"/>
      <c r="D2274" s="16"/>
      <c r="E2274" s="16"/>
      <c r="F2274" s="18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</row>
    <row r="2275">
      <c r="A2275" s="16"/>
      <c r="B2275" s="16"/>
      <c r="C2275" s="20"/>
      <c r="D2275" s="16"/>
      <c r="E2275" s="16"/>
      <c r="F2275" s="18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</row>
    <row r="2276">
      <c r="A2276" s="16"/>
      <c r="B2276" s="16"/>
      <c r="C2276" s="20"/>
      <c r="D2276" s="16"/>
      <c r="E2276" s="16"/>
      <c r="F2276" s="18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</row>
    <row r="2277">
      <c r="A2277" s="16"/>
      <c r="B2277" s="16"/>
      <c r="C2277" s="20"/>
      <c r="D2277" s="16"/>
      <c r="E2277" s="16"/>
      <c r="F2277" s="18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</row>
    <row r="2278">
      <c r="A2278" s="16"/>
      <c r="B2278" s="16"/>
      <c r="C2278" s="20"/>
      <c r="D2278" s="16"/>
      <c r="E2278" s="16"/>
      <c r="F2278" s="18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</row>
    <row r="2279">
      <c r="A2279" s="16"/>
      <c r="B2279" s="16"/>
      <c r="C2279" s="20"/>
      <c r="D2279" s="16"/>
      <c r="E2279" s="16"/>
      <c r="F2279" s="18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</row>
    <row r="2280">
      <c r="A2280" s="16"/>
      <c r="B2280" s="16"/>
      <c r="C2280" s="20"/>
      <c r="D2280" s="16"/>
      <c r="E2280" s="16"/>
      <c r="F2280" s="18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</row>
    <row r="2281">
      <c r="A2281" s="16"/>
      <c r="B2281" s="16"/>
      <c r="C2281" s="20"/>
      <c r="D2281" s="16"/>
      <c r="E2281" s="16"/>
      <c r="F2281" s="18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</row>
    <row r="2282">
      <c r="A2282" s="16"/>
      <c r="B2282" s="16"/>
      <c r="C2282" s="20"/>
      <c r="D2282" s="16"/>
      <c r="E2282" s="16"/>
      <c r="F2282" s="18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</row>
    <row r="2283">
      <c r="A2283" s="16"/>
      <c r="B2283" s="16"/>
      <c r="C2283" s="20"/>
      <c r="D2283" s="16"/>
      <c r="E2283" s="16"/>
      <c r="F2283" s="18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</row>
    <row r="2284">
      <c r="A2284" s="16"/>
      <c r="B2284" s="16"/>
      <c r="C2284" s="20"/>
      <c r="D2284" s="16"/>
      <c r="E2284" s="16"/>
      <c r="F2284" s="18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</row>
    <row r="2285">
      <c r="A2285" s="16"/>
      <c r="B2285" s="16"/>
      <c r="C2285" s="20"/>
      <c r="D2285" s="16"/>
      <c r="E2285" s="16"/>
      <c r="F2285" s="18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</row>
    <row r="2286">
      <c r="A2286" s="16"/>
      <c r="B2286" s="16"/>
      <c r="C2286" s="20"/>
      <c r="D2286" s="16"/>
      <c r="E2286" s="16"/>
      <c r="F2286" s="18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</row>
    <row r="2287">
      <c r="A2287" s="16"/>
      <c r="B2287" s="16"/>
      <c r="C2287" s="20"/>
      <c r="D2287" s="16"/>
      <c r="E2287" s="16"/>
      <c r="F2287" s="18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</row>
    <row r="2288">
      <c r="A2288" s="16"/>
      <c r="B2288" s="16"/>
      <c r="C2288" s="20"/>
      <c r="D2288" s="16"/>
      <c r="E2288" s="16"/>
      <c r="F2288" s="18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</row>
    <row r="2289">
      <c r="A2289" s="16"/>
      <c r="B2289" s="16"/>
      <c r="C2289" s="20"/>
      <c r="D2289" s="16"/>
      <c r="E2289" s="16"/>
      <c r="F2289" s="18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</row>
    <row r="2290">
      <c r="A2290" s="16"/>
      <c r="B2290" s="16"/>
      <c r="C2290" s="20"/>
      <c r="D2290" s="16"/>
      <c r="E2290" s="16"/>
      <c r="F2290" s="18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</row>
    <row r="2291">
      <c r="A2291" s="16"/>
      <c r="B2291" s="16"/>
      <c r="C2291" s="20"/>
      <c r="D2291" s="16"/>
      <c r="E2291" s="16"/>
      <c r="F2291" s="18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</row>
    <row r="2292">
      <c r="A2292" s="16"/>
      <c r="B2292" s="16"/>
      <c r="C2292" s="20"/>
      <c r="D2292" s="16"/>
      <c r="E2292" s="16"/>
      <c r="F2292" s="18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</row>
    <row r="2293">
      <c r="A2293" s="16"/>
      <c r="B2293" s="16"/>
      <c r="C2293" s="20"/>
      <c r="D2293" s="16"/>
      <c r="E2293" s="16"/>
      <c r="F2293" s="18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</row>
    <row r="2294">
      <c r="A2294" s="16"/>
      <c r="B2294" s="16"/>
      <c r="C2294" s="20"/>
      <c r="D2294" s="16"/>
      <c r="E2294" s="16"/>
      <c r="F2294" s="18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</row>
    <row r="2295">
      <c r="A2295" s="16"/>
      <c r="B2295" s="16"/>
      <c r="C2295" s="20"/>
      <c r="D2295" s="16"/>
      <c r="E2295" s="16"/>
      <c r="F2295" s="18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</row>
    <row r="2296">
      <c r="A2296" s="16"/>
      <c r="B2296" s="16"/>
      <c r="C2296" s="20"/>
      <c r="D2296" s="16"/>
      <c r="E2296" s="16"/>
      <c r="F2296" s="18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</row>
    <row r="2297">
      <c r="A2297" s="16"/>
      <c r="B2297" s="16"/>
      <c r="C2297" s="20"/>
      <c r="D2297" s="16"/>
      <c r="E2297" s="16"/>
      <c r="F2297" s="18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</row>
    <row r="2298">
      <c r="A2298" s="16"/>
      <c r="B2298" s="16"/>
      <c r="C2298" s="20"/>
      <c r="D2298" s="16"/>
      <c r="E2298" s="16"/>
      <c r="F2298" s="18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</row>
    <row r="2299">
      <c r="A2299" s="16"/>
      <c r="B2299" s="16"/>
      <c r="C2299" s="20"/>
      <c r="D2299" s="16"/>
      <c r="E2299" s="16"/>
      <c r="F2299" s="18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</row>
    <row r="2300">
      <c r="A2300" s="16"/>
      <c r="B2300" s="16"/>
      <c r="C2300" s="20"/>
      <c r="D2300" s="16"/>
      <c r="E2300" s="16"/>
      <c r="F2300" s="18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</row>
    <row r="2301">
      <c r="A2301" s="16"/>
      <c r="B2301" s="16"/>
      <c r="C2301" s="20"/>
      <c r="D2301" s="16"/>
      <c r="E2301" s="16"/>
      <c r="F2301" s="18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</row>
    <row r="2302">
      <c r="A2302" s="16"/>
      <c r="B2302" s="16"/>
      <c r="C2302" s="20"/>
      <c r="D2302" s="16"/>
      <c r="E2302" s="16"/>
      <c r="F2302" s="18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</row>
    <row r="2303">
      <c r="A2303" s="16"/>
      <c r="B2303" s="16"/>
      <c r="C2303" s="20"/>
      <c r="D2303" s="16"/>
      <c r="E2303" s="16"/>
      <c r="F2303" s="18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</row>
    <row r="2304">
      <c r="A2304" s="16"/>
      <c r="B2304" s="16"/>
      <c r="C2304" s="20"/>
      <c r="D2304" s="16"/>
      <c r="E2304" s="16"/>
      <c r="F2304" s="18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</row>
    <row r="2305">
      <c r="A2305" s="16"/>
      <c r="B2305" s="16"/>
      <c r="C2305" s="20"/>
      <c r="D2305" s="16"/>
      <c r="E2305" s="16"/>
      <c r="F2305" s="18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</row>
    <row r="2306">
      <c r="A2306" s="16"/>
      <c r="B2306" s="16"/>
      <c r="C2306" s="20"/>
      <c r="D2306" s="16"/>
      <c r="E2306" s="16"/>
      <c r="F2306" s="18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</row>
    <row r="2307">
      <c r="A2307" s="16"/>
      <c r="B2307" s="16"/>
      <c r="C2307" s="20"/>
      <c r="D2307" s="16"/>
      <c r="E2307" s="16"/>
      <c r="F2307" s="18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</row>
    <row r="2308">
      <c r="A2308" s="16"/>
      <c r="B2308" s="16"/>
      <c r="C2308" s="20"/>
      <c r="D2308" s="16"/>
      <c r="E2308" s="16"/>
      <c r="F2308" s="18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</row>
    <row r="2309">
      <c r="A2309" s="16"/>
      <c r="B2309" s="16"/>
      <c r="C2309" s="20"/>
      <c r="D2309" s="16"/>
      <c r="E2309" s="16"/>
      <c r="F2309" s="18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</row>
    <row r="2310">
      <c r="A2310" s="16"/>
      <c r="B2310" s="16"/>
      <c r="C2310" s="20"/>
      <c r="D2310" s="16"/>
      <c r="E2310" s="16"/>
      <c r="F2310" s="18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</row>
    <row r="2311">
      <c r="A2311" s="16"/>
      <c r="B2311" s="16"/>
      <c r="C2311" s="20"/>
      <c r="D2311" s="16"/>
      <c r="E2311" s="16"/>
      <c r="F2311" s="18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</row>
    <row r="2312">
      <c r="A2312" s="16"/>
      <c r="B2312" s="16"/>
      <c r="C2312" s="20"/>
      <c r="D2312" s="16"/>
      <c r="E2312" s="16"/>
      <c r="F2312" s="18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</row>
    <row r="2313">
      <c r="A2313" s="16"/>
      <c r="B2313" s="16"/>
      <c r="C2313" s="20"/>
      <c r="D2313" s="16"/>
      <c r="E2313" s="16"/>
      <c r="F2313" s="18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</row>
    <row r="2314">
      <c r="A2314" s="16"/>
      <c r="B2314" s="16"/>
      <c r="C2314" s="20"/>
      <c r="D2314" s="16"/>
      <c r="E2314" s="16"/>
      <c r="F2314" s="18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</row>
    <row r="2315">
      <c r="A2315" s="16"/>
      <c r="B2315" s="16"/>
      <c r="C2315" s="20"/>
      <c r="D2315" s="16"/>
      <c r="E2315" s="16"/>
      <c r="F2315" s="18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</row>
    <row r="2316">
      <c r="A2316" s="16"/>
      <c r="B2316" s="16"/>
      <c r="C2316" s="20"/>
      <c r="D2316" s="16"/>
      <c r="E2316" s="16"/>
      <c r="F2316" s="18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</row>
    <row r="2317">
      <c r="A2317" s="16"/>
      <c r="B2317" s="16"/>
      <c r="C2317" s="20"/>
      <c r="D2317" s="16"/>
      <c r="E2317" s="16"/>
      <c r="F2317" s="18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</row>
    <row r="2318">
      <c r="A2318" s="16"/>
      <c r="B2318" s="16"/>
      <c r="C2318" s="20"/>
      <c r="D2318" s="16"/>
      <c r="E2318" s="16"/>
      <c r="F2318" s="18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</row>
    <row r="2319">
      <c r="A2319" s="16"/>
      <c r="B2319" s="16"/>
      <c r="C2319" s="20"/>
      <c r="D2319" s="16"/>
      <c r="E2319" s="16"/>
      <c r="F2319" s="18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</row>
    <row r="2320">
      <c r="A2320" s="16"/>
      <c r="B2320" s="16"/>
      <c r="C2320" s="20"/>
      <c r="D2320" s="16"/>
      <c r="E2320" s="16"/>
      <c r="F2320" s="18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</row>
    <row r="2321">
      <c r="A2321" s="16"/>
      <c r="B2321" s="16"/>
      <c r="C2321" s="20"/>
      <c r="D2321" s="16"/>
      <c r="E2321" s="16"/>
      <c r="F2321" s="18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</row>
    <row r="2322">
      <c r="A2322" s="16"/>
      <c r="B2322" s="16"/>
      <c r="C2322" s="20"/>
      <c r="D2322" s="16"/>
      <c r="E2322" s="16"/>
      <c r="F2322" s="18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</row>
    <row r="2323">
      <c r="A2323" s="16"/>
      <c r="B2323" s="16"/>
      <c r="C2323" s="20"/>
      <c r="D2323" s="16"/>
      <c r="E2323" s="16"/>
      <c r="F2323" s="18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</row>
    <row r="2324">
      <c r="A2324" s="16"/>
      <c r="B2324" s="16"/>
      <c r="C2324" s="20"/>
      <c r="D2324" s="16"/>
      <c r="E2324" s="16"/>
      <c r="F2324" s="18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</row>
    <row r="2325">
      <c r="A2325" s="16"/>
      <c r="B2325" s="16"/>
      <c r="C2325" s="20"/>
      <c r="D2325" s="16"/>
      <c r="E2325" s="16"/>
      <c r="F2325" s="18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</row>
    <row r="2326">
      <c r="A2326" s="16"/>
      <c r="B2326" s="16"/>
      <c r="C2326" s="20"/>
      <c r="D2326" s="16"/>
      <c r="E2326" s="16"/>
      <c r="F2326" s="18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</row>
    <row r="2327">
      <c r="A2327" s="16"/>
      <c r="B2327" s="16"/>
      <c r="C2327" s="20"/>
      <c r="D2327" s="16"/>
      <c r="E2327" s="16"/>
      <c r="F2327" s="18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</row>
    <row r="2328">
      <c r="A2328" s="16"/>
      <c r="B2328" s="16"/>
      <c r="C2328" s="20"/>
      <c r="D2328" s="16"/>
      <c r="E2328" s="16"/>
      <c r="F2328" s="18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</row>
    <row r="2329">
      <c r="A2329" s="16"/>
      <c r="B2329" s="16"/>
      <c r="C2329" s="20"/>
      <c r="D2329" s="16"/>
      <c r="E2329" s="16"/>
      <c r="F2329" s="18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</row>
    <row r="2330">
      <c r="A2330" s="16"/>
      <c r="B2330" s="16"/>
      <c r="C2330" s="20"/>
      <c r="D2330" s="16"/>
      <c r="E2330" s="16"/>
      <c r="F2330" s="18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</row>
    <row r="2331">
      <c r="A2331" s="16"/>
      <c r="B2331" s="16"/>
      <c r="C2331" s="20"/>
      <c r="D2331" s="16"/>
      <c r="E2331" s="16"/>
      <c r="F2331" s="18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</row>
    <row r="2332">
      <c r="A2332" s="16"/>
      <c r="B2332" s="16"/>
      <c r="C2332" s="20"/>
      <c r="D2332" s="16"/>
      <c r="E2332" s="16"/>
      <c r="F2332" s="18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</row>
    <row r="2333">
      <c r="A2333" s="16"/>
      <c r="B2333" s="16"/>
      <c r="C2333" s="20"/>
      <c r="D2333" s="16"/>
      <c r="E2333" s="16"/>
      <c r="F2333" s="18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</row>
    <row r="2334">
      <c r="A2334" s="16"/>
      <c r="B2334" s="16"/>
      <c r="C2334" s="20"/>
      <c r="D2334" s="16"/>
      <c r="E2334" s="16"/>
      <c r="F2334" s="18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</row>
    <row r="2335">
      <c r="A2335" s="16"/>
      <c r="B2335" s="16"/>
      <c r="C2335" s="20"/>
      <c r="D2335" s="16"/>
      <c r="E2335" s="16"/>
      <c r="F2335" s="18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</row>
    <row r="2336">
      <c r="A2336" s="16"/>
      <c r="B2336" s="16"/>
      <c r="C2336" s="20"/>
      <c r="D2336" s="16"/>
      <c r="E2336" s="16"/>
      <c r="F2336" s="18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</row>
    <row r="2337">
      <c r="A2337" s="16"/>
      <c r="B2337" s="16"/>
      <c r="C2337" s="20"/>
      <c r="D2337" s="16"/>
      <c r="E2337" s="16"/>
      <c r="F2337" s="18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</row>
    <row r="2338">
      <c r="A2338" s="16"/>
      <c r="B2338" s="16"/>
      <c r="C2338" s="20"/>
      <c r="D2338" s="16"/>
      <c r="E2338" s="16"/>
      <c r="F2338" s="18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</row>
    <row r="2339">
      <c r="A2339" s="16"/>
      <c r="B2339" s="16"/>
      <c r="C2339" s="20"/>
      <c r="D2339" s="16"/>
      <c r="E2339" s="16"/>
      <c r="F2339" s="18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</row>
    <row r="2340">
      <c r="A2340" s="16"/>
      <c r="B2340" s="16"/>
      <c r="C2340" s="20"/>
      <c r="D2340" s="16"/>
      <c r="E2340" s="16"/>
      <c r="F2340" s="18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</row>
    <row r="2341">
      <c r="A2341" s="16"/>
      <c r="B2341" s="16"/>
      <c r="C2341" s="20"/>
      <c r="D2341" s="16"/>
      <c r="E2341" s="16"/>
      <c r="F2341" s="18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</row>
    <row r="2342">
      <c r="A2342" s="16"/>
      <c r="B2342" s="16"/>
      <c r="C2342" s="20"/>
      <c r="D2342" s="16"/>
      <c r="E2342" s="16"/>
      <c r="F2342" s="18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</row>
    <row r="2343">
      <c r="A2343" s="16"/>
      <c r="B2343" s="16"/>
      <c r="C2343" s="20"/>
      <c r="D2343" s="16"/>
      <c r="E2343" s="16"/>
      <c r="F2343" s="18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</row>
    <row r="2344">
      <c r="A2344" s="16"/>
      <c r="B2344" s="16"/>
      <c r="C2344" s="20"/>
      <c r="D2344" s="16"/>
      <c r="E2344" s="16"/>
      <c r="F2344" s="18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</row>
    <row r="2345">
      <c r="A2345" s="16"/>
      <c r="B2345" s="16"/>
      <c r="C2345" s="20"/>
      <c r="D2345" s="16"/>
      <c r="E2345" s="16"/>
      <c r="F2345" s="18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</row>
    <row r="2346">
      <c r="A2346" s="16"/>
      <c r="B2346" s="16"/>
      <c r="C2346" s="20"/>
      <c r="D2346" s="16"/>
      <c r="E2346" s="16"/>
      <c r="F2346" s="18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</row>
    <row r="2347">
      <c r="A2347" s="16"/>
      <c r="B2347" s="16"/>
      <c r="C2347" s="20"/>
      <c r="D2347" s="16"/>
      <c r="E2347" s="16"/>
      <c r="F2347" s="18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</row>
    <row r="2348">
      <c r="A2348" s="16"/>
      <c r="B2348" s="16"/>
      <c r="C2348" s="20"/>
      <c r="D2348" s="16"/>
      <c r="E2348" s="16"/>
      <c r="F2348" s="18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</row>
    <row r="2349">
      <c r="A2349" s="16"/>
      <c r="B2349" s="16"/>
      <c r="C2349" s="20"/>
      <c r="D2349" s="16"/>
      <c r="E2349" s="16"/>
      <c r="F2349" s="18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</row>
    <row r="2350">
      <c r="A2350" s="16"/>
      <c r="B2350" s="16"/>
      <c r="C2350" s="20"/>
      <c r="D2350" s="16"/>
      <c r="E2350" s="16"/>
      <c r="F2350" s="18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</row>
    <row r="2351">
      <c r="A2351" s="16"/>
      <c r="B2351" s="16"/>
      <c r="C2351" s="20"/>
      <c r="D2351" s="16"/>
      <c r="E2351" s="16"/>
      <c r="F2351" s="18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</row>
    <row r="2352">
      <c r="A2352" s="16"/>
      <c r="B2352" s="16"/>
      <c r="C2352" s="20"/>
      <c r="D2352" s="16"/>
      <c r="E2352" s="16"/>
      <c r="F2352" s="18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</row>
    <row r="2353">
      <c r="A2353" s="16"/>
      <c r="B2353" s="16"/>
      <c r="C2353" s="20"/>
      <c r="D2353" s="16"/>
      <c r="E2353" s="16"/>
      <c r="F2353" s="18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</row>
    <row r="2354">
      <c r="A2354" s="16"/>
      <c r="B2354" s="16"/>
      <c r="C2354" s="20"/>
      <c r="D2354" s="16"/>
      <c r="E2354" s="16"/>
      <c r="F2354" s="18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</row>
    <row r="2355">
      <c r="A2355" s="16"/>
      <c r="B2355" s="16"/>
      <c r="C2355" s="20"/>
      <c r="D2355" s="16"/>
      <c r="E2355" s="16"/>
      <c r="F2355" s="18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</row>
    <row r="2356">
      <c r="A2356" s="16"/>
      <c r="B2356" s="16"/>
      <c r="C2356" s="20"/>
      <c r="D2356" s="16"/>
      <c r="E2356" s="16"/>
      <c r="F2356" s="18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</row>
    <row r="2357">
      <c r="A2357" s="16"/>
      <c r="B2357" s="16"/>
      <c r="C2357" s="20"/>
      <c r="D2357" s="16"/>
      <c r="E2357" s="16"/>
      <c r="F2357" s="18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</row>
    <row r="2358">
      <c r="A2358" s="16"/>
      <c r="B2358" s="16"/>
      <c r="C2358" s="20"/>
      <c r="D2358" s="16"/>
      <c r="E2358" s="16"/>
      <c r="F2358" s="18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</row>
    <row r="2359">
      <c r="A2359" s="16"/>
      <c r="B2359" s="16"/>
      <c r="C2359" s="20"/>
      <c r="D2359" s="16"/>
      <c r="E2359" s="16"/>
      <c r="F2359" s="18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</row>
    <row r="2360">
      <c r="A2360" s="16"/>
      <c r="B2360" s="16"/>
      <c r="C2360" s="20"/>
      <c r="D2360" s="16"/>
      <c r="E2360" s="16"/>
      <c r="F2360" s="18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</row>
    <row r="2361">
      <c r="A2361" s="16"/>
      <c r="B2361" s="16"/>
      <c r="C2361" s="20"/>
      <c r="D2361" s="16"/>
      <c r="E2361" s="16"/>
      <c r="F2361" s="18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</row>
    <row r="2362">
      <c r="A2362" s="16"/>
      <c r="B2362" s="16"/>
      <c r="C2362" s="20"/>
      <c r="D2362" s="16"/>
      <c r="E2362" s="16"/>
      <c r="F2362" s="18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</row>
    <row r="2363">
      <c r="A2363" s="16"/>
      <c r="B2363" s="16"/>
      <c r="C2363" s="20"/>
      <c r="D2363" s="16"/>
      <c r="E2363" s="16"/>
      <c r="F2363" s="18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</row>
    <row r="2364">
      <c r="A2364" s="16"/>
      <c r="B2364" s="16"/>
      <c r="C2364" s="20"/>
      <c r="D2364" s="16"/>
      <c r="E2364" s="16"/>
      <c r="F2364" s="18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</row>
    <row r="2365">
      <c r="A2365" s="16"/>
      <c r="B2365" s="16"/>
      <c r="C2365" s="20"/>
      <c r="D2365" s="16"/>
      <c r="E2365" s="16"/>
      <c r="F2365" s="18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</row>
    <row r="2366">
      <c r="A2366" s="16"/>
      <c r="B2366" s="16"/>
      <c r="C2366" s="20"/>
      <c r="D2366" s="16"/>
      <c r="E2366" s="16"/>
      <c r="F2366" s="18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</row>
    <row r="2367">
      <c r="A2367" s="16"/>
      <c r="B2367" s="16"/>
      <c r="C2367" s="20"/>
      <c r="D2367" s="16"/>
      <c r="E2367" s="16"/>
      <c r="F2367" s="18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</row>
    <row r="2368">
      <c r="A2368" s="16"/>
      <c r="B2368" s="16"/>
      <c r="C2368" s="20"/>
      <c r="D2368" s="16"/>
      <c r="E2368" s="16"/>
      <c r="F2368" s="18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</row>
    <row r="2369">
      <c r="A2369" s="16"/>
      <c r="B2369" s="16"/>
      <c r="C2369" s="20"/>
      <c r="D2369" s="16"/>
      <c r="E2369" s="16"/>
      <c r="F2369" s="18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</row>
    <row r="2370">
      <c r="A2370" s="16"/>
      <c r="B2370" s="16"/>
      <c r="C2370" s="20"/>
      <c r="D2370" s="16"/>
      <c r="E2370" s="16"/>
      <c r="F2370" s="18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</row>
    <row r="2371">
      <c r="A2371" s="16"/>
      <c r="B2371" s="16"/>
      <c r="C2371" s="20"/>
      <c r="D2371" s="16"/>
      <c r="E2371" s="16"/>
      <c r="F2371" s="18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</row>
    <row r="2372">
      <c r="A2372" s="16"/>
      <c r="B2372" s="16"/>
      <c r="C2372" s="20"/>
      <c r="D2372" s="16"/>
      <c r="E2372" s="16"/>
      <c r="F2372" s="18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</row>
    <row r="2373">
      <c r="A2373" s="16"/>
      <c r="B2373" s="16"/>
      <c r="C2373" s="20"/>
      <c r="D2373" s="16"/>
      <c r="E2373" s="16"/>
      <c r="F2373" s="18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</row>
    <row r="2374">
      <c r="A2374" s="16"/>
      <c r="B2374" s="16"/>
      <c r="C2374" s="20"/>
      <c r="D2374" s="16"/>
      <c r="E2374" s="16"/>
      <c r="F2374" s="18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</row>
    <row r="2375">
      <c r="A2375" s="16"/>
      <c r="B2375" s="16"/>
      <c r="C2375" s="20"/>
      <c r="D2375" s="16"/>
      <c r="E2375" s="16"/>
      <c r="F2375" s="18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</row>
    <row r="2376">
      <c r="A2376" s="16"/>
      <c r="B2376" s="16"/>
      <c r="C2376" s="20"/>
      <c r="D2376" s="16"/>
      <c r="E2376" s="16"/>
      <c r="F2376" s="18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</row>
    <row r="2377">
      <c r="A2377" s="16"/>
      <c r="B2377" s="16"/>
      <c r="C2377" s="20"/>
      <c r="D2377" s="16"/>
      <c r="E2377" s="16"/>
      <c r="F2377" s="18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</row>
    <row r="2378">
      <c r="A2378" s="16"/>
      <c r="B2378" s="16"/>
      <c r="C2378" s="20"/>
      <c r="D2378" s="16"/>
      <c r="E2378" s="16"/>
      <c r="F2378" s="18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</row>
    <row r="2379">
      <c r="A2379" s="16"/>
      <c r="B2379" s="16"/>
      <c r="C2379" s="20"/>
      <c r="D2379" s="16"/>
      <c r="E2379" s="16"/>
      <c r="F2379" s="18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</row>
    <row r="2380">
      <c r="A2380" s="16"/>
      <c r="B2380" s="16"/>
      <c r="C2380" s="20"/>
      <c r="D2380" s="16"/>
      <c r="E2380" s="16"/>
      <c r="F2380" s="18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</row>
    <row r="2381">
      <c r="A2381" s="16"/>
      <c r="B2381" s="16"/>
      <c r="C2381" s="20"/>
      <c r="D2381" s="16"/>
      <c r="E2381" s="16"/>
      <c r="F2381" s="18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</row>
    <row r="2382">
      <c r="A2382" s="16"/>
      <c r="B2382" s="16"/>
      <c r="C2382" s="20"/>
      <c r="D2382" s="16"/>
      <c r="E2382" s="16"/>
      <c r="F2382" s="18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</row>
    <row r="2383">
      <c r="A2383" s="16"/>
      <c r="B2383" s="16"/>
      <c r="C2383" s="20"/>
      <c r="D2383" s="16"/>
      <c r="E2383" s="16"/>
      <c r="F2383" s="18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</row>
    <row r="2384">
      <c r="A2384" s="16"/>
      <c r="B2384" s="16"/>
      <c r="C2384" s="20"/>
      <c r="D2384" s="16"/>
      <c r="E2384" s="16"/>
      <c r="F2384" s="18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</row>
    <row r="2385">
      <c r="A2385" s="16"/>
      <c r="B2385" s="16"/>
      <c r="C2385" s="20"/>
      <c r="D2385" s="16"/>
      <c r="E2385" s="16"/>
      <c r="F2385" s="18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</row>
    <row r="2386">
      <c r="A2386" s="16"/>
      <c r="B2386" s="16"/>
      <c r="C2386" s="20"/>
      <c r="D2386" s="16"/>
      <c r="E2386" s="16"/>
      <c r="F2386" s="18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</row>
    <row r="2387">
      <c r="A2387" s="16"/>
      <c r="B2387" s="16"/>
      <c r="C2387" s="20"/>
      <c r="D2387" s="16"/>
      <c r="E2387" s="16"/>
      <c r="F2387" s="18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</row>
    <row r="2388">
      <c r="A2388" s="16"/>
      <c r="B2388" s="16"/>
      <c r="C2388" s="20"/>
      <c r="D2388" s="16"/>
      <c r="E2388" s="16"/>
      <c r="F2388" s="18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</row>
    <row r="2389">
      <c r="A2389" s="16"/>
      <c r="B2389" s="16"/>
      <c r="C2389" s="20"/>
      <c r="D2389" s="16"/>
      <c r="E2389" s="16"/>
      <c r="F2389" s="18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</row>
    <row r="2390">
      <c r="A2390" s="16"/>
      <c r="B2390" s="16"/>
      <c r="C2390" s="20"/>
      <c r="D2390" s="16"/>
      <c r="E2390" s="16"/>
      <c r="F2390" s="18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</row>
    <row r="2391">
      <c r="A2391" s="16"/>
      <c r="B2391" s="16"/>
      <c r="C2391" s="20"/>
      <c r="D2391" s="16"/>
      <c r="E2391" s="16"/>
      <c r="F2391" s="18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</row>
    <row r="2392">
      <c r="A2392" s="16"/>
      <c r="B2392" s="16"/>
      <c r="C2392" s="20"/>
      <c r="D2392" s="16"/>
      <c r="E2392" s="16"/>
      <c r="F2392" s="18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</row>
    <row r="2393">
      <c r="A2393" s="16"/>
      <c r="B2393" s="16"/>
      <c r="C2393" s="20"/>
      <c r="D2393" s="16"/>
      <c r="E2393" s="16"/>
      <c r="F2393" s="18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</row>
    <row r="2394">
      <c r="A2394" s="16"/>
      <c r="B2394" s="16"/>
      <c r="C2394" s="20"/>
      <c r="D2394" s="16"/>
      <c r="E2394" s="16"/>
      <c r="F2394" s="18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</row>
    <row r="2395">
      <c r="A2395" s="16"/>
      <c r="B2395" s="16"/>
      <c r="C2395" s="20"/>
      <c r="D2395" s="16"/>
      <c r="E2395" s="16"/>
      <c r="F2395" s="18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</row>
    <row r="2396">
      <c r="A2396" s="16"/>
      <c r="B2396" s="16"/>
      <c r="C2396" s="20"/>
      <c r="D2396" s="16"/>
      <c r="E2396" s="16"/>
      <c r="F2396" s="18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</row>
    <row r="2397">
      <c r="A2397" s="16"/>
      <c r="B2397" s="16"/>
      <c r="C2397" s="20"/>
      <c r="D2397" s="16"/>
      <c r="E2397" s="16"/>
      <c r="F2397" s="18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</row>
    <row r="2398">
      <c r="A2398" s="16"/>
      <c r="B2398" s="16"/>
      <c r="C2398" s="20"/>
      <c r="D2398" s="16"/>
      <c r="E2398" s="16"/>
      <c r="F2398" s="18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</row>
    <row r="2399">
      <c r="A2399" s="16"/>
      <c r="B2399" s="16"/>
      <c r="C2399" s="20"/>
      <c r="D2399" s="16"/>
      <c r="E2399" s="16"/>
      <c r="F2399" s="18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</row>
    <row r="2400">
      <c r="A2400" s="16"/>
      <c r="B2400" s="16"/>
      <c r="C2400" s="20"/>
      <c r="D2400" s="16"/>
      <c r="E2400" s="16"/>
      <c r="F2400" s="18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</row>
    <row r="2401">
      <c r="A2401" s="16"/>
      <c r="B2401" s="16"/>
      <c r="C2401" s="20"/>
      <c r="D2401" s="16"/>
      <c r="E2401" s="16"/>
      <c r="F2401" s="18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</row>
    <row r="2402">
      <c r="A2402" s="16"/>
      <c r="B2402" s="16"/>
      <c r="C2402" s="20"/>
      <c r="D2402" s="16"/>
      <c r="E2402" s="16"/>
      <c r="F2402" s="18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</row>
    <row r="2403">
      <c r="A2403" s="16"/>
      <c r="B2403" s="16"/>
      <c r="C2403" s="20"/>
      <c r="D2403" s="16"/>
      <c r="E2403" s="16"/>
      <c r="F2403" s="18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</row>
    <row r="2404">
      <c r="A2404" s="16"/>
      <c r="B2404" s="16"/>
      <c r="C2404" s="20"/>
      <c r="D2404" s="16"/>
      <c r="E2404" s="16"/>
      <c r="F2404" s="18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</row>
    <row r="2405">
      <c r="A2405" s="16"/>
      <c r="B2405" s="16"/>
      <c r="C2405" s="20"/>
      <c r="D2405" s="16"/>
      <c r="E2405" s="16"/>
      <c r="F2405" s="18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</row>
    <row r="2406">
      <c r="A2406" s="16"/>
      <c r="B2406" s="16"/>
      <c r="C2406" s="20"/>
      <c r="D2406" s="16"/>
      <c r="E2406" s="16"/>
      <c r="F2406" s="18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</row>
    <row r="2407">
      <c r="A2407" s="16"/>
      <c r="B2407" s="16"/>
      <c r="C2407" s="20"/>
      <c r="D2407" s="16"/>
      <c r="E2407" s="16"/>
      <c r="F2407" s="18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</row>
    <row r="2408">
      <c r="A2408" s="16"/>
      <c r="B2408" s="16"/>
      <c r="C2408" s="20"/>
      <c r="D2408" s="16"/>
      <c r="E2408" s="16"/>
      <c r="F2408" s="18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</row>
    <row r="2409">
      <c r="A2409" s="16"/>
      <c r="B2409" s="16"/>
      <c r="C2409" s="20"/>
      <c r="D2409" s="16"/>
      <c r="E2409" s="16"/>
      <c r="F2409" s="18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</row>
    <row r="2410">
      <c r="A2410" s="16"/>
      <c r="B2410" s="16"/>
      <c r="C2410" s="20"/>
      <c r="D2410" s="16"/>
      <c r="E2410" s="16"/>
      <c r="F2410" s="18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</row>
    <row r="2411">
      <c r="A2411" s="16"/>
      <c r="B2411" s="16"/>
      <c r="C2411" s="20"/>
      <c r="D2411" s="16"/>
      <c r="E2411" s="16"/>
      <c r="F2411" s="18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</row>
    <row r="2412">
      <c r="A2412" s="16"/>
      <c r="B2412" s="16"/>
      <c r="C2412" s="20"/>
      <c r="D2412" s="16"/>
      <c r="E2412" s="16"/>
      <c r="F2412" s="18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</row>
    <row r="2413">
      <c r="A2413" s="16"/>
      <c r="B2413" s="16"/>
      <c r="C2413" s="20"/>
      <c r="D2413" s="16"/>
      <c r="E2413" s="16"/>
      <c r="F2413" s="18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</row>
    <row r="2414">
      <c r="A2414" s="16"/>
      <c r="B2414" s="16"/>
      <c r="C2414" s="20"/>
      <c r="D2414" s="16"/>
      <c r="E2414" s="16"/>
      <c r="F2414" s="18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</row>
    <row r="2415">
      <c r="A2415" s="16"/>
      <c r="B2415" s="16"/>
      <c r="C2415" s="20"/>
      <c r="D2415" s="16"/>
      <c r="E2415" s="16"/>
      <c r="F2415" s="18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</row>
    <row r="2416">
      <c r="A2416" s="16"/>
      <c r="B2416" s="16"/>
      <c r="C2416" s="20"/>
      <c r="D2416" s="16"/>
      <c r="E2416" s="16"/>
      <c r="F2416" s="18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</row>
    <row r="2417">
      <c r="A2417" s="16"/>
      <c r="B2417" s="16"/>
      <c r="C2417" s="20"/>
      <c r="D2417" s="16"/>
      <c r="E2417" s="16"/>
      <c r="F2417" s="18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</row>
    <row r="2418">
      <c r="A2418" s="16"/>
      <c r="B2418" s="16"/>
      <c r="C2418" s="20"/>
      <c r="D2418" s="16"/>
      <c r="E2418" s="16"/>
      <c r="F2418" s="18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</row>
    <row r="2419">
      <c r="A2419" s="16"/>
      <c r="B2419" s="16"/>
      <c r="C2419" s="20"/>
      <c r="D2419" s="16"/>
      <c r="E2419" s="16"/>
      <c r="F2419" s="18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</row>
    <row r="2420">
      <c r="A2420" s="16"/>
      <c r="B2420" s="16"/>
      <c r="C2420" s="20"/>
      <c r="D2420" s="16"/>
      <c r="E2420" s="16"/>
      <c r="F2420" s="18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</row>
    <row r="2421">
      <c r="A2421" s="16"/>
      <c r="B2421" s="16"/>
      <c r="C2421" s="20"/>
      <c r="D2421" s="16"/>
      <c r="E2421" s="16"/>
      <c r="F2421" s="18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</row>
    <row r="2422">
      <c r="A2422" s="16"/>
      <c r="B2422" s="16"/>
      <c r="C2422" s="20"/>
      <c r="D2422" s="16"/>
      <c r="E2422" s="16"/>
      <c r="F2422" s="18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</row>
    <row r="2423">
      <c r="A2423" s="16"/>
      <c r="B2423" s="16"/>
      <c r="C2423" s="20"/>
      <c r="D2423" s="16"/>
      <c r="E2423" s="16"/>
      <c r="F2423" s="18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</row>
    <row r="2424">
      <c r="A2424" s="16"/>
      <c r="B2424" s="16"/>
      <c r="C2424" s="20"/>
      <c r="D2424" s="16"/>
      <c r="E2424" s="16"/>
      <c r="F2424" s="18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</row>
    <row r="2425">
      <c r="A2425" s="16"/>
      <c r="B2425" s="16"/>
      <c r="C2425" s="20"/>
      <c r="D2425" s="16"/>
      <c r="E2425" s="16"/>
      <c r="F2425" s="18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</row>
    <row r="2426">
      <c r="A2426" s="16"/>
      <c r="B2426" s="16"/>
      <c r="C2426" s="20"/>
      <c r="D2426" s="16"/>
      <c r="E2426" s="16"/>
      <c r="F2426" s="18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</row>
    <row r="2427">
      <c r="A2427" s="16"/>
      <c r="B2427" s="16"/>
      <c r="C2427" s="20"/>
      <c r="D2427" s="16"/>
      <c r="E2427" s="16"/>
      <c r="F2427" s="18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</row>
    <row r="2428">
      <c r="A2428" s="16"/>
      <c r="B2428" s="16"/>
      <c r="C2428" s="20"/>
      <c r="D2428" s="16"/>
      <c r="E2428" s="16"/>
      <c r="F2428" s="18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</row>
    <row r="2429">
      <c r="A2429" s="16"/>
      <c r="B2429" s="16"/>
      <c r="C2429" s="20"/>
      <c r="D2429" s="16"/>
      <c r="E2429" s="16"/>
      <c r="F2429" s="18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</row>
    <row r="2430">
      <c r="A2430" s="16"/>
      <c r="B2430" s="16"/>
      <c r="C2430" s="20"/>
      <c r="D2430" s="16"/>
      <c r="E2430" s="16"/>
      <c r="F2430" s="18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</row>
    <row r="2431">
      <c r="A2431" s="16"/>
      <c r="B2431" s="16"/>
      <c r="C2431" s="20"/>
      <c r="D2431" s="16"/>
      <c r="E2431" s="16"/>
      <c r="F2431" s="18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</row>
    <row r="2432">
      <c r="A2432" s="16"/>
      <c r="B2432" s="16"/>
      <c r="C2432" s="20"/>
      <c r="D2432" s="16"/>
      <c r="E2432" s="16"/>
      <c r="F2432" s="18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</row>
    <row r="2433">
      <c r="A2433" s="16"/>
      <c r="B2433" s="16"/>
      <c r="C2433" s="20"/>
      <c r="D2433" s="16"/>
      <c r="E2433" s="16"/>
      <c r="F2433" s="18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</row>
    <row r="2434">
      <c r="A2434" s="16"/>
      <c r="B2434" s="16"/>
      <c r="C2434" s="20"/>
      <c r="D2434" s="16"/>
      <c r="E2434" s="16"/>
      <c r="F2434" s="18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</row>
    <row r="2435">
      <c r="A2435" s="16"/>
      <c r="B2435" s="16"/>
      <c r="C2435" s="20"/>
      <c r="D2435" s="16"/>
      <c r="E2435" s="16"/>
      <c r="F2435" s="18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</row>
    <row r="2436">
      <c r="A2436" s="16"/>
      <c r="B2436" s="16"/>
      <c r="C2436" s="20"/>
      <c r="D2436" s="16"/>
      <c r="E2436" s="16"/>
      <c r="F2436" s="18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</row>
    <row r="2437">
      <c r="A2437" s="16"/>
      <c r="B2437" s="16"/>
      <c r="C2437" s="20"/>
      <c r="D2437" s="16"/>
      <c r="E2437" s="16"/>
      <c r="F2437" s="18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</row>
    <row r="2438">
      <c r="A2438" s="16"/>
      <c r="B2438" s="16"/>
      <c r="C2438" s="20"/>
      <c r="D2438" s="16"/>
      <c r="E2438" s="16"/>
      <c r="F2438" s="18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</row>
    <row r="2439">
      <c r="A2439" s="16"/>
      <c r="B2439" s="16"/>
      <c r="C2439" s="20"/>
      <c r="D2439" s="16"/>
      <c r="E2439" s="16"/>
      <c r="F2439" s="18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</row>
    <row r="2440">
      <c r="A2440" s="16"/>
      <c r="B2440" s="16"/>
      <c r="C2440" s="20"/>
      <c r="D2440" s="16"/>
      <c r="E2440" s="16"/>
      <c r="F2440" s="18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</row>
    <row r="2441">
      <c r="A2441" s="16"/>
      <c r="B2441" s="16"/>
      <c r="C2441" s="20"/>
      <c r="D2441" s="16"/>
      <c r="E2441" s="16"/>
      <c r="F2441" s="18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</row>
    <row r="2442">
      <c r="A2442" s="16"/>
      <c r="B2442" s="16"/>
      <c r="C2442" s="20"/>
      <c r="D2442" s="16"/>
      <c r="E2442" s="16"/>
      <c r="F2442" s="18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</row>
    <row r="2443">
      <c r="A2443" s="16"/>
      <c r="B2443" s="16"/>
      <c r="C2443" s="20"/>
      <c r="D2443" s="16"/>
      <c r="E2443" s="16"/>
      <c r="F2443" s="18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</row>
    <row r="2444">
      <c r="A2444" s="16"/>
      <c r="B2444" s="16"/>
      <c r="C2444" s="20"/>
      <c r="D2444" s="16"/>
      <c r="E2444" s="16"/>
      <c r="F2444" s="18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</row>
    <row r="2445">
      <c r="A2445" s="16"/>
      <c r="B2445" s="16"/>
      <c r="C2445" s="20"/>
      <c r="D2445" s="16"/>
      <c r="E2445" s="16"/>
      <c r="F2445" s="18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</row>
    <row r="2446">
      <c r="A2446" s="16"/>
      <c r="B2446" s="16"/>
      <c r="C2446" s="20"/>
      <c r="D2446" s="16"/>
      <c r="E2446" s="16"/>
      <c r="F2446" s="18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</row>
    <row r="2447">
      <c r="A2447" s="16"/>
      <c r="B2447" s="16"/>
      <c r="C2447" s="20"/>
      <c r="D2447" s="16"/>
      <c r="E2447" s="16"/>
      <c r="F2447" s="18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</row>
    <row r="2448">
      <c r="A2448" s="16"/>
      <c r="B2448" s="16"/>
      <c r="C2448" s="20"/>
      <c r="D2448" s="16"/>
      <c r="E2448" s="16"/>
      <c r="F2448" s="18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</row>
    <row r="2449">
      <c r="A2449" s="16"/>
      <c r="B2449" s="16"/>
      <c r="C2449" s="20"/>
      <c r="D2449" s="16"/>
      <c r="E2449" s="16"/>
      <c r="F2449" s="18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</row>
    <row r="2450">
      <c r="A2450" s="16"/>
      <c r="B2450" s="16"/>
      <c r="C2450" s="20"/>
      <c r="D2450" s="16"/>
      <c r="E2450" s="16"/>
      <c r="F2450" s="18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</row>
    <row r="2451">
      <c r="A2451" s="16"/>
      <c r="B2451" s="16"/>
      <c r="C2451" s="20"/>
      <c r="D2451" s="16"/>
      <c r="E2451" s="16"/>
      <c r="F2451" s="18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</row>
    <row r="2452">
      <c r="A2452" s="16"/>
      <c r="B2452" s="16"/>
      <c r="C2452" s="20"/>
      <c r="D2452" s="16"/>
      <c r="E2452" s="16"/>
      <c r="F2452" s="18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</row>
    <row r="2453">
      <c r="A2453" s="16"/>
      <c r="B2453" s="16"/>
      <c r="C2453" s="20"/>
      <c r="D2453" s="16"/>
      <c r="E2453" s="16"/>
      <c r="F2453" s="18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</row>
    <row r="2454">
      <c r="A2454" s="16"/>
      <c r="B2454" s="16"/>
      <c r="C2454" s="20"/>
      <c r="D2454" s="16"/>
      <c r="E2454" s="16"/>
      <c r="F2454" s="18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</row>
    <row r="2455">
      <c r="A2455" s="16"/>
      <c r="B2455" s="16"/>
      <c r="C2455" s="20"/>
      <c r="D2455" s="16"/>
      <c r="E2455" s="16"/>
      <c r="F2455" s="18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</row>
    <row r="2456">
      <c r="A2456" s="16"/>
      <c r="B2456" s="16"/>
      <c r="C2456" s="20"/>
      <c r="D2456" s="16"/>
      <c r="E2456" s="16"/>
      <c r="F2456" s="18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</row>
    <row r="2457">
      <c r="A2457" s="16"/>
      <c r="B2457" s="16"/>
      <c r="C2457" s="20"/>
      <c r="D2457" s="16"/>
      <c r="E2457" s="16"/>
      <c r="F2457" s="18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  <c r="AA2457" s="24"/>
      <c r="AB2457" s="24"/>
      <c r="AC2457" s="24"/>
    </row>
    <row r="2458">
      <c r="A2458" s="16"/>
      <c r="B2458" s="16"/>
      <c r="C2458" s="20"/>
      <c r="D2458" s="16"/>
      <c r="E2458" s="16"/>
      <c r="F2458" s="18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  <c r="AA2458" s="24"/>
      <c r="AB2458" s="24"/>
      <c r="AC2458" s="24"/>
    </row>
    <row r="2459">
      <c r="A2459" s="16"/>
      <c r="B2459" s="16"/>
      <c r="C2459" s="20"/>
      <c r="D2459" s="16"/>
      <c r="E2459" s="16"/>
      <c r="F2459" s="18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  <c r="AA2459" s="24"/>
      <c r="AB2459" s="24"/>
      <c r="AC2459" s="24"/>
    </row>
    <row r="2460">
      <c r="A2460" s="16"/>
      <c r="B2460" s="16"/>
      <c r="C2460" s="20"/>
      <c r="D2460" s="16"/>
      <c r="E2460" s="16"/>
      <c r="F2460" s="18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  <c r="AA2460" s="24"/>
      <c r="AB2460" s="24"/>
      <c r="AC2460" s="24"/>
    </row>
  </sheetData>
  <dataValidations>
    <dataValidation type="custom" allowBlank="1" showDropDown="1" sqref="C1:C2 C4:C734 C736:C744 C746:C751 C755:C759 C761:C777 C779:C780 C782:C791 C793:C814 C817:C2460">
      <formula1>OR(NOT(ISERROR(DATEVALUE(C1))), AND(ISNUMBER(C1), LEFT(CELL("format", C1))="D"))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6.88"/>
    <col customWidth="1" min="3" max="3" width="23.38"/>
    <col customWidth="1" min="4" max="4" width="14.38"/>
    <col customWidth="1" min="5" max="5" width="13.63"/>
  </cols>
  <sheetData>
    <row r="1">
      <c r="A1" s="56" t="s">
        <v>7390</v>
      </c>
      <c r="B1" s="56" t="s">
        <v>2</v>
      </c>
      <c r="C1" s="56" t="s">
        <v>7419</v>
      </c>
      <c r="D1" s="57"/>
      <c r="E1" s="56" t="s">
        <v>7421</v>
      </c>
      <c r="F1" s="56" t="s">
        <v>7388</v>
      </c>
      <c r="G1" s="58" t="s">
        <v>7588</v>
      </c>
    </row>
    <row r="2">
      <c r="A2" s="22" t="s">
        <v>7142</v>
      </c>
      <c r="B2" s="22" t="s">
        <v>243</v>
      </c>
      <c r="C2" s="22" t="s">
        <v>242</v>
      </c>
      <c r="D2" s="59" t="s">
        <v>7589</v>
      </c>
      <c r="E2" s="22" t="s">
        <v>9</v>
      </c>
      <c r="F2" s="22" t="s">
        <v>5280</v>
      </c>
      <c r="G2" s="60">
        <v>1.0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hidden="1">
      <c r="A3" s="22" t="s">
        <v>7226</v>
      </c>
      <c r="B3" s="22" t="s">
        <v>4868</v>
      </c>
      <c r="C3" s="22" t="s">
        <v>4867</v>
      </c>
      <c r="D3" s="59" t="s">
        <v>7590</v>
      </c>
      <c r="E3" s="22" t="s">
        <v>9</v>
      </c>
      <c r="F3" s="22" t="s">
        <v>4869</v>
      </c>
      <c r="G3" s="60">
        <v>1.0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hidden="1">
      <c r="A4" s="22" t="s">
        <v>7298</v>
      </c>
      <c r="B4" s="22" t="s">
        <v>5182</v>
      </c>
      <c r="C4" s="22" t="s">
        <v>4867</v>
      </c>
      <c r="D4" s="59" t="s">
        <v>7591</v>
      </c>
      <c r="E4" s="22" t="s">
        <v>9</v>
      </c>
      <c r="F4" s="22" t="s">
        <v>4869</v>
      </c>
      <c r="G4" s="60">
        <v>1.0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hidden="1">
      <c r="A5" s="22" t="s">
        <v>7300</v>
      </c>
      <c r="B5" s="22" t="s">
        <v>31</v>
      </c>
      <c r="C5" s="22" t="s">
        <v>22</v>
      </c>
      <c r="D5" s="59" t="s">
        <v>7590</v>
      </c>
      <c r="E5" s="22" t="s">
        <v>9</v>
      </c>
      <c r="F5" s="22" t="s">
        <v>5070</v>
      </c>
      <c r="G5" s="60">
        <v>2.0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hidden="1">
      <c r="A6" s="22" t="s">
        <v>7301</v>
      </c>
      <c r="B6" s="22" t="s">
        <v>1219</v>
      </c>
      <c r="C6" s="22" t="s">
        <v>22</v>
      </c>
      <c r="D6" s="59" t="s">
        <v>7591</v>
      </c>
      <c r="E6" s="22" t="s">
        <v>9</v>
      </c>
      <c r="F6" s="22" t="s">
        <v>5070</v>
      </c>
      <c r="G6" s="60">
        <v>2.0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hidden="1">
      <c r="A7" s="22" t="s">
        <v>7357</v>
      </c>
      <c r="B7" s="22" t="s">
        <v>2168</v>
      </c>
      <c r="C7" s="22" t="s">
        <v>2167</v>
      </c>
      <c r="D7" s="59" t="s">
        <v>7592</v>
      </c>
      <c r="E7" s="22" t="s">
        <v>9</v>
      </c>
      <c r="F7" s="22" t="s">
        <v>2422</v>
      </c>
      <c r="G7" s="60">
        <v>1.0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>
      <c r="A8" s="22" t="s">
        <v>7360</v>
      </c>
      <c r="B8" s="22" t="s">
        <v>72</v>
      </c>
      <c r="C8" s="22" t="s">
        <v>71</v>
      </c>
      <c r="D8" s="59" t="s">
        <v>7589</v>
      </c>
      <c r="E8" s="22" t="s">
        <v>9</v>
      </c>
      <c r="F8" s="22" t="s">
        <v>6897</v>
      </c>
      <c r="G8" s="60">
        <v>2.0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hidden="1">
      <c r="A9" s="22" t="s">
        <v>7361</v>
      </c>
      <c r="B9" s="22" t="s">
        <v>3686</v>
      </c>
      <c r="C9" s="22" t="s">
        <v>3661</v>
      </c>
      <c r="D9" s="59" t="s">
        <v>7590</v>
      </c>
      <c r="E9" s="22" t="s">
        <v>9</v>
      </c>
      <c r="F9" s="22" t="s">
        <v>3663</v>
      </c>
      <c r="G9" s="60">
        <v>3.0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hidden="1">
      <c r="A10" s="22" t="s">
        <v>7365</v>
      </c>
      <c r="B10" s="22" t="s">
        <v>5954</v>
      </c>
      <c r="C10" s="22" t="s">
        <v>5953</v>
      </c>
      <c r="D10" s="59" t="s">
        <v>7593</v>
      </c>
      <c r="E10" s="22" t="s">
        <v>9</v>
      </c>
      <c r="F10" s="22" t="s">
        <v>6968</v>
      </c>
      <c r="G10" s="60">
        <v>1.0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idden="1">
      <c r="A11" s="22" t="s">
        <v>7367</v>
      </c>
      <c r="B11" s="22" t="s">
        <v>3038</v>
      </c>
      <c r="C11" s="22" t="s">
        <v>3037</v>
      </c>
      <c r="D11" s="59" t="s">
        <v>7590</v>
      </c>
      <c r="E11" s="22" t="s">
        <v>9</v>
      </c>
      <c r="F11" s="22" t="s">
        <v>3039</v>
      </c>
      <c r="G11" s="60">
        <v>4.0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>
      <c r="A12" s="22" t="s">
        <v>7369</v>
      </c>
      <c r="B12" s="22" t="s">
        <v>4073</v>
      </c>
      <c r="C12" s="22" t="s">
        <v>2898</v>
      </c>
      <c r="D12" s="59" t="s">
        <v>7589</v>
      </c>
      <c r="E12" s="22" t="s">
        <v>9</v>
      </c>
      <c r="F12" s="22" t="s">
        <v>4032</v>
      </c>
      <c r="G12" s="60">
        <v>3.0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idden="1">
      <c r="A13" s="22" t="s">
        <v>7370</v>
      </c>
      <c r="B13" s="22" t="s">
        <v>2588</v>
      </c>
      <c r="C13" s="22" t="s">
        <v>2587</v>
      </c>
      <c r="D13" s="59" t="s">
        <v>7590</v>
      </c>
      <c r="E13" s="22" t="s">
        <v>9</v>
      </c>
      <c r="F13" s="22" t="s">
        <v>2589</v>
      </c>
      <c r="G13" s="60">
        <v>5.0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hidden="1">
      <c r="A14" s="22" t="s">
        <v>7373</v>
      </c>
      <c r="B14" s="22" t="s">
        <v>1768</v>
      </c>
      <c r="C14" s="22" t="s">
        <v>1767</v>
      </c>
      <c r="D14" s="59" t="s">
        <v>7591</v>
      </c>
      <c r="E14" s="22" t="s">
        <v>9</v>
      </c>
      <c r="F14" s="22" t="s">
        <v>5142</v>
      </c>
      <c r="G14" s="60">
        <v>3.0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hidden="1">
      <c r="A15" s="22" t="s">
        <v>7374</v>
      </c>
      <c r="B15" s="22" t="s">
        <v>1768</v>
      </c>
      <c r="C15" s="22" t="s">
        <v>1767</v>
      </c>
      <c r="D15" s="59" t="s">
        <v>7594</v>
      </c>
      <c r="E15" s="22" t="s">
        <v>9</v>
      </c>
      <c r="F15" s="22" t="s">
        <v>5142</v>
      </c>
      <c r="G15" s="60">
        <v>1.0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22" t="s">
        <v>7379</v>
      </c>
      <c r="B16" s="22" t="s">
        <v>4015</v>
      </c>
      <c r="C16" s="22" t="s">
        <v>109</v>
      </c>
      <c r="D16" s="59" t="s">
        <v>7592</v>
      </c>
      <c r="E16" s="22" t="s">
        <v>9</v>
      </c>
      <c r="F16" s="22" t="s">
        <v>111</v>
      </c>
      <c r="G16" s="60">
        <v>2.0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22"/>
      <c r="B17" s="22"/>
      <c r="C17" s="22"/>
      <c r="D17" s="59"/>
      <c r="E17" s="22"/>
      <c r="F17" s="22"/>
      <c r="G17" s="60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22"/>
      <c r="B18" s="22"/>
      <c r="C18" s="22"/>
      <c r="D18" s="59"/>
      <c r="E18" s="22"/>
      <c r="F18" s="22"/>
      <c r="G18" s="60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22"/>
      <c r="B19" s="22"/>
      <c r="C19" s="22"/>
      <c r="D19" s="59"/>
      <c r="E19" s="22"/>
      <c r="F19" s="22"/>
      <c r="G19" s="60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22"/>
      <c r="B20" s="22"/>
      <c r="C20" s="22"/>
      <c r="D20" s="59"/>
      <c r="E20" s="22"/>
      <c r="F20" s="22"/>
      <c r="G20" s="60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22"/>
      <c r="B21" s="22"/>
      <c r="C21" s="22"/>
      <c r="D21" s="59"/>
      <c r="E21" s="22"/>
      <c r="F21" s="22"/>
      <c r="G21" s="60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22"/>
      <c r="B22" s="22"/>
      <c r="C22" s="22"/>
      <c r="D22" s="59"/>
      <c r="E22" s="22"/>
      <c r="F22" s="22"/>
      <c r="G22" s="60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22"/>
      <c r="B23" s="22"/>
      <c r="C23" s="22"/>
      <c r="D23" s="59"/>
      <c r="E23" s="22"/>
      <c r="F23" s="22"/>
      <c r="G23" s="60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22"/>
      <c r="B24" s="22"/>
      <c r="C24" s="22"/>
      <c r="D24" s="59"/>
      <c r="E24" s="22"/>
      <c r="F24" s="22"/>
      <c r="G24" s="60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22"/>
      <c r="B25" s="22"/>
      <c r="C25" s="22"/>
      <c r="D25" s="59"/>
      <c r="E25" s="22"/>
      <c r="F25" s="22"/>
      <c r="G25" s="60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22"/>
      <c r="B26" s="22"/>
      <c r="C26" s="22"/>
      <c r="D26" s="59"/>
      <c r="E26" s="22"/>
      <c r="F26" s="22"/>
      <c r="G26" s="60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22"/>
      <c r="B27" s="22"/>
      <c r="C27" s="22"/>
      <c r="D27" s="59"/>
      <c r="E27" s="22"/>
      <c r="F27" s="22"/>
      <c r="G27" s="60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22"/>
      <c r="B28" s="22"/>
      <c r="C28" s="22"/>
      <c r="D28" s="59"/>
      <c r="E28" s="22"/>
      <c r="F28" s="22"/>
      <c r="G28" s="60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22"/>
      <c r="B29" s="22"/>
      <c r="C29" s="22"/>
      <c r="D29" s="59"/>
      <c r="E29" s="22"/>
      <c r="F29" s="22"/>
      <c r="G29" s="60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22"/>
      <c r="B30" s="22"/>
      <c r="C30" s="22"/>
      <c r="D30" s="59"/>
      <c r="E30" s="22"/>
      <c r="F30" s="22"/>
      <c r="G30" s="60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22"/>
      <c r="B31" s="22"/>
      <c r="C31" s="22"/>
      <c r="D31" s="59"/>
      <c r="E31" s="22"/>
      <c r="F31" s="22"/>
      <c r="G31" s="60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>
      <c r="A32" s="22"/>
      <c r="B32" s="22"/>
      <c r="C32" s="22"/>
      <c r="D32" s="59"/>
      <c r="E32" s="22"/>
      <c r="F32" s="22"/>
      <c r="G32" s="60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22"/>
      <c r="B33" s="22"/>
      <c r="C33" s="22"/>
      <c r="D33" s="59"/>
      <c r="E33" s="22"/>
      <c r="F33" s="22"/>
      <c r="G33" s="60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22"/>
      <c r="B34" s="22"/>
      <c r="C34" s="22"/>
      <c r="D34" s="59"/>
      <c r="E34" s="22"/>
      <c r="F34" s="22"/>
      <c r="G34" s="60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>
      <c r="A35" s="22"/>
      <c r="B35" s="22"/>
      <c r="C35" s="22"/>
      <c r="D35" s="59"/>
      <c r="E35" s="22"/>
      <c r="F35" s="22"/>
      <c r="G35" s="60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>
      <c r="A36" s="22"/>
      <c r="B36" s="22"/>
      <c r="C36" s="22"/>
      <c r="D36" s="59"/>
      <c r="E36" s="22"/>
      <c r="F36" s="22"/>
      <c r="G36" s="60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>
      <c r="A37" s="22"/>
      <c r="B37" s="22"/>
      <c r="C37" s="22"/>
      <c r="D37" s="59"/>
      <c r="E37" s="22"/>
      <c r="F37" s="22"/>
      <c r="G37" s="60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>
      <c r="A38" s="22"/>
      <c r="B38" s="22"/>
      <c r="C38" s="22"/>
      <c r="D38" s="59"/>
      <c r="E38" s="22"/>
      <c r="F38" s="22"/>
      <c r="G38" s="60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>
      <c r="A39" s="22"/>
      <c r="B39" s="22"/>
      <c r="C39" s="22"/>
      <c r="D39" s="59"/>
      <c r="E39" s="22"/>
      <c r="F39" s="22"/>
      <c r="G39" s="60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>
      <c r="A40" s="22"/>
      <c r="B40" s="22"/>
      <c r="C40" s="22"/>
      <c r="D40" s="59"/>
      <c r="E40" s="22"/>
      <c r="F40" s="22"/>
      <c r="G40" s="60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>
      <c r="A41" s="22"/>
      <c r="B41" s="22"/>
      <c r="C41" s="22"/>
      <c r="D41" s="59"/>
      <c r="E41" s="22"/>
      <c r="F41" s="22"/>
      <c r="G41" s="60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>
      <c r="A42" s="22"/>
      <c r="B42" s="22"/>
      <c r="C42" s="22"/>
      <c r="D42" s="59"/>
      <c r="E42" s="22"/>
      <c r="F42" s="22"/>
      <c r="G42" s="60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>
      <c r="A43" s="22"/>
      <c r="B43" s="22"/>
      <c r="C43" s="22"/>
      <c r="D43" s="59"/>
      <c r="E43" s="22"/>
      <c r="F43" s="22"/>
      <c r="G43" s="60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>
      <c r="A44" s="22"/>
      <c r="B44" s="22"/>
      <c r="C44" s="22"/>
      <c r="D44" s="59"/>
      <c r="E44" s="22"/>
      <c r="F44" s="22"/>
      <c r="G44" s="60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>
      <c r="A45" s="22"/>
      <c r="B45" s="22"/>
      <c r="C45" s="22"/>
      <c r="D45" s="59"/>
      <c r="E45" s="22"/>
      <c r="F45" s="22"/>
      <c r="G45" s="60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>
      <c r="A46" s="22"/>
      <c r="B46" s="22"/>
      <c r="C46" s="22"/>
      <c r="D46" s="59"/>
      <c r="E46" s="22"/>
      <c r="F46" s="22"/>
      <c r="G46" s="60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A47" s="22"/>
      <c r="B47" s="22"/>
      <c r="C47" s="22"/>
      <c r="D47" s="59"/>
      <c r="E47" s="22"/>
      <c r="F47" s="22"/>
      <c r="G47" s="60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>
      <c r="A48" s="22"/>
      <c r="B48" s="22"/>
      <c r="C48" s="22"/>
      <c r="D48" s="59"/>
      <c r="E48" s="22"/>
      <c r="F48" s="22"/>
      <c r="G48" s="60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>
      <c r="A49" s="22"/>
      <c r="B49" s="22"/>
      <c r="C49" s="22"/>
      <c r="D49" s="59"/>
      <c r="E49" s="22"/>
      <c r="F49" s="22"/>
      <c r="G49" s="60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22"/>
      <c r="B50" s="22"/>
      <c r="C50" s="22"/>
      <c r="D50" s="59"/>
      <c r="E50" s="22"/>
      <c r="F50" s="22"/>
      <c r="G50" s="60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>
      <c r="A51" s="22"/>
      <c r="B51" s="22"/>
      <c r="C51" s="22"/>
      <c r="D51" s="59"/>
      <c r="E51" s="22"/>
      <c r="F51" s="22"/>
      <c r="G51" s="60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>
      <c r="A52" s="22"/>
      <c r="B52" s="22"/>
      <c r="C52" s="22"/>
      <c r="D52" s="59"/>
      <c r="E52" s="22"/>
      <c r="F52" s="22"/>
      <c r="G52" s="60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22"/>
      <c r="B53" s="22"/>
      <c r="C53" s="22"/>
      <c r="D53" s="59"/>
      <c r="E53" s="22"/>
      <c r="F53" s="22"/>
      <c r="G53" s="60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>
      <c r="A54" s="22"/>
      <c r="B54" s="22"/>
      <c r="C54" s="22"/>
      <c r="D54" s="59"/>
      <c r="E54" s="22"/>
      <c r="F54" s="22"/>
      <c r="G54" s="60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>
      <c r="A55" s="22"/>
      <c r="B55" s="22"/>
      <c r="C55" s="22"/>
      <c r="D55" s="59"/>
      <c r="E55" s="22"/>
      <c r="F55" s="22"/>
      <c r="G55" s="60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22"/>
      <c r="B56" s="22"/>
      <c r="C56" s="22"/>
      <c r="D56" s="59"/>
      <c r="E56" s="22"/>
      <c r="F56" s="22"/>
      <c r="G56" s="60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22"/>
      <c r="B57" s="22"/>
      <c r="C57" s="22"/>
      <c r="D57" s="59"/>
      <c r="E57" s="22"/>
      <c r="F57" s="22"/>
      <c r="G57" s="60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>
      <c r="A58" s="22"/>
      <c r="B58" s="22"/>
      <c r="C58" s="22"/>
      <c r="D58" s="59"/>
      <c r="E58" s="22"/>
      <c r="F58" s="22"/>
      <c r="G58" s="60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>
      <c r="A59" s="22"/>
      <c r="B59" s="22"/>
      <c r="C59" s="22"/>
      <c r="D59" s="59"/>
      <c r="E59" s="22"/>
      <c r="F59" s="22"/>
      <c r="G59" s="60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>
      <c r="A60" s="22"/>
      <c r="B60" s="22"/>
      <c r="C60" s="22"/>
      <c r="D60" s="59"/>
      <c r="E60" s="22"/>
      <c r="F60" s="22"/>
      <c r="G60" s="60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>
      <c r="A61" s="22"/>
      <c r="B61" s="22"/>
      <c r="C61" s="22"/>
      <c r="D61" s="59"/>
      <c r="E61" s="22"/>
      <c r="F61" s="22"/>
      <c r="G61" s="60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>
      <c r="A62" s="22"/>
      <c r="B62" s="22"/>
      <c r="C62" s="22"/>
      <c r="D62" s="59"/>
      <c r="E62" s="22"/>
      <c r="F62" s="22"/>
      <c r="G62" s="60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>
      <c r="A63" s="22"/>
      <c r="B63" s="22"/>
      <c r="C63" s="22"/>
      <c r="D63" s="59"/>
      <c r="E63" s="22"/>
      <c r="F63" s="22"/>
      <c r="G63" s="60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>
      <c r="A64" s="22"/>
      <c r="B64" s="22"/>
      <c r="C64" s="22"/>
      <c r="D64" s="59"/>
      <c r="E64" s="22"/>
      <c r="F64" s="22"/>
      <c r="G64" s="60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>
      <c r="A65" s="22"/>
      <c r="B65" s="22"/>
      <c r="C65" s="22"/>
      <c r="D65" s="59"/>
      <c r="E65" s="22"/>
      <c r="F65" s="22"/>
      <c r="G65" s="60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>
      <c r="A66" s="22"/>
      <c r="B66" s="22"/>
      <c r="C66" s="22"/>
      <c r="D66" s="59"/>
      <c r="E66" s="22"/>
      <c r="F66" s="22"/>
      <c r="G66" s="60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>
      <c r="A67" s="22"/>
      <c r="B67" s="22"/>
      <c r="C67" s="22"/>
      <c r="D67" s="59"/>
      <c r="E67" s="22"/>
      <c r="F67" s="22"/>
      <c r="G67" s="60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22"/>
      <c r="B68" s="22"/>
      <c r="C68" s="22"/>
      <c r="D68" s="59"/>
      <c r="E68" s="22"/>
      <c r="F68" s="22"/>
      <c r="G68" s="60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22"/>
      <c r="B69" s="22"/>
      <c r="C69" s="22"/>
      <c r="D69" s="59"/>
      <c r="E69" s="22"/>
      <c r="F69" s="22"/>
      <c r="G69" s="60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22"/>
      <c r="B70" s="22"/>
      <c r="C70" s="22"/>
      <c r="D70" s="59"/>
      <c r="E70" s="22"/>
      <c r="F70" s="22"/>
      <c r="G70" s="60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>
      <c r="A71" s="22"/>
      <c r="B71" s="22"/>
      <c r="C71" s="22"/>
      <c r="D71" s="59"/>
      <c r="E71" s="22"/>
      <c r="F71" s="22"/>
      <c r="G71" s="60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>
      <c r="A72" s="22"/>
      <c r="B72" s="22"/>
      <c r="C72" s="22"/>
      <c r="D72" s="59"/>
      <c r="E72" s="22"/>
      <c r="F72" s="22"/>
      <c r="G72" s="60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>
      <c r="A73" s="22"/>
      <c r="B73" s="22"/>
      <c r="C73" s="22"/>
      <c r="D73" s="59"/>
      <c r="E73" s="22"/>
      <c r="F73" s="22"/>
      <c r="G73" s="60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>
      <c r="A74" s="22"/>
      <c r="B74" s="22"/>
      <c r="C74" s="22"/>
      <c r="D74" s="59"/>
      <c r="E74" s="22"/>
      <c r="F74" s="22"/>
      <c r="G74" s="60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>
      <c r="A75" s="22"/>
      <c r="B75" s="22"/>
      <c r="C75" s="22"/>
      <c r="D75" s="59"/>
      <c r="E75" s="22"/>
      <c r="F75" s="22"/>
      <c r="G75" s="60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22"/>
      <c r="B76" s="22"/>
      <c r="C76" s="22"/>
      <c r="D76" s="59"/>
      <c r="E76" s="22"/>
      <c r="F76" s="22"/>
      <c r="G76" s="60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22"/>
      <c r="B77" s="22"/>
      <c r="C77" s="22"/>
      <c r="D77" s="59"/>
      <c r="E77" s="22"/>
      <c r="F77" s="22"/>
      <c r="G77" s="60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>
      <c r="A78" s="22"/>
      <c r="B78" s="22"/>
      <c r="C78" s="22"/>
      <c r="D78" s="59"/>
      <c r="E78" s="22"/>
      <c r="F78" s="22"/>
      <c r="G78" s="60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>
      <c r="A79" s="22"/>
      <c r="B79" s="22"/>
      <c r="C79" s="22"/>
      <c r="D79" s="59"/>
      <c r="E79" s="22"/>
      <c r="F79" s="22"/>
      <c r="G79" s="60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22"/>
      <c r="B80" s="22"/>
      <c r="C80" s="22"/>
      <c r="D80" s="59"/>
      <c r="E80" s="22"/>
      <c r="F80" s="22"/>
      <c r="G80" s="60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>
      <c r="A81" s="22"/>
      <c r="B81" s="22"/>
      <c r="C81" s="22"/>
      <c r="D81" s="59"/>
      <c r="E81" s="22"/>
      <c r="F81" s="22"/>
      <c r="G81" s="60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>
      <c r="A82" s="22"/>
      <c r="B82" s="22"/>
      <c r="C82" s="22"/>
      <c r="D82" s="59"/>
      <c r="E82" s="22"/>
      <c r="F82" s="22"/>
      <c r="G82" s="60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>
      <c r="A83" s="22"/>
      <c r="B83" s="22"/>
      <c r="C83" s="22"/>
      <c r="D83" s="59"/>
      <c r="E83" s="22"/>
      <c r="F83" s="22"/>
      <c r="G83" s="60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22"/>
      <c r="B84" s="22"/>
      <c r="C84" s="22"/>
      <c r="D84" s="59"/>
      <c r="E84" s="22"/>
      <c r="F84" s="22"/>
      <c r="G84" s="60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>
      <c r="A85" s="22"/>
      <c r="B85" s="22"/>
      <c r="C85" s="22"/>
      <c r="D85" s="59"/>
      <c r="E85" s="22"/>
      <c r="F85" s="22"/>
      <c r="G85" s="60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>
      <c r="A86" s="22"/>
      <c r="B86" s="22"/>
      <c r="C86" s="22"/>
      <c r="D86" s="59"/>
      <c r="E86" s="22"/>
      <c r="F86" s="22"/>
      <c r="G86" s="60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>
      <c r="A87" s="22"/>
      <c r="B87" s="22"/>
      <c r="C87" s="22"/>
      <c r="D87" s="59"/>
      <c r="E87" s="22"/>
      <c r="F87" s="22"/>
      <c r="G87" s="60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>
      <c r="A88" s="22"/>
      <c r="B88" s="22"/>
      <c r="C88" s="22"/>
      <c r="D88" s="59"/>
      <c r="E88" s="22"/>
      <c r="F88" s="22"/>
      <c r="G88" s="60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>
      <c r="A89" s="22"/>
      <c r="B89" s="22"/>
      <c r="C89" s="22"/>
      <c r="D89" s="59"/>
      <c r="E89" s="22"/>
      <c r="F89" s="22"/>
      <c r="G89" s="60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>
      <c r="A90" s="22"/>
      <c r="B90" s="22"/>
      <c r="C90" s="22"/>
      <c r="D90" s="59"/>
      <c r="E90" s="22"/>
      <c r="F90" s="22"/>
      <c r="G90" s="60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22"/>
      <c r="B91" s="22"/>
      <c r="C91" s="22"/>
      <c r="D91" s="59"/>
      <c r="E91" s="22"/>
      <c r="F91" s="22"/>
      <c r="G91" s="60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22"/>
      <c r="B92" s="22"/>
      <c r="C92" s="22"/>
      <c r="D92" s="59"/>
      <c r="E92" s="22"/>
      <c r="F92" s="22"/>
      <c r="G92" s="60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>
      <c r="A93" s="22"/>
      <c r="B93" s="22"/>
      <c r="C93" s="22"/>
      <c r="D93" s="59"/>
      <c r="E93" s="22"/>
      <c r="F93" s="22"/>
      <c r="G93" s="60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>
      <c r="A94" s="22"/>
      <c r="B94" s="22"/>
      <c r="C94" s="22"/>
      <c r="D94" s="59"/>
      <c r="E94" s="22"/>
      <c r="F94" s="22"/>
      <c r="G94" s="60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>
      <c r="A95" s="22"/>
      <c r="B95" s="22"/>
      <c r="C95" s="22"/>
      <c r="D95" s="59"/>
      <c r="E95" s="22"/>
      <c r="F95" s="22"/>
      <c r="G95" s="60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>
      <c r="A96" s="22"/>
      <c r="B96" s="22"/>
      <c r="C96" s="22"/>
      <c r="D96" s="59"/>
      <c r="E96" s="22"/>
      <c r="F96" s="22"/>
      <c r="G96" s="60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>
      <c r="A97" s="22"/>
      <c r="B97" s="22"/>
      <c r="C97" s="22"/>
      <c r="D97" s="59"/>
      <c r="E97" s="22"/>
      <c r="F97" s="22"/>
      <c r="G97" s="60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22"/>
      <c r="B98" s="22"/>
      <c r="C98" s="22"/>
      <c r="D98" s="59"/>
      <c r="E98" s="22"/>
      <c r="F98" s="22"/>
      <c r="G98" s="60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>
      <c r="A99" s="22"/>
      <c r="B99" s="22"/>
      <c r="C99" s="22"/>
      <c r="D99" s="59"/>
      <c r="E99" s="22"/>
      <c r="F99" s="22"/>
      <c r="G99" s="60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>
      <c r="A100" s="22"/>
      <c r="B100" s="22"/>
      <c r="C100" s="22"/>
      <c r="D100" s="59"/>
      <c r="E100" s="22"/>
      <c r="F100" s="22"/>
      <c r="G100" s="60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>
      <c r="A101" s="22"/>
      <c r="B101" s="22"/>
      <c r="C101" s="22"/>
      <c r="D101" s="59"/>
      <c r="E101" s="22"/>
      <c r="F101" s="22"/>
      <c r="G101" s="60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>
      <c r="A102" s="22"/>
      <c r="B102" s="22"/>
      <c r="C102" s="22"/>
      <c r="D102" s="59"/>
      <c r="E102" s="22"/>
      <c r="F102" s="22"/>
      <c r="G102" s="60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22"/>
      <c r="B103" s="22"/>
      <c r="C103" s="22"/>
      <c r="D103" s="59"/>
      <c r="E103" s="22"/>
      <c r="F103" s="22"/>
      <c r="G103" s="60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22"/>
      <c r="B104" s="22"/>
      <c r="C104" s="22"/>
      <c r="D104" s="59"/>
      <c r="E104" s="22"/>
      <c r="F104" s="22"/>
      <c r="G104" s="60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22"/>
      <c r="B105" s="22"/>
      <c r="C105" s="22"/>
      <c r="D105" s="59"/>
      <c r="E105" s="22"/>
      <c r="F105" s="22"/>
      <c r="G105" s="60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22"/>
      <c r="B106" s="22"/>
      <c r="C106" s="22"/>
      <c r="D106" s="59"/>
      <c r="E106" s="22"/>
      <c r="F106" s="22"/>
      <c r="G106" s="60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22"/>
      <c r="B107" s="22"/>
      <c r="C107" s="22"/>
      <c r="D107" s="59"/>
      <c r="E107" s="22"/>
      <c r="F107" s="22"/>
      <c r="G107" s="60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22"/>
      <c r="B108" s="22"/>
      <c r="C108" s="22"/>
      <c r="D108" s="59"/>
      <c r="E108" s="22"/>
      <c r="F108" s="22"/>
      <c r="G108" s="60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22"/>
      <c r="B109" s="22"/>
      <c r="C109" s="22"/>
      <c r="D109" s="59"/>
      <c r="E109" s="22"/>
      <c r="F109" s="22"/>
      <c r="G109" s="60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22"/>
      <c r="B110" s="22"/>
      <c r="C110" s="22"/>
      <c r="D110" s="59"/>
      <c r="E110" s="22"/>
      <c r="F110" s="22"/>
      <c r="G110" s="60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22"/>
      <c r="B111" s="22"/>
      <c r="C111" s="22"/>
      <c r="D111" s="59"/>
      <c r="E111" s="22"/>
      <c r="F111" s="22"/>
      <c r="G111" s="60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22"/>
      <c r="B112" s="22"/>
      <c r="C112" s="22"/>
      <c r="D112" s="59"/>
      <c r="E112" s="22"/>
      <c r="F112" s="22"/>
      <c r="G112" s="60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22"/>
      <c r="B113" s="22"/>
      <c r="C113" s="22"/>
      <c r="D113" s="59"/>
      <c r="E113" s="22"/>
      <c r="F113" s="22"/>
      <c r="G113" s="60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22"/>
      <c r="B114" s="22"/>
      <c r="C114" s="22"/>
      <c r="D114" s="59"/>
      <c r="E114" s="22"/>
      <c r="F114" s="22"/>
      <c r="G114" s="60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22"/>
      <c r="B115" s="22"/>
      <c r="C115" s="22"/>
      <c r="D115" s="59"/>
      <c r="E115" s="22"/>
      <c r="F115" s="22"/>
      <c r="G115" s="60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22"/>
      <c r="B116" s="22"/>
      <c r="C116" s="22"/>
      <c r="D116" s="59"/>
      <c r="E116" s="22"/>
      <c r="F116" s="22"/>
      <c r="G116" s="60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22"/>
      <c r="B117" s="22"/>
      <c r="C117" s="22"/>
      <c r="D117" s="59"/>
      <c r="E117" s="22"/>
      <c r="F117" s="22"/>
      <c r="G117" s="60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22"/>
      <c r="B118" s="22"/>
      <c r="C118" s="22"/>
      <c r="D118" s="59"/>
      <c r="E118" s="22"/>
      <c r="F118" s="22"/>
      <c r="G118" s="60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22"/>
      <c r="B119" s="22"/>
      <c r="C119" s="22"/>
      <c r="D119" s="59"/>
      <c r="E119" s="22"/>
      <c r="F119" s="22"/>
      <c r="G119" s="60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22"/>
      <c r="B120" s="22"/>
      <c r="C120" s="22"/>
      <c r="D120" s="59"/>
      <c r="E120" s="22"/>
      <c r="F120" s="22"/>
      <c r="G120" s="60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22"/>
      <c r="B121" s="22"/>
      <c r="C121" s="22"/>
      <c r="D121" s="59"/>
      <c r="E121" s="22"/>
      <c r="F121" s="22"/>
      <c r="G121" s="60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22"/>
      <c r="B122" s="22"/>
      <c r="C122" s="22"/>
      <c r="D122" s="59"/>
      <c r="E122" s="22"/>
      <c r="F122" s="22"/>
      <c r="G122" s="60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22"/>
      <c r="B123" s="22"/>
      <c r="C123" s="22"/>
      <c r="D123" s="59"/>
      <c r="E123" s="22"/>
      <c r="F123" s="22"/>
      <c r="G123" s="60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22"/>
      <c r="B124" s="22"/>
      <c r="C124" s="22"/>
      <c r="D124" s="59"/>
      <c r="E124" s="22"/>
      <c r="F124" s="22"/>
      <c r="G124" s="60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22"/>
      <c r="B125" s="22"/>
      <c r="C125" s="22"/>
      <c r="D125" s="59"/>
      <c r="E125" s="22"/>
      <c r="F125" s="22"/>
      <c r="G125" s="60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22"/>
      <c r="B126" s="22"/>
      <c r="C126" s="22"/>
      <c r="D126" s="59"/>
      <c r="E126" s="22"/>
      <c r="F126" s="22"/>
      <c r="G126" s="60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22"/>
      <c r="B127" s="22"/>
      <c r="C127" s="22"/>
      <c r="D127" s="59"/>
      <c r="E127" s="22"/>
      <c r="F127" s="22"/>
      <c r="G127" s="60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22"/>
      <c r="B128" s="22"/>
      <c r="C128" s="22"/>
      <c r="D128" s="59"/>
      <c r="E128" s="22"/>
      <c r="F128" s="22"/>
      <c r="G128" s="60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22"/>
      <c r="B129" s="22"/>
      <c r="C129" s="22"/>
      <c r="D129" s="59"/>
      <c r="E129" s="22"/>
      <c r="F129" s="22"/>
      <c r="G129" s="60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>
      <c r="A130" s="22"/>
      <c r="B130" s="22"/>
      <c r="C130" s="22"/>
      <c r="D130" s="59"/>
      <c r="E130" s="22"/>
      <c r="F130" s="22"/>
      <c r="G130" s="60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>
      <c r="A131" s="22"/>
      <c r="B131" s="22"/>
      <c r="C131" s="22"/>
      <c r="D131" s="59"/>
      <c r="E131" s="22"/>
      <c r="F131" s="22"/>
      <c r="G131" s="60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>
      <c r="A132" s="22"/>
      <c r="B132" s="22"/>
      <c r="C132" s="22"/>
      <c r="D132" s="59"/>
      <c r="E132" s="22"/>
      <c r="F132" s="22"/>
      <c r="G132" s="60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>
      <c r="A133" s="22"/>
      <c r="B133" s="22"/>
      <c r="C133" s="22"/>
      <c r="D133" s="59"/>
      <c r="E133" s="22"/>
      <c r="F133" s="22"/>
      <c r="G133" s="60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>
      <c r="A134" s="22"/>
      <c r="B134" s="22"/>
      <c r="C134" s="22"/>
      <c r="D134" s="59"/>
      <c r="E134" s="22"/>
      <c r="F134" s="22"/>
      <c r="G134" s="60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>
      <c r="A135" s="22"/>
      <c r="B135" s="22"/>
      <c r="C135" s="22"/>
      <c r="D135" s="59"/>
      <c r="E135" s="22"/>
      <c r="F135" s="22"/>
      <c r="G135" s="60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>
      <c r="A136" s="22"/>
      <c r="B136" s="22"/>
      <c r="C136" s="22"/>
      <c r="D136" s="59"/>
      <c r="E136" s="22"/>
      <c r="F136" s="22"/>
      <c r="G136" s="60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>
      <c r="A137" s="22"/>
      <c r="B137" s="22"/>
      <c r="C137" s="22"/>
      <c r="D137" s="59"/>
      <c r="E137" s="22"/>
      <c r="F137" s="22"/>
      <c r="G137" s="60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>
      <c r="A138" s="22"/>
      <c r="B138" s="22"/>
      <c r="C138" s="22"/>
      <c r="D138" s="59"/>
      <c r="E138" s="22"/>
      <c r="F138" s="22"/>
      <c r="G138" s="60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>
      <c r="A139" s="22"/>
      <c r="B139" s="22"/>
      <c r="C139" s="22"/>
      <c r="D139" s="59"/>
      <c r="E139" s="22"/>
      <c r="F139" s="22"/>
      <c r="G139" s="60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>
      <c r="A140" s="22"/>
      <c r="B140" s="22"/>
      <c r="C140" s="22"/>
      <c r="D140" s="59"/>
      <c r="E140" s="22"/>
      <c r="F140" s="22"/>
      <c r="G140" s="60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>
      <c r="A141" s="22"/>
      <c r="B141" s="22"/>
      <c r="C141" s="22"/>
      <c r="D141" s="59"/>
      <c r="E141" s="22"/>
      <c r="F141" s="22"/>
      <c r="G141" s="60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22"/>
      <c r="B142" s="22"/>
      <c r="C142" s="22"/>
      <c r="D142" s="59"/>
      <c r="E142" s="22"/>
      <c r="F142" s="22"/>
      <c r="G142" s="60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22"/>
      <c r="B143" s="22"/>
      <c r="C143" s="22"/>
      <c r="D143" s="59"/>
      <c r="E143" s="22"/>
      <c r="F143" s="22"/>
      <c r="G143" s="60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22"/>
      <c r="B144" s="22"/>
      <c r="C144" s="22"/>
      <c r="D144" s="59"/>
      <c r="E144" s="22"/>
      <c r="F144" s="22"/>
      <c r="G144" s="60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22"/>
      <c r="B145" s="22"/>
      <c r="C145" s="22"/>
      <c r="D145" s="59"/>
      <c r="E145" s="22"/>
      <c r="F145" s="22"/>
      <c r="G145" s="60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22"/>
      <c r="B146" s="22"/>
      <c r="C146" s="22"/>
      <c r="D146" s="59"/>
      <c r="E146" s="22"/>
      <c r="F146" s="22"/>
      <c r="G146" s="60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22"/>
      <c r="B147" s="22"/>
      <c r="C147" s="22"/>
      <c r="D147" s="59"/>
      <c r="E147" s="22"/>
      <c r="F147" s="22"/>
      <c r="G147" s="60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22"/>
      <c r="B148" s="22"/>
      <c r="C148" s="22"/>
      <c r="D148" s="59"/>
      <c r="E148" s="22"/>
      <c r="F148" s="22"/>
      <c r="G148" s="60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22"/>
      <c r="B149" s="22"/>
      <c r="C149" s="22"/>
      <c r="D149" s="59"/>
      <c r="E149" s="22"/>
      <c r="F149" s="22"/>
      <c r="G149" s="60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22"/>
      <c r="B150" s="22"/>
      <c r="C150" s="22"/>
      <c r="D150" s="59"/>
      <c r="E150" s="22"/>
      <c r="F150" s="22"/>
      <c r="G150" s="60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22"/>
      <c r="B151" s="22"/>
      <c r="C151" s="22"/>
      <c r="D151" s="59"/>
      <c r="E151" s="22"/>
      <c r="F151" s="22"/>
      <c r="G151" s="60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22"/>
      <c r="B152" s="22"/>
      <c r="C152" s="22"/>
      <c r="D152" s="59"/>
      <c r="E152" s="22"/>
      <c r="F152" s="22"/>
      <c r="G152" s="60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22"/>
      <c r="B153" s="22"/>
      <c r="C153" s="22"/>
      <c r="D153" s="59"/>
      <c r="E153" s="22"/>
      <c r="F153" s="22"/>
      <c r="G153" s="60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22"/>
      <c r="B154" s="22"/>
      <c r="C154" s="22"/>
      <c r="D154" s="59"/>
      <c r="E154" s="22"/>
      <c r="F154" s="22"/>
      <c r="G154" s="60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22"/>
      <c r="B155" s="22"/>
      <c r="C155" s="22"/>
      <c r="D155" s="59"/>
      <c r="E155" s="22"/>
      <c r="F155" s="22"/>
      <c r="G155" s="60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22"/>
      <c r="B156" s="22"/>
      <c r="C156" s="22"/>
      <c r="D156" s="59"/>
      <c r="E156" s="22"/>
      <c r="F156" s="22"/>
      <c r="G156" s="60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22"/>
      <c r="B157" s="22"/>
      <c r="C157" s="22"/>
      <c r="D157" s="59"/>
      <c r="E157" s="22"/>
      <c r="F157" s="22"/>
      <c r="G157" s="60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22"/>
      <c r="B158" s="22"/>
      <c r="C158" s="22"/>
      <c r="D158" s="59"/>
      <c r="E158" s="22"/>
      <c r="F158" s="22"/>
      <c r="G158" s="60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22"/>
      <c r="B159" s="22"/>
      <c r="C159" s="22"/>
      <c r="D159" s="59"/>
      <c r="E159" s="22"/>
      <c r="F159" s="22"/>
      <c r="G159" s="60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22"/>
      <c r="B160" s="22"/>
      <c r="C160" s="22"/>
      <c r="D160" s="59"/>
      <c r="E160" s="22"/>
      <c r="F160" s="22"/>
      <c r="G160" s="60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22"/>
      <c r="B161" s="22"/>
      <c r="C161" s="22"/>
      <c r="D161" s="59"/>
      <c r="E161" s="22"/>
      <c r="F161" s="22"/>
      <c r="G161" s="60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22"/>
      <c r="B162" s="22"/>
      <c r="C162" s="22"/>
      <c r="D162" s="59"/>
      <c r="E162" s="22"/>
      <c r="F162" s="22"/>
      <c r="G162" s="60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22"/>
      <c r="B163" s="22"/>
      <c r="C163" s="22"/>
      <c r="D163" s="59"/>
      <c r="E163" s="22"/>
      <c r="F163" s="22"/>
      <c r="G163" s="60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22"/>
      <c r="B164" s="22"/>
      <c r="C164" s="22"/>
      <c r="D164" s="59"/>
      <c r="E164" s="22"/>
      <c r="F164" s="22"/>
      <c r="G164" s="60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22"/>
      <c r="B165" s="22"/>
      <c r="C165" s="22"/>
      <c r="D165" s="59"/>
      <c r="E165" s="22"/>
      <c r="F165" s="22"/>
      <c r="G165" s="60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22"/>
      <c r="B166" s="22"/>
      <c r="C166" s="22"/>
      <c r="D166" s="59"/>
      <c r="E166" s="22"/>
      <c r="F166" s="22"/>
      <c r="G166" s="60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22"/>
      <c r="B167" s="22"/>
      <c r="C167" s="22"/>
      <c r="D167" s="59"/>
      <c r="E167" s="22"/>
      <c r="F167" s="22"/>
      <c r="G167" s="60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22"/>
      <c r="B168" s="22"/>
      <c r="C168" s="22"/>
      <c r="D168" s="59"/>
      <c r="E168" s="22"/>
      <c r="F168" s="22"/>
      <c r="G168" s="60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22"/>
      <c r="B169" s="22"/>
      <c r="C169" s="22"/>
      <c r="D169" s="59"/>
      <c r="E169" s="22"/>
      <c r="F169" s="22"/>
      <c r="G169" s="60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22"/>
      <c r="B170" s="22"/>
      <c r="C170" s="22"/>
      <c r="D170" s="59"/>
      <c r="E170" s="22"/>
      <c r="F170" s="22"/>
      <c r="G170" s="60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22"/>
      <c r="B171" s="22"/>
      <c r="C171" s="22"/>
      <c r="D171" s="59"/>
      <c r="E171" s="22"/>
      <c r="F171" s="22"/>
      <c r="G171" s="60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22"/>
      <c r="B172" s="22"/>
      <c r="C172" s="22"/>
      <c r="D172" s="59"/>
      <c r="E172" s="22"/>
      <c r="F172" s="22"/>
      <c r="G172" s="60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22"/>
      <c r="B173" s="22"/>
      <c r="C173" s="22"/>
      <c r="D173" s="59"/>
      <c r="E173" s="22"/>
      <c r="F173" s="22"/>
      <c r="G173" s="60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22"/>
      <c r="B174" s="22"/>
      <c r="C174" s="22"/>
      <c r="D174" s="59"/>
      <c r="E174" s="22"/>
      <c r="F174" s="22"/>
      <c r="G174" s="60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22"/>
      <c r="B175" s="22"/>
      <c r="C175" s="22"/>
      <c r="D175" s="59"/>
      <c r="E175" s="22"/>
      <c r="F175" s="22"/>
      <c r="G175" s="60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22"/>
      <c r="B176" s="22"/>
      <c r="C176" s="22"/>
      <c r="D176" s="59"/>
      <c r="E176" s="22"/>
      <c r="F176" s="22"/>
      <c r="G176" s="60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22"/>
      <c r="B177" s="22"/>
      <c r="C177" s="22"/>
      <c r="D177" s="59"/>
      <c r="E177" s="22"/>
      <c r="F177" s="22"/>
      <c r="G177" s="60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22"/>
      <c r="B178" s="22"/>
      <c r="C178" s="22"/>
      <c r="D178" s="59"/>
      <c r="E178" s="22"/>
      <c r="F178" s="22"/>
      <c r="G178" s="60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22"/>
      <c r="B179" s="22"/>
      <c r="C179" s="22"/>
      <c r="D179" s="59"/>
      <c r="E179" s="22"/>
      <c r="F179" s="22"/>
      <c r="G179" s="60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22"/>
      <c r="B180" s="22"/>
      <c r="C180" s="22"/>
      <c r="D180" s="59"/>
      <c r="E180" s="22"/>
      <c r="F180" s="22"/>
      <c r="G180" s="60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22"/>
      <c r="B181" s="22"/>
      <c r="C181" s="22"/>
      <c r="D181" s="59"/>
      <c r="E181" s="22"/>
      <c r="F181" s="22"/>
      <c r="G181" s="60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22"/>
      <c r="B182" s="22"/>
      <c r="C182" s="22"/>
      <c r="D182" s="59"/>
      <c r="E182" s="22"/>
      <c r="F182" s="22"/>
      <c r="G182" s="60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22"/>
      <c r="B183" s="22"/>
      <c r="C183" s="22"/>
      <c r="D183" s="59"/>
      <c r="E183" s="22"/>
      <c r="F183" s="22"/>
      <c r="G183" s="60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22"/>
      <c r="B184" s="22"/>
      <c r="C184" s="22"/>
      <c r="D184" s="59"/>
      <c r="E184" s="22"/>
      <c r="F184" s="22"/>
      <c r="G184" s="60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22"/>
      <c r="B185" s="22"/>
      <c r="C185" s="22"/>
      <c r="D185" s="59"/>
      <c r="E185" s="22"/>
      <c r="F185" s="22"/>
      <c r="G185" s="60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22"/>
      <c r="B186" s="22"/>
      <c r="C186" s="22"/>
      <c r="D186" s="59"/>
      <c r="E186" s="22"/>
      <c r="F186" s="22"/>
      <c r="G186" s="60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22"/>
      <c r="B187" s="22"/>
      <c r="C187" s="22"/>
      <c r="D187" s="59"/>
      <c r="E187" s="22"/>
      <c r="F187" s="22"/>
      <c r="G187" s="60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22"/>
      <c r="B188" s="22"/>
      <c r="C188" s="22"/>
      <c r="D188" s="59"/>
      <c r="E188" s="22"/>
      <c r="F188" s="22"/>
      <c r="G188" s="60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>
      <c r="A189" s="22"/>
      <c r="B189" s="22"/>
      <c r="C189" s="22"/>
      <c r="D189" s="59"/>
      <c r="E189" s="22"/>
      <c r="F189" s="22"/>
      <c r="G189" s="60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>
      <c r="A190" s="22"/>
      <c r="B190" s="22"/>
      <c r="C190" s="22"/>
      <c r="D190" s="59"/>
      <c r="E190" s="22"/>
      <c r="F190" s="22"/>
      <c r="G190" s="60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>
      <c r="A191" s="22"/>
      <c r="B191" s="22"/>
      <c r="C191" s="22"/>
      <c r="D191" s="59"/>
      <c r="E191" s="22"/>
      <c r="F191" s="22"/>
      <c r="G191" s="60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>
      <c r="A192" s="22"/>
      <c r="B192" s="22"/>
      <c r="C192" s="22"/>
      <c r="D192" s="59"/>
      <c r="E192" s="22"/>
      <c r="F192" s="22"/>
      <c r="G192" s="60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>
      <c r="A193" s="22"/>
      <c r="B193" s="22"/>
      <c r="C193" s="22"/>
      <c r="D193" s="59"/>
      <c r="E193" s="22"/>
      <c r="F193" s="22"/>
      <c r="G193" s="60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>
      <c r="A194" s="22"/>
      <c r="B194" s="22"/>
      <c r="C194" s="22"/>
      <c r="D194" s="59"/>
      <c r="E194" s="22"/>
      <c r="F194" s="22"/>
      <c r="G194" s="60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>
      <c r="A195" s="22"/>
      <c r="B195" s="22"/>
      <c r="C195" s="22"/>
      <c r="D195" s="59"/>
      <c r="E195" s="22"/>
      <c r="F195" s="22"/>
      <c r="G195" s="60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>
      <c r="A196" s="22"/>
      <c r="B196" s="22"/>
      <c r="C196" s="22"/>
      <c r="D196" s="59"/>
      <c r="E196" s="22"/>
      <c r="F196" s="22"/>
      <c r="G196" s="60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>
      <c r="A197" s="22"/>
      <c r="B197" s="22"/>
      <c r="C197" s="22"/>
      <c r="D197" s="59"/>
      <c r="E197" s="22"/>
      <c r="F197" s="22"/>
      <c r="G197" s="60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>
      <c r="A198" s="22"/>
      <c r="B198" s="22"/>
      <c r="C198" s="22"/>
      <c r="D198" s="59"/>
      <c r="E198" s="22"/>
      <c r="F198" s="22"/>
      <c r="G198" s="60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>
      <c r="A199" s="22"/>
      <c r="B199" s="22"/>
      <c r="C199" s="22"/>
      <c r="D199" s="59"/>
      <c r="E199" s="22"/>
      <c r="F199" s="22"/>
      <c r="G199" s="60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>
      <c r="A200" s="22"/>
      <c r="B200" s="22"/>
      <c r="C200" s="22"/>
      <c r="D200" s="59"/>
      <c r="E200" s="22"/>
      <c r="F200" s="22"/>
      <c r="G200" s="60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>
      <c r="A201" s="22"/>
      <c r="B201" s="22"/>
      <c r="C201" s="22"/>
      <c r="D201" s="59"/>
      <c r="E201" s="22"/>
      <c r="F201" s="22"/>
      <c r="G201" s="60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>
      <c r="A202" s="22"/>
      <c r="B202" s="22"/>
      <c r="C202" s="22"/>
      <c r="D202" s="59"/>
      <c r="E202" s="22"/>
      <c r="F202" s="22"/>
      <c r="G202" s="60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>
      <c r="A203" s="22"/>
      <c r="B203" s="22"/>
      <c r="C203" s="22"/>
      <c r="D203" s="59"/>
      <c r="E203" s="22"/>
      <c r="F203" s="22"/>
      <c r="G203" s="60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>
      <c r="A204" s="22"/>
      <c r="B204" s="22"/>
      <c r="C204" s="22"/>
      <c r="D204" s="59"/>
      <c r="E204" s="22"/>
      <c r="F204" s="22"/>
      <c r="G204" s="60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>
      <c r="A205" s="22"/>
      <c r="B205" s="22"/>
      <c r="C205" s="22"/>
      <c r="D205" s="59"/>
      <c r="E205" s="22"/>
      <c r="F205" s="22"/>
      <c r="G205" s="60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>
      <c r="A206" s="22"/>
      <c r="B206" s="22"/>
      <c r="C206" s="22"/>
      <c r="D206" s="59"/>
      <c r="E206" s="22"/>
      <c r="F206" s="22"/>
      <c r="G206" s="60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>
      <c r="A207" s="22"/>
      <c r="B207" s="22"/>
      <c r="C207" s="22"/>
      <c r="D207" s="59"/>
      <c r="E207" s="22"/>
      <c r="F207" s="22"/>
      <c r="G207" s="60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>
      <c r="A208" s="22"/>
      <c r="B208" s="22"/>
      <c r="C208" s="22"/>
      <c r="D208" s="59"/>
      <c r="E208" s="22"/>
      <c r="F208" s="22"/>
      <c r="G208" s="60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>
      <c r="A209" s="22"/>
      <c r="B209" s="22"/>
      <c r="C209" s="22"/>
      <c r="D209" s="59"/>
      <c r="E209" s="22"/>
      <c r="F209" s="22"/>
      <c r="G209" s="60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>
      <c r="A210" s="22"/>
      <c r="B210" s="22"/>
      <c r="C210" s="22"/>
      <c r="D210" s="59"/>
      <c r="E210" s="22"/>
      <c r="F210" s="22"/>
      <c r="G210" s="60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>
      <c r="A211" s="22"/>
      <c r="B211" s="22"/>
      <c r="C211" s="22"/>
      <c r="D211" s="59"/>
      <c r="E211" s="22"/>
      <c r="F211" s="22"/>
      <c r="G211" s="60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>
      <c r="A212" s="22"/>
      <c r="B212" s="22"/>
      <c r="C212" s="22"/>
      <c r="D212" s="59"/>
      <c r="E212" s="22"/>
      <c r="F212" s="22"/>
      <c r="G212" s="60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>
      <c r="A213" s="22"/>
      <c r="B213" s="22"/>
      <c r="C213" s="22"/>
      <c r="D213" s="59"/>
      <c r="E213" s="22"/>
      <c r="F213" s="22"/>
      <c r="G213" s="60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>
      <c r="A214" s="22"/>
      <c r="B214" s="22"/>
      <c r="C214" s="22"/>
      <c r="D214" s="59"/>
      <c r="E214" s="22"/>
      <c r="F214" s="22"/>
      <c r="G214" s="60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>
      <c r="A215" s="22"/>
      <c r="B215" s="22"/>
      <c r="C215" s="22"/>
      <c r="D215" s="59"/>
      <c r="E215" s="22"/>
      <c r="F215" s="22"/>
      <c r="G215" s="60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>
      <c r="A216" s="22"/>
      <c r="B216" s="22"/>
      <c r="C216" s="22"/>
      <c r="D216" s="59"/>
      <c r="E216" s="22"/>
      <c r="F216" s="22"/>
      <c r="G216" s="60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>
      <c r="A217" s="22"/>
      <c r="B217" s="22"/>
      <c r="C217" s="22"/>
      <c r="D217" s="59"/>
      <c r="E217" s="22"/>
      <c r="F217" s="22"/>
      <c r="G217" s="60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>
      <c r="A218" s="22"/>
      <c r="B218" s="22"/>
      <c r="C218" s="22"/>
      <c r="D218" s="59"/>
      <c r="E218" s="22"/>
      <c r="F218" s="22"/>
      <c r="G218" s="60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>
      <c r="A219" s="22"/>
      <c r="B219" s="22"/>
      <c r="C219" s="22"/>
      <c r="D219" s="59"/>
      <c r="E219" s="22"/>
      <c r="F219" s="22"/>
      <c r="G219" s="60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>
      <c r="A220" s="22"/>
      <c r="B220" s="22"/>
      <c r="C220" s="22"/>
      <c r="D220" s="59"/>
      <c r="E220" s="22"/>
      <c r="F220" s="22"/>
      <c r="G220" s="60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>
      <c r="A221" s="22"/>
      <c r="B221" s="22"/>
      <c r="C221" s="22"/>
      <c r="D221" s="59"/>
      <c r="E221" s="22"/>
      <c r="F221" s="22"/>
      <c r="G221" s="60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>
      <c r="A222" s="22"/>
      <c r="B222" s="22"/>
      <c r="C222" s="22"/>
      <c r="D222" s="59"/>
      <c r="E222" s="22"/>
      <c r="F222" s="22"/>
      <c r="G222" s="60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>
      <c r="A223" s="22"/>
      <c r="B223" s="22"/>
      <c r="C223" s="22"/>
      <c r="D223" s="59"/>
      <c r="E223" s="22"/>
      <c r="F223" s="22"/>
      <c r="G223" s="60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>
      <c r="A224" s="22"/>
      <c r="B224" s="22"/>
      <c r="C224" s="22"/>
      <c r="D224" s="59"/>
      <c r="E224" s="22"/>
      <c r="F224" s="22"/>
      <c r="G224" s="60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>
      <c r="A225" s="22"/>
      <c r="B225" s="22"/>
      <c r="C225" s="22"/>
      <c r="D225" s="59"/>
      <c r="E225" s="22"/>
      <c r="F225" s="22"/>
      <c r="G225" s="60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>
      <c r="A226" s="22"/>
      <c r="B226" s="22"/>
      <c r="C226" s="22"/>
      <c r="D226" s="59"/>
      <c r="E226" s="22"/>
      <c r="F226" s="22"/>
      <c r="G226" s="60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>
      <c r="A227" s="22"/>
      <c r="B227" s="22"/>
      <c r="C227" s="22"/>
      <c r="D227" s="59"/>
      <c r="E227" s="22"/>
      <c r="F227" s="22"/>
      <c r="G227" s="60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>
      <c r="A228" s="22"/>
      <c r="B228" s="22"/>
      <c r="C228" s="22"/>
      <c r="D228" s="59"/>
      <c r="E228" s="22"/>
      <c r="F228" s="22"/>
      <c r="G228" s="60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>
      <c r="A229" s="22"/>
      <c r="B229" s="22"/>
      <c r="C229" s="22"/>
      <c r="D229" s="59"/>
      <c r="E229" s="22"/>
      <c r="F229" s="22"/>
      <c r="G229" s="60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>
      <c r="A230" s="22"/>
      <c r="B230" s="22"/>
      <c r="C230" s="22"/>
      <c r="D230" s="59"/>
      <c r="E230" s="22"/>
      <c r="F230" s="22"/>
      <c r="G230" s="60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>
      <c r="A231" s="22"/>
      <c r="B231" s="22"/>
      <c r="C231" s="22"/>
      <c r="D231" s="59"/>
      <c r="E231" s="22"/>
      <c r="F231" s="22"/>
      <c r="G231" s="60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>
      <c r="A232" s="22"/>
      <c r="B232" s="22"/>
      <c r="C232" s="22"/>
      <c r="D232" s="59"/>
      <c r="E232" s="22"/>
      <c r="F232" s="22"/>
      <c r="G232" s="60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>
      <c r="A233" s="22"/>
      <c r="B233" s="22"/>
      <c r="C233" s="22"/>
      <c r="D233" s="59"/>
      <c r="E233" s="22"/>
      <c r="F233" s="22"/>
      <c r="G233" s="60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>
      <c r="A234" s="22"/>
      <c r="B234" s="22"/>
      <c r="C234" s="22"/>
      <c r="D234" s="59"/>
      <c r="E234" s="22"/>
      <c r="F234" s="22"/>
      <c r="G234" s="60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>
      <c r="A235" s="22"/>
      <c r="B235" s="22"/>
      <c r="C235" s="22"/>
      <c r="D235" s="59"/>
      <c r="E235" s="22"/>
      <c r="F235" s="22"/>
      <c r="G235" s="60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>
      <c r="A236" s="22"/>
      <c r="B236" s="22"/>
      <c r="C236" s="22"/>
      <c r="D236" s="59"/>
      <c r="E236" s="22"/>
      <c r="F236" s="22"/>
      <c r="G236" s="60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>
      <c r="A237" s="22"/>
      <c r="B237" s="22"/>
      <c r="C237" s="22"/>
      <c r="D237" s="59"/>
      <c r="E237" s="22"/>
      <c r="F237" s="22"/>
      <c r="G237" s="60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>
      <c r="A238" s="22"/>
      <c r="B238" s="22"/>
      <c r="C238" s="22"/>
      <c r="D238" s="59"/>
      <c r="E238" s="22"/>
      <c r="F238" s="22"/>
      <c r="G238" s="60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>
      <c r="A239" s="22"/>
      <c r="B239" s="22"/>
      <c r="C239" s="22"/>
      <c r="D239" s="59"/>
      <c r="E239" s="22"/>
      <c r="F239" s="22"/>
      <c r="G239" s="60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>
      <c r="A240" s="22"/>
      <c r="B240" s="22"/>
      <c r="C240" s="22"/>
      <c r="D240" s="59"/>
      <c r="E240" s="22"/>
      <c r="F240" s="22"/>
      <c r="G240" s="60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>
      <c r="A241" s="22"/>
      <c r="B241" s="22"/>
      <c r="C241" s="22"/>
      <c r="D241" s="59"/>
      <c r="E241" s="22"/>
      <c r="F241" s="22"/>
      <c r="G241" s="60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>
      <c r="A242" s="22"/>
      <c r="B242" s="22"/>
      <c r="C242" s="22"/>
      <c r="D242" s="59"/>
      <c r="E242" s="22"/>
      <c r="F242" s="22"/>
      <c r="G242" s="60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>
      <c r="A243" s="22"/>
      <c r="B243" s="22"/>
      <c r="C243" s="22"/>
      <c r="D243" s="59"/>
      <c r="E243" s="22"/>
      <c r="F243" s="22"/>
      <c r="G243" s="60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>
      <c r="A244" s="22"/>
      <c r="B244" s="22"/>
      <c r="C244" s="22"/>
      <c r="D244" s="59"/>
      <c r="E244" s="22"/>
      <c r="F244" s="22"/>
      <c r="G244" s="60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>
      <c r="A245" s="22"/>
      <c r="B245" s="22"/>
      <c r="C245" s="22"/>
      <c r="D245" s="59"/>
      <c r="E245" s="22"/>
      <c r="F245" s="22"/>
      <c r="G245" s="60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>
      <c r="A246" s="22"/>
      <c r="B246" s="22"/>
      <c r="C246" s="22"/>
      <c r="D246" s="59"/>
      <c r="E246" s="22"/>
      <c r="F246" s="22"/>
      <c r="G246" s="60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>
      <c r="A247" s="22"/>
      <c r="B247" s="22"/>
      <c r="C247" s="22"/>
      <c r="D247" s="59"/>
      <c r="E247" s="22"/>
      <c r="F247" s="22"/>
      <c r="G247" s="60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>
      <c r="A248" s="22"/>
      <c r="B248" s="22"/>
      <c r="C248" s="22"/>
      <c r="D248" s="59"/>
      <c r="E248" s="22"/>
      <c r="F248" s="22"/>
      <c r="G248" s="60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>
      <c r="A249" s="22"/>
      <c r="B249" s="22"/>
      <c r="C249" s="22"/>
      <c r="D249" s="59"/>
      <c r="E249" s="22"/>
      <c r="F249" s="22"/>
      <c r="G249" s="60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>
      <c r="A250" s="22"/>
      <c r="B250" s="22"/>
      <c r="C250" s="22"/>
      <c r="D250" s="59"/>
      <c r="E250" s="22"/>
      <c r="F250" s="22"/>
      <c r="G250" s="60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>
      <c r="A251" s="22"/>
      <c r="B251" s="22"/>
      <c r="C251" s="22"/>
      <c r="D251" s="59"/>
      <c r="E251" s="22"/>
      <c r="F251" s="22"/>
      <c r="G251" s="60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>
      <c r="A252" s="22"/>
      <c r="B252" s="22"/>
      <c r="C252" s="22"/>
      <c r="D252" s="59"/>
      <c r="E252" s="22"/>
      <c r="F252" s="22"/>
      <c r="G252" s="60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>
      <c r="A253" s="22"/>
      <c r="B253" s="22"/>
      <c r="C253" s="22"/>
      <c r="D253" s="59"/>
      <c r="E253" s="22"/>
      <c r="F253" s="22"/>
      <c r="G253" s="60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>
      <c r="A254" s="22"/>
      <c r="B254" s="22"/>
      <c r="C254" s="22"/>
      <c r="D254" s="59"/>
      <c r="E254" s="22"/>
      <c r="F254" s="22"/>
      <c r="G254" s="60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>
      <c r="A255" s="22"/>
      <c r="B255" s="22"/>
      <c r="C255" s="22"/>
      <c r="D255" s="59"/>
      <c r="E255" s="22"/>
      <c r="F255" s="22"/>
      <c r="G255" s="60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>
      <c r="A256" s="22"/>
      <c r="B256" s="22"/>
      <c r="C256" s="22"/>
      <c r="D256" s="59"/>
      <c r="E256" s="22"/>
      <c r="F256" s="22"/>
      <c r="G256" s="60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>
      <c r="A257" s="22"/>
      <c r="B257" s="22"/>
      <c r="C257" s="22"/>
      <c r="D257" s="59"/>
      <c r="E257" s="22"/>
      <c r="F257" s="22"/>
      <c r="G257" s="60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>
      <c r="A258" s="22"/>
      <c r="B258" s="22"/>
      <c r="C258" s="22"/>
      <c r="D258" s="59"/>
      <c r="E258" s="22"/>
      <c r="F258" s="22"/>
      <c r="G258" s="60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>
      <c r="A259" s="22"/>
      <c r="B259" s="22"/>
      <c r="C259" s="22"/>
      <c r="D259" s="59"/>
      <c r="E259" s="22"/>
      <c r="F259" s="22"/>
      <c r="G259" s="60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>
      <c r="A260" s="22"/>
      <c r="B260" s="22"/>
      <c r="C260" s="22"/>
      <c r="D260" s="59"/>
      <c r="E260" s="22"/>
      <c r="F260" s="22"/>
      <c r="G260" s="60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>
      <c r="A261" s="22"/>
      <c r="B261" s="22"/>
      <c r="C261" s="22"/>
      <c r="D261" s="59"/>
      <c r="E261" s="22"/>
      <c r="F261" s="22"/>
      <c r="G261" s="60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>
      <c r="A262" s="22"/>
      <c r="B262" s="22"/>
      <c r="C262" s="22"/>
      <c r="D262" s="59"/>
      <c r="E262" s="22"/>
      <c r="F262" s="22"/>
      <c r="G262" s="60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>
      <c r="A263" s="22"/>
      <c r="B263" s="22"/>
      <c r="C263" s="22"/>
      <c r="D263" s="59"/>
      <c r="E263" s="22"/>
      <c r="F263" s="22"/>
      <c r="G263" s="60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>
      <c r="A264" s="22"/>
      <c r="B264" s="22"/>
      <c r="C264" s="22"/>
      <c r="D264" s="59"/>
      <c r="E264" s="22"/>
      <c r="F264" s="22"/>
      <c r="G264" s="60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>
      <c r="A265" s="22"/>
      <c r="B265" s="22"/>
      <c r="C265" s="22"/>
      <c r="D265" s="59"/>
      <c r="E265" s="22"/>
      <c r="F265" s="22"/>
      <c r="G265" s="60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>
      <c r="A266" s="22"/>
      <c r="B266" s="22"/>
      <c r="C266" s="22"/>
      <c r="D266" s="59"/>
      <c r="E266" s="22"/>
      <c r="F266" s="22"/>
      <c r="G266" s="60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>
      <c r="A267" s="22"/>
      <c r="B267" s="22"/>
      <c r="C267" s="22"/>
      <c r="D267" s="59"/>
      <c r="E267" s="22"/>
      <c r="F267" s="22"/>
      <c r="G267" s="60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>
      <c r="A268" s="22"/>
      <c r="B268" s="22"/>
      <c r="C268" s="22"/>
      <c r="D268" s="59"/>
      <c r="E268" s="22"/>
      <c r="F268" s="22"/>
      <c r="G268" s="60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>
      <c r="A269" s="22"/>
      <c r="B269" s="22"/>
      <c r="C269" s="22"/>
      <c r="D269" s="59"/>
      <c r="E269" s="22"/>
      <c r="F269" s="22"/>
      <c r="G269" s="60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>
      <c r="A270" s="22"/>
      <c r="B270" s="22"/>
      <c r="C270" s="22"/>
      <c r="D270" s="59"/>
      <c r="E270" s="22"/>
      <c r="F270" s="22"/>
      <c r="G270" s="60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>
      <c r="A271" s="22"/>
      <c r="B271" s="22"/>
      <c r="C271" s="22"/>
      <c r="D271" s="59"/>
      <c r="E271" s="22"/>
      <c r="F271" s="22"/>
      <c r="G271" s="60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>
      <c r="A272" s="22"/>
      <c r="B272" s="22"/>
      <c r="C272" s="22"/>
      <c r="D272" s="59"/>
      <c r="E272" s="22"/>
      <c r="F272" s="22"/>
      <c r="G272" s="60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>
      <c r="A273" s="22"/>
      <c r="B273" s="22"/>
      <c r="C273" s="22"/>
      <c r="D273" s="59"/>
      <c r="E273" s="22"/>
      <c r="F273" s="22"/>
      <c r="G273" s="60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>
      <c r="A274" s="22"/>
      <c r="B274" s="22"/>
      <c r="C274" s="22"/>
      <c r="D274" s="59"/>
      <c r="E274" s="22"/>
      <c r="F274" s="22"/>
      <c r="G274" s="60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>
      <c r="A275" s="22"/>
      <c r="B275" s="22"/>
      <c r="C275" s="22"/>
      <c r="D275" s="59"/>
      <c r="E275" s="22"/>
      <c r="F275" s="22"/>
      <c r="G275" s="60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>
      <c r="A276" s="22"/>
      <c r="B276" s="22"/>
      <c r="C276" s="22"/>
      <c r="D276" s="59"/>
      <c r="E276" s="22"/>
      <c r="F276" s="22"/>
      <c r="G276" s="60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>
      <c r="A277" s="22"/>
      <c r="B277" s="22"/>
      <c r="C277" s="22"/>
      <c r="D277" s="59"/>
      <c r="E277" s="22"/>
      <c r="F277" s="22"/>
      <c r="G277" s="60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>
      <c r="A278" s="22"/>
      <c r="B278" s="22"/>
      <c r="C278" s="22"/>
      <c r="D278" s="59"/>
      <c r="E278" s="22"/>
      <c r="F278" s="22"/>
      <c r="G278" s="60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>
      <c r="A279" s="22"/>
      <c r="B279" s="22"/>
      <c r="C279" s="22"/>
      <c r="D279" s="59"/>
      <c r="E279" s="22"/>
      <c r="F279" s="22"/>
      <c r="G279" s="60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>
      <c r="A280" s="22"/>
      <c r="B280" s="22"/>
      <c r="C280" s="22"/>
      <c r="D280" s="59"/>
      <c r="E280" s="22"/>
      <c r="F280" s="22"/>
      <c r="G280" s="60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>
      <c r="A281" s="22"/>
      <c r="B281" s="22"/>
      <c r="C281" s="22"/>
      <c r="D281" s="59"/>
      <c r="E281" s="22"/>
      <c r="F281" s="22"/>
      <c r="G281" s="60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>
      <c r="A282" s="22"/>
      <c r="B282" s="22"/>
      <c r="C282" s="22"/>
      <c r="D282" s="59"/>
      <c r="E282" s="22"/>
      <c r="F282" s="22"/>
      <c r="G282" s="60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>
      <c r="A283" s="22"/>
      <c r="B283" s="22"/>
      <c r="C283" s="22"/>
      <c r="D283" s="59"/>
      <c r="E283" s="22"/>
      <c r="F283" s="22"/>
      <c r="G283" s="60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>
      <c r="A284" s="22"/>
      <c r="B284" s="22"/>
      <c r="C284" s="22"/>
      <c r="D284" s="59"/>
      <c r="E284" s="22"/>
      <c r="F284" s="22"/>
      <c r="G284" s="60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>
      <c r="A285" s="22"/>
      <c r="B285" s="22"/>
      <c r="C285" s="22"/>
      <c r="D285" s="59"/>
      <c r="E285" s="22"/>
      <c r="F285" s="22"/>
      <c r="G285" s="60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>
      <c r="A286" s="22"/>
      <c r="B286" s="22"/>
      <c r="C286" s="22"/>
      <c r="D286" s="59"/>
      <c r="E286" s="22"/>
      <c r="F286" s="22"/>
      <c r="G286" s="60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>
      <c r="A287" s="22"/>
      <c r="B287" s="22"/>
      <c r="C287" s="22"/>
      <c r="D287" s="59"/>
      <c r="E287" s="22"/>
      <c r="F287" s="22"/>
      <c r="G287" s="60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>
      <c r="A288" s="22"/>
      <c r="B288" s="22"/>
      <c r="C288" s="22"/>
      <c r="D288" s="59"/>
      <c r="E288" s="22"/>
      <c r="F288" s="22"/>
      <c r="G288" s="60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>
      <c r="A289" s="22"/>
      <c r="B289" s="22"/>
      <c r="C289" s="22"/>
      <c r="D289" s="59"/>
      <c r="E289" s="22"/>
      <c r="F289" s="22"/>
      <c r="G289" s="60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>
      <c r="A290" s="22"/>
      <c r="B290" s="22"/>
      <c r="C290" s="22"/>
      <c r="D290" s="59"/>
      <c r="E290" s="22"/>
      <c r="F290" s="22"/>
      <c r="G290" s="60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>
      <c r="A291" s="22"/>
      <c r="B291" s="22"/>
      <c r="C291" s="22"/>
      <c r="D291" s="59"/>
      <c r="E291" s="22"/>
      <c r="F291" s="22"/>
      <c r="G291" s="60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>
      <c r="A292" s="22"/>
      <c r="B292" s="22"/>
      <c r="C292" s="22"/>
      <c r="D292" s="59"/>
      <c r="E292" s="22"/>
      <c r="F292" s="22"/>
      <c r="G292" s="60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>
      <c r="A293" s="22"/>
      <c r="B293" s="22"/>
      <c r="C293" s="22"/>
      <c r="D293" s="59"/>
      <c r="E293" s="22"/>
      <c r="F293" s="22"/>
      <c r="G293" s="60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>
      <c r="A294" s="22"/>
      <c r="B294" s="22"/>
      <c r="C294" s="22"/>
      <c r="D294" s="59"/>
      <c r="E294" s="22"/>
      <c r="F294" s="22"/>
      <c r="G294" s="60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>
      <c r="A295" s="22"/>
      <c r="B295" s="22"/>
      <c r="C295" s="22"/>
      <c r="D295" s="59"/>
      <c r="E295" s="22"/>
      <c r="F295" s="22"/>
      <c r="G295" s="60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>
      <c r="A296" s="22"/>
      <c r="B296" s="22"/>
      <c r="C296" s="22"/>
      <c r="D296" s="59"/>
      <c r="E296" s="22"/>
      <c r="F296" s="22"/>
      <c r="G296" s="60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>
      <c r="A297" s="22"/>
      <c r="B297" s="22"/>
      <c r="C297" s="22"/>
      <c r="D297" s="59"/>
      <c r="E297" s="22"/>
      <c r="F297" s="22"/>
      <c r="G297" s="60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>
      <c r="A298" s="22"/>
      <c r="B298" s="22"/>
      <c r="C298" s="22"/>
      <c r="D298" s="59"/>
      <c r="E298" s="22"/>
      <c r="F298" s="22"/>
      <c r="G298" s="60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>
      <c r="A299" s="22"/>
      <c r="B299" s="22"/>
      <c r="C299" s="22"/>
      <c r="D299" s="59"/>
      <c r="E299" s="22"/>
      <c r="F299" s="22"/>
      <c r="G299" s="60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>
      <c r="A300" s="22"/>
      <c r="B300" s="22"/>
      <c r="C300" s="22"/>
      <c r="D300" s="59"/>
      <c r="E300" s="22"/>
      <c r="F300" s="22"/>
      <c r="G300" s="60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>
      <c r="A301" s="22"/>
      <c r="B301" s="22"/>
      <c r="C301" s="22"/>
      <c r="D301" s="59"/>
      <c r="E301" s="22"/>
      <c r="F301" s="22"/>
      <c r="G301" s="60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>
      <c r="A302" s="22"/>
      <c r="B302" s="22"/>
      <c r="C302" s="22"/>
      <c r="D302" s="59"/>
      <c r="E302" s="22"/>
      <c r="F302" s="22"/>
      <c r="G302" s="60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>
      <c r="A303" s="22"/>
      <c r="B303" s="22"/>
      <c r="C303" s="22"/>
      <c r="D303" s="59"/>
      <c r="E303" s="22"/>
      <c r="F303" s="22"/>
      <c r="G303" s="60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>
      <c r="A304" s="22"/>
      <c r="B304" s="22"/>
      <c r="C304" s="22"/>
      <c r="D304" s="59"/>
      <c r="E304" s="22"/>
      <c r="F304" s="22"/>
      <c r="G304" s="60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>
      <c r="A305" s="22"/>
      <c r="B305" s="22"/>
      <c r="C305" s="22"/>
      <c r="D305" s="59"/>
      <c r="E305" s="22"/>
      <c r="F305" s="22"/>
      <c r="G305" s="60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>
      <c r="A306" s="22"/>
      <c r="B306" s="22"/>
      <c r="C306" s="22"/>
      <c r="D306" s="59"/>
      <c r="E306" s="22"/>
      <c r="F306" s="22"/>
      <c r="G306" s="60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>
      <c r="A307" s="22"/>
      <c r="B307" s="22"/>
      <c r="C307" s="22"/>
      <c r="D307" s="59"/>
      <c r="E307" s="22"/>
      <c r="F307" s="22"/>
      <c r="G307" s="60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>
      <c r="A308" s="22"/>
      <c r="B308" s="22"/>
      <c r="C308" s="22"/>
      <c r="D308" s="59"/>
      <c r="E308" s="22"/>
      <c r="F308" s="22"/>
      <c r="G308" s="60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>
      <c r="A309" s="22"/>
      <c r="B309" s="22"/>
      <c r="C309" s="22"/>
      <c r="D309" s="59"/>
      <c r="E309" s="22"/>
      <c r="F309" s="22"/>
      <c r="G309" s="60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>
      <c r="A310" s="22"/>
      <c r="B310" s="22"/>
      <c r="C310" s="22"/>
      <c r="D310" s="59"/>
      <c r="E310" s="22"/>
      <c r="F310" s="22"/>
      <c r="G310" s="60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>
      <c r="A311" s="22"/>
      <c r="B311" s="22"/>
      <c r="C311" s="22"/>
      <c r="D311" s="59"/>
      <c r="E311" s="22"/>
      <c r="F311" s="22"/>
      <c r="G311" s="60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>
      <c r="A312" s="22"/>
      <c r="B312" s="22"/>
      <c r="C312" s="22"/>
      <c r="D312" s="59"/>
      <c r="E312" s="22"/>
      <c r="F312" s="22"/>
      <c r="G312" s="60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>
      <c r="A313" s="22"/>
      <c r="B313" s="22"/>
      <c r="C313" s="22"/>
      <c r="D313" s="59"/>
      <c r="E313" s="22"/>
      <c r="F313" s="22"/>
      <c r="G313" s="60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>
      <c r="A314" s="22"/>
      <c r="B314" s="22"/>
      <c r="C314" s="22"/>
      <c r="D314" s="59"/>
      <c r="E314" s="22"/>
      <c r="F314" s="22"/>
      <c r="G314" s="60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>
      <c r="A315" s="22"/>
      <c r="B315" s="22"/>
      <c r="C315" s="22"/>
      <c r="D315" s="59"/>
      <c r="E315" s="22"/>
      <c r="F315" s="22"/>
      <c r="G315" s="60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>
      <c r="A316" s="22"/>
      <c r="B316" s="22"/>
      <c r="C316" s="22"/>
      <c r="D316" s="59"/>
      <c r="E316" s="22"/>
      <c r="F316" s="22"/>
      <c r="G316" s="60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>
      <c r="A317" s="22"/>
      <c r="B317" s="22"/>
      <c r="C317" s="22"/>
      <c r="D317" s="59"/>
      <c r="E317" s="22"/>
      <c r="F317" s="22"/>
      <c r="G317" s="60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>
      <c r="A318" s="22"/>
      <c r="B318" s="22"/>
      <c r="C318" s="22"/>
      <c r="D318" s="59"/>
      <c r="E318" s="22"/>
      <c r="F318" s="22"/>
      <c r="G318" s="60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>
      <c r="A319" s="22"/>
      <c r="B319" s="22"/>
      <c r="C319" s="22"/>
      <c r="D319" s="59"/>
      <c r="E319" s="22"/>
      <c r="F319" s="22"/>
      <c r="G319" s="60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>
      <c r="A320" s="22"/>
      <c r="B320" s="22"/>
      <c r="C320" s="22"/>
      <c r="D320" s="59"/>
      <c r="E320" s="22"/>
      <c r="F320" s="22"/>
      <c r="G320" s="60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>
      <c r="A321" s="22"/>
      <c r="B321" s="22"/>
      <c r="C321" s="22"/>
      <c r="D321" s="59"/>
      <c r="E321" s="22"/>
      <c r="F321" s="22"/>
      <c r="G321" s="60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>
      <c r="A322" s="22"/>
      <c r="B322" s="22"/>
      <c r="C322" s="22"/>
      <c r="D322" s="59"/>
      <c r="E322" s="22"/>
      <c r="F322" s="22"/>
      <c r="G322" s="60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>
      <c r="A323" s="22"/>
      <c r="B323" s="22"/>
      <c r="C323" s="22"/>
      <c r="D323" s="59"/>
      <c r="E323" s="22"/>
      <c r="F323" s="22"/>
      <c r="G323" s="60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>
      <c r="A324" s="22"/>
      <c r="B324" s="22"/>
      <c r="C324" s="22"/>
      <c r="D324" s="59"/>
      <c r="E324" s="22"/>
      <c r="F324" s="22"/>
      <c r="G324" s="60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>
      <c r="A325" s="22"/>
      <c r="B325" s="22"/>
      <c r="C325" s="22"/>
      <c r="D325" s="59"/>
      <c r="E325" s="22"/>
      <c r="F325" s="22"/>
      <c r="G325" s="60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>
      <c r="A326" s="22"/>
      <c r="B326" s="22"/>
      <c r="C326" s="22"/>
      <c r="D326" s="59"/>
      <c r="E326" s="22"/>
      <c r="F326" s="22"/>
      <c r="G326" s="60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>
      <c r="A327" s="22"/>
      <c r="B327" s="22"/>
      <c r="C327" s="22"/>
      <c r="D327" s="59"/>
      <c r="E327" s="22"/>
      <c r="F327" s="22"/>
      <c r="G327" s="60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>
      <c r="A328" s="22"/>
      <c r="B328" s="22"/>
      <c r="C328" s="22"/>
      <c r="D328" s="59"/>
      <c r="E328" s="22"/>
      <c r="F328" s="22"/>
      <c r="G328" s="60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>
      <c r="A329" s="22"/>
      <c r="B329" s="22"/>
      <c r="C329" s="22"/>
      <c r="D329" s="59"/>
      <c r="E329" s="22"/>
      <c r="F329" s="22"/>
      <c r="G329" s="60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>
      <c r="A330" s="22"/>
      <c r="B330" s="22"/>
      <c r="C330" s="22"/>
      <c r="D330" s="59"/>
      <c r="E330" s="22"/>
      <c r="F330" s="22"/>
      <c r="G330" s="60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>
      <c r="A331" s="22"/>
      <c r="B331" s="22"/>
      <c r="C331" s="22"/>
      <c r="D331" s="59"/>
      <c r="E331" s="22"/>
      <c r="F331" s="22"/>
      <c r="G331" s="60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>
      <c r="A332" s="22"/>
      <c r="B332" s="22"/>
      <c r="C332" s="22"/>
      <c r="D332" s="59"/>
      <c r="E332" s="22"/>
      <c r="F332" s="22"/>
      <c r="G332" s="60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>
      <c r="A333" s="22"/>
      <c r="B333" s="22"/>
      <c r="C333" s="22"/>
      <c r="D333" s="59"/>
      <c r="E333" s="22"/>
      <c r="F333" s="22"/>
      <c r="G333" s="60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>
      <c r="A334" s="22"/>
      <c r="B334" s="22"/>
      <c r="C334" s="22"/>
      <c r="D334" s="59"/>
      <c r="E334" s="22"/>
      <c r="F334" s="22"/>
      <c r="G334" s="60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>
      <c r="A335" s="22"/>
      <c r="B335" s="22"/>
      <c r="C335" s="22"/>
      <c r="D335" s="59"/>
      <c r="E335" s="22"/>
      <c r="F335" s="22"/>
      <c r="G335" s="60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>
      <c r="A336" s="22"/>
      <c r="B336" s="22"/>
      <c r="C336" s="22"/>
      <c r="D336" s="59"/>
      <c r="E336" s="22"/>
      <c r="F336" s="22"/>
      <c r="G336" s="60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>
      <c r="A337" s="22"/>
      <c r="B337" s="22"/>
      <c r="C337" s="22"/>
      <c r="D337" s="59"/>
      <c r="E337" s="22"/>
      <c r="F337" s="22"/>
      <c r="G337" s="60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>
      <c r="A338" s="22"/>
      <c r="B338" s="22"/>
      <c r="C338" s="22"/>
      <c r="D338" s="59"/>
      <c r="E338" s="22"/>
      <c r="F338" s="22"/>
      <c r="G338" s="60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>
      <c r="A339" s="22"/>
      <c r="B339" s="22"/>
      <c r="C339" s="22"/>
      <c r="D339" s="59"/>
      <c r="E339" s="22"/>
      <c r="F339" s="22"/>
      <c r="G339" s="60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>
      <c r="A340" s="22"/>
      <c r="B340" s="22"/>
      <c r="C340" s="22"/>
      <c r="D340" s="59"/>
      <c r="E340" s="22"/>
      <c r="F340" s="22"/>
      <c r="G340" s="60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>
      <c r="A341" s="22"/>
      <c r="B341" s="22"/>
      <c r="C341" s="22"/>
      <c r="D341" s="59"/>
      <c r="E341" s="22"/>
      <c r="F341" s="22"/>
      <c r="G341" s="60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>
      <c r="A342" s="22"/>
      <c r="B342" s="22"/>
      <c r="C342" s="22"/>
      <c r="D342" s="59"/>
      <c r="E342" s="22"/>
      <c r="F342" s="22"/>
      <c r="G342" s="60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>
      <c r="A343" s="22"/>
      <c r="B343" s="22"/>
      <c r="C343" s="22"/>
      <c r="D343" s="59"/>
      <c r="E343" s="22"/>
      <c r="F343" s="22"/>
      <c r="G343" s="60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>
      <c r="A344" s="22"/>
      <c r="B344" s="22"/>
      <c r="C344" s="22"/>
      <c r="D344" s="59"/>
      <c r="E344" s="22"/>
      <c r="F344" s="22"/>
      <c r="G344" s="60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>
      <c r="A345" s="22"/>
      <c r="B345" s="22"/>
      <c r="C345" s="22"/>
      <c r="D345" s="59"/>
      <c r="E345" s="22"/>
      <c r="F345" s="22"/>
      <c r="G345" s="60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>
      <c r="A346" s="22"/>
      <c r="B346" s="22"/>
      <c r="C346" s="22"/>
      <c r="D346" s="59"/>
      <c r="E346" s="22"/>
      <c r="F346" s="22"/>
      <c r="G346" s="60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>
      <c r="A347" s="22"/>
      <c r="B347" s="22"/>
      <c r="C347" s="22"/>
      <c r="D347" s="59"/>
      <c r="E347" s="22"/>
      <c r="F347" s="22"/>
      <c r="G347" s="60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>
      <c r="A348" s="22"/>
      <c r="B348" s="22"/>
      <c r="C348" s="22"/>
      <c r="D348" s="59"/>
      <c r="E348" s="22"/>
      <c r="F348" s="22"/>
      <c r="G348" s="60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>
      <c r="A349" s="22"/>
      <c r="B349" s="22"/>
      <c r="C349" s="22"/>
      <c r="D349" s="59"/>
      <c r="E349" s="22"/>
      <c r="F349" s="22"/>
      <c r="G349" s="60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>
      <c r="A350" s="22"/>
      <c r="B350" s="22"/>
      <c r="C350" s="22"/>
      <c r="D350" s="59"/>
      <c r="E350" s="22"/>
      <c r="F350" s="22"/>
      <c r="G350" s="60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>
      <c r="A351" s="22"/>
      <c r="B351" s="22"/>
      <c r="C351" s="22"/>
      <c r="D351" s="59"/>
      <c r="E351" s="22"/>
      <c r="F351" s="22"/>
      <c r="G351" s="60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>
      <c r="A352" s="22"/>
      <c r="B352" s="22"/>
      <c r="C352" s="22"/>
      <c r="D352" s="59"/>
      <c r="E352" s="22"/>
      <c r="F352" s="22"/>
      <c r="G352" s="60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>
      <c r="A353" s="22"/>
      <c r="B353" s="22"/>
      <c r="C353" s="22"/>
      <c r="D353" s="59"/>
      <c r="E353" s="22"/>
      <c r="F353" s="22"/>
      <c r="G353" s="60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>
      <c r="A354" s="22"/>
      <c r="B354" s="22"/>
      <c r="C354" s="22"/>
      <c r="D354" s="59"/>
      <c r="E354" s="22"/>
      <c r="F354" s="22"/>
      <c r="G354" s="60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>
      <c r="A355" s="22"/>
      <c r="B355" s="22"/>
      <c r="C355" s="22"/>
      <c r="D355" s="59"/>
      <c r="E355" s="22"/>
      <c r="F355" s="22"/>
      <c r="G355" s="60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>
      <c r="A356" s="22"/>
      <c r="B356" s="22"/>
      <c r="C356" s="22"/>
      <c r="D356" s="59"/>
      <c r="E356" s="22"/>
      <c r="F356" s="22"/>
      <c r="G356" s="60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>
      <c r="A357" s="22"/>
      <c r="B357" s="22"/>
      <c r="C357" s="22"/>
      <c r="D357" s="59"/>
      <c r="E357" s="22"/>
      <c r="F357" s="22"/>
      <c r="G357" s="60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>
      <c r="A358" s="22"/>
      <c r="B358" s="22"/>
      <c r="C358" s="22"/>
      <c r="D358" s="59"/>
      <c r="E358" s="22"/>
      <c r="F358" s="22"/>
      <c r="G358" s="60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>
      <c r="A359" s="22"/>
      <c r="B359" s="22"/>
      <c r="C359" s="22"/>
      <c r="D359" s="59"/>
      <c r="E359" s="22"/>
      <c r="F359" s="22"/>
      <c r="G359" s="60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>
      <c r="A360" s="22"/>
      <c r="B360" s="22"/>
      <c r="C360" s="22"/>
      <c r="D360" s="59"/>
      <c r="E360" s="22"/>
      <c r="F360" s="22"/>
      <c r="G360" s="60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>
      <c r="A361" s="22"/>
      <c r="B361" s="22"/>
      <c r="C361" s="22"/>
      <c r="D361" s="59"/>
      <c r="E361" s="22"/>
      <c r="F361" s="22"/>
      <c r="G361" s="60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>
      <c r="A362" s="22"/>
      <c r="B362" s="22"/>
      <c r="C362" s="22"/>
      <c r="D362" s="59"/>
      <c r="E362" s="22"/>
      <c r="F362" s="22"/>
      <c r="G362" s="60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>
      <c r="A363" s="22"/>
      <c r="B363" s="22"/>
      <c r="C363" s="22"/>
      <c r="D363" s="59"/>
      <c r="E363" s="22"/>
      <c r="F363" s="22"/>
      <c r="G363" s="60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>
      <c r="A364" s="22"/>
      <c r="B364" s="22"/>
      <c r="C364" s="22"/>
      <c r="D364" s="59"/>
      <c r="E364" s="22"/>
      <c r="F364" s="22"/>
      <c r="G364" s="60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>
      <c r="A365" s="22"/>
      <c r="B365" s="22"/>
      <c r="C365" s="22"/>
      <c r="D365" s="59"/>
      <c r="E365" s="22"/>
      <c r="F365" s="22"/>
      <c r="G365" s="60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>
      <c r="A366" s="22"/>
      <c r="B366" s="22"/>
      <c r="C366" s="22"/>
      <c r="D366" s="59"/>
      <c r="E366" s="22"/>
      <c r="F366" s="22"/>
      <c r="G366" s="60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>
      <c r="A367" s="22"/>
      <c r="B367" s="22"/>
      <c r="C367" s="22"/>
      <c r="D367" s="59"/>
      <c r="E367" s="22"/>
      <c r="F367" s="22"/>
      <c r="G367" s="60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>
      <c r="A368" s="22"/>
      <c r="B368" s="22"/>
      <c r="C368" s="22"/>
      <c r="D368" s="59"/>
      <c r="E368" s="22"/>
      <c r="F368" s="22"/>
      <c r="G368" s="60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>
      <c r="A369" s="22"/>
      <c r="B369" s="22"/>
      <c r="C369" s="22"/>
      <c r="D369" s="59"/>
      <c r="E369" s="22"/>
      <c r="F369" s="22"/>
      <c r="G369" s="60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>
      <c r="A370" s="22"/>
      <c r="B370" s="22"/>
      <c r="C370" s="22"/>
      <c r="D370" s="59"/>
      <c r="E370" s="22"/>
      <c r="F370" s="22"/>
      <c r="G370" s="60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>
      <c r="A371" s="22"/>
      <c r="B371" s="22"/>
      <c r="C371" s="22"/>
      <c r="D371" s="59"/>
      <c r="E371" s="22"/>
      <c r="F371" s="22"/>
      <c r="G371" s="60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>
      <c r="A372" s="22"/>
      <c r="B372" s="22"/>
      <c r="C372" s="22"/>
      <c r="D372" s="59"/>
      <c r="E372" s="22"/>
      <c r="F372" s="22"/>
      <c r="G372" s="60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>
      <c r="A373" s="22"/>
      <c r="B373" s="22"/>
      <c r="C373" s="22"/>
      <c r="D373" s="59"/>
      <c r="E373" s="22"/>
      <c r="F373" s="22"/>
      <c r="G373" s="60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>
      <c r="A374" s="22"/>
      <c r="B374" s="22"/>
      <c r="C374" s="22"/>
      <c r="D374" s="59"/>
      <c r="E374" s="22"/>
      <c r="F374" s="22"/>
      <c r="G374" s="60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>
      <c r="A375" s="22"/>
      <c r="B375" s="22"/>
      <c r="C375" s="22"/>
      <c r="D375" s="59"/>
      <c r="E375" s="22"/>
      <c r="F375" s="22"/>
      <c r="G375" s="60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>
      <c r="A376" s="22"/>
      <c r="B376" s="22"/>
      <c r="C376" s="22"/>
      <c r="D376" s="59"/>
      <c r="E376" s="22"/>
      <c r="F376" s="22"/>
      <c r="G376" s="60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>
      <c r="A377" s="22"/>
      <c r="B377" s="22"/>
      <c r="C377" s="22"/>
      <c r="D377" s="59"/>
      <c r="E377" s="22"/>
      <c r="F377" s="22"/>
      <c r="G377" s="60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>
      <c r="A378" s="22"/>
      <c r="B378" s="22"/>
      <c r="C378" s="22"/>
      <c r="D378" s="59"/>
      <c r="E378" s="22"/>
      <c r="F378" s="22"/>
      <c r="G378" s="60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>
      <c r="A379" s="22"/>
      <c r="B379" s="22"/>
      <c r="C379" s="22"/>
      <c r="D379" s="59"/>
      <c r="E379" s="22"/>
      <c r="F379" s="22"/>
      <c r="G379" s="60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>
      <c r="A380" s="22"/>
      <c r="B380" s="22"/>
      <c r="C380" s="22"/>
      <c r="D380" s="59"/>
      <c r="E380" s="22"/>
      <c r="F380" s="22"/>
      <c r="G380" s="60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>
      <c r="A381" s="22"/>
      <c r="B381" s="22"/>
      <c r="C381" s="22"/>
      <c r="D381" s="59"/>
      <c r="E381" s="22"/>
      <c r="F381" s="22"/>
      <c r="G381" s="60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>
      <c r="A382" s="22"/>
      <c r="B382" s="22"/>
      <c r="C382" s="22"/>
      <c r="D382" s="59"/>
      <c r="E382" s="22"/>
      <c r="F382" s="22"/>
      <c r="G382" s="60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>
      <c r="A383" s="22"/>
      <c r="B383" s="22"/>
      <c r="C383" s="22"/>
      <c r="D383" s="59"/>
      <c r="E383" s="22"/>
      <c r="F383" s="22"/>
      <c r="G383" s="60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>
      <c r="A384" s="22"/>
      <c r="B384" s="22"/>
      <c r="C384" s="22"/>
      <c r="D384" s="59"/>
      <c r="E384" s="22"/>
      <c r="F384" s="22"/>
      <c r="G384" s="60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>
      <c r="A385" s="22"/>
      <c r="B385" s="22"/>
      <c r="C385" s="22"/>
      <c r="D385" s="59"/>
      <c r="E385" s="22"/>
      <c r="F385" s="22"/>
      <c r="G385" s="60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>
      <c r="A386" s="22"/>
      <c r="B386" s="22"/>
      <c r="C386" s="22"/>
      <c r="D386" s="59"/>
      <c r="E386" s="22"/>
      <c r="F386" s="22"/>
      <c r="G386" s="60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>
      <c r="A387" s="22"/>
      <c r="B387" s="22"/>
      <c r="C387" s="22"/>
      <c r="D387" s="59"/>
      <c r="E387" s="22"/>
      <c r="F387" s="22"/>
      <c r="G387" s="60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>
      <c r="A388" s="22"/>
      <c r="B388" s="22"/>
      <c r="C388" s="22"/>
      <c r="D388" s="59"/>
      <c r="E388" s="22"/>
      <c r="F388" s="22"/>
      <c r="G388" s="60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>
      <c r="A389" s="22"/>
      <c r="B389" s="22"/>
      <c r="C389" s="22"/>
      <c r="D389" s="59"/>
      <c r="E389" s="22"/>
      <c r="F389" s="22"/>
      <c r="G389" s="60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>
      <c r="A390" s="22"/>
      <c r="B390" s="22"/>
      <c r="C390" s="22"/>
      <c r="D390" s="59"/>
      <c r="E390" s="22"/>
      <c r="F390" s="22"/>
      <c r="G390" s="60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>
      <c r="A391" s="22"/>
      <c r="B391" s="22"/>
      <c r="C391" s="22"/>
      <c r="D391" s="59"/>
      <c r="E391" s="22"/>
      <c r="F391" s="22"/>
      <c r="G391" s="60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>
      <c r="A392" s="22"/>
      <c r="B392" s="22"/>
      <c r="C392" s="22"/>
      <c r="D392" s="59"/>
      <c r="E392" s="22"/>
      <c r="F392" s="22"/>
      <c r="G392" s="60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>
      <c r="A393" s="22"/>
      <c r="B393" s="22"/>
      <c r="C393" s="22"/>
      <c r="D393" s="59"/>
      <c r="E393" s="22"/>
      <c r="F393" s="22"/>
      <c r="G393" s="60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>
      <c r="A394" s="22"/>
      <c r="B394" s="22"/>
      <c r="C394" s="22"/>
      <c r="D394" s="59"/>
      <c r="E394" s="22"/>
      <c r="F394" s="22"/>
      <c r="G394" s="60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>
      <c r="A395" s="22"/>
      <c r="B395" s="22"/>
      <c r="C395" s="22"/>
      <c r="D395" s="59"/>
      <c r="E395" s="22"/>
      <c r="F395" s="22"/>
      <c r="G395" s="60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>
      <c r="A396" s="22"/>
      <c r="B396" s="22"/>
      <c r="C396" s="22"/>
      <c r="D396" s="59"/>
      <c r="E396" s="22"/>
      <c r="F396" s="22"/>
      <c r="G396" s="60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>
      <c r="A397" s="22"/>
      <c r="B397" s="22"/>
      <c r="C397" s="22"/>
      <c r="D397" s="59"/>
      <c r="E397" s="22"/>
      <c r="F397" s="22"/>
      <c r="G397" s="60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>
      <c r="A398" s="22"/>
      <c r="B398" s="22"/>
      <c r="C398" s="22"/>
      <c r="D398" s="59"/>
      <c r="E398" s="22"/>
      <c r="F398" s="22"/>
      <c r="G398" s="60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>
      <c r="A399" s="22"/>
      <c r="B399" s="22"/>
      <c r="C399" s="22"/>
      <c r="D399" s="59"/>
      <c r="E399" s="22"/>
      <c r="F399" s="22"/>
      <c r="G399" s="60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>
      <c r="A400" s="22"/>
      <c r="B400" s="22"/>
      <c r="C400" s="22"/>
      <c r="D400" s="59"/>
      <c r="E400" s="22"/>
      <c r="F400" s="22"/>
      <c r="G400" s="60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>
      <c r="A401" s="22"/>
      <c r="B401" s="22"/>
      <c r="C401" s="22"/>
      <c r="D401" s="59"/>
      <c r="E401" s="22"/>
      <c r="F401" s="22"/>
      <c r="G401" s="60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>
      <c r="A402" s="22"/>
      <c r="B402" s="22"/>
      <c r="C402" s="22"/>
      <c r="D402" s="59"/>
      <c r="E402" s="22"/>
      <c r="F402" s="22"/>
      <c r="G402" s="60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>
      <c r="A403" s="22"/>
      <c r="B403" s="22"/>
      <c r="C403" s="22"/>
      <c r="D403" s="59"/>
      <c r="E403" s="22"/>
      <c r="F403" s="22"/>
      <c r="G403" s="60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>
      <c r="A404" s="22"/>
      <c r="B404" s="22"/>
      <c r="C404" s="22"/>
      <c r="D404" s="59"/>
      <c r="E404" s="22"/>
      <c r="F404" s="22"/>
      <c r="G404" s="60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>
      <c r="A405" s="22"/>
      <c r="B405" s="22"/>
      <c r="C405" s="22"/>
      <c r="D405" s="59"/>
      <c r="E405" s="22"/>
      <c r="F405" s="22"/>
      <c r="G405" s="60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>
      <c r="A406" s="22"/>
      <c r="B406" s="22"/>
      <c r="C406" s="22"/>
      <c r="D406" s="59"/>
      <c r="E406" s="22"/>
      <c r="F406" s="22"/>
      <c r="G406" s="60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>
      <c r="A407" s="22"/>
      <c r="B407" s="22"/>
      <c r="C407" s="22"/>
      <c r="D407" s="59"/>
      <c r="E407" s="22"/>
      <c r="F407" s="22"/>
      <c r="G407" s="60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>
      <c r="A408" s="22"/>
      <c r="B408" s="22"/>
      <c r="C408" s="22"/>
      <c r="D408" s="59"/>
      <c r="E408" s="22"/>
      <c r="F408" s="22"/>
      <c r="G408" s="60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>
      <c r="A409" s="22"/>
      <c r="B409" s="22"/>
      <c r="C409" s="22"/>
      <c r="D409" s="59"/>
      <c r="E409" s="22"/>
      <c r="F409" s="22"/>
      <c r="G409" s="60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>
      <c r="A410" s="22"/>
      <c r="B410" s="22"/>
      <c r="C410" s="22"/>
      <c r="D410" s="59"/>
      <c r="E410" s="22"/>
      <c r="F410" s="22"/>
      <c r="G410" s="60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>
      <c r="A411" s="22"/>
      <c r="B411" s="22"/>
      <c r="C411" s="22"/>
      <c r="D411" s="59"/>
      <c r="E411" s="22"/>
      <c r="F411" s="22"/>
      <c r="G411" s="60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>
      <c r="A412" s="22"/>
      <c r="B412" s="22"/>
      <c r="C412" s="22"/>
      <c r="D412" s="59"/>
      <c r="E412" s="22"/>
      <c r="F412" s="22"/>
      <c r="G412" s="60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>
      <c r="A413" s="22"/>
      <c r="B413" s="22"/>
      <c r="C413" s="22"/>
      <c r="D413" s="59"/>
      <c r="E413" s="22"/>
      <c r="F413" s="22"/>
      <c r="G413" s="60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>
      <c r="A414" s="22"/>
      <c r="B414" s="22"/>
      <c r="C414" s="22"/>
      <c r="D414" s="59"/>
      <c r="E414" s="22"/>
      <c r="F414" s="22"/>
      <c r="G414" s="60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>
      <c r="A415" s="22"/>
      <c r="B415" s="22"/>
      <c r="C415" s="22"/>
      <c r="D415" s="59"/>
      <c r="E415" s="22"/>
      <c r="F415" s="22"/>
      <c r="G415" s="60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>
      <c r="A416" s="22"/>
      <c r="B416" s="22"/>
      <c r="C416" s="22"/>
      <c r="D416" s="59"/>
      <c r="E416" s="22"/>
      <c r="F416" s="22"/>
      <c r="G416" s="60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>
      <c r="A417" s="22"/>
      <c r="B417" s="22"/>
      <c r="C417" s="22"/>
      <c r="D417" s="59"/>
      <c r="E417" s="22"/>
      <c r="F417" s="22"/>
      <c r="G417" s="60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>
      <c r="A418" s="22"/>
      <c r="B418" s="22"/>
      <c r="C418" s="22"/>
      <c r="D418" s="59"/>
      <c r="E418" s="22"/>
      <c r="F418" s="22"/>
      <c r="G418" s="60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>
      <c r="A419" s="22"/>
      <c r="B419" s="22"/>
      <c r="C419" s="22"/>
      <c r="D419" s="59"/>
      <c r="E419" s="22"/>
      <c r="F419" s="22"/>
      <c r="G419" s="60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>
      <c r="A420" s="22"/>
      <c r="B420" s="22"/>
      <c r="C420" s="22"/>
      <c r="D420" s="59"/>
      <c r="E420" s="22"/>
      <c r="F420" s="22"/>
      <c r="G420" s="60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>
      <c r="A421" s="22"/>
      <c r="B421" s="22"/>
      <c r="C421" s="22"/>
      <c r="D421" s="59"/>
      <c r="E421" s="22"/>
      <c r="F421" s="22"/>
      <c r="G421" s="60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>
      <c r="A422" s="22"/>
      <c r="B422" s="22"/>
      <c r="C422" s="22"/>
      <c r="D422" s="59"/>
      <c r="E422" s="22"/>
      <c r="F422" s="22"/>
      <c r="G422" s="60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>
      <c r="A423" s="22"/>
      <c r="B423" s="22"/>
      <c r="C423" s="22"/>
      <c r="D423" s="59"/>
      <c r="E423" s="22"/>
      <c r="F423" s="22"/>
      <c r="G423" s="60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>
      <c r="A424" s="22"/>
      <c r="B424" s="22"/>
      <c r="C424" s="22"/>
      <c r="D424" s="59"/>
      <c r="E424" s="22"/>
      <c r="F424" s="22"/>
      <c r="G424" s="60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>
      <c r="A425" s="22"/>
      <c r="B425" s="22"/>
      <c r="C425" s="22"/>
      <c r="D425" s="59"/>
      <c r="E425" s="22"/>
      <c r="F425" s="22"/>
      <c r="G425" s="60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>
      <c r="A426" s="22"/>
      <c r="B426" s="22"/>
      <c r="C426" s="22"/>
      <c r="D426" s="59"/>
      <c r="E426" s="22"/>
      <c r="F426" s="22"/>
      <c r="G426" s="60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>
      <c r="A427" s="22"/>
      <c r="B427" s="22"/>
      <c r="C427" s="22"/>
      <c r="D427" s="59"/>
      <c r="E427" s="22"/>
      <c r="F427" s="22"/>
      <c r="G427" s="60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>
      <c r="A428" s="22"/>
      <c r="B428" s="22"/>
      <c r="C428" s="22"/>
      <c r="D428" s="59"/>
      <c r="E428" s="22"/>
      <c r="F428" s="22"/>
      <c r="G428" s="60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>
      <c r="A429" s="22"/>
      <c r="B429" s="22"/>
      <c r="C429" s="22"/>
      <c r="D429" s="59"/>
      <c r="E429" s="22"/>
      <c r="F429" s="22"/>
      <c r="G429" s="60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>
      <c r="A430" s="22"/>
      <c r="B430" s="22"/>
      <c r="C430" s="22"/>
      <c r="D430" s="59"/>
      <c r="E430" s="22"/>
      <c r="F430" s="22"/>
      <c r="G430" s="60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>
      <c r="A431" s="22"/>
      <c r="B431" s="22"/>
      <c r="C431" s="22"/>
      <c r="D431" s="59"/>
      <c r="E431" s="22"/>
      <c r="F431" s="22"/>
      <c r="G431" s="60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>
      <c r="A432" s="22"/>
      <c r="B432" s="22"/>
      <c r="C432" s="22"/>
      <c r="D432" s="59"/>
      <c r="E432" s="22"/>
      <c r="F432" s="22"/>
      <c r="G432" s="60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>
      <c r="A433" s="22"/>
      <c r="B433" s="22"/>
      <c r="C433" s="22"/>
      <c r="D433" s="59"/>
      <c r="E433" s="22"/>
      <c r="F433" s="22"/>
      <c r="G433" s="60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>
      <c r="A434" s="22"/>
      <c r="B434" s="22"/>
      <c r="C434" s="22"/>
      <c r="D434" s="59"/>
      <c r="E434" s="22"/>
      <c r="F434" s="22"/>
      <c r="G434" s="60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>
      <c r="A435" s="22"/>
      <c r="B435" s="22"/>
      <c r="C435" s="22"/>
      <c r="D435" s="59"/>
      <c r="E435" s="22"/>
      <c r="F435" s="22"/>
      <c r="G435" s="60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>
      <c r="A436" s="22"/>
      <c r="B436" s="22"/>
      <c r="C436" s="22"/>
      <c r="D436" s="59"/>
      <c r="E436" s="22"/>
      <c r="F436" s="22"/>
      <c r="G436" s="60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>
      <c r="A437" s="22"/>
      <c r="B437" s="22"/>
      <c r="C437" s="22"/>
      <c r="D437" s="59"/>
      <c r="E437" s="22"/>
      <c r="F437" s="22"/>
      <c r="G437" s="60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>
      <c r="A438" s="22"/>
      <c r="B438" s="22"/>
      <c r="C438" s="22"/>
      <c r="D438" s="59"/>
      <c r="E438" s="22"/>
      <c r="F438" s="22"/>
      <c r="G438" s="60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>
      <c r="A439" s="22"/>
      <c r="B439" s="22"/>
      <c r="C439" s="22"/>
      <c r="D439" s="59"/>
      <c r="E439" s="22"/>
      <c r="F439" s="22"/>
      <c r="G439" s="60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>
      <c r="A440" s="22"/>
      <c r="B440" s="22"/>
      <c r="C440" s="22"/>
      <c r="D440" s="59"/>
      <c r="E440" s="22"/>
      <c r="F440" s="22"/>
      <c r="G440" s="60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>
      <c r="A441" s="22"/>
      <c r="B441" s="22"/>
      <c r="C441" s="22"/>
      <c r="D441" s="59"/>
      <c r="E441" s="22"/>
      <c r="F441" s="22"/>
      <c r="G441" s="60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>
      <c r="A442" s="22"/>
      <c r="B442" s="22"/>
      <c r="C442" s="22"/>
      <c r="D442" s="59"/>
      <c r="E442" s="22"/>
      <c r="F442" s="22"/>
      <c r="G442" s="60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>
      <c r="A443" s="22"/>
      <c r="B443" s="22"/>
      <c r="C443" s="22"/>
      <c r="D443" s="59"/>
      <c r="E443" s="22"/>
      <c r="F443" s="22"/>
      <c r="G443" s="60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>
      <c r="A444" s="22"/>
      <c r="B444" s="22"/>
      <c r="C444" s="22"/>
      <c r="D444" s="59"/>
      <c r="E444" s="22"/>
      <c r="F444" s="22"/>
      <c r="G444" s="60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>
      <c r="A445" s="22"/>
      <c r="B445" s="22"/>
      <c r="C445" s="22"/>
      <c r="D445" s="59"/>
      <c r="E445" s="22"/>
      <c r="F445" s="22"/>
      <c r="G445" s="60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>
      <c r="A446" s="22"/>
      <c r="B446" s="22"/>
      <c r="C446" s="22"/>
      <c r="D446" s="59"/>
      <c r="E446" s="22"/>
      <c r="F446" s="22"/>
      <c r="G446" s="60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>
      <c r="A447" s="22"/>
      <c r="B447" s="22"/>
      <c r="C447" s="22"/>
      <c r="D447" s="59"/>
      <c r="E447" s="22"/>
      <c r="F447" s="22"/>
      <c r="G447" s="60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>
      <c r="A448" s="22"/>
      <c r="B448" s="22"/>
      <c r="C448" s="22"/>
      <c r="D448" s="59"/>
      <c r="E448" s="22"/>
      <c r="F448" s="22"/>
      <c r="G448" s="60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>
      <c r="A449" s="22"/>
      <c r="B449" s="22"/>
      <c r="C449" s="22"/>
      <c r="D449" s="59"/>
      <c r="E449" s="22"/>
      <c r="F449" s="22"/>
      <c r="G449" s="60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>
      <c r="A450" s="22"/>
      <c r="B450" s="22"/>
      <c r="C450" s="22"/>
      <c r="D450" s="59"/>
      <c r="E450" s="22"/>
      <c r="F450" s="22"/>
      <c r="G450" s="60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>
      <c r="A451" s="22"/>
      <c r="B451" s="22"/>
      <c r="C451" s="22"/>
      <c r="D451" s="59"/>
      <c r="E451" s="22"/>
      <c r="F451" s="22"/>
      <c r="G451" s="60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>
      <c r="A452" s="22"/>
      <c r="B452" s="22"/>
      <c r="C452" s="22"/>
      <c r="D452" s="59"/>
      <c r="E452" s="22"/>
      <c r="F452" s="22"/>
      <c r="G452" s="60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>
      <c r="A453" s="22"/>
      <c r="B453" s="22"/>
      <c r="C453" s="22"/>
      <c r="D453" s="59"/>
      <c r="E453" s="22"/>
      <c r="F453" s="22"/>
      <c r="G453" s="60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>
      <c r="A454" s="22"/>
      <c r="B454" s="22"/>
      <c r="C454" s="22"/>
      <c r="D454" s="59"/>
      <c r="E454" s="22"/>
      <c r="F454" s="22"/>
      <c r="G454" s="60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>
      <c r="A455" s="22"/>
      <c r="B455" s="22"/>
      <c r="C455" s="22"/>
      <c r="D455" s="59"/>
      <c r="E455" s="22"/>
      <c r="F455" s="22"/>
      <c r="G455" s="60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>
      <c r="A456" s="22"/>
      <c r="B456" s="22"/>
      <c r="C456" s="22"/>
      <c r="D456" s="59"/>
      <c r="E456" s="22"/>
      <c r="F456" s="22"/>
      <c r="G456" s="60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>
      <c r="A457" s="22"/>
      <c r="B457" s="22"/>
      <c r="C457" s="22"/>
      <c r="D457" s="59"/>
      <c r="E457" s="22"/>
      <c r="F457" s="22"/>
      <c r="G457" s="60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>
      <c r="A458" s="22"/>
      <c r="B458" s="22"/>
      <c r="C458" s="22"/>
      <c r="D458" s="59"/>
      <c r="E458" s="22"/>
      <c r="F458" s="22"/>
      <c r="G458" s="60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>
      <c r="A459" s="22"/>
      <c r="B459" s="22"/>
      <c r="C459" s="22"/>
      <c r="D459" s="59"/>
      <c r="E459" s="22"/>
      <c r="F459" s="22"/>
      <c r="G459" s="60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>
      <c r="A460" s="22"/>
      <c r="B460" s="22"/>
      <c r="C460" s="22"/>
      <c r="D460" s="59"/>
      <c r="E460" s="22"/>
      <c r="F460" s="22"/>
      <c r="G460" s="60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>
      <c r="A461" s="22"/>
      <c r="B461" s="22"/>
      <c r="C461" s="22"/>
      <c r="D461" s="59"/>
      <c r="E461" s="22"/>
      <c r="F461" s="22"/>
      <c r="G461" s="60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>
      <c r="A462" s="22"/>
      <c r="B462" s="22"/>
      <c r="C462" s="22"/>
      <c r="D462" s="59"/>
      <c r="E462" s="22"/>
      <c r="F462" s="22"/>
      <c r="G462" s="60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>
      <c r="A463" s="22"/>
      <c r="B463" s="22"/>
      <c r="C463" s="22"/>
      <c r="D463" s="59"/>
      <c r="E463" s="22"/>
      <c r="F463" s="22"/>
      <c r="G463" s="60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>
      <c r="A464" s="22"/>
      <c r="B464" s="22"/>
      <c r="C464" s="22"/>
      <c r="D464" s="59"/>
      <c r="E464" s="22"/>
      <c r="F464" s="22"/>
      <c r="G464" s="60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>
      <c r="A465" s="22"/>
      <c r="B465" s="22"/>
      <c r="C465" s="22"/>
      <c r="D465" s="59"/>
      <c r="E465" s="22"/>
      <c r="F465" s="22"/>
      <c r="G465" s="60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>
      <c r="A466" s="22"/>
      <c r="B466" s="22"/>
      <c r="C466" s="22"/>
      <c r="D466" s="59"/>
      <c r="E466" s="22"/>
      <c r="F466" s="22"/>
      <c r="G466" s="60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>
      <c r="A467" s="22"/>
      <c r="B467" s="22"/>
      <c r="C467" s="22"/>
      <c r="D467" s="59"/>
      <c r="E467" s="22"/>
      <c r="F467" s="22"/>
      <c r="G467" s="60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>
      <c r="A468" s="22"/>
      <c r="B468" s="22"/>
      <c r="C468" s="22"/>
      <c r="D468" s="59"/>
      <c r="E468" s="22"/>
      <c r="F468" s="22"/>
      <c r="G468" s="60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>
      <c r="A469" s="22"/>
      <c r="B469" s="22"/>
      <c r="C469" s="22"/>
      <c r="D469" s="59"/>
      <c r="E469" s="22"/>
      <c r="F469" s="22"/>
      <c r="G469" s="60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>
      <c r="A470" s="22"/>
      <c r="B470" s="22"/>
      <c r="C470" s="22"/>
      <c r="D470" s="59"/>
      <c r="E470" s="22"/>
      <c r="F470" s="22"/>
      <c r="G470" s="60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>
      <c r="A471" s="22"/>
      <c r="B471" s="22"/>
      <c r="C471" s="22"/>
      <c r="D471" s="59"/>
      <c r="E471" s="22"/>
      <c r="F471" s="22"/>
      <c r="G471" s="60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>
      <c r="A472" s="22"/>
      <c r="B472" s="22"/>
      <c r="C472" s="22"/>
      <c r="D472" s="59"/>
      <c r="E472" s="22"/>
      <c r="F472" s="22"/>
      <c r="G472" s="60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>
      <c r="A473" s="22"/>
      <c r="B473" s="22"/>
      <c r="C473" s="22"/>
      <c r="D473" s="59"/>
      <c r="E473" s="22"/>
      <c r="F473" s="22"/>
      <c r="G473" s="60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>
      <c r="A474" s="22"/>
      <c r="B474" s="22"/>
      <c r="C474" s="22"/>
      <c r="D474" s="59"/>
      <c r="E474" s="22"/>
      <c r="F474" s="22"/>
      <c r="G474" s="60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>
      <c r="A475" s="22"/>
      <c r="B475" s="22"/>
      <c r="C475" s="22"/>
      <c r="D475" s="59"/>
      <c r="E475" s="22"/>
      <c r="F475" s="22"/>
      <c r="G475" s="60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>
      <c r="A476" s="22"/>
      <c r="B476" s="22"/>
      <c r="C476" s="22"/>
      <c r="D476" s="59"/>
      <c r="E476" s="22"/>
      <c r="F476" s="22"/>
      <c r="G476" s="60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>
      <c r="A477" s="22"/>
      <c r="B477" s="22"/>
      <c r="C477" s="22"/>
      <c r="D477" s="59"/>
      <c r="E477" s="22"/>
      <c r="F477" s="22"/>
      <c r="G477" s="60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>
      <c r="A478" s="22"/>
      <c r="B478" s="22"/>
      <c r="C478" s="22"/>
      <c r="D478" s="59"/>
      <c r="E478" s="22"/>
      <c r="F478" s="22"/>
      <c r="G478" s="60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>
      <c r="A479" s="22"/>
      <c r="B479" s="22"/>
      <c r="C479" s="22"/>
      <c r="D479" s="59"/>
      <c r="E479" s="22"/>
      <c r="F479" s="22"/>
      <c r="G479" s="60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>
      <c r="A480" s="22"/>
      <c r="B480" s="22"/>
      <c r="C480" s="22"/>
      <c r="D480" s="59"/>
      <c r="E480" s="22"/>
      <c r="F480" s="22"/>
      <c r="G480" s="60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>
      <c r="A481" s="22"/>
      <c r="B481" s="22"/>
      <c r="C481" s="22"/>
      <c r="D481" s="59"/>
      <c r="E481" s="22"/>
      <c r="F481" s="22"/>
      <c r="G481" s="60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>
      <c r="A482" s="22"/>
      <c r="B482" s="22"/>
      <c r="C482" s="22"/>
      <c r="D482" s="59"/>
      <c r="E482" s="22"/>
      <c r="F482" s="22"/>
      <c r="G482" s="60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>
      <c r="A483" s="22"/>
      <c r="B483" s="22"/>
      <c r="C483" s="22"/>
      <c r="D483" s="59"/>
      <c r="E483" s="22"/>
      <c r="F483" s="22"/>
      <c r="G483" s="60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>
      <c r="A484" s="22"/>
      <c r="B484" s="22"/>
      <c r="C484" s="22"/>
      <c r="D484" s="59"/>
      <c r="E484" s="22"/>
      <c r="F484" s="22"/>
      <c r="G484" s="60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>
      <c r="A485" s="22"/>
      <c r="B485" s="22"/>
      <c r="C485" s="22"/>
      <c r="D485" s="59"/>
      <c r="E485" s="22"/>
      <c r="F485" s="22"/>
      <c r="G485" s="60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>
      <c r="A486" s="22"/>
      <c r="B486" s="22"/>
      <c r="C486" s="22"/>
      <c r="D486" s="59"/>
      <c r="E486" s="22"/>
      <c r="F486" s="22"/>
      <c r="G486" s="60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>
      <c r="A487" s="22"/>
      <c r="B487" s="22"/>
      <c r="C487" s="22"/>
      <c r="D487" s="59"/>
      <c r="E487" s="22"/>
      <c r="F487" s="22"/>
      <c r="G487" s="60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>
      <c r="A488" s="22"/>
      <c r="B488" s="22"/>
      <c r="C488" s="22"/>
      <c r="D488" s="59"/>
      <c r="E488" s="22"/>
      <c r="F488" s="22"/>
      <c r="G488" s="60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>
      <c r="A489" s="22"/>
      <c r="B489" s="22"/>
      <c r="C489" s="22"/>
      <c r="D489" s="59"/>
      <c r="E489" s="22"/>
      <c r="F489" s="22"/>
      <c r="G489" s="60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>
      <c r="A490" s="22"/>
      <c r="B490" s="22"/>
      <c r="C490" s="22"/>
      <c r="D490" s="59"/>
      <c r="E490" s="22"/>
      <c r="F490" s="22"/>
      <c r="G490" s="60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>
      <c r="A491" s="22"/>
      <c r="B491" s="22"/>
      <c r="C491" s="22"/>
      <c r="D491" s="59"/>
      <c r="E491" s="22"/>
      <c r="F491" s="22"/>
      <c r="G491" s="60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>
      <c r="A492" s="22"/>
      <c r="B492" s="22"/>
      <c r="C492" s="22"/>
      <c r="D492" s="59"/>
      <c r="E492" s="22"/>
      <c r="F492" s="22"/>
      <c r="G492" s="60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>
      <c r="A493" s="22"/>
      <c r="B493" s="22"/>
      <c r="C493" s="22"/>
      <c r="D493" s="59"/>
      <c r="E493" s="22"/>
      <c r="F493" s="22"/>
      <c r="G493" s="60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>
      <c r="A494" s="22"/>
      <c r="B494" s="22"/>
      <c r="C494" s="22"/>
      <c r="D494" s="59"/>
      <c r="E494" s="22"/>
      <c r="F494" s="22"/>
      <c r="G494" s="60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>
      <c r="A495" s="22"/>
      <c r="B495" s="22"/>
      <c r="C495" s="22"/>
      <c r="D495" s="59"/>
      <c r="E495" s="22"/>
      <c r="F495" s="22"/>
      <c r="G495" s="60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>
      <c r="A496" s="22"/>
      <c r="B496" s="22"/>
      <c r="C496" s="22"/>
      <c r="D496" s="59"/>
      <c r="E496" s="22"/>
      <c r="F496" s="22"/>
      <c r="G496" s="60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>
      <c r="A497" s="22"/>
      <c r="B497" s="22"/>
      <c r="C497" s="22"/>
      <c r="D497" s="59"/>
      <c r="E497" s="22"/>
      <c r="F497" s="22"/>
      <c r="G497" s="60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>
      <c r="A498" s="22"/>
      <c r="B498" s="22"/>
      <c r="C498" s="22"/>
      <c r="D498" s="59"/>
      <c r="E498" s="22"/>
      <c r="F498" s="22"/>
      <c r="G498" s="60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>
      <c r="A499" s="22"/>
      <c r="B499" s="22"/>
      <c r="C499" s="22"/>
      <c r="D499" s="59"/>
      <c r="E499" s="22"/>
      <c r="F499" s="22"/>
      <c r="G499" s="60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>
      <c r="A500" s="22"/>
      <c r="B500" s="22"/>
      <c r="C500" s="22"/>
      <c r="D500" s="59"/>
      <c r="E500" s="22"/>
      <c r="F500" s="22"/>
      <c r="G500" s="60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>
      <c r="A501" s="22"/>
      <c r="B501" s="22"/>
      <c r="C501" s="22"/>
      <c r="D501" s="59"/>
      <c r="E501" s="22"/>
      <c r="F501" s="22"/>
      <c r="G501" s="60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>
      <c r="A502" s="22"/>
      <c r="B502" s="22"/>
      <c r="C502" s="22"/>
      <c r="D502" s="59"/>
      <c r="E502" s="22"/>
      <c r="F502" s="22"/>
      <c r="G502" s="60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>
      <c r="A503" s="22"/>
      <c r="B503" s="22"/>
      <c r="C503" s="22"/>
      <c r="D503" s="59"/>
      <c r="E503" s="22"/>
      <c r="F503" s="22"/>
      <c r="G503" s="60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>
      <c r="A504" s="22"/>
      <c r="B504" s="22"/>
      <c r="C504" s="22"/>
      <c r="D504" s="59"/>
      <c r="E504" s="22"/>
      <c r="F504" s="22"/>
      <c r="G504" s="60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>
      <c r="A505" s="22"/>
      <c r="B505" s="22"/>
      <c r="C505" s="22"/>
      <c r="D505" s="59"/>
      <c r="E505" s="22"/>
      <c r="F505" s="22"/>
      <c r="G505" s="60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>
      <c r="A506" s="22"/>
      <c r="B506" s="22"/>
      <c r="C506" s="22"/>
      <c r="D506" s="59"/>
      <c r="E506" s="22"/>
      <c r="F506" s="22"/>
      <c r="G506" s="60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>
      <c r="A507" s="22"/>
      <c r="B507" s="22"/>
      <c r="C507" s="22"/>
      <c r="D507" s="59"/>
      <c r="E507" s="22"/>
      <c r="F507" s="22"/>
      <c r="G507" s="60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>
      <c r="A508" s="22"/>
      <c r="B508" s="22"/>
      <c r="C508" s="22"/>
      <c r="D508" s="59"/>
      <c r="E508" s="22"/>
      <c r="F508" s="22"/>
      <c r="G508" s="60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>
      <c r="A509" s="22"/>
      <c r="B509" s="22"/>
      <c r="C509" s="22"/>
      <c r="D509" s="59"/>
      <c r="E509" s="22"/>
      <c r="F509" s="22"/>
      <c r="G509" s="60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>
      <c r="A510" s="22"/>
      <c r="B510" s="22"/>
      <c r="C510" s="22"/>
      <c r="D510" s="59"/>
      <c r="E510" s="22"/>
      <c r="F510" s="22"/>
      <c r="G510" s="60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>
      <c r="A511" s="22"/>
      <c r="B511" s="22"/>
      <c r="C511" s="22"/>
      <c r="D511" s="59"/>
      <c r="E511" s="22"/>
      <c r="F511" s="22"/>
      <c r="G511" s="60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>
      <c r="A512" s="22"/>
      <c r="B512" s="22"/>
      <c r="C512" s="22"/>
      <c r="D512" s="59"/>
      <c r="E512" s="22"/>
      <c r="F512" s="22"/>
      <c r="G512" s="60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>
      <c r="A513" s="22"/>
      <c r="B513" s="22"/>
      <c r="C513" s="22"/>
      <c r="D513" s="59"/>
      <c r="E513" s="22"/>
      <c r="F513" s="22"/>
      <c r="G513" s="60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>
      <c r="A514" s="22"/>
      <c r="B514" s="22"/>
      <c r="C514" s="22"/>
      <c r="D514" s="59"/>
      <c r="E514" s="22"/>
      <c r="F514" s="22"/>
      <c r="G514" s="60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>
      <c r="A515" s="22"/>
      <c r="B515" s="22"/>
      <c r="C515" s="22"/>
      <c r="D515" s="59"/>
      <c r="E515" s="22"/>
      <c r="F515" s="22"/>
      <c r="G515" s="60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>
      <c r="A516" s="22"/>
      <c r="B516" s="22"/>
      <c r="C516" s="22"/>
      <c r="D516" s="59"/>
      <c r="E516" s="22"/>
      <c r="F516" s="22"/>
      <c r="G516" s="60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>
      <c r="A517" s="22"/>
      <c r="B517" s="22"/>
      <c r="C517" s="22"/>
      <c r="D517" s="59"/>
      <c r="E517" s="22"/>
      <c r="F517" s="22"/>
      <c r="G517" s="60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>
      <c r="A518" s="22"/>
      <c r="B518" s="22"/>
      <c r="C518" s="22"/>
      <c r="D518" s="59"/>
      <c r="E518" s="22"/>
      <c r="F518" s="22"/>
      <c r="G518" s="60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>
      <c r="A519" s="22"/>
      <c r="B519" s="22"/>
      <c r="C519" s="22"/>
      <c r="D519" s="59"/>
      <c r="E519" s="22"/>
      <c r="F519" s="22"/>
      <c r="G519" s="60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>
      <c r="A520" s="22"/>
      <c r="B520" s="22"/>
      <c r="C520" s="22"/>
      <c r="D520" s="59"/>
      <c r="E520" s="22"/>
      <c r="F520" s="22"/>
      <c r="G520" s="60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>
      <c r="A521" s="22"/>
      <c r="B521" s="22"/>
      <c r="C521" s="22"/>
      <c r="D521" s="59"/>
      <c r="E521" s="22"/>
      <c r="F521" s="22"/>
      <c r="G521" s="60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>
      <c r="A522" s="22"/>
      <c r="B522" s="22"/>
      <c r="C522" s="22"/>
      <c r="D522" s="59"/>
      <c r="E522" s="22"/>
      <c r="F522" s="22"/>
      <c r="G522" s="60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>
      <c r="A523" s="22"/>
      <c r="B523" s="22"/>
      <c r="C523" s="22"/>
      <c r="D523" s="59"/>
      <c r="E523" s="22"/>
      <c r="F523" s="22"/>
      <c r="G523" s="60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>
      <c r="A524" s="22"/>
      <c r="B524" s="22"/>
      <c r="C524" s="22"/>
      <c r="D524" s="59"/>
      <c r="E524" s="22"/>
      <c r="F524" s="22"/>
      <c r="G524" s="60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>
      <c r="A525" s="22"/>
      <c r="B525" s="22"/>
      <c r="C525" s="22"/>
      <c r="D525" s="59"/>
      <c r="E525" s="22"/>
      <c r="F525" s="22"/>
      <c r="G525" s="60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>
      <c r="A526" s="22"/>
      <c r="B526" s="22"/>
      <c r="C526" s="22"/>
      <c r="D526" s="59"/>
      <c r="E526" s="22"/>
      <c r="F526" s="22"/>
      <c r="G526" s="60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>
      <c r="A527" s="22"/>
      <c r="B527" s="22"/>
      <c r="C527" s="22"/>
      <c r="D527" s="59"/>
      <c r="E527" s="22"/>
      <c r="F527" s="22"/>
      <c r="G527" s="60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>
      <c r="A528" s="22"/>
      <c r="B528" s="22"/>
      <c r="C528" s="22"/>
      <c r="D528" s="59"/>
      <c r="E528" s="22"/>
      <c r="F528" s="22"/>
      <c r="G528" s="60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>
      <c r="A529" s="22"/>
      <c r="B529" s="22"/>
      <c r="C529" s="22"/>
      <c r="D529" s="59"/>
      <c r="E529" s="22"/>
      <c r="F529" s="22"/>
      <c r="G529" s="60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>
      <c r="A530" s="22"/>
      <c r="B530" s="22"/>
      <c r="C530" s="22"/>
      <c r="D530" s="59"/>
      <c r="E530" s="22"/>
      <c r="F530" s="22"/>
      <c r="G530" s="60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>
      <c r="A531" s="22"/>
      <c r="B531" s="22"/>
      <c r="C531" s="22"/>
      <c r="D531" s="59"/>
      <c r="E531" s="22"/>
      <c r="F531" s="22"/>
      <c r="G531" s="60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>
      <c r="A532" s="22"/>
      <c r="B532" s="22"/>
      <c r="C532" s="22"/>
      <c r="D532" s="59"/>
      <c r="E532" s="22"/>
      <c r="F532" s="22"/>
      <c r="G532" s="60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>
      <c r="A533" s="22"/>
      <c r="B533" s="22"/>
      <c r="C533" s="22"/>
      <c r="D533" s="59"/>
      <c r="E533" s="22"/>
      <c r="F533" s="22"/>
      <c r="G533" s="60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>
      <c r="A534" s="22"/>
      <c r="B534" s="22"/>
      <c r="C534" s="22"/>
      <c r="D534" s="59"/>
      <c r="E534" s="22"/>
      <c r="F534" s="22"/>
      <c r="G534" s="60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>
      <c r="A535" s="22"/>
      <c r="B535" s="22"/>
      <c r="C535" s="22"/>
      <c r="D535" s="59"/>
      <c r="E535" s="22"/>
      <c r="F535" s="22"/>
      <c r="G535" s="60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>
      <c r="A536" s="22"/>
      <c r="B536" s="22"/>
      <c r="C536" s="22"/>
      <c r="D536" s="59"/>
      <c r="E536" s="22"/>
      <c r="F536" s="22"/>
      <c r="G536" s="60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>
      <c r="A537" s="22"/>
      <c r="B537" s="22"/>
      <c r="C537" s="22"/>
      <c r="D537" s="59"/>
      <c r="E537" s="22"/>
      <c r="F537" s="22"/>
      <c r="G537" s="60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>
      <c r="A538" s="22"/>
      <c r="B538" s="22"/>
      <c r="C538" s="22"/>
      <c r="D538" s="59"/>
      <c r="E538" s="22"/>
      <c r="F538" s="22"/>
      <c r="G538" s="60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>
      <c r="A539" s="22"/>
      <c r="B539" s="22"/>
      <c r="C539" s="22"/>
      <c r="D539" s="59"/>
      <c r="E539" s="22"/>
      <c r="F539" s="22"/>
      <c r="G539" s="60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>
      <c r="A540" s="22"/>
      <c r="B540" s="22"/>
      <c r="C540" s="22"/>
      <c r="D540" s="59"/>
      <c r="E540" s="22"/>
      <c r="F540" s="22"/>
      <c r="G540" s="60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>
      <c r="A541" s="22"/>
      <c r="B541" s="22"/>
      <c r="C541" s="22"/>
      <c r="D541" s="59"/>
      <c r="E541" s="22"/>
      <c r="F541" s="22"/>
      <c r="G541" s="60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>
      <c r="A542" s="22"/>
      <c r="B542" s="22"/>
      <c r="C542" s="22"/>
      <c r="D542" s="59"/>
      <c r="E542" s="22"/>
      <c r="F542" s="22"/>
      <c r="G542" s="60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>
      <c r="A543" s="22"/>
      <c r="B543" s="22"/>
      <c r="C543" s="22"/>
      <c r="D543" s="59"/>
      <c r="E543" s="22"/>
      <c r="F543" s="22"/>
      <c r="G543" s="60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>
      <c r="A544" s="22"/>
      <c r="B544" s="22"/>
      <c r="C544" s="22"/>
      <c r="D544" s="59"/>
      <c r="E544" s="22"/>
      <c r="F544" s="22"/>
      <c r="G544" s="60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>
      <c r="A545" s="22"/>
      <c r="B545" s="22"/>
      <c r="C545" s="22"/>
      <c r="D545" s="59"/>
      <c r="E545" s="22"/>
      <c r="F545" s="22"/>
      <c r="G545" s="60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>
      <c r="A546" s="22"/>
      <c r="B546" s="22"/>
      <c r="C546" s="22"/>
      <c r="D546" s="59"/>
      <c r="E546" s="22"/>
      <c r="F546" s="22"/>
      <c r="G546" s="60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>
      <c r="A547" s="22"/>
      <c r="B547" s="22"/>
      <c r="C547" s="22"/>
      <c r="D547" s="59"/>
      <c r="E547" s="22"/>
      <c r="F547" s="22"/>
      <c r="G547" s="60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>
      <c r="A548" s="22"/>
      <c r="B548" s="22"/>
      <c r="C548" s="22"/>
      <c r="D548" s="59"/>
      <c r="E548" s="22"/>
      <c r="F548" s="22"/>
      <c r="G548" s="60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>
      <c r="A549" s="22"/>
      <c r="B549" s="22"/>
      <c r="C549" s="22"/>
      <c r="D549" s="59"/>
      <c r="E549" s="22"/>
      <c r="F549" s="22"/>
      <c r="G549" s="60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>
      <c r="A550" s="22"/>
      <c r="B550" s="22"/>
      <c r="C550" s="22"/>
      <c r="D550" s="59"/>
      <c r="E550" s="22"/>
      <c r="F550" s="22"/>
      <c r="G550" s="60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>
      <c r="A551" s="22"/>
      <c r="B551" s="22"/>
      <c r="C551" s="22"/>
      <c r="D551" s="59"/>
      <c r="E551" s="22"/>
      <c r="F551" s="22"/>
      <c r="G551" s="60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>
      <c r="A552" s="22"/>
      <c r="B552" s="22"/>
      <c r="C552" s="22"/>
      <c r="D552" s="59"/>
      <c r="E552" s="22"/>
      <c r="F552" s="22"/>
      <c r="G552" s="60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>
      <c r="A553" s="22"/>
      <c r="B553" s="22"/>
      <c r="C553" s="22"/>
      <c r="D553" s="59"/>
      <c r="E553" s="22"/>
      <c r="F553" s="22"/>
      <c r="G553" s="60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>
      <c r="A554" s="22"/>
      <c r="B554" s="22"/>
      <c r="C554" s="22"/>
      <c r="D554" s="59"/>
      <c r="E554" s="22"/>
      <c r="F554" s="22"/>
      <c r="G554" s="60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>
      <c r="A555" s="22"/>
      <c r="B555" s="22"/>
      <c r="C555" s="22"/>
      <c r="D555" s="59"/>
      <c r="E555" s="22"/>
      <c r="F555" s="22"/>
      <c r="G555" s="60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>
      <c r="A556" s="22"/>
      <c r="B556" s="22"/>
      <c r="C556" s="22"/>
      <c r="D556" s="59"/>
      <c r="E556" s="22"/>
      <c r="F556" s="22"/>
      <c r="G556" s="60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>
      <c r="A557" s="22"/>
      <c r="B557" s="22"/>
      <c r="C557" s="22"/>
      <c r="D557" s="59"/>
      <c r="E557" s="22"/>
      <c r="F557" s="22"/>
      <c r="G557" s="60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>
      <c r="A558" s="22"/>
      <c r="B558" s="22"/>
      <c r="C558" s="22"/>
      <c r="D558" s="59"/>
      <c r="E558" s="22"/>
      <c r="F558" s="22"/>
      <c r="G558" s="60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>
      <c r="A559" s="22"/>
      <c r="B559" s="22"/>
      <c r="C559" s="22"/>
      <c r="D559" s="59"/>
      <c r="E559" s="22"/>
      <c r="F559" s="22"/>
      <c r="G559" s="60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>
      <c r="A560" s="22"/>
      <c r="B560" s="22"/>
      <c r="C560" s="22"/>
      <c r="D560" s="59"/>
      <c r="E560" s="22"/>
      <c r="F560" s="22"/>
      <c r="G560" s="60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>
      <c r="A561" s="22"/>
      <c r="B561" s="22"/>
      <c r="C561" s="22"/>
      <c r="D561" s="59"/>
      <c r="E561" s="22"/>
      <c r="F561" s="22"/>
      <c r="G561" s="60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>
      <c r="A562" s="22"/>
      <c r="B562" s="22"/>
      <c r="C562" s="22"/>
      <c r="D562" s="59"/>
      <c r="E562" s="22"/>
      <c r="F562" s="22"/>
      <c r="G562" s="60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>
      <c r="A563" s="22"/>
      <c r="B563" s="22"/>
      <c r="C563" s="22"/>
      <c r="D563" s="59"/>
      <c r="E563" s="22"/>
      <c r="F563" s="22"/>
      <c r="G563" s="60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>
      <c r="A564" s="22"/>
      <c r="B564" s="22"/>
      <c r="C564" s="22"/>
      <c r="D564" s="59"/>
      <c r="E564" s="22"/>
      <c r="F564" s="22"/>
      <c r="G564" s="60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>
      <c r="A565" s="22"/>
      <c r="B565" s="22"/>
      <c r="C565" s="22"/>
      <c r="D565" s="59"/>
      <c r="E565" s="22"/>
      <c r="F565" s="22"/>
      <c r="G565" s="60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>
      <c r="A566" s="22"/>
      <c r="B566" s="22"/>
      <c r="C566" s="22"/>
      <c r="D566" s="59"/>
      <c r="E566" s="22"/>
      <c r="F566" s="22"/>
      <c r="G566" s="60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>
      <c r="A567" s="22"/>
      <c r="B567" s="22"/>
      <c r="C567" s="22"/>
      <c r="D567" s="59"/>
      <c r="E567" s="22"/>
      <c r="F567" s="22"/>
      <c r="G567" s="60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>
      <c r="A568" s="22"/>
      <c r="B568" s="22"/>
      <c r="C568" s="22"/>
      <c r="D568" s="59"/>
      <c r="E568" s="22"/>
      <c r="F568" s="22"/>
      <c r="G568" s="60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>
      <c r="A569" s="22"/>
      <c r="B569" s="22"/>
      <c r="C569" s="22"/>
      <c r="D569" s="59"/>
      <c r="E569" s="22"/>
      <c r="F569" s="22"/>
      <c r="G569" s="60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>
      <c r="A570" s="22"/>
      <c r="B570" s="22"/>
      <c r="C570" s="22"/>
      <c r="D570" s="59"/>
      <c r="E570" s="22"/>
      <c r="F570" s="22"/>
      <c r="G570" s="60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>
      <c r="A571" s="22"/>
      <c r="B571" s="22"/>
      <c r="C571" s="22"/>
      <c r="D571" s="59"/>
      <c r="E571" s="22"/>
      <c r="F571" s="22"/>
      <c r="G571" s="60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>
      <c r="A572" s="22"/>
      <c r="B572" s="22"/>
      <c r="C572" s="22"/>
      <c r="D572" s="59"/>
      <c r="E572" s="22"/>
      <c r="F572" s="22"/>
      <c r="G572" s="60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>
      <c r="A573" s="22"/>
      <c r="B573" s="22"/>
      <c r="C573" s="22"/>
      <c r="D573" s="59"/>
      <c r="E573" s="22"/>
      <c r="F573" s="22"/>
      <c r="G573" s="60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>
      <c r="A574" s="22"/>
      <c r="B574" s="22"/>
      <c r="C574" s="22"/>
      <c r="D574" s="59"/>
      <c r="E574" s="22"/>
      <c r="F574" s="22"/>
      <c r="G574" s="60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>
      <c r="A575" s="22"/>
      <c r="B575" s="22"/>
      <c r="C575" s="22"/>
      <c r="D575" s="59"/>
      <c r="E575" s="22"/>
      <c r="F575" s="22"/>
      <c r="G575" s="60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>
      <c r="A576" s="22"/>
      <c r="B576" s="22"/>
      <c r="C576" s="22"/>
      <c r="D576" s="59"/>
      <c r="E576" s="22"/>
      <c r="F576" s="22"/>
      <c r="G576" s="60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>
      <c r="A577" s="22"/>
      <c r="B577" s="22"/>
      <c r="C577" s="22"/>
      <c r="D577" s="59"/>
      <c r="E577" s="22"/>
      <c r="F577" s="22"/>
      <c r="G577" s="60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>
      <c r="A578" s="22"/>
      <c r="B578" s="22"/>
      <c r="C578" s="22"/>
      <c r="D578" s="59"/>
      <c r="E578" s="22"/>
      <c r="F578" s="22"/>
      <c r="G578" s="60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>
      <c r="A579" s="22"/>
      <c r="B579" s="22"/>
      <c r="C579" s="22"/>
      <c r="D579" s="59"/>
      <c r="E579" s="22"/>
      <c r="F579" s="22"/>
      <c r="G579" s="60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>
      <c r="A580" s="22"/>
      <c r="B580" s="22"/>
      <c r="C580" s="22"/>
      <c r="D580" s="59"/>
      <c r="E580" s="22"/>
      <c r="F580" s="22"/>
      <c r="G580" s="60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>
      <c r="A581" s="22"/>
      <c r="B581" s="22"/>
      <c r="C581" s="22"/>
      <c r="D581" s="59"/>
      <c r="E581" s="22"/>
      <c r="F581" s="22"/>
      <c r="G581" s="60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>
      <c r="A582" s="22"/>
      <c r="B582" s="22"/>
      <c r="C582" s="22"/>
      <c r="D582" s="59"/>
      <c r="E582" s="22"/>
      <c r="F582" s="22"/>
      <c r="G582" s="60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>
      <c r="A583" s="22"/>
      <c r="B583" s="22"/>
      <c r="C583" s="22"/>
      <c r="D583" s="59"/>
      <c r="E583" s="22"/>
      <c r="F583" s="22"/>
      <c r="G583" s="60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>
      <c r="A584" s="22"/>
      <c r="B584" s="22"/>
      <c r="C584" s="22"/>
      <c r="D584" s="59"/>
      <c r="E584" s="22"/>
      <c r="F584" s="22"/>
      <c r="G584" s="60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>
      <c r="A585" s="22"/>
      <c r="B585" s="22"/>
      <c r="C585" s="22"/>
      <c r="D585" s="59"/>
      <c r="E585" s="22"/>
      <c r="F585" s="22"/>
      <c r="G585" s="60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>
      <c r="A586" s="22"/>
      <c r="B586" s="22"/>
      <c r="C586" s="22"/>
      <c r="D586" s="59"/>
      <c r="E586" s="22"/>
      <c r="F586" s="22"/>
      <c r="G586" s="60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>
      <c r="A587" s="22"/>
      <c r="B587" s="22"/>
      <c r="C587" s="22"/>
      <c r="D587" s="59"/>
      <c r="E587" s="22"/>
      <c r="F587" s="22"/>
      <c r="G587" s="60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>
      <c r="A588" s="22"/>
      <c r="B588" s="22"/>
      <c r="C588" s="22"/>
      <c r="D588" s="59"/>
      <c r="E588" s="22"/>
      <c r="F588" s="22"/>
      <c r="G588" s="60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>
      <c r="A589" s="22"/>
      <c r="B589" s="22"/>
      <c r="C589" s="22"/>
      <c r="D589" s="59"/>
      <c r="E589" s="22"/>
      <c r="F589" s="22"/>
      <c r="G589" s="60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>
      <c r="A590" s="22"/>
      <c r="B590" s="22"/>
      <c r="C590" s="22"/>
      <c r="D590" s="59"/>
      <c r="E590" s="22"/>
      <c r="F590" s="22"/>
      <c r="G590" s="60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>
      <c r="A591" s="22"/>
      <c r="B591" s="22"/>
      <c r="C591" s="22"/>
      <c r="D591" s="59"/>
      <c r="E591" s="22"/>
      <c r="F591" s="22"/>
      <c r="G591" s="60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>
      <c r="A592" s="22"/>
      <c r="B592" s="22"/>
      <c r="C592" s="22"/>
      <c r="D592" s="59"/>
      <c r="E592" s="22"/>
      <c r="F592" s="22"/>
      <c r="G592" s="60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>
      <c r="A593" s="22"/>
      <c r="B593" s="22"/>
      <c r="C593" s="22"/>
      <c r="D593" s="59"/>
      <c r="E593" s="22"/>
      <c r="F593" s="22"/>
      <c r="G593" s="60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>
      <c r="A594" s="22"/>
      <c r="B594" s="22"/>
      <c r="C594" s="22"/>
      <c r="D594" s="59"/>
      <c r="E594" s="22"/>
      <c r="F594" s="22"/>
      <c r="G594" s="60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>
      <c r="A595" s="22"/>
      <c r="B595" s="22"/>
      <c r="C595" s="22"/>
      <c r="D595" s="59"/>
      <c r="E595" s="22"/>
      <c r="F595" s="22"/>
      <c r="G595" s="60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>
      <c r="A596" s="22"/>
      <c r="B596" s="22"/>
      <c r="C596" s="22"/>
      <c r="D596" s="59"/>
      <c r="E596" s="22"/>
      <c r="F596" s="22"/>
      <c r="G596" s="60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>
      <c r="A597" s="22"/>
      <c r="B597" s="22"/>
      <c r="C597" s="22"/>
      <c r="D597" s="59"/>
      <c r="E597" s="22"/>
      <c r="F597" s="22"/>
      <c r="G597" s="60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>
      <c r="A598" s="22"/>
      <c r="B598" s="22"/>
      <c r="C598" s="22"/>
      <c r="D598" s="59"/>
      <c r="E598" s="22"/>
      <c r="F598" s="22"/>
      <c r="G598" s="60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>
      <c r="A599" s="22"/>
      <c r="B599" s="22"/>
      <c r="C599" s="22"/>
      <c r="D599" s="59"/>
      <c r="E599" s="22"/>
      <c r="F599" s="22"/>
      <c r="G599" s="60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>
      <c r="A600" s="22"/>
      <c r="B600" s="22"/>
      <c r="C600" s="22"/>
      <c r="D600" s="59"/>
      <c r="E600" s="22"/>
      <c r="F600" s="22"/>
      <c r="G600" s="60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>
      <c r="A601" s="22"/>
      <c r="B601" s="22"/>
      <c r="C601" s="22"/>
      <c r="D601" s="59"/>
      <c r="E601" s="22"/>
      <c r="F601" s="22"/>
      <c r="G601" s="60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>
      <c r="A602" s="22"/>
      <c r="B602" s="22"/>
      <c r="C602" s="22"/>
      <c r="D602" s="59"/>
      <c r="E602" s="22"/>
      <c r="F602" s="22"/>
      <c r="G602" s="60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>
      <c r="A603" s="22"/>
      <c r="B603" s="22"/>
      <c r="C603" s="22"/>
      <c r="D603" s="59"/>
      <c r="E603" s="22"/>
      <c r="F603" s="22"/>
      <c r="G603" s="60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>
      <c r="A604" s="22"/>
      <c r="B604" s="22"/>
      <c r="C604" s="22"/>
      <c r="D604" s="59"/>
      <c r="E604" s="22"/>
      <c r="F604" s="22"/>
      <c r="G604" s="60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>
      <c r="A605" s="22"/>
      <c r="B605" s="22"/>
      <c r="C605" s="22"/>
      <c r="D605" s="59"/>
      <c r="E605" s="22"/>
      <c r="F605" s="22"/>
      <c r="G605" s="60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>
      <c r="A606" s="22"/>
      <c r="B606" s="22"/>
      <c r="C606" s="22"/>
      <c r="D606" s="59"/>
      <c r="E606" s="22"/>
      <c r="F606" s="22"/>
      <c r="G606" s="60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>
      <c r="A607" s="22"/>
      <c r="B607" s="22"/>
      <c r="C607" s="22"/>
      <c r="D607" s="59"/>
      <c r="E607" s="22"/>
      <c r="F607" s="22"/>
      <c r="G607" s="60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>
      <c r="A608" s="22"/>
      <c r="B608" s="22"/>
      <c r="C608" s="22"/>
      <c r="D608" s="59"/>
      <c r="E608" s="22"/>
      <c r="F608" s="22"/>
      <c r="G608" s="60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>
      <c r="A609" s="22"/>
      <c r="B609" s="22"/>
      <c r="C609" s="22"/>
      <c r="D609" s="59"/>
      <c r="E609" s="22"/>
      <c r="F609" s="22"/>
      <c r="G609" s="60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>
      <c r="A610" s="22"/>
      <c r="B610" s="22"/>
      <c r="C610" s="22"/>
      <c r="D610" s="59"/>
      <c r="E610" s="22"/>
      <c r="F610" s="22"/>
      <c r="G610" s="60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>
      <c r="A611" s="22"/>
      <c r="B611" s="22"/>
      <c r="C611" s="22"/>
      <c r="D611" s="59"/>
      <c r="E611" s="22"/>
      <c r="F611" s="22"/>
      <c r="G611" s="60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>
      <c r="A612" s="22"/>
      <c r="B612" s="22"/>
      <c r="C612" s="22"/>
      <c r="D612" s="59"/>
      <c r="E612" s="22"/>
      <c r="F612" s="22"/>
      <c r="G612" s="60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>
      <c r="A613" s="22"/>
      <c r="B613" s="22"/>
      <c r="C613" s="22"/>
      <c r="D613" s="59"/>
      <c r="E613" s="22"/>
      <c r="F613" s="22"/>
      <c r="G613" s="60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>
      <c r="A614" s="22"/>
      <c r="B614" s="22"/>
      <c r="C614" s="22"/>
      <c r="D614" s="59"/>
      <c r="E614" s="22"/>
      <c r="F614" s="22"/>
      <c r="G614" s="60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>
      <c r="A615" s="22"/>
      <c r="B615" s="22"/>
      <c r="C615" s="22"/>
      <c r="D615" s="59"/>
      <c r="E615" s="22"/>
      <c r="F615" s="22"/>
      <c r="G615" s="60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>
      <c r="A616" s="22"/>
      <c r="B616" s="22"/>
      <c r="C616" s="22"/>
      <c r="D616" s="59"/>
      <c r="E616" s="22"/>
      <c r="F616" s="22"/>
      <c r="G616" s="60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>
      <c r="A617" s="22"/>
      <c r="B617" s="22"/>
      <c r="C617" s="22"/>
      <c r="D617" s="59"/>
      <c r="E617" s="22"/>
      <c r="F617" s="22"/>
      <c r="G617" s="60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>
      <c r="A618" s="22"/>
      <c r="B618" s="22"/>
      <c r="C618" s="22"/>
      <c r="D618" s="59"/>
      <c r="E618" s="22"/>
      <c r="F618" s="22"/>
      <c r="G618" s="60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>
      <c r="A619" s="22"/>
      <c r="B619" s="22"/>
      <c r="C619" s="22"/>
      <c r="D619" s="59"/>
      <c r="E619" s="22"/>
      <c r="F619" s="22"/>
      <c r="G619" s="60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>
      <c r="A620" s="22"/>
      <c r="B620" s="22"/>
      <c r="C620" s="22"/>
      <c r="D620" s="59"/>
      <c r="E620" s="22"/>
      <c r="F620" s="22"/>
      <c r="G620" s="60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>
      <c r="A621" s="22"/>
      <c r="B621" s="22"/>
      <c r="C621" s="22"/>
      <c r="D621" s="59"/>
      <c r="E621" s="22"/>
      <c r="F621" s="22"/>
      <c r="G621" s="60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>
      <c r="A622" s="22"/>
      <c r="B622" s="22"/>
      <c r="C622" s="22"/>
      <c r="D622" s="59"/>
      <c r="E622" s="22"/>
      <c r="F622" s="22"/>
      <c r="G622" s="60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>
      <c r="A623" s="22"/>
      <c r="B623" s="22"/>
      <c r="C623" s="22"/>
      <c r="D623" s="59"/>
      <c r="E623" s="22"/>
      <c r="F623" s="22"/>
      <c r="G623" s="60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>
      <c r="A624" s="22"/>
      <c r="B624" s="22"/>
      <c r="C624" s="22"/>
      <c r="D624" s="59"/>
      <c r="E624" s="22"/>
      <c r="F624" s="22"/>
      <c r="G624" s="60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>
      <c r="A625" s="22"/>
      <c r="B625" s="22"/>
      <c r="C625" s="22"/>
      <c r="D625" s="59"/>
      <c r="E625" s="22"/>
      <c r="F625" s="22"/>
      <c r="G625" s="60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>
      <c r="A626" s="22"/>
      <c r="B626" s="22"/>
      <c r="C626" s="22"/>
      <c r="D626" s="59"/>
      <c r="E626" s="22"/>
      <c r="F626" s="22"/>
      <c r="G626" s="60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>
      <c r="A627" s="22"/>
      <c r="B627" s="22"/>
      <c r="C627" s="22"/>
      <c r="D627" s="59"/>
      <c r="E627" s="22"/>
      <c r="F627" s="22"/>
      <c r="G627" s="60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>
      <c r="A628" s="22"/>
      <c r="B628" s="22"/>
      <c r="C628" s="22"/>
      <c r="D628" s="59"/>
      <c r="E628" s="22"/>
      <c r="F628" s="22"/>
      <c r="G628" s="60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>
      <c r="A629" s="22"/>
      <c r="B629" s="22"/>
      <c r="C629" s="22"/>
      <c r="D629" s="59"/>
      <c r="E629" s="22"/>
      <c r="F629" s="22"/>
      <c r="G629" s="60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>
      <c r="A630" s="22"/>
      <c r="B630" s="22"/>
      <c r="C630" s="22"/>
      <c r="D630" s="59"/>
      <c r="E630" s="22"/>
      <c r="F630" s="22"/>
      <c r="G630" s="60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>
      <c r="A631" s="22"/>
      <c r="B631" s="22"/>
      <c r="C631" s="22"/>
      <c r="D631" s="59"/>
      <c r="E631" s="22"/>
      <c r="F631" s="22"/>
      <c r="G631" s="60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>
      <c r="A632" s="22"/>
      <c r="B632" s="22"/>
      <c r="C632" s="22"/>
      <c r="D632" s="59"/>
      <c r="E632" s="22"/>
      <c r="F632" s="22"/>
      <c r="G632" s="60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>
      <c r="A633" s="22"/>
      <c r="B633" s="22"/>
      <c r="C633" s="22"/>
      <c r="D633" s="59"/>
      <c r="E633" s="22"/>
      <c r="F633" s="22"/>
      <c r="G633" s="60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>
      <c r="A634" s="22"/>
      <c r="B634" s="22"/>
      <c r="C634" s="22"/>
      <c r="D634" s="59"/>
      <c r="E634" s="22"/>
      <c r="F634" s="22"/>
      <c r="G634" s="60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>
      <c r="A635" s="22"/>
      <c r="B635" s="22"/>
      <c r="C635" s="22"/>
      <c r="D635" s="59"/>
      <c r="E635" s="22"/>
      <c r="F635" s="22"/>
      <c r="G635" s="60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>
      <c r="A636" s="22"/>
      <c r="B636" s="22"/>
      <c r="C636" s="22"/>
      <c r="D636" s="59"/>
      <c r="E636" s="22"/>
      <c r="F636" s="22"/>
      <c r="G636" s="60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>
      <c r="A637" s="22"/>
      <c r="B637" s="22"/>
      <c r="C637" s="22"/>
      <c r="D637" s="59"/>
      <c r="E637" s="22"/>
      <c r="F637" s="22"/>
      <c r="G637" s="60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>
      <c r="A638" s="22"/>
      <c r="B638" s="22"/>
      <c r="C638" s="22"/>
      <c r="D638" s="59"/>
      <c r="E638" s="22"/>
      <c r="F638" s="22"/>
      <c r="G638" s="60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>
      <c r="A639" s="22"/>
      <c r="B639" s="22"/>
      <c r="C639" s="22"/>
      <c r="D639" s="59"/>
      <c r="E639" s="22"/>
      <c r="F639" s="22"/>
      <c r="G639" s="60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>
      <c r="A640" s="22"/>
      <c r="B640" s="22"/>
      <c r="C640" s="22"/>
      <c r="D640" s="59"/>
      <c r="E640" s="22"/>
      <c r="F640" s="22"/>
      <c r="G640" s="60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>
      <c r="A641" s="22"/>
      <c r="B641" s="22"/>
      <c r="C641" s="22"/>
      <c r="D641" s="59"/>
      <c r="E641" s="22"/>
      <c r="F641" s="22"/>
      <c r="G641" s="60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>
      <c r="A642" s="22"/>
      <c r="B642" s="22"/>
      <c r="C642" s="22"/>
      <c r="D642" s="59"/>
      <c r="E642" s="22"/>
      <c r="F642" s="22"/>
      <c r="G642" s="60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>
      <c r="A643" s="22"/>
      <c r="B643" s="22"/>
      <c r="C643" s="22"/>
      <c r="D643" s="59"/>
      <c r="E643" s="22"/>
      <c r="F643" s="22"/>
      <c r="G643" s="60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>
      <c r="A644" s="22"/>
      <c r="B644" s="22"/>
      <c r="C644" s="22"/>
      <c r="D644" s="59"/>
      <c r="E644" s="22"/>
      <c r="F644" s="22"/>
      <c r="G644" s="60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>
      <c r="A645" s="22"/>
      <c r="B645" s="22"/>
      <c r="C645" s="22"/>
      <c r="D645" s="59"/>
      <c r="E645" s="22"/>
      <c r="F645" s="22"/>
      <c r="G645" s="60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>
      <c r="A646" s="22"/>
      <c r="B646" s="22"/>
      <c r="C646" s="22"/>
      <c r="D646" s="59"/>
      <c r="E646" s="22"/>
      <c r="F646" s="22"/>
      <c r="G646" s="60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>
      <c r="A647" s="22"/>
      <c r="B647" s="22"/>
      <c r="C647" s="22"/>
      <c r="D647" s="59"/>
      <c r="E647" s="22"/>
      <c r="F647" s="22"/>
      <c r="G647" s="60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>
      <c r="A648" s="22"/>
      <c r="B648" s="22"/>
      <c r="C648" s="22"/>
      <c r="D648" s="59"/>
      <c r="E648" s="22"/>
      <c r="F648" s="22"/>
      <c r="G648" s="60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>
      <c r="A649" s="22"/>
      <c r="B649" s="22"/>
      <c r="C649" s="22"/>
      <c r="D649" s="59"/>
      <c r="E649" s="22"/>
      <c r="F649" s="22"/>
      <c r="G649" s="60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>
      <c r="A650" s="22"/>
      <c r="B650" s="22"/>
      <c r="C650" s="22"/>
      <c r="D650" s="59"/>
      <c r="E650" s="22"/>
      <c r="F650" s="22"/>
      <c r="G650" s="60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>
      <c r="A651" s="22"/>
      <c r="B651" s="22"/>
      <c r="C651" s="22"/>
      <c r="D651" s="59"/>
      <c r="E651" s="22"/>
      <c r="F651" s="22"/>
      <c r="G651" s="60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>
      <c r="A652" s="22"/>
      <c r="B652" s="22"/>
      <c r="C652" s="22"/>
      <c r="D652" s="59"/>
      <c r="E652" s="22"/>
      <c r="F652" s="22"/>
      <c r="G652" s="60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>
      <c r="A653" s="22"/>
      <c r="B653" s="22"/>
      <c r="C653" s="22"/>
      <c r="D653" s="59"/>
      <c r="E653" s="22"/>
      <c r="F653" s="22"/>
      <c r="G653" s="60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>
      <c r="A654" s="22"/>
      <c r="B654" s="22"/>
      <c r="C654" s="22"/>
      <c r="D654" s="59"/>
      <c r="E654" s="22"/>
      <c r="F654" s="22"/>
      <c r="G654" s="60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>
      <c r="A655" s="22"/>
      <c r="B655" s="22"/>
      <c r="C655" s="22"/>
      <c r="D655" s="59"/>
      <c r="E655" s="22"/>
      <c r="F655" s="22"/>
      <c r="G655" s="60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>
      <c r="A656" s="22"/>
      <c r="B656" s="22"/>
      <c r="C656" s="22"/>
      <c r="D656" s="59"/>
      <c r="E656" s="22"/>
      <c r="F656" s="22"/>
      <c r="G656" s="60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>
      <c r="A657" s="22"/>
      <c r="B657" s="22"/>
      <c r="C657" s="22"/>
      <c r="D657" s="59"/>
      <c r="E657" s="22"/>
      <c r="F657" s="22"/>
      <c r="G657" s="60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>
      <c r="A658" s="22"/>
      <c r="B658" s="22"/>
      <c r="C658" s="22"/>
      <c r="D658" s="59"/>
      <c r="E658" s="22"/>
      <c r="F658" s="22"/>
      <c r="G658" s="60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>
      <c r="A659" s="22"/>
      <c r="B659" s="22"/>
      <c r="C659" s="22"/>
      <c r="D659" s="59"/>
      <c r="E659" s="22"/>
      <c r="F659" s="22"/>
      <c r="G659" s="60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>
      <c r="A660" s="22"/>
      <c r="B660" s="22"/>
      <c r="C660" s="22"/>
      <c r="D660" s="59"/>
      <c r="E660" s="22"/>
      <c r="F660" s="22"/>
      <c r="G660" s="60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>
      <c r="A661" s="22"/>
      <c r="B661" s="22"/>
      <c r="C661" s="22"/>
      <c r="D661" s="59"/>
      <c r="E661" s="22"/>
      <c r="F661" s="22"/>
      <c r="G661" s="60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>
      <c r="A662" s="22"/>
      <c r="B662" s="22"/>
      <c r="C662" s="22"/>
      <c r="D662" s="59"/>
      <c r="E662" s="22"/>
      <c r="F662" s="22"/>
      <c r="G662" s="60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>
      <c r="A663" s="22"/>
      <c r="B663" s="22"/>
      <c r="C663" s="22"/>
      <c r="D663" s="59"/>
      <c r="E663" s="22"/>
      <c r="F663" s="22"/>
      <c r="G663" s="60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>
      <c r="A664" s="22"/>
      <c r="B664" s="22"/>
      <c r="C664" s="22"/>
      <c r="D664" s="59"/>
      <c r="E664" s="22"/>
      <c r="F664" s="22"/>
      <c r="G664" s="60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>
      <c r="A665" s="22"/>
      <c r="B665" s="22"/>
      <c r="C665" s="22"/>
      <c r="D665" s="59"/>
      <c r="E665" s="22"/>
      <c r="F665" s="22"/>
      <c r="G665" s="60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>
      <c r="A666" s="22"/>
      <c r="B666" s="22"/>
      <c r="C666" s="22"/>
      <c r="D666" s="59"/>
      <c r="E666" s="22"/>
      <c r="F666" s="22"/>
      <c r="G666" s="60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>
      <c r="A667" s="22"/>
      <c r="B667" s="22"/>
      <c r="C667" s="22"/>
      <c r="D667" s="59"/>
      <c r="E667" s="22"/>
      <c r="F667" s="22"/>
      <c r="G667" s="60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>
      <c r="A668" s="22"/>
      <c r="B668" s="22"/>
      <c r="C668" s="22"/>
      <c r="D668" s="59"/>
      <c r="E668" s="22"/>
      <c r="F668" s="22"/>
      <c r="G668" s="60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>
      <c r="A669" s="22"/>
      <c r="B669" s="22"/>
      <c r="C669" s="22"/>
      <c r="D669" s="59"/>
      <c r="E669" s="22"/>
      <c r="F669" s="22"/>
      <c r="G669" s="60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>
      <c r="A670" s="22"/>
      <c r="B670" s="22"/>
      <c r="C670" s="22"/>
      <c r="D670" s="59"/>
      <c r="E670" s="22"/>
      <c r="F670" s="22"/>
      <c r="G670" s="60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>
      <c r="A671" s="22"/>
      <c r="B671" s="22"/>
      <c r="C671" s="22"/>
      <c r="D671" s="59"/>
      <c r="E671" s="22"/>
      <c r="F671" s="22"/>
      <c r="G671" s="60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>
      <c r="A672" s="22"/>
      <c r="B672" s="22"/>
      <c r="C672" s="22"/>
      <c r="D672" s="59"/>
      <c r="E672" s="22"/>
      <c r="F672" s="22"/>
      <c r="G672" s="60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>
      <c r="A673" s="22"/>
      <c r="B673" s="22"/>
      <c r="C673" s="22"/>
      <c r="D673" s="59"/>
      <c r="E673" s="22"/>
      <c r="F673" s="22"/>
      <c r="G673" s="60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>
      <c r="A674" s="22"/>
      <c r="B674" s="22"/>
      <c r="C674" s="22"/>
      <c r="D674" s="59"/>
      <c r="E674" s="22"/>
      <c r="F674" s="22"/>
      <c r="G674" s="60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>
      <c r="A675" s="22"/>
      <c r="B675" s="22"/>
      <c r="C675" s="22"/>
      <c r="D675" s="59"/>
      <c r="E675" s="22"/>
      <c r="F675" s="22"/>
      <c r="G675" s="60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>
      <c r="A676" s="22"/>
      <c r="B676" s="22"/>
      <c r="C676" s="22"/>
      <c r="D676" s="59"/>
      <c r="E676" s="22"/>
      <c r="F676" s="22"/>
      <c r="G676" s="60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>
      <c r="A677" s="22"/>
      <c r="B677" s="22"/>
      <c r="C677" s="22"/>
      <c r="D677" s="59"/>
      <c r="E677" s="22"/>
      <c r="F677" s="22"/>
      <c r="G677" s="60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>
      <c r="A678" s="22"/>
      <c r="B678" s="22"/>
      <c r="C678" s="22"/>
      <c r="D678" s="59"/>
      <c r="E678" s="22"/>
      <c r="F678" s="22"/>
      <c r="G678" s="60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>
      <c r="A679" s="22"/>
      <c r="B679" s="22"/>
      <c r="C679" s="22"/>
      <c r="D679" s="59"/>
      <c r="E679" s="22"/>
      <c r="F679" s="22"/>
      <c r="G679" s="60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>
      <c r="A680" s="22"/>
      <c r="B680" s="22"/>
      <c r="C680" s="22"/>
      <c r="D680" s="59"/>
      <c r="E680" s="22"/>
      <c r="F680" s="22"/>
      <c r="G680" s="60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>
      <c r="A681" s="22"/>
      <c r="B681" s="22"/>
      <c r="C681" s="22"/>
      <c r="D681" s="59"/>
      <c r="E681" s="22"/>
      <c r="F681" s="22"/>
      <c r="G681" s="60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>
      <c r="A682" s="22"/>
      <c r="B682" s="22"/>
      <c r="C682" s="22"/>
      <c r="D682" s="59"/>
      <c r="E682" s="22"/>
      <c r="F682" s="22"/>
      <c r="G682" s="60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>
      <c r="A683" s="22"/>
      <c r="B683" s="22"/>
      <c r="C683" s="22"/>
      <c r="D683" s="59"/>
      <c r="E683" s="22"/>
      <c r="F683" s="22"/>
      <c r="G683" s="60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>
      <c r="A684" s="22"/>
      <c r="B684" s="22"/>
      <c r="C684" s="22"/>
      <c r="D684" s="59"/>
      <c r="E684" s="22"/>
      <c r="F684" s="22"/>
      <c r="G684" s="60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>
      <c r="A685" s="22"/>
      <c r="B685" s="22"/>
      <c r="C685" s="22"/>
      <c r="D685" s="59"/>
      <c r="E685" s="22"/>
      <c r="F685" s="22"/>
      <c r="G685" s="60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>
      <c r="A686" s="22"/>
      <c r="B686" s="22"/>
      <c r="C686" s="22"/>
      <c r="D686" s="59"/>
      <c r="E686" s="22"/>
      <c r="F686" s="22"/>
      <c r="G686" s="60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>
      <c r="A687" s="22"/>
      <c r="B687" s="22"/>
      <c r="C687" s="22"/>
      <c r="D687" s="59"/>
      <c r="E687" s="22"/>
      <c r="F687" s="22"/>
      <c r="G687" s="60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>
      <c r="A688" s="22"/>
      <c r="B688" s="22"/>
      <c r="C688" s="22"/>
      <c r="D688" s="59"/>
      <c r="E688" s="22"/>
      <c r="F688" s="22"/>
      <c r="G688" s="60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>
      <c r="A689" s="22"/>
      <c r="B689" s="22"/>
      <c r="C689" s="22"/>
      <c r="D689" s="59"/>
      <c r="E689" s="22"/>
      <c r="F689" s="22"/>
      <c r="G689" s="60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>
      <c r="A690" s="22"/>
      <c r="B690" s="22"/>
      <c r="C690" s="22"/>
      <c r="D690" s="59"/>
      <c r="E690" s="22"/>
      <c r="F690" s="22"/>
      <c r="G690" s="60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>
      <c r="A691" s="22"/>
      <c r="B691" s="22"/>
      <c r="C691" s="22"/>
      <c r="D691" s="59"/>
      <c r="E691" s="22"/>
      <c r="F691" s="22"/>
      <c r="G691" s="60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>
      <c r="A692" s="22"/>
      <c r="B692" s="22"/>
      <c r="C692" s="22"/>
      <c r="D692" s="59"/>
      <c r="E692" s="22"/>
      <c r="F692" s="22"/>
      <c r="G692" s="60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>
      <c r="A693" s="22"/>
      <c r="B693" s="22"/>
      <c r="C693" s="22"/>
      <c r="D693" s="59"/>
      <c r="E693" s="22"/>
      <c r="F693" s="22"/>
      <c r="G693" s="60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>
      <c r="A694" s="22"/>
      <c r="B694" s="22"/>
      <c r="C694" s="22"/>
      <c r="D694" s="59"/>
      <c r="E694" s="22"/>
      <c r="F694" s="22"/>
      <c r="G694" s="60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>
      <c r="A695" s="22"/>
      <c r="B695" s="22"/>
      <c r="C695" s="22"/>
      <c r="D695" s="59"/>
      <c r="E695" s="22"/>
      <c r="F695" s="22"/>
      <c r="G695" s="60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>
      <c r="A696" s="22"/>
      <c r="B696" s="22"/>
      <c r="C696" s="22"/>
      <c r="D696" s="59"/>
      <c r="E696" s="22"/>
      <c r="F696" s="22"/>
      <c r="G696" s="60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>
      <c r="A697" s="22"/>
      <c r="B697" s="22"/>
      <c r="C697" s="22"/>
      <c r="D697" s="59"/>
      <c r="E697" s="22"/>
      <c r="F697" s="22"/>
      <c r="G697" s="60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>
      <c r="A698" s="22"/>
      <c r="B698" s="22"/>
      <c r="C698" s="22"/>
      <c r="D698" s="59"/>
      <c r="E698" s="22"/>
      <c r="F698" s="22"/>
      <c r="G698" s="60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>
      <c r="A699" s="22"/>
      <c r="B699" s="22"/>
      <c r="C699" s="22"/>
      <c r="D699" s="59"/>
      <c r="E699" s="22"/>
      <c r="F699" s="22"/>
      <c r="G699" s="60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>
      <c r="A700" s="22"/>
      <c r="B700" s="22"/>
      <c r="C700" s="22"/>
      <c r="D700" s="59"/>
      <c r="E700" s="22"/>
      <c r="F700" s="22"/>
      <c r="G700" s="60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>
      <c r="A701" s="22"/>
      <c r="B701" s="22"/>
      <c r="C701" s="22"/>
      <c r="D701" s="59"/>
      <c r="E701" s="22"/>
      <c r="F701" s="22"/>
      <c r="G701" s="60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>
      <c r="A702" s="22"/>
      <c r="B702" s="22"/>
      <c r="C702" s="22"/>
      <c r="D702" s="59"/>
      <c r="E702" s="22"/>
      <c r="F702" s="22"/>
      <c r="G702" s="60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>
      <c r="A703" s="22"/>
      <c r="B703" s="22"/>
      <c r="C703" s="22"/>
      <c r="D703" s="59"/>
      <c r="E703" s="22"/>
      <c r="F703" s="22"/>
      <c r="G703" s="60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>
      <c r="A704" s="22"/>
      <c r="B704" s="22"/>
      <c r="C704" s="22"/>
      <c r="D704" s="59"/>
      <c r="E704" s="22"/>
      <c r="F704" s="22"/>
      <c r="G704" s="60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>
      <c r="A705" s="22"/>
      <c r="B705" s="22"/>
      <c r="C705" s="22"/>
      <c r="D705" s="59"/>
      <c r="E705" s="22"/>
      <c r="F705" s="22"/>
      <c r="G705" s="60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>
      <c r="A706" s="22"/>
      <c r="B706" s="22"/>
      <c r="C706" s="22"/>
      <c r="D706" s="59"/>
      <c r="E706" s="22"/>
      <c r="F706" s="22"/>
      <c r="G706" s="60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>
      <c r="A707" s="22"/>
      <c r="B707" s="22"/>
      <c r="C707" s="22"/>
      <c r="D707" s="59"/>
      <c r="E707" s="22"/>
      <c r="F707" s="22"/>
      <c r="G707" s="60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>
      <c r="A708" s="22"/>
      <c r="B708" s="22"/>
      <c r="C708" s="22"/>
      <c r="D708" s="59"/>
      <c r="E708" s="22"/>
      <c r="F708" s="22"/>
      <c r="G708" s="60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>
      <c r="A709" s="22"/>
      <c r="B709" s="22"/>
      <c r="C709" s="22"/>
      <c r="D709" s="59"/>
      <c r="E709" s="22"/>
      <c r="F709" s="22"/>
      <c r="G709" s="60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>
      <c r="A710" s="22"/>
      <c r="B710" s="22"/>
      <c r="C710" s="22"/>
      <c r="D710" s="59"/>
      <c r="E710" s="22"/>
      <c r="F710" s="22"/>
      <c r="G710" s="60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>
      <c r="A711" s="22"/>
      <c r="B711" s="22"/>
      <c r="C711" s="22"/>
      <c r="D711" s="59"/>
      <c r="E711" s="22"/>
      <c r="F711" s="22"/>
      <c r="G711" s="60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>
      <c r="A712" s="22"/>
      <c r="B712" s="22"/>
      <c r="C712" s="22"/>
      <c r="D712" s="59"/>
      <c r="E712" s="22"/>
      <c r="F712" s="22"/>
      <c r="G712" s="60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>
      <c r="A713" s="22"/>
      <c r="B713" s="22"/>
      <c r="C713" s="22"/>
      <c r="D713" s="59"/>
      <c r="E713" s="22"/>
      <c r="F713" s="22"/>
      <c r="G713" s="60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>
      <c r="A714" s="22"/>
      <c r="B714" s="22"/>
      <c r="C714" s="22"/>
      <c r="D714" s="59"/>
      <c r="E714" s="22"/>
      <c r="F714" s="22"/>
      <c r="G714" s="60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>
      <c r="A715" s="22"/>
      <c r="B715" s="22"/>
      <c r="C715" s="22"/>
      <c r="D715" s="59"/>
      <c r="E715" s="22"/>
      <c r="F715" s="22"/>
      <c r="G715" s="60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>
      <c r="A716" s="22"/>
      <c r="B716" s="22"/>
      <c r="C716" s="22"/>
      <c r="D716" s="59"/>
      <c r="E716" s="22"/>
      <c r="F716" s="22"/>
      <c r="G716" s="60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>
      <c r="A717" s="22"/>
      <c r="B717" s="22"/>
      <c r="C717" s="22"/>
      <c r="D717" s="59"/>
      <c r="E717" s="22"/>
      <c r="F717" s="22"/>
      <c r="G717" s="60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>
      <c r="A718" s="22"/>
      <c r="B718" s="22"/>
      <c r="C718" s="22"/>
      <c r="D718" s="59"/>
      <c r="E718" s="22"/>
      <c r="F718" s="22"/>
      <c r="G718" s="60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>
      <c r="A719" s="22"/>
      <c r="B719" s="22"/>
      <c r="C719" s="22"/>
      <c r="D719" s="59"/>
      <c r="E719" s="22"/>
      <c r="F719" s="22"/>
      <c r="G719" s="60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>
      <c r="A720" s="22"/>
      <c r="B720" s="22"/>
      <c r="C720" s="22"/>
      <c r="D720" s="59"/>
      <c r="E720" s="22"/>
      <c r="F720" s="22"/>
      <c r="G720" s="60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>
      <c r="A721" s="22"/>
      <c r="B721" s="22"/>
      <c r="C721" s="22"/>
      <c r="D721" s="59"/>
      <c r="E721" s="22"/>
      <c r="F721" s="22"/>
      <c r="G721" s="60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>
      <c r="A722" s="22"/>
      <c r="B722" s="22"/>
      <c r="C722" s="22"/>
      <c r="D722" s="59"/>
      <c r="E722" s="22"/>
      <c r="F722" s="22"/>
      <c r="G722" s="60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>
      <c r="A723" s="22"/>
      <c r="B723" s="22"/>
      <c r="C723" s="22"/>
      <c r="D723" s="59"/>
      <c r="E723" s="22"/>
      <c r="F723" s="22"/>
      <c r="G723" s="60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>
      <c r="A724" s="22"/>
      <c r="B724" s="22"/>
      <c r="C724" s="22"/>
      <c r="D724" s="59"/>
      <c r="E724" s="22"/>
      <c r="F724" s="22"/>
      <c r="G724" s="60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>
      <c r="A725" s="22"/>
      <c r="B725" s="22"/>
      <c r="C725" s="22"/>
      <c r="D725" s="59"/>
      <c r="E725" s="22"/>
      <c r="F725" s="22"/>
      <c r="G725" s="60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>
      <c r="A726" s="22"/>
      <c r="B726" s="22"/>
      <c r="C726" s="22"/>
      <c r="D726" s="59"/>
      <c r="E726" s="22"/>
      <c r="F726" s="22"/>
      <c r="G726" s="60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>
      <c r="A727" s="22"/>
      <c r="B727" s="22"/>
      <c r="C727" s="22"/>
      <c r="D727" s="59"/>
      <c r="E727" s="22"/>
      <c r="F727" s="22"/>
      <c r="G727" s="60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>
      <c r="A728" s="22"/>
      <c r="B728" s="22"/>
      <c r="C728" s="22"/>
      <c r="D728" s="59"/>
      <c r="E728" s="22"/>
      <c r="F728" s="22"/>
      <c r="G728" s="60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>
      <c r="A729" s="22"/>
      <c r="B729" s="22"/>
      <c r="C729" s="22"/>
      <c r="D729" s="59"/>
      <c r="E729" s="22"/>
      <c r="F729" s="22"/>
      <c r="G729" s="60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>
      <c r="A730" s="22"/>
      <c r="B730" s="22"/>
      <c r="C730" s="22"/>
      <c r="D730" s="59"/>
      <c r="E730" s="22"/>
      <c r="F730" s="22"/>
      <c r="G730" s="60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>
      <c r="A731" s="22"/>
      <c r="B731" s="22"/>
      <c r="C731" s="22"/>
      <c r="D731" s="59"/>
      <c r="E731" s="22"/>
      <c r="F731" s="22"/>
      <c r="G731" s="60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>
      <c r="A732" s="22"/>
      <c r="B732" s="22"/>
      <c r="C732" s="22"/>
      <c r="D732" s="59"/>
      <c r="E732" s="22"/>
      <c r="F732" s="22"/>
      <c r="G732" s="60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>
      <c r="A733" s="22"/>
      <c r="B733" s="22"/>
      <c r="C733" s="22"/>
      <c r="D733" s="59"/>
      <c r="E733" s="22"/>
      <c r="F733" s="22"/>
      <c r="G733" s="60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>
      <c r="A734" s="22"/>
      <c r="B734" s="22"/>
      <c r="C734" s="22"/>
      <c r="D734" s="59"/>
      <c r="E734" s="22"/>
      <c r="F734" s="22"/>
      <c r="G734" s="60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>
      <c r="A735" s="22"/>
      <c r="B735" s="22"/>
      <c r="C735" s="22"/>
      <c r="D735" s="59"/>
      <c r="E735" s="22"/>
      <c r="F735" s="22"/>
      <c r="G735" s="60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>
      <c r="A736" s="22"/>
      <c r="B736" s="22"/>
      <c r="C736" s="22"/>
      <c r="D736" s="59"/>
      <c r="E736" s="22"/>
      <c r="F736" s="22"/>
      <c r="G736" s="60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>
      <c r="A737" s="22"/>
      <c r="B737" s="22"/>
      <c r="C737" s="22"/>
      <c r="D737" s="59"/>
      <c r="E737" s="22"/>
      <c r="F737" s="22"/>
      <c r="G737" s="60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>
      <c r="A738" s="22"/>
      <c r="B738" s="22"/>
      <c r="C738" s="22"/>
      <c r="D738" s="59"/>
      <c r="E738" s="22"/>
      <c r="F738" s="22"/>
      <c r="G738" s="60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>
      <c r="A739" s="22"/>
      <c r="B739" s="22"/>
      <c r="C739" s="22"/>
      <c r="D739" s="59"/>
      <c r="E739" s="22"/>
      <c r="F739" s="22"/>
      <c r="G739" s="60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>
      <c r="A740" s="22"/>
      <c r="B740" s="22"/>
      <c r="C740" s="22"/>
      <c r="D740" s="59"/>
      <c r="E740" s="22"/>
      <c r="F740" s="22"/>
      <c r="G740" s="60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>
      <c r="A741" s="22"/>
      <c r="B741" s="22"/>
      <c r="C741" s="22"/>
      <c r="D741" s="59"/>
      <c r="E741" s="22"/>
      <c r="F741" s="22"/>
      <c r="G741" s="60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>
      <c r="A742" s="22"/>
      <c r="B742" s="22"/>
      <c r="C742" s="22"/>
      <c r="D742" s="59"/>
      <c r="E742" s="22"/>
      <c r="F742" s="22"/>
      <c r="G742" s="60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>
      <c r="A743" s="22"/>
      <c r="B743" s="22"/>
      <c r="C743" s="22"/>
      <c r="D743" s="59"/>
      <c r="E743" s="22"/>
      <c r="F743" s="22"/>
      <c r="G743" s="60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>
      <c r="A744" s="22"/>
      <c r="B744" s="22"/>
      <c r="C744" s="22"/>
      <c r="D744" s="59"/>
      <c r="E744" s="22"/>
      <c r="F744" s="22"/>
      <c r="G744" s="60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>
      <c r="A745" s="22"/>
      <c r="B745" s="22"/>
      <c r="C745" s="22"/>
      <c r="D745" s="59"/>
      <c r="E745" s="22"/>
      <c r="F745" s="22"/>
      <c r="G745" s="60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>
      <c r="A746" s="22"/>
      <c r="B746" s="22"/>
      <c r="C746" s="22"/>
      <c r="D746" s="59"/>
      <c r="E746" s="22"/>
      <c r="F746" s="22"/>
      <c r="G746" s="60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>
      <c r="A747" s="22"/>
      <c r="B747" s="22"/>
      <c r="C747" s="22"/>
      <c r="D747" s="59"/>
      <c r="E747" s="22"/>
      <c r="F747" s="22"/>
      <c r="G747" s="60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>
      <c r="A748" s="22"/>
      <c r="B748" s="22"/>
      <c r="C748" s="22"/>
      <c r="D748" s="59"/>
      <c r="E748" s="22"/>
      <c r="F748" s="22"/>
      <c r="G748" s="60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>
      <c r="A749" s="22"/>
      <c r="B749" s="22"/>
      <c r="C749" s="22"/>
      <c r="D749" s="59"/>
      <c r="E749" s="22"/>
      <c r="F749" s="22"/>
      <c r="G749" s="60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>
      <c r="A750" s="22"/>
      <c r="B750" s="22"/>
      <c r="C750" s="22"/>
      <c r="D750" s="59"/>
      <c r="E750" s="22"/>
      <c r="F750" s="22"/>
      <c r="G750" s="60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>
      <c r="A751" s="22"/>
      <c r="B751" s="22"/>
      <c r="C751" s="22"/>
      <c r="D751" s="59"/>
      <c r="E751" s="22"/>
      <c r="F751" s="22"/>
      <c r="G751" s="60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>
      <c r="A752" s="22"/>
      <c r="B752" s="22"/>
      <c r="C752" s="22"/>
      <c r="D752" s="59"/>
      <c r="E752" s="22"/>
      <c r="F752" s="22"/>
      <c r="G752" s="60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>
      <c r="A753" s="22"/>
      <c r="B753" s="22"/>
      <c r="C753" s="22"/>
      <c r="D753" s="59"/>
      <c r="E753" s="22"/>
      <c r="F753" s="22"/>
      <c r="G753" s="60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>
      <c r="A754" s="22"/>
      <c r="B754" s="22"/>
      <c r="C754" s="22"/>
      <c r="D754" s="59"/>
      <c r="E754" s="22"/>
      <c r="F754" s="22"/>
      <c r="G754" s="60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>
      <c r="A755" s="22"/>
      <c r="B755" s="22"/>
      <c r="C755" s="22"/>
      <c r="D755" s="59"/>
      <c r="E755" s="22"/>
      <c r="F755" s="22"/>
      <c r="G755" s="60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>
      <c r="A756" s="22"/>
      <c r="B756" s="22"/>
      <c r="C756" s="22"/>
      <c r="D756" s="59"/>
      <c r="E756" s="22"/>
      <c r="F756" s="22"/>
      <c r="G756" s="60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>
      <c r="A757" s="22"/>
      <c r="B757" s="22"/>
      <c r="C757" s="22"/>
      <c r="D757" s="59"/>
      <c r="E757" s="22"/>
      <c r="F757" s="22"/>
      <c r="G757" s="60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>
      <c r="A758" s="22"/>
      <c r="B758" s="22"/>
      <c r="C758" s="22"/>
      <c r="D758" s="59"/>
      <c r="E758" s="22"/>
      <c r="F758" s="22"/>
      <c r="G758" s="60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>
      <c r="A759" s="22"/>
      <c r="B759" s="22"/>
      <c r="C759" s="22"/>
      <c r="D759" s="59"/>
      <c r="E759" s="22"/>
      <c r="F759" s="22"/>
      <c r="G759" s="60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>
      <c r="A760" s="22"/>
      <c r="B760" s="22"/>
      <c r="C760" s="22"/>
      <c r="D760" s="59"/>
      <c r="E760" s="22"/>
      <c r="F760" s="22"/>
      <c r="G760" s="60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>
      <c r="A761" s="22"/>
      <c r="B761" s="22"/>
      <c r="C761" s="22"/>
      <c r="D761" s="59"/>
      <c r="E761" s="22"/>
      <c r="F761" s="22"/>
      <c r="G761" s="60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>
      <c r="A762" s="22"/>
      <c r="B762" s="22"/>
      <c r="C762" s="22"/>
      <c r="D762" s="59"/>
      <c r="E762" s="22"/>
      <c r="F762" s="22"/>
      <c r="G762" s="60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>
      <c r="A763" s="22"/>
      <c r="B763" s="22"/>
      <c r="C763" s="22"/>
      <c r="D763" s="59"/>
      <c r="E763" s="22"/>
      <c r="F763" s="22"/>
      <c r="G763" s="60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>
      <c r="A764" s="22"/>
      <c r="B764" s="22"/>
      <c r="C764" s="22"/>
      <c r="D764" s="59"/>
      <c r="E764" s="22"/>
      <c r="F764" s="22"/>
      <c r="G764" s="60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>
      <c r="A765" s="22"/>
      <c r="B765" s="22"/>
      <c r="C765" s="22"/>
      <c r="D765" s="59"/>
      <c r="E765" s="22"/>
      <c r="F765" s="22"/>
      <c r="G765" s="60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>
      <c r="A766" s="22"/>
      <c r="B766" s="22"/>
      <c r="C766" s="22"/>
      <c r="D766" s="59"/>
      <c r="E766" s="22"/>
      <c r="F766" s="22"/>
      <c r="G766" s="60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>
      <c r="A767" s="22"/>
      <c r="B767" s="22"/>
      <c r="C767" s="22"/>
      <c r="D767" s="59"/>
      <c r="E767" s="22"/>
      <c r="F767" s="22"/>
      <c r="G767" s="60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>
      <c r="A768" s="22"/>
      <c r="B768" s="22"/>
      <c r="C768" s="22"/>
      <c r="D768" s="59"/>
      <c r="E768" s="22"/>
      <c r="F768" s="22"/>
      <c r="G768" s="60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>
      <c r="A769" s="22"/>
      <c r="B769" s="22"/>
      <c r="C769" s="22"/>
      <c r="D769" s="59"/>
      <c r="E769" s="22"/>
      <c r="F769" s="22"/>
      <c r="G769" s="60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>
      <c r="A770" s="22"/>
      <c r="B770" s="22"/>
      <c r="C770" s="22"/>
      <c r="D770" s="59"/>
      <c r="E770" s="22"/>
      <c r="F770" s="22"/>
      <c r="G770" s="60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>
      <c r="A771" s="22"/>
      <c r="B771" s="22"/>
      <c r="C771" s="22"/>
      <c r="D771" s="59"/>
      <c r="E771" s="22"/>
      <c r="F771" s="22"/>
      <c r="G771" s="60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>
      <c r="A772" s="22"/>
      <c r="B772" s="22"/>
      <c r="C772" s="22"/>
      <c r="D772" s="59"/>
      <c r="E772" s="22"/>
      <c r="F772" s="22"/>
      <c r="G772" s="60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>
      <c r="A773" s="22"/>
      <c r="B773" s="22"/>
      <c r="C773" s="22"/>
      <c r="D773" s="59"/>
      <c r="E773" s="22"/>
      <c r="F773" s="22"/>
      <c r="G773" s="60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>
      <c r="A774" s="22"/>
      <c r="B774" s="22"/>
      <c r="C774" s="22"/>
      <c r="D774" s="59"/>
      <c r="E774" s="22"/>
      <c r="F774" s="22"/>
      <c r="G774" s="60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>
      <c r="A775" s="22"/>
      <c r="B775" s="22"/>
      <c r="C775" s="22"/>
      <c r="D775" s="59"/>
      <c r="E775" s="22"/>
      <c r="F775" s="22"/>
      <c r="G775" s="60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>
      <c r="A776" s="22"/>
      <c r="B776" s="22"/>
      <c r="C776" s="22"/>
      <c r="D776" s="59"/>
      <c r="E776" s="22"/>
      <c r="F776" s="22"/>
      <c r="G776" s="60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>
      <c r="A777" s="22"/>
      <c r="B777" s="22"/>
      <c r="C777" s="22"/>
      <c r="D777" s="59"/>
      <c r="E777" s="22"/>
      <c r="F777" s="22"/>
      <c r="G777" s="60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>
      <c r="A778" s="22"/>
      <c r="B778" s="22"/>
      <c r="C778" s="22"/>
      <c r="D778" s="59"/>
      <c r="E778" s="22"/>
      <c r="F778" s="22"/>
      <c r="G778" s="60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>
      <c r="A779" s="22"/>
      <c r="B779" s="22"/>
      <c r="C779" s="22"/>
      <c r="D779" s="59"/>
      <c r="E779" s="22"/>
      <c r="F779" s="22"/>
      <c r="G779" s="60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>
      <c r="A780" s="22"/>
      <c r="B780" s="22"/>
      <c r="C780" s="22"/>
      <c r="D780" s="59"/>
      <c r="E780" s="22"/>
      <c r="F780" s="22"/>
      <c r="G780" s="60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>
      <c r="A781" s="22"/>
      <c r="B781" s="22"/>
      <c r="C781" s="22"/>
      <c r="D781" s="59"/>
      <c r="E781" s="22"/>
      <c r="F781" s="22"/>
      <c r="G781" s="60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>
      <c r="A782" s="22"/>
      <c r="B782" s="22"/>
      <c r="C782" s="22"/>
      <c r="D782" s="59"/>
      <c r="E782" s="22"/>
      <c r="F782" s="22"/>
      <c r="G782" s="60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>
      <c r="A783" s="22"/>
      <c r="B783" s="22"/>
      <c r="C783" s="22"/>
      <c r="D783" s="59"/>
      <c r="E783" s="22"/>
      <c r="F783" s="22"/>
      <c r="G783" s="60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>
      <c r="A784" s="22"/>
      <c r="B784" s="22"/>
      <c r="C784" s="22"/>
      <c r="D784" s="59"/>
      <c r="E784" s="22"/>
      <c r="F784" s="22"/>
      <c r="G784" s="60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>
      <c r="A785" s="22"/>
      <c r="B785" s="22"/>
      <c r="C785" s="22"/>
      <c r="D785" s="59"/>
      <c r="E785" s="22"/>
      <c r="F785" s="22"/>
      <c r="G785" s="60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>
      <c r="A786" s="22"/>
      <c r="B786" s="22"/>
      <c r="C786" s="22"/>
      <c r="D786" s="59"/>
      <c r="E786" s="22"/>
      <c r="F786" s="22"/>
      <c r="G786" s="60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>
      <c r="A787" s="22"/>
      <c r="B787" s="22"/>
      <c r="C787" s="22"/>
      <c r="D787" s="59"/>
      <c r="E787" s="22"/>
      <c r="F787" s="22"/>
      <c r="G787" s="60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>
      <c r="A788" s="22"/>
      <c r="B788" s="22"/>
      <c r="C788" s="22"/>
      <c r="D788" s="59"/>
      <c r="E788" s="22"/>
      <c r="F788" s="22"/>
      <c r="G788" s="60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>
      <c r="A789" s="22"/>
      <c r="B789" s="22"/>
      <c r="C789" s="22"/>
      <c r="D789" s="59"/>
      <c r="E789" s="22"/>
      <c r="F789" s="22"/>
      <c r="G789" s="60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>
      <c r="A790" s="22"/>
      <c r="B790" s="22"/>
      <c r="C790" s="22"/>
      <c r="D790" s="59"/>
      <c r="E790" s="22"/>
      <c r="F790" s="22"/>
      <c r="G790" s="60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>
      <c r="A791" s="22"/>
      <c r="B791" s="22"/>
      <c r="C791" s="22"/>
      <c r="D791" s="59"/>
      <c r="E791" s="22"/>
      <c r="F791" s="22"/>
      <c r="G791" s="60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>
      <c r="A792" s="22"/>
      <c r="B792" s="22"/>
      <c r="C792" s="22"/>
      <c r="D792" s="59"/>
      <c r="E792" s="22"/>
      <c r="F792" s="22"/>
      <c r="G792" s="60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>
      <c r="A793" s="22"/>
      <c r="B793" s="22"/>
      <c r="C793" s="22"/>
      <c r="D793" s="59"/>
      <c r="E793" s="22"/>
      <c r="F793" s="22"/>
      <c r="G793" s="60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>
      <c r="A794" s="22"/>
      <c r="B794" s="22"/>
      <c r="C794" s="22"/>
      <c r="D794" s="59"/>
      <c r="E794" s="22"/>
      <c r="F794" s="22"/>
      <c r="G794" s="60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>
      <c r="A795" s="22"/>
      <c r="B795" s="22"/>
      <c r="C795" s="22"/>
      <c r="D795" s="59"/>
      <c r="E795" s="22"/>
      <c r="F795" s="22"/>
      <c r="G795" s="60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>
      <c r="A796" s="22"/>
      <c r="B796" s="22"/>
      <c r="C796" s="22"/>
      <c r="D796" s="59"/>
      <c r="E796" s="22"/>
      <c r="F796" s="22"/>
      <c r="G796" s="60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>
      <c r="A797" s="22"/>
      <c r="B797" s="22"/>
      <c r="C797" s="22"/>
      <c r="D797" s="59"/>
      <c r="E797" s="22"/>
      <c r="F797" s="22"/>
      <c r="G797" s="60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>
      <c r="A798" s="22"/>
      <c r="B798" s="22"/>
      <c r="C798" s="22"/>
      <c r="D798" s="59"/>
      <c r="E798" s="22"/>
      <c r="F798" s="22"/>
      <c r="G798" s="60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>
      <c r="A799" s="22"/>
      <c r="B799" s="22"/>
      <c r="C799" s="22"/>
      <c r="D799" s="59"/>
      <c r="E799" s="22"/>
      <c r="F799" s="22"/>
      <c r="G799" s="60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>
      <c r="A800" s="22"/>
      <c r="B800" s="22"/>
      <c r="C800" s="22"/>
      <c r="D800" s="59"/>
      <c r="E800" s="22"/>
      <c r="F800" s="22"/>
      <c r="G800" s="60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>
      <c r="A801" s="22"/>
      <c r="B801" s="22"/>
      <c r="C801" s="22"/>
      <c r="D801" s="59"/>
      <c r="E801" s="22"/>
      <c r="F801" s="22"/>
      <c r="G801" s="60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>
      <c r="A802" s="22"/>
      <c r="B802" s="22"/>
      <c r="C802" s="22"/>
      <c r="D802" s="59"/>
      <c r="E802" s="22"/>
      <c r="F802" s="22"/>
      <c r="G802" s="60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>
      <c r="A803" s="22"/>
      <c r="B803" s="22"/>
      <c r="C803" s="22"/>
      <c r="D803" s="59"/>
      <c r="E803" s="22"/>
      <c r="F803" s="22"/>
      <c r="G803" s="60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>
      <c r="A804" s="22"/>
      <c r="B804" s="22"/>
      <c r="C804" s="22"/>
      <c r="D804" s="59"/>
      <c r="E804" s="22"/>
      <c r="F804" s="22"/>
      <c r="G804" s="60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>
      <c r="A805" s="22"/>
      <c r="B805" s="22"/>
      <c r="C805" s="22"/>
      <c r="D805" s="59"/>
      <c r="E805" s="22"/>
      <c r="F805" s="22"/>
      <c r="G805" s="60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>
      <c r="A806" s="22"/>
      <c r="B806" s="22"/>
      <c r="C806" s="22"/>
      <c r="D806" s="59"/>
      <c r="E806" s="22"/>
      <c r="F806" s="22"/>
      <c r="G806" s="60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>
      <c r="A807" s="22"/>
      <c r="B807" s="22"/>
      <c r="C807" s="22"/>
      <c r="D807" s="59"/>
      <c r="E807" s="22"/>
      <c r="F807" s="22"/>
      <c r="G807" s="60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>
      <c r="A808" s="22"/>
      <c r="B808" s="22"/>
      <c r="C808" s="22"/>
      <c r="D808" s="59"/>
      <c r="E808" s="22"/>
      <c r="F808" s="22"/>
      <c r="G808" s="60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>
      <c r="A809" s="22"/>
      <c r="B809" s="22"/>
      <c r="C809" s="22"/>
      <c r="D809" s="59"/>
      <c r="E809" s="22"/>
      <c r="F809" s="22"/>
      <c r="G809" s="60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>
      <c r="A810" s="22"/>
      <c r="B810" s="22"/>
      <c r="C810" s="22"/>
      <c r="D810" s="59"/>
      <c r="E810" s="22"/>
      <c r="F810" s="22"/>
      <c r="G810" s="60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>
      <c r="A811" s="22"/>
      <c r="B811" s="22"/>
      <c r="C811" s="22"/>
      <c r="D811" s="59"/>
      <c r="E811" s="22"/>
      <c r="F811" s="22"/>
      <c r="G811" s="60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>
      <c r="A812" s="22"/>
      <c r="B812" s="22"/>
      <c r="C812" s="22"/>
      <c r="D812" s="59"/>
      <c r="E812" s="22"/>
      <c r="F812" s="22"/>
      <c r="G812" s="60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>
      <c r="A813" s="22"/>
      <c r="B813" s="22"/>
      <c r="C813" s="22"/>
      <c r="D813" s="59"/>
      <c r="E813" s="22"/>
      <c r="F813" s="22"/>
      <c r="G813" s="60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>
      <c r="A814" s="22"/>
      <c r="B814" s="22"/>
      <c r="C814" s="22"/>
      <c r="D814" s="59"/>
      <c r="E814" s="22"/>
      <c r="F814" s="22"/>
      <c r="G814" s="60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>
      <c r="A815" s="22"/>
      <c r="B815" s="22"/>
      <c r="C815" s="22"/>
      <c r="D815" s="59"/>
      <c r="E815" s="22"/>
      <c r="F815" s="22"/>
      <c r="G815" s="60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>
      <c r="A816" s="22"/>
      <c r="B816" s="22"/>
      <c r="C816" s="22"/>
      <c r="D816" s="59"/>
      <c r="E816" s="22"/>
      <c r="F816" s="22"/>
      <c r="G816" s="60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>
      <c r="A817" s="22"/>
      <c r="B817" s="22"/>
      <c r="C817" s="22"/>
      <c r="D817" s="59"/>
      <c r="E817" s="22"/>
      <c r="F817" s="22"/>
      <c r="G817" s="60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>
      <c r="A818" s="22"/>
      <c r="B818" s="22"/>
      <c r="C818" s="22"/>
      <c r="D818" s="59"/>
      <c r="E818" s="22"/>
      <c r="F818" s="22"/>
      <c r="G818" s="60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>
      <c r="A819" s="22"/>
      <c r="B819" s="22"/>
      <c r="C819" s="22"/>
      <c r="D819" s="59"/>
      <c r="E819" s="22"/>
      <c r="F819" s="22"/>
      <c r="G819" s="60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>
      <c r="A820" s="22"/>
      <c r="B820" s="22"/>
      <c r="C820" s="22"/>
      <c r="D820" s="59"/>
      <c r="E820" s="22"/>
      <c r="F820" s="22"/>
      <c r="G820" s="60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>
      <c r="A821" s="22"/>
      <c r="B821" s="22"/>
      <c r="C821" s="22"/>
      <c r="D821" s="59"/>
      <c r="E821" s="22"/>
      <c r="F821" s="22"/>
      <c r="G821" s="60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>
      <c r="A822" s="22"/>
      <c r="B822" s="22"/>
      <c r="C822" s="22"/>
      <c r="D822" s="59"/>
      <c r="E822" s="22"/>
      <c r="F822" s="22"/>
      <c r="G822" s="60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>
      <c r="A823" s="22"/>
      <c r="B823" s="22"/>
      <c r="C823" s="22"/>
      <c r="D823" s="59"/>
      <c r="E823" s="22"/>
      <c r="F823" s="22"/>
      <c r="G823" s="60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>
      <c r="A824" s="22"/>
      <c r="B824" s="22"/>
      <c r="C824" s="22"/>
      <c r="D824" s="59"/>
      <c r="E824" s="22"/>
      <c r="F824" s="22"/>
      <c r="G824" s="60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>
      <c r="A825" s="22"/>
      <c r="B825" s="22"/>
      <c r="C825" s="22"/>
      <c r="D825" s="59"/>
      <c r="E825" s="22"/>
      <c r="F825" s="22"/>
      <c r="G825" s="60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>
      <c r="A826" s="22"/>
      <c r="B826" s="22"/>
      <c r="C826" s="22"/>
      <c r="D826" s="59"/>
      <c r="E826" s="22"/>
      <c r="F826" s="22"/>
      <c r="G826" s="60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>
      <c r="A827" s="22"/>
      <c r="B827" s="22"/>
      <c r="C827" s="22"/>
      <c r="D827" s="59"/>
      <c r="E827" s="22"/>
      <c r="F827" s="22"/>
      <c r="G827" s="60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>
      <c r="A828" s="22"/>
      <c r="B828" s="22"/>
      <c r="C828" s="22"/>
      <c r="D828" s="59"/>
      <c r="E828" s="22"/>
      <c r="F828" s="22"/>
      <c r="G828" s="60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>
      <c r="A829" s="22"/>
      <c r="B829" s="22"/>
      <c r="C829" s="22"/>
      <c r="D829" s="59"/>
      <c r="E829" s="22"/>
      <c r="F829" s="22"/>
      <c r="G829" s="60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>
      <c r="A830" s="22"/>
      <c r="B830" s="22"/>
      <c r="C830" s="22"/>
      <c r="D830" s="59"/>
      <c r="E830" s="22"/>
      <c r="F830" s="22"/>
      <c r="G830" s="60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>
      <c r="A831" s="22"/>
      <c r="B831" s="22"/>
      <c r="C831" s="22"/>
      <c r="D831" s="59"/>
      <c r="E831" s="22"/>
      <c r="F831" s="22"/>
      <c r="G831" s="60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>
      <c r="A832" s="22"/>
      <c r="B832" s="22"/>
      <c r="C832" s="22"/>
      <c r="D832" s="59"/>
      <c r="E832" s="22"/>
      <c r="F832" s="22"/>
      <c r="G832" s="60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>
      <c r="A833" s="22"/>
      <c r="B833" s="22"/>
      <c r="C833" s="22"/>
      <c r="D833" s="59"/>
      <c r="E833" s="22"/>
      <c r="F833" s="22"/>
      <c r="G833" s="60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>
      <c r="A834" s="22"/>
      <c r="B834" s="22"/>
      <c r="C834" s="22"/>
      <c r="D834" s="59"/>
      <c r="E834" s="22"/>
      <c r="F834" s="22"/>
      <c r="G834" s="60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>
      <c r="A835" s="22"/>
      <c r="B835" s="22"/>
      <c r="C835" s="22"/>
      <c r="D835" s="59"/>
      <c r="E835" s="22"/>
      <c r="F835" s="22"/>
      <c r="G835" s="60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>
      <c r="A836" s="22"/>
      <c r="B836" s="22"/>
      <c r="C836" s="22"/>
      <c r="D836" s="59"/>
      <c r="E836" s="22"/>
      <c r="F836" s="22"/>
      <c r="G836" s="60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>
      <c r="A837" s="22"/>
      <c r="B837" s="22"/>
      <c r="C837" s="22"/>
      <c r="D837" s="59"/>
      <c r="E837" s="22"/>
      <c r="F837" s="22"/>
      <c r="G837" s="60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>
      <c r="A838" s="22"/>
      <c r="B838" s="22"/>
      <c r="C838" s="22"/>
      <c r="D838" s="59"/>
      <c r="E838" s="22"/>
      <c r="F838" s="22"/>
      <c r="G838" s="60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>
      <c r="A839" s="22"/>
      <c r="B839" s="22"/>
      <c r="C839" s="22"/>
      <c r="D839" s="59"/>
      <c r="E839" s="22"/>
      <c r="F839" s="22"/>
      <c r="G839" s="60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>
      <c r="A840" s="22"/>
      <c r="B840" s="22"/>
      <c r="C840" s="22"/>
      <c r="D840" s="59"/>
      <c r="E840" s="22"/>
      <c r="F840" s="22"/>
      <c r="G840" s="60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>
      <c r="A841" s="22"/>
      <c r="B841" s="22"/>
      <c r="C841" s="22"/>
      <c r="D841" s="59"/>
      <c r="E841" s="22"/>
      <c r="F841" s="22"/>
      <c r="G841" s="60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>
      <c r="A842" s="22"/>
      <c r="B842" s="22"/>
      <c r="C842" s="22"/>
      <c r="D842" s="59"/>
      <c r="E842" s="22"/>
      <c r="F842" s="22"/>
      <c r="G842" s="60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>
      <c r="A843" s="22"/>
      <c r="B843" s="22"/>
      <c r="C843" s="22"/>
      <c r="D843" s="59"/>
      <c r="E843" s="22"/>
      <c r="F843" s="22"/>
      <c r="G843" s="60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>
      <c r="A844" s="22"/>
      <c r="B844" s="22"/>
      <c r="C844" s="22"/>
      <c r="D844" s="59"/>
      <c r="E844" s="22"/>
      <c r="F844" s="22"/>
      <c r="G844" s="60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>
      <c r="A845" s="22"/>
      <c r="B845" s="22"/>
      <c r="C845" s="22"/>
      <c r="D845" s="59"/>
      <c r="E845" s="22"/>
      <c r="F845" s="22"/>
      <c r="G845" s="60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>
      <c r="A846" s="22"/>
      <c r="B846" s="22"/>
      <c r="C846" s="22"/>
      <c r="D846" s="59"/>
      <c r="E846" s="22"/>
      <c r="F846" s="22"/>
      <c r="G846" s="60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>
      <c r="A847" s="22"/>
      <c r="B847" s="22"/>
      <c r="C847" s="22"/>
      <c r="D847" s="59"/>
      <c r="E847" s="22"/>
      <c r="F847" s="22"/>
      <c r="G847" s="60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>
      <c r="A848" s="22"/>
      <c r="B848" s="22"/>
      <c r="C848" s="22"/>
      <c r="D848" s="59"/>
      <c r="E848" s="22"/>
      <c r="F848" s="22"/>
      <c r="G848" s="60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>
      <c r="A849" s="22"/>
      <c r="B849" s="22"/>
      <c r="C849" s="22"/>
      <c r="D849" s="59"/>
      <c r="E849" s="22"/>
      <c r="F849" s="22"/>
      <c r="G849" s="60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>
      <c r="A850" s="22"/>
      <c r="B850" s="22"/>
      <c r="C850" s="22"/>
      <c r="D850" s="59"/>
      <c r="E850" s="22"/>
      <c r="F850" s="22"/>
      <c r="G850" s="60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>
      <c r="A851" s="22"/>
      <c r="B851" s="22"/>
      <c r="C851" s="22"/>
      <c r="D851" s="59"/>
      <c r="E851" s="22"/>
      <c r="F851" s="22"/>
      <c r="G851" s="60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>
      <c r="A852" s="22"/>
      <c r="B852" s="22"/>
      <c r="C852" s="22"/>
      <c r="D852" s="59"/>
      <c r="E852" s="22"/>
      <c r="F852" s="22"/>
      <c r="G852" s="60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>
      <c r="A853" s="22"/>
      <c r="B853" s="22"/>
      <c r="C853" s="22"/>
      <c r="D853" s="59"/>
      <c r="E853" s="22"/>
      <c r="F853" s="22"/>
      <c r="G853" s="60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>
      <c r="A854" s="22"/>
      <c r="B854" s="22"/>
      <c r="C854" s="22"/>
      <c r="D854" s="59"/>
      <c r="E854" s="22"/>
      <c r="F854" s="22"/>
      <c r="G854" s="60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>
      <c r="A855" s="22"/>
      <c r="B855" s="22"/>
      <c r="C855" s="22"/>
      <c r="D855" s="59"/>
      <c r="E855" s="22"/>
      <c r="F855" s="22"/>
      <c r="G855" s="60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>
      <c r="A856" s="22"/>
      <c r="B856" s="22"/>
      <c r="C856" s="22"/>
      <c r="D856" s="59"/>
      <c r="E856" s="22"/>
      <c r="F856" s="22"/>
      <c r="G856" s="60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>
      <c r="A857" s="22"/>
      <c r="B857" s="22"/>
      <c r="C857" s="22"/>
      <c r="D857" s="59"/>
      <c r="E857" s="22"/>
      <c r="F857" s="22"/>
      <c r="G857" s="60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>
      <c r="A858" s="22"/>
      <c r="B858" s="22"/>
      <c r="C858" s="22"/>
      <c r="D858" s="59"/>
      <c r="E858" s="22"/>
      <c r="F858" s="22"/>
      <c r="G858" s="60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>
      <c r="A859" s="22"/>
      <c r="B859" s="22"/>
      <c r="C859" s="22"/>
      <c r="D859" s="59"/>
      <c r="E859" s="22"/>
      <c r="F859" s="22"/>
      <c r="G859" s="60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>
      <c r="A860" s="22"/>
      <c r="B860" s="22"/>
      <c r="C860" s="22"/>
      <c r="D860" s="59"/>
      <c r="E860" s="22"/>
      <c r="F860" s="22"/>
      <c r="G860" s="60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>
      <c r="A861" s="22"/>
      <c r="B861" s="22"/>
      <c r="C861" s="22"/>
      <c r="D861" s="59"/>
      <c r="E861" s="22"/>
      <c r="F861" s="22"/>
      <c r="G861" s="60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>
      <c r="A862" s="22"/>
      <c r="B862" s="22"/>
      <c r="C862" s="22"/>
      <c r="D862" s="59"/>
      <c r="E862" s="22"/>
      <c r="F862" s="22"/>
      <c r="G862" s="60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>
      <c r="A863" s="22"/>
      <c r="B863" s="22"/>
      <c r="C863" s="22"/>
      <c r="D863" s="59"/>
      <c r="E863" s="22"/>
      <c r="F863" s="22"/>
      <c r="G863" s="60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>
      <c r="A864" s="22"/>
      <c r="B864" s="22"/>
      <c r="C864" s="22"/>
      <c r="D864" s="59"/>
      <c r="E864" s="22"/>
      <c r="F864" s="22"/>
      <c r="G864" s="60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>
      <c r="A865" s="22"/>
      <c r="B865" s="22"/>
      <c r="C865" s="22"/>
      <c r="D865" s="59"/>
      <c r="E865" s="22"/>
      <c r="F865" s="22"/>
      <c r="G865" s="60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>
      <c r="A866" s="22"/>
      <c r="B866" s="22"/>
      <c r="C866" s="22"/>
      <c r="D866" s="59"/>
      <c r="E866" s="22"/>
      <c r="F866" s="22"/>
      <c r="G866" s="60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>
      <c r="A867" s="22"/>
      <c r="B867" s="22"/>
      <c r="C867" s="22"/>
      <c r="D867" s="59"/>
      <c r="E867" s="22"/>
      <c r="F867" s="22"/>
      <c r="G867" s="60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>
      <c r="A868" s="22"/>
      <c r="B868" s="22"/>
      <c r="C868" s="22"/>
      <c r="D868" s="59"/>
      <c r="E868" s="22"/>
      <c r="F868" s="22"/>
      <c r="G868" s="60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>
      <c r="A869" s="22"/>
      <c r="B869" s="22"/>
      <c r="C869" s="22"/>
      <c r="D869" s="59"/>
      <c r="E869" s="22"/>
      <c r="F869" s="22"/>
      <c r="G869" s="60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>
      <c r="A870" s="22"/>
      <c r="B870" s="22"/>
      <c r="C870" s="22"/>
      <c r="D870" s="59"/>
      <c r="E870" s="22"/>
      <c r="F870" s="22"/>
      <c r="G870" s="60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>
      <c r="A871" s="22"/>
      <c r="B871" s="22"/>
      <c r="C871" s="22"/>
      <c r="D871" s="59"/>
      <c r="E871" s="22"/>
      <c r="F871" s="22"/>
      <c r="G871" s="60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>
      <c r="A872" s="22"/>
      <c r="B872" s="22"/>
      <c r="C872" s="22"/>
      <c r="D872" s="59"/>
      <c r="E872" s="22"/>
      <c r="F872" s="22"/>
      <c r="G872" s="60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>
      <c r="A873" s="22"/>
      <c r="B873" s="22"/>
      <c r="C873" s="22"/>
      <c r="D873" s="59"/>
      <c r="E873" s="22"/>
      <c r="F873" s="22"/>
      <c r="G873" s="60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>
      <c r="A874" s="22"/>
      <c r="B874" s="22"/>
      <c r="C874" s="22"/>
      <c r="D874" s="59"/>
      <c r="E874" s="22"/>
      <c r="F874" s="22"/>
      <c r="G874" s="60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>
      <c r="A875" s="22"/>
      <c r="B875" s="22"/>
      <c r="C875" s="22"/>
      <c r="D875" s="59"/>
      <c r="E875" s="22"/>
      <c r="F875" s="22"/>
      <c r="G875" s="60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>
      <c r="A876" s="22"/>
      <c r="B876" s="22"/>
      <c r="C876" s="22"/>
      <c r="D876" s="59"/>
      <c r="E876" s="22"/>
      <c r="F876" s="22"/>
      <c r="G876" s="60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>
      <c r="A877" s="22"/>
      <c r="B877" s="22"/>
      <c r="C877" s="22"/>
      <c r="D877" s="59"/>
      <c r="E877" s="22"/>
      <c r="F877" s="22"/>
      <c r="G877" s="60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>
      <c r="A878" s="22"/>
      <c r="B878" s="22"/>
      <c r="C878" s="22"/>
      <c r="D878" s="59"/>
      <c r="E878" s="22"/>
      <c r="F878" s="22"/>
      <c r="G878" s="60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>
      <c r="A879" s="22"/>
      <c r="B879" s="22"/>
      <c r="C879" s="22"/>
      <c r="D879" s="59"/>
      <c r="E879" s="22"/>
      <c r="F879" s="22"/>
      <c r="G879" s="60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>
      <c r="A880" s="22"/>
      <c r="B880" s="22"/>
      <c r="C880" s="22"/>
      <c r="D880" s="59"/>
      <c r="E880" s="22"/>
      <c r="F880" s="22"/>
      <c r="G880" s="60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>
      <c r="A881" s="22"/>
      <c r="B881" s="22"/>
      <c r="C881" s="22"/>
      <c r="D881" s="59"/>
      <c r="E881" s="22"/>
      <c r="F881" s="22"/>
      <c r="G881" s="60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>
      <c r="A882" s="22"/>
      <c r="B882" s="22"/>
      <c r="C882" s="22"/>
      <c r="D882" s="59"/>
      <c r="E882" s="22"/>
      <c r="F882" s="22"/>
      <c r="G882" s="60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>
      <c r="A883" s="22"/>
      <c r="B883" s="22"/>
      <c r="C883" s="22"/>
      <c r="D883" s="59"/>
      <c r="E883" s="22"/>
      <c r="F883" s="22"/>
      <c r="G883" s="60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>
      <c r="A884" s="22"/>
      <c r="B884" s="22"/>
      <c r="C884" s="22"/>
      <c r="D884" s="59"/>
      <c r="E884" s="22"/>
      <c r="F884" s="22"/>
      <c r="G884" s="60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>
      <c r="A885" s="22"/>
      <c r="B885" s="22"/>
      <c r="C885" s="22"/>
      <c r="D885" s="59"/>
      <c r="E885" s="22"/>
      <c r="F885" s="22"/>
      <c r="G885" s="60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>
      <c r="A886" s="22"/>
      <c r="B886" s="22"/>
      <c r="C886" s="22"/>
      <c r="D886" s="59"/>
      <c r="E886" s="22"/>
      <c r="F886" s="22"/>
      <c r="G886" s="60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>
      <c r="A887" s="22"/>
      <c r="B887" s="22"/>
      <c r="C887" s="22"/>
      <c r="D887" s="59"/>
      <c r="E887" s="22"/>
      <c r="F887" s="22"/>
      <c r="G887" s="60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>
      <c r="A888" s="22"/>
      <c r="B888" s="22"/>
      <c r="C888" s="22"/>
      <c r="D888" s="59"/>
      <c r="E888" s="22"/>
      <c r="F888" s="22"/>
      <c r="G888" s="60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>
      <c r="A889" s="22"/>
      <c r="B889" s="22"/>
      <c r="C889" s="22"/>
      <c r="D889" s="59"/>
      <c r="E889" s="22"/>
      <c r="F889" s="22"/>
      <c r="G889" s="60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>
      <c r="A890" s="22"/>
      <c r="B890" s="22"/>
      <c r="C890" s="22"/>
      <c r="D890" s="59"/>
      <c r="E890" s="22"/>
      <c r="F890" s="22"/>
      <c r="G890" s="60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>
      <c r="A891" s="22"/>
      <c r="B891" s="22"/>
      <c r="C891" s="22"/>
      <c r="D891" s="59"/>
      <c r="E891" s="22"/>
      <c r="F891" s="22"/>
      <c r="G891" s="60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>
      <c r="A892" s="22"/>
      <c r="B892" s="22"/>
      <c r="C892" s="22"/>
      <c r="D892" s="59"/>
      <c r="E892" s="22"/>
      <c r="F892" s="22"/>
      <c r="G892" s="60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>
      <c r="A893" s="22"/>
      <c r="B893" s="22"/>
      <c r="C893" s="22"/>
      <c r="D893" s="59"/>
      <c r="E893" s="22"/>
      <c r="F893" s="22"/>
      <c r="G893" s="60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>
      <c r="A894" s="22"/>
      <c r="B894" s="22"/>
      <c r="C894" s="22"/>
      <c r="D894" s="59"/>
      <c r="E894" s="22"/>
      <c r="F894" s="22"/>
      <c r="G894" s="60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>
      <c r="A895" s="22"/>
      <c r="B895" s="22"/>
      <c r="C895" s="22"/>
      <c r="D895" s="59"/>
      <c r="E895" s="22"/>
      <c r="F895" s="22"/>
      <c r="G895" s="60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>
      <c r="A896" s="22"/>
      <c r="B896" s="22"/>
      <c r="C896" s="22"/>
      <c r="D896" s="59"/>
      <c r="E896" s="22"/>
      <c r="F896" s="22"/>
      <c r="G896" s="60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>
      <c r="A897" s="22"/>
      <c r="B897" s="22"/>
      <c r="C897" s="22"/>
      <c r="D897" s="59"/>
      <c r="E897" s="22"/>
      <c r="F897" s="22"/>
      <c r="G897" s="60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>
      <c r="A898" s="22"/>
      <c r="B898" s="22"/>
      <c r="C898" s="22"/>
      <c r="D898" s="59"/>
      <c r="E898" s="22"/>
      <c r="F898" s="22"/>
      <c r="G898" s="60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>
      <c r="A899" s="22"/>
      <c r="B899" s="22"/>
      <c r="C899" s="22"/>
      <c r="D899" s="59"/>
      <c r="E899" s="22"/>
      <c r="F899" s="22"/>
      <c r="G899" s="60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>
      <c r="A900" s="22"/>
      <c r="B900" s="22"/>
      <c r="C900" s="22"/>
      <c r="D900" s="59"/>
      <c r="E900" s="22"/>
      <c r="F900" s="22"/>
      <c r="G900" s="60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>
      <c r="A901" s="22"/>
      <c r="B901" s="22"/>
      <c r="C901" s="22"/>
      <c r="D901" s="59"/>
      <c r="E901" s="22"/>
      <c r="F901" s="22"/>
      <c r="G901" s="60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>
      <c r="A902" s="22"/>
      <c r="B902" s="22"/>
      <c r="C902" s="22"/>
      <c r="D902" s="59"/>
      <c r="E902" s="22"/>
      <c r="F902" s="22"/>
      <c r="G902" s="60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>
      <c r="A903" s="22"/>
      <c r="B903" s="22"/>
      <c r="C903" s="22"/>
      <c r="D903" s="59"/>
      <c r="E903" s="22"/>
      <c r="F903" s="22"/>
      <c r="G903" s="60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>
      <c r="A904" s="22"/>
      <c r="B904" s="22"/>
      <c r="C904" s="22"/>
      <c r="D904" s="59"/>
      <c r="E904" s="22"/>
      <c r="F904" s="22"/>
      <c r="G904" s="60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>
      <c r="A905" s="22"/>
      <c r="B905" s="22"/>
      <c r="C905" s="22"/>
      <c r="D905" s="59"/>
      <c r="E905" s="22"/>
      <c r="F905" s="22"/>
      <c r="G905" s="60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>
      <c r="A906" s="22"/>
      <c r="B906" s="22"/>
      <c r="C906" s="22"/>
      <c r="D906" s="59"/>
      <c r="E906" s="22"/>
      <c r="F906" s="22"/>
      <c r="G906" s="60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>
      <c r="A907" s="22"/>
      <c r="B907" s="22"/>
      <c r="C907" s="22"/>
      <c r="D907" s="59"/>
      <c r="E907" s="22"/>
      <c r="F907" s="22"/>
      <c r="G907" s="60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>
      <c r="A908" s="22"/>
      <c r="B908" s="22"/>
      <c r="C908" s="22"/>
      <c r="D908" s="59"/>
      <c r="E908" s="22"/>
      <c r="F908" s="22"/>
      <c r="G908" s="60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>
      <c r="A909" s="22"/>
      <c r="B909" s="22"/>
      <c r="C909" s="22"/>
      <c r="D909" s="59"/>
      <c r="E909" s="22"/>
      <c r="F909" s="22"/>
      <c r="G909" s="60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>
      <c r="A910" s="22"/>
      <c r="B910" s="22"/>
      <c r="C910" s="22"/>
      <c r="D910" s="59"/>
      <c r="E910" s="22"/>
      <c r="F910" s="22"/>
      <c r="G910" s="60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>
      <c r="A911" s="22"/>
      <c r="B911" s="22"/>
      <c r="C911" s="22"/>
      <c r="D911" s="59"/>
      <c r="E911" s="22"/>
      <c r="F911" s="22"/>
      <c r="G911" s="60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>
      <c r="A912" s="22"/>
      <c r="B912" s="22"/>
      <c r="C912" s="22"/>
      <c r="D912" s="59"/>
      <c r="E912" s="22"/>
      <c r="F912" s="22"/>
      <c r="G912" s="60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>
      <c r="A913" s="22"/>
      <c r="B913" s="22"/>
      <c r="C913" s="22"/>
      <c r="D913" s="59"/>
      <c r="E913" s="22"/>
      <c r="F913" s="22"/>
      <c r="G913" s="60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>
      <c r="A914" s="22"/>
      <c r="B914" s="22"/>
      <c r="C914" s="22"/>
      <c r="D914" s="59"/>
      <c r="E914" s="22"/>
      <c r="F914" s="22"/>
      <c r="G914" s="60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>
      <c r="A915" s="22"/>
      <c r="B915" s="22"/>
      <c r="C915" s="22"/>
      <c r="D915" s="59"/>
      <c r="E915" s="22"/>
      <c r="F915" s="22"/>
      <c r="G915" s="60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>
      <c r="A916" s="22"/>
      <c r="B916" s="22"/>
      <c r="C916" s="22"/>
      <c r="D916" s="59"/>
      <c r="E916" s="22"/>
      <c r="F916" s="22"/>
      <c r="G916" s="60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>
      <c r="A917" s="22"/>
      <c r="B917" s="22"/>
      <c r="C917" s="22"/>
      <c r="D917" s="59"/>
      <c r="E917" s="22"/>
      <c r="F917" s="22"/>
      <c r="G917" s="60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>
      <c r="A918" s="22"/>
      <c r="B918" s="22"/>
      <c r="C918" s="22"/>
      <c r="D918" s="59"/>
      <c r="E918" s="22"/>
      <c r="F918" s="22"/>
      <c r="G918" s="60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>
      <c r="A919" s="22"/>
      <c r="B919" s="22"/>
      <c r="C919" s="22"/>
      <c r="D919" s="59"/>
      <c r="E919" s="22"/>
      <c r="F919" s="22"/>
      <c r="G919" s="60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>
      <c r="A920" s="22"/>
      <c r="B920" s="22"/>
      <c r="C920" s="22"/>
      <c r="D920" s="59"/>
      <c r="E920" s="22"/>
      <c r="F920" s="22"/>
      <c r="G920" s="60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>
      <c r="A921" s="22"/>
      <c r="B921" s="22"/>
      <c r="C921" s="22"/>
      <c r="D921" s="59"/>
      <c r="E921" s="22"/>
      <c r="F921" s="22"/>
      <c r="G921" s="60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>
      <c r="A922" s="22"/>
      <c r="B922" s="22"/>
      <c r="C922" s="22"/>
      <c r="D922" s="59"/>
      <c r="E922" s="22"/>
      <c r="F922" s="22"/>
      <c r="G922" s="60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>
      <c r="A923" s="22"/>
      <c r="B923" s="22"/>
      <c r="C923" s="22"/>
      <c r="D923" s="59"/>
      <c r="E923" s="22"/>
      <c r="F923" s="22"/>
      <c r="G923" s="60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>
      <c r="A924" s="22"/>
      <c r="B924" s="22"/>
      <c r="C924" s="22"/>
      <c r="D924" s="59"/>
      <c r="E924" s="22"/>
      <c r="F924" s="22"/>
      <c r="G924" s="60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>
      <c r="A925" s="22"/>
      <c r="B925" s="22"/>
      <c r="C925" s="22"/>
      <c r="D925" s="59"/>
      <c r="E925" s="22"/>
      <c r="F925" s="22"/>
      <c r="G925" s="60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>
      <c r="A926" s="22"/>
      <c r="B926" s="22"/>
      <c r="C926" s="22"/>
      <c r="D926" s="59"/>
      <c r="E926" s="22"/>
      <c r="F926" s="22"/>
      <c r="G926" s="60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>
      <c r="A927" s="22"/>
      <c r="B927" s="22"/>
      <c r="C927" s="22"/>
      <c r="D927" s="59"/>
      <c r="E927" s="22"/>
      <c r="F927" s="22"/>
      <c r="G927" s="60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>
      <c r="A928" s="22"/>
      <c r="B928" s="22"/>
      <c r="C928" s="22"/>
      <c r="D928" s="59"/>
      <c r="E928" s="22"/>
      <c r="F928" s="22"/>
      <c r="G928" s="60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>
      <c r="A929" s="22"/>
      <c r="B929" s="22"/>
      <c r="C929" s="22"/>
      <c r="D929" s="59"/>
      <c r="E929" s="22"/>
      <c r="F929" s="22"/>
      <c r="G929" s="60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>
      <c r="A930" s="22"/>
      <c r="B930" s="22"/>
      <c r="C930" s="22"/>
      <c r="D930" s="59"/>
      <c r="E930" s="22"/>
      <c r="F930" s="22"/>
      <c r="G930" s="60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>
      <c r="A931" s="22"/>
      <c r="B931" s="22"/>
      <c r="C931" s="22"/>
      <c r="D931" s="59"/>
      <c r="E931" s="22"/>
      <c r="F931" s="22"/>
      <c r="G931" s="60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>
      <c r="A932" s="22"/>
      <c r="B932" s="22"/>
      <c r="C932" s="22"/>
      <c r="D932" s="59"/>
      <c r="E932" s="22"/>
      <c r="F932" s="22"/>
      <c r="G932" s="60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>
      <c r="A933" s="22"/>
      <c r="B933" s="22"/>
      <c r="C933" s="22"/>
      <c r="D933" s="59"/>
      <c r="E933" s="22"/>
      <c r="F933" s="22"/>
      <c r="G933" s="60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>
      <c r="A934" s="22"/>
      <c r="B934" s="22"/>
      <c r="C934" s="22"/>
      <c r="D934" s="59"/>
      <c r="E934" s="22"/>
      <c r="F934" s="22"/>
      <c r="G934" s="60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>
      <c r="A935" s="22"/>
      <c r="B935" s="22"/>
      <c r="C935" s="22"/>
      <c r="D935" s="59"/>
      <c r="E935" s="22"/>
      <c r="F935" s="22"/>
      <c r="G935" s="60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>
      <c r="A936" s="22"/>
      <c r="B936" s="22"/>
      <c r="C936" s="22"/>
      <c r="D936" s="59"/>
      <c r="E936" s="22"/>
      <c r="F936" s="22"/>
      <c r="G936" s="60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>
      <c r="A937" s="22"/>
      <c r="B937" s="22"/>
      <c r="C937" s="22"/>
      <c r="D937" s="59"/>
      <c r="E937" s="22"/>
      <c r="F937" s="22"/>
      <c r="G937" s="60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>
      <c r="A938" s="22"/>
      <c r="B938" s="22"/>
      <c r="C938" s="22"/>
      <c r="D938" s="59"/>
      <c r="E938" s="22"/>
      <c r="F938" s="22"/>
      <c r="G938" s="60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>
      <c r="A939" s="22"/>
      <c r="B939" s="22"/>
      <c r="C939" s="22"/>
      <c r="D939" s="59"/>
      <c r="E939" s="22"/>
      <c r="F939" s="22"/>
      <c r="G939" s="60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>
      <c r="A940" s="22"/>
      <c r="B940" s="22"/>
      <c r="C940" s="22"/>
      <c r="D940" s="59"/>
      <c r="E940" s="22"/>
      <c r="F940" s="22"/>
      <c r="G940" s="60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>
      <c r="A941" s="22"/>
      <c r="B941" s="22"/>
      <c r="C941" s="22"/>
      <c r="D941" s="59"/>
      <c r="E941" s="22"/>
      <c r="F941" s="22"/>
      <c r="G941" s="60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>
      <c r="A942" s="22"/>
      <c r="B942" s="22"/>
      <c r="C942" s="22"/>
      <c r="D942" s="59"/>
      <c r="E942" s="22"/>
      <c r="F942" s="22"/>
      <c r="G942" s="60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>
      <c r="A943" s="22"/>
      <c r="B943" s="22"/>
      <c r="C943" s="22"/>
      <c r="D943" s="59"/>
      <c r="E943" s="22"/>
      <c r="F943" s="22"/>
      <c r="G943" s="60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>
      <c r="A944" s="22"/>
      <c r="B944" s="22"/>
      <c r="C944" s="22"/>
      <c r="D944" s="59"/>
      <c r="E944" s="22"/>
      <c r="F944" s="22"/>
      <c r="G944" s="60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>
      <c r="A945" s="22"/>
      <c r="B945" s="22"/>
      <c r="C945" s="22"/>
      <c r="D945" s="59"/>
      <c r="E945" s="22"/>
      <c r="F945" s="22"/>
      <c r="G945" s="60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>
      <c r="A946" s="22"/>
      <c r="B946" s="22"/>
      <c r="C946" s="22"/>
      <c r="D946" s="59"/>
      <c r="E946" s="22"/>
      <c r="F946" s="22"/>
      <c r="G946" s="60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>
      <c r="A947" s="22"/>
      <c r="B947" s="22"/>
      <c r="C947" s="22"/>
      <c r="D947" s="59"/>
      <c r="E947" s="22"/>
      <c r="F947" s="22"/>
      <c r="G947" s="60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>
      <c r="A948" s="22"/>
      <c r="B948" s="22"/>
      <c r="C948" s="22"/>
      <c r="D948" s="59"/>
      <c r="E948" s="22"/>
      <c r="F948" s="22"/>
      <c r="G948" s="60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>
      <c r="A949" s="22"/>
      <c r="B949" s="22"/>
      <c r="C949" s="22"/>
      <c r="D949" s="59"/>
      <c r="E949" s="22"/>
      <c r="F949" s="22"/>
      <c r="G949" s="60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>
      <c r="A950" s="22"/>
      <c r="B950" s="22"/>
      <c r="C950" s="22"/>
      <c r="D950" s="59"/>
      <c r="E950" s="22"/>
      <c r="F950" s="22"/>
      <c r="G950" s="60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>
      <c r="A951" s="22"/>
      <c r="B951" s="22"/>
      <c r="C951" s="22"/>
      <c r="D951" s="59"/>
      <c r="E951" s="22"/>
      <c r="F951" s="22"/>
      <c r="G951" s="60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>
      <c r="A952" s="22"/>
      <c r="B952" s="22"/>
      <c r="C952" s="22"/>
      <c r="D952" s="59"/>
      <c r="E952" s="22"/>
      <c r="F952" s="22"/>
      <c r="G952" s="60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>
      <c r="A953" s="22"/>
      <c r="B953" s="22"/>
      <c r="C953" s="22"/>
      <c r="D953" s="59"/>
      <c r="E953" s="22"/>
      <c r="F953" s="22"/>
      <c r="G953" s="60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>
      <c r="A954" s="22"/>
      <c r="B954" s="22"/>
      <c r="C954" s="22"/>
      <c r="D954" s="59"/>
      <c r="E954" s="22"/>
      <c r="F954" s="22"/>
      <c r="G954" s="60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>
      <c r="A955" s="22"/>
      <c r="B955" s="22"/>
      <c r="C955" s="22"/>
      <c r="D955" s="59"/>
      <c r="E955" s="22"/>
      <c r="F955" s="22"/>
      <c r="G955" s="60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>
      <c r="A956" s="22"/>
      <c r="B956" s="22"/>
      <c r="C956" s="22"/>
      <c r="D956" s="59"/>
      <c r="E956" s="22"/>
      <c r="F956" s="22"/>
      <c r="G956" s="60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>
      <c r="A957" s="22"/>
      <c r="B957" s="22"/>
      <c r="C957" s="22"/>
      <c r="D957" s="59"/>
      <c r="E957" s="22"/>
      <c r="F957" s="22"/>
      <c r="G957" s="60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>
      <c r="A958" s="22"/>
      <c r="B958" s="22"/>
      <c r="C958" s="22"/>
      <c r="D958" s="59"/>
      <c r="E958" s="22"/>
      <c r="F958" s="22"/>
      <c r="G958" s="60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>
      <c r="A959" s="22"/>
      <c r="B959" s="22"/>
      <c r="C959" s="22"/>
      <c r="D959" s="59"/>
      <c r="E959" s="22"/>
      <c r="F959" s="22"/>
      <c r="G959" s="60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>
      <c r="A960" s="22"/>
      <c r="B960" s="22"/>
      <c r="C960" s="22"/>
      <c r="D960" s="59"/>
      <c r="E960" s="22"/>
      <c r="F960" s="22"/>
      <c r="G960" s="60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>
      <c r="A961" s="22"/>
      <c r="B961" s="22"/>
      <c r="C961" s="22"/>
      <c r="D961" s="59"/>
      <c r="E961" s="22"/>
      <c r="F961" s="22"/>
      <c r="G961" s="60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>
      <c r="A962" s="22"/>
      <c r="B962" s="22"/>
      <c r="C962" s="22"/>
      <c r="D962" s="59"/>
      <c r="E962" s="22"/>
      <c r="F962" s="22"/>
      <c r="G962" s="60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>
      <c r="A963" s="22"/>
      <c r="B963" s="22"/>
      <c r="C963" s="22"/>
      <c r="D963" s="59"/>
      <c r="E963" s="22"/>
      <c r="F963" s="22"/>
      <c r="G963" s="60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>
      <c r="A964" s="22"/>
      <c r="B964" s="22"/>
      <c r="C964" s="22"/>
      <c r="D964" s="59"/>
      <c r="E964" s="22"/>
      <c r="F964" s="22"/>
      <c r="G964" s="60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>
      <c r="A965" s="22"/>
      <c r="B965" s="22"/>
      <c r="C965" s="22"/>
      <c r="D965" s="59"/>
      <c r="E965" s="22"/>
      <c r="F965" s="22"/>
      <c r="G965" s="60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>
      <c r="A966" s="22"/>
      <c r="B966" s="22"/>
      <c r="C966" s="22"/>
      <c r="D966" s="59"/>
      <c r="E966" s="22"/>
      <c r="F966" s="22"/>
      <c r="G966" s="60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>
      <c r="A967" s="22"/>
      <c r="B967" s="22"/>
      <c r="C967" s="22"/>
      <c r="D967" s="59"/>
      <c r="E967" s="22"/>
      <c r="F967" s="22"/>
      <c r="G967" s="60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>
      <c r="A968" s="22"/>
      <c r="B968" s="22"/>
      <c r="C968" s="22"/>
      <c r="D968" s="59"/>
      <c r="E968" s="22"/>
      <c r="F968" s="22"/>
      <c r="G968" s="60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>
      <c r="A969" s="22"/>
      <c r="B969" s="22"/>
      <c r="C969" s="22"/>
      <c r="D969" s="59"/>
      <c r="E969" s="22"/>
      <c r="F969" s="22"/>
      <c r="G969" s="60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>
      <c r="A970" s="22"/>
      <c r="B970" s="22"/>
      <c r="C970" s="22"/>
      <c r="D970" s="59"/>
      <c r="E970" s="22"/>
      <c r="F970" s="22"/>
      <c r="G970" s="60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>
      <c r="A971" s="22"/>
      <c r="B971" s="22"/>
      <c r="C971" s="22"/>
      <c r="D971" s="59"/>
      <c r="E971" s="22"/>
      <c r="F971" s="22"/>
      <c r="G971" s="60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>
      <c r="A972" s="22"/>
      <c r="B972" s="22"/>
      <c r="C972" s="22"/>
      <c r="D972" s="59"/>
      <c r="E972" s="22"/>
      <c r="F972" s="22"/>
      <c r="G972" s="60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>
      <c r="A973" s="22"/>
      <c r="B973" s="22"/>
      <c r="C973" s="22"/>
      <c r="D973" s="59"/>
      <c r="E973" s="22"/>
      <c r="F973" s="22"/>
      <c r="G973" s="60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>
      <c r="A974" s="22"/>
      <c r="B974" s="22"/>
      <c r="C974" s="22"/>
      <c r="D974" s="59"/>
      <c r="E974" s="22"/>
      <c r="F974" s="22"/>
      <c r="G974" s="60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>
      <c r="A975" s="22"/>
      <c r="B975" s="22"/>
      <c r="C975" s="22"/>
      <c r="D975" s="59"/>
      <c r="E975" s="22"/>
      <c r="F975" s="22"/>
      <c r="G975" s="60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>
      <c r="A976" s="22"/>
      <c r="B976" s="22"/>
      <c r="C976" s="22"/>
      <c r="D976" s="59"/>
      <c r="E976" s="22"/>
      <c r="F976" s="22"/>
      <c r="G976" s="60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>
      <c r="A977" s="22"/>
      <c r="B977" s="22"/>
      <c r="C977" s="22"/>
      <c r="D977" s="59"/>
      <c r="E977" s="22"/>
      <c r="F977" s="22"/>
      <c r="G977" s="60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>
      <c r="A978" s="22"/>
      <c r="B978" s="22"/>
      <c r="C978" s="22"/>
      <c r="D978" s="59"/>
      <c r="E978" s="22"/>
      <c r="F978" s="22"/>
      <c r="G978" s="60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>
      <c r="A979" s="22"/>
      <c r="B979" s="22"/>
      <c r="C979" s="22"/>
      <c r="D979" s="59"/>
      <c r="E979" s="22"/>
      <c r="F979" s="22"/>
      <c r="G979" s="60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>
      <c r="A980" s="22"/>
      <c r="B980" s="22"/>
      <c r="C980" s="22"/>
      <c r="D980" s="59"/>
      <c r="E980" s="22"/>
      <c r="F980" s="22"/>
      <c r="G980" s="60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>
      <c r="A981" s="22"/>
      <c r="B981" s="22"/>
      <c r="C981" s="22"/>
      <c r="D981" s="59"/>
      <c r="E981" s="22"/>
      <c r="F981" s="22"/>
      <c r="G981" s="60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>
      <c r="A982" s="22"/>
      <c r="B982" s="22"/>
      <c r="C982" s="22"/>
      <c r="D982" s="59"/>
      <c r="E982" s="22"/>
      <c r="F982" s="22"/>
      <c r="G982" s="60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>
      <c r="A983" s="22"/>
      <c r="B983" s="22"/>
      <c r="C983" s="22"/>
      <c r="D983" s="59"/>
      <c r="E983" s="22"/>
      <c r="F983" s="22"/>
      <c r="G983" s="60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>
      <c r="A984" s="22"/>
      <c r="B984" s="22"/>
      <c r="C984" s="22"/>
      <c r="D984" s="59"/>
      <c r="E984" s="22"/>
      <c r="F984" s="22"/>
      <c r="G984" s="60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>
      <c r="A985" s="22"/>
      <c r="B985" s="22"/>
      <c r="C985" s="22"/>
      <c r="D985" s="59"/>
      <c r="E985" s="22"/>
      <c r="F985" s="22"/>
      <c r="G985" s="60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>
      <c r="A986" s="22"/>
      <c r="B986" s="22"/>
      <c r="C986" s="22"/>
      <c r="D986" s="59"/>
      <c r="E986" s="22"/>
      <c r="F986" s="22"/>
      <c r="G986" s="60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>
      <c r="A987" s="22"/>
      <c r="B987" s="22"/>
      <c r="C987" s="22"/>
      <c r="D987" s="59"/>
      <c r="E987" s="22"/>
      <c r="F987" s="22"/>
      <c r="G987" s="60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>
      <c r="A988" s="22"/>
      <c r="B988" s="22"/>
      <c r="C988" s="22"/>
      <c r="D988" s="59"/>
      <c r="E988" s="22"/>
      <c r="F988" s="22"/>
      <c r="G988" s="60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>
      <c r="A989" s="22"/>
      <c r="B989" s="22"/>
      <c r="C989" s="22"/>
      <c r="D989" s="59"/>
      <c r="E989" s="22"/>
      <c r="F989" s="22"/>
      <c r="G989" s="60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>
      <c r="A990" s="22"/>
      <c r="B990" s="22"/>
      <c r="C990" s="22"/>
      <c r="D990" s="59"/>
      <c r="E990" s="22"/>
      <c r="F990" s="22"/>
      <c r="G990" s="60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>
      <c r="A991" s="22"/>
      <c r="B991" s="22"/>
      <c r="C991" s="22"/>
      <c r="D991" s="59"/>
      <c r="E991" s="22"/>
      <c r="F991" s="22"/>
      <c r="G991" s="60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>
      <c r="A992" s="22"/>
      <c r="B992" s="22"/>
      <c r="C992" s="22"/>
      <c r="D992" s="59"/>
      <c r="E992" s="22"/>
      <c r="F992" s="22"/>
      <c r="G992" s="60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>
      <c r="A993" s="22"/>
      <c r="B993" s="22"/>
      <c r="C993" s="22"/>
      <c r="D993" s="59"/>
      <c r="E993" s="22"/>
      <c r="F993" s="22"/>
      <c r="G993" s="60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>
      <c r="A994" s="22"/>
      <c r="B994" s="22"/>
      <c r="C994" s="22"/>
      <c r="D994" s="59"/>
      <c r="E994" s="22"/>
      <c r="F994" s="22"/>
      <c r="G994" s="60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>
      <c r="A995" s="22"/>
      <c r="B995" s="22"/>
      <c r="C995" s="22"/>
      <c r="D995" s="59"/>
      <c r="E995" s="22"/>
      <c r="F995" s="22"/>
      <c r="G995" s="60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>
      <c r="A996" s="22"/>
      <c r="B996" s="22"/>
      <c r="C996" s="22"/>
      <c r="D996" s="59"/>
      <c r="E996" s="22"/>
      <c r="F996" s="22"/>
      <c r="G996" s="60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>
      <c r="A997" s="22"/>
      <c r="B997" s="22"/>
      <c r="C997" s="22"/>
      <c r="D997" s="59"/>
      <c r="E997" s="22"/>
      <c r="F997" s="22"/>
      <c r="G997" s="60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>
      <c r="A998" s="22"/>
      <c r="B998" s="22"/>
      <c r="C998" s="22"/>
      <c r="D998" s="59"/>
      <c r="E998" s="22"/>
      <c r="F998" s="22"/>
      <c r="G998" s="60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>
      <c r="A999" s="22"/>
      <c r="B999" s="22"/>
      <c r="C999" s="22"/>
      <c r="D999" s="59"/>
      <c r="E999" s="22"/>
      <c r="F999" s="22"/>
      <c r="G999" s="60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</sheetData>
  <autoFilter ref="$A$1:$AD$16">
    <filterColumn colId="3">
      <filters>
        <filter val="26/5/2026"/>
      </filters>
    </filterColumn>
  </autoFilter>
  <customSheetViews>
    <customSheetView guid="{89A93A54-E671-401D-A665-F3CBD5E2A3F5}" filter="1" showAutoFilter="1">
      <autoFilter ref="$A$1:$AD$16">
        <filterColumn colId="3">
          <filters>
            <filter val="4/6/2026"/>
            <filter val="16/6/2026"/>
            <filter val="26/5/2026"/>
            <filter val="28/5/2026"/>
            <filter val="9/6/2026"/>
            <filter val="2/6/2026"/>
          </filters>
        </filterColumn>
      </autoFilter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13"/>
    <col customWidth="1" min="3" max="3" width="17.13"/>
    <col customWidth="1" min="4" max="4" width="18.5"/>
    <col customWidth="1" min="5" max="5" width="30.25"/>
    <col customWidth="1" min="6" max="29" width="18.5"/>
  </cols>
  <sheetData>
    <row r="1" ht="32.25" customHeight="1">
      <c r="A1" s="16" t="str">
        <f>"Estacionamientos Ocupados MAÑANA"</f>
        <v>Estacionamientos Ocupados MAÑANA</v>
      </c>
      <c r="B1" s="16"/>
      <c r="C1" s="20"/>
      <c r="D1" s="16"/>
      <c r="E1" s="16"/>
      <c r="F1" s="18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ht="32.25" customHeight="1">
      <c r="A2" s="16" t="s">
        <v>7415</v>
      </c>
      <c r="B2" s="54">
        <f>TODAY()+1</f>
        <v>46169</v>
      </c>
      <c r="C2" s="20"/>
      <c r="D2" s="16"/>
      <c r="E2" s="16"/>
      <c r="F2" s="18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38" t="s">
        <v>2</v>
      </c>
      <c r="B3" s="38" t="s">
        <v>7419</v>
      </c>
      <c r="C3" s="37" t="s">
        <v>7420</v>
      </c>
      <c r="D3" s="40" t="s">
        <v>7421</v>
      </c>
      <c r="E3" s="38" t="s">
        <v>7422</v>
      </c>
      <c r="F3" s="41" t="s">
        <v>7388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16" t="str">
        <f>IFERROR(__xludf.DUMMYFUNCTION("FILTER(Estacionamientos_Asignados!B2:G2453, Estacionamientos_Asignados!D2:D2453 = B2)"),"Stephany Mitteenn")</f>
        <v>Stephany Mitteenn</v>
      </c>
      <c r="B4" s="16" t="str">
        <f>IFERROR(__xludf.DUMMYFUNCTION("""COMPUTED_VALUE"""),"smitteenn@buk.pe")</f>
        <v>smitteenn@buk.pe</v>
      </c>
      <c r="C4" s="20">
        <f>IFERROR(__xludf.DUMMYFUNCTION("""COMPUTED_VALUE"""),46169.0)</f>
        <v>46169</v>
      </c>
      <c r="D4" s="16" t="str">
        <f>IFERROR(__xludf.DUMMYFUNCTION("""COMPUTED_VALUE"""),"DIA COMPLETO")</f>
        <v>DIA COMPLETO</v>
      </c>
      <c r="E4" s="16" t="str">
        <f>IFERROR(__xludf.DUMMYFUNCTION("""COMPUTED_VALUE"""),"PISO -2 ESPACIO 30 - A")</f>
        <v>PISO -2 ESPACIO 30 - A</v>
      </c>
      <c r="F4" s="18" t="str">
        <f>IFERROR(__xludf.DUMMYFUNCTION("""COMPUTED_VALUE"""),"BZB129")</f>
        <v>BZB129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>
      <c r="A5" s="16" t="str">
        <f>IFERROR(__xludf.DUMMYFUNCTION("""COMPUTED_VALUE"""),"Aranza Grimaldo Feliu")</f>
        <v>Aranza Grimaldo Feliu</v>
      </c>
      <c r="B5" s="16" t="str">
        <f>IFERROR(__xludf.DUMMYFUNCTION("""COMPUTED_VALUE"""),"agrimaldo@buk.pe")</f>
        <v>agrimaldo@buk.pe</v>
      </c>
      <c r="C5" s="20">
        <f>IFERROR(__xludf.DUMMYFUNCTION("""COMPUTED_VALUE"""),46169.0)</f>
        <v>46169</v>
      </c>
      <c r="D5" s="16" t="str">
        <f>IFERROR(__xludf.DUMMYFUNCTION("""COMPUTED_VALUE"""),"DIA COMPLETO")</f>
        <v>DIA COMPLETO</v>
      </c>
      <c r="E5" s="16" t="str">
        <f>IFERROR(__xludf.DUMMYFUNCTION("""COMPUTED_VALUE"""),"PISO -5 ESPACIO 132")</f>
        <v>PISO -5 ESPACIO 132</v>
      </c>
      <c r="F5" s="18" t="str">
        <f>IFERROR(__xludf.DUMMYFUNCTION("""COMPUTED_VALUE"""),"CRS160")</f>
        <v>CRS160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>
      <c r="A6" s="16" t="str">
        <f>IFERROR(__xludf.DUMMYFUNCTION("""COMPUTED_VALUE"""),"Kiara Baraka")</f>
        <v>Kiara Baraka</v>
      </c>
      <c r="B6" s="16" t="str">
        <f>IFERROR(__xludf.DUMMYFUNCTION("""COMPUTED_VALUE"""),"kbaraka@buk.pe")</f>
        <v>kbaraka@buk.pe</v>
      </c>
      <c r="C6" s="20">
        <f>IFERROR(__xludf.DUMMYFUNCTION("""COMPUTED_VALUE"""),46169.0)</f>
        <v>46169</v>
      </c>
      <c r="D6" s="16" t="str">
        <f>IFERROR(__xludf.DUMMYFUNCTION("""COMPUTED_VALUE"""),"DIA COMPLETO")</f>
        <v>DIA COMPLETO</v>
      </c>
      <c r="E6" s="16" t="str">
        <f>IFERROR(__xludf.DUMMYFUNCTION("""COMPUTED_VALUE"""),"PISO -6	ESPACIO 228")</f>
        <v>PISO -6	ESPACIO 228</v>
      </c>
      <c r="F6" s="18" t="str">
        <f>IFERROR(__xludf.DUMMYFUNCTION("""COMPUTED_VALUE"""),"BJO-378")</f>
        <v>BJO-378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>
      <c r="A7" s="16" t="str">
        <f>IFERROR(__xludf.DUMMYFUNCTION("""COMPUTED_VALUE"""),"Andrea Aranda")</f>
        <v>Andrea Aranda</v>
      </c>
      <c r="B7" s="16" t="str">
        <f>IFERROR(__xludf.DUMMYFUNCTION("""COMPUTED_VALUE"""),"aaranda@buk.pe")</f>
        <v>aaranda@buk.pe</v>
      </c>
      <c r="C7" s="20">
        <f>IFERROR(__xludf.DUMMYFUNCTION("""COMPUTED_VALUE"""),46169.0)</f>
        <v>46169</v>
      </c>
      <c r="D7" s="16" t="str">
        <f>IFERROR(__xludf.DUMMYFUNCTION("""COMPUTED_VALUE"""),"DIA COMPLETO")</f>
        <v>DIA COMPLETO</v>
      </c>
      <c r="E7" s="16" t="str">
        <f>IFERROR(__xludf.DUMMYFUNCTION("""COMPUTED_VALUE"""),"PISO -2 ESPACIO 30 - B")</f>
        <v>PISO -2 ESPACIO 30 - B</v>
      </c>
      <c r="F7" s="18" t="str">
        <f>IFERROR(__xludf.DUMMYFUNCTION("""COMPUTED_VALUE"""),"B3O029")</f>
        <v>B3O029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>
      <c r="A8" s="16" t="str">
        <f>IFERROR(__xludf.DUMMYFUNCTION("""COMPUTED_VALUE"""),"Alessandra Villano ")</f>
        <v>Alessandra Villano </v>
      </c>
      <c r="B8" s="16" t="str">
        <f>IFERROR(__xludf.DUMMYFUNCTION("""COMPUTED_VALUE"""),"avillano@buk.pe")</f>
        <v>avillano@buk.pe</v>
      </c>
      <c r="C8" s="20">
        <f>IFERROR(__xludf.DUMMYFUNCTION("""COMPUTED_VALUE"""),46169.0)</f>
        <v>46169</v>
      </c>
      <c r="D8" s="16" t="str">
        <f>IFERROR(__xludf.DUMMYFUNCTION("""COMPUTED_VALUE"""),"DIA COMPLETO")</f>
        <v>DIA COMPLETO</v>
      </c>
      <c r="E8" s="16" t="str">
        <f>IFERROR(__xludf.DUMMYFUNCTION("""COMPUTED_VALUE"""),"PISO -5 ESPACIO 136")</f>
        <v>PISO -5 ESPACIO 136</v>
      </c>
      <c r="F8" s="18" t="str">
        <f>IFERROR(__xludf.DUMMYFUNCTION("""COMPUTED_VALUE"""),"CFE604")</f>
        <v>CFE604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>
      <c r="A9" s="16" t="str">
        <f>IFERROR(__xludf.DUMMYFUNCTION("""COMPUTED_VALUE"""),"Fernanda")</f>
        <v>Fernanda</v>
      </c>
      <c r="B9" s="16" t="str">
        <f>IFERROR(__xludf.DUMMYFUNCTION("""COMPUTED_VALUE"""),"fgarciah@buk.pe")</f>
        <v>fgarciah@buk.pe</v>
      </c>
      <c r="C9" s="20">
        <f>IFERROR(__xludf.DUMMYFUNCTION("""COMPUTED_VALUE"""),46169.0)</f>
        <v>46169</v>
      </c>
      <c r="D9" s="16" t="str">
        <f>IFERROR(__xludf.DUMMYFUNCTION("""COMPUTED_VALUE"""),"DIA COMPLETO")</f>
        <v>DIA COMPLETO</v>
      </c>
      <c r="E9" s="16" t="str">
        <f>IFERROR(__xludf.DUMMYFUNCTION("""COMPUTED_VALUE"""),"PISO -6 ESPACIO 227")</f>
        <v>PISO -6 ESPACIO 227</v>
      </c>
      <c r="F9" s="18" t="str">
        <f>IFERROR(__xludf.DUMMYFUNCTION("""COMPUTED_VALUE"""),"BSO080")</f>
        <v>BSO080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16"/>
      <c r="B10" s="16"/>
      <c r="C10" s="20"/>
      <c r="D10" s="16"/>
      <c r="E10" s="16"/>
      <c r="F10" s="1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16"/>
      <c r="B11" s="16"/>
      <c r="C11" s="20"/>
      <c r="D11" s="16"/>
      <c r="E11" s="16"/>
      <c r="F11" s="18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16"/>
      <c r="B12" s="16"/>
      <c r="C12" s="20"/>
      <c r="D12" s="16"/>
      <c r="E12" s="16"/>
      <c r="F12" s="18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16"/>
      <c r="B13" s="16"/>
      <c r="C13" s="20"/>
      <c r="D13" s="16"/>
      <c r="E13" s="16"/>
      <c r="F13" s="18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16"/>
      <c r="B14" s="16"/>
      <c r="C14" s="20"/>
      <c r="D14" s="16"/>
      <c r="E14" s="16"/>
      <c r="F14" s="18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16"/>
      <c r="B15" s="16"/>
      <c r="C15" s="20"/>
      <c r="D15" s="16"/>
      <c r="E15" s="16"/>
      <c r="F15" s="1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16"/>
      <c r="B16" s="16"/>
      <c r="C16" s="20"/>
      <c r="D16" s="16"/>
      <c r="E16" s="16"/>
      <c r="F16" s="1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16"/>
      <c r="B17" s="16"/>
      <c r="C17" s="20"/>
      <c r="D17" s="16"/>
      <c r="E17" s="16"/>
      <c r="F17" s="1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16"/>
      <c r="B18" s="16"/>
      <c r="C18" s="20"/>
      <c r="D18" s="16"/>
      <c r="E18" s="16"/>
      <c r="F18" s="18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16"/>
      <c r="B19" s="16"/>
      <c r="C19" s="20"/>
      <c r="D19" s="16"/>
      <c r="E19" s="16"/>
      <c r="F19" s="18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16"/>
      <c r="B20" s="16"/>
      <c r="C20" s="20"/>
      <c r="D20" s="16"/>
      <c r="E20" s="16"/>
      <c r="F20" s="18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>
      <c r="A21" s="16"/>
      <c r="B21" s="16"/>
      <c r="C21" s="20"/>
      <c r="D21" s="16"/>
      <c r="E21" s="16"/>
      <c r="F21" s="1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>
      <c r="A22" s="16"/>
      <c r="B22" s="16"/>
      <c r="C22" s="20"/>
      <c r="D22" s="16"/>
      <c r="E22" s="16"/>
      <c r="F22" s="18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>
      <c r="A23" s="16"/>
      <c r="B23" s="16"/>
      <c r="C23" s="20"/>
      <c r="D23" s="16"/>
      <c r="E23" s="16"/>
      <c r="F23" s="18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>
      <c r="A24" s="16"/>
      <c r="B24" s="16"/>
      <c r="C24" s="20"/>
      <c r="D24" s="16"/>
      <c r="E24" s="16"/>
      <c r="F24" s="18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>
      <c r="A25" s="16"/>
      <c r="B25" s="16"/>
      <c r="C25" s="20"/>
      <c r="D25" s="16"/>
      <c r="E25" s="16"/>
      <c r="F25" s="1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>
      <c r="A26" s="16"/>
      <c r="B26" s="16"/>
      <c r="C26" s="20"/>
      <c r="D26" s="16"/>
      <c r="E26" s="16"/>
      <c r="F26" s="18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>
      <c r="A27" s="16"/>
      <c r="B27" s="16"/>
      <c r="C27" s="20"/>
      <c r="D27" s="16"/>
      <c r="E27" s="16"/>
      <c r="F27" s="1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>
      <c r="A28" s="16"/>
      <c r="B28" s="16"/>
      <c r="C28" s="20"/>
      <c r="D28" s="16"/>
      <c r="E28" s="16"/>
      <c r="F28" s="18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>
      <c r="A29" s="16"/>
      <c r="B29" s="16"/>
      <c r="C29" s="20"/>
      <c r="D29" s="16"/>
      <c r="E29" s="16"/>
      <c r="F29" s="18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>
      <c r="A30" s="16"/>
      <c r="B30" s="16"/>
      <c r="C30" s="20"/>
      <c r="D30" s="16"/>
      <c r="E30" s="16"/>
      <c r="F30" s="18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>
      <c r="A31" s="16"/>
      <c r="B31" s="16"/>
      <c r="C31" s="20"/>
      <c r="D31" s="16"/>
      <c r="E31" s="16"/>
      <c r="F31" s="18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>
      <c r="A32" s="16"/>
      <c r="B32" s="16"/>
      <c r="C32" s="20"/>
      <c r="D32" s="16"/>
      <c r="E32" s="16"/>
      <c r="F32" s="18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>
      <c r="A33" s="16"/>
      <c r="B33" s="16"/>
      <c r="C33" s="20"/>
      <c r="D33" s="16"/>
      <c r="E33" s="16"/>
      <c r="F33" s="1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>
      <c r="A34" s="16"/>
      <c r="B34" s="16"/>
      <c r="C34" s="20"/>
      <c r="D34" s="16"/>
      <c r="E34" s="16"/>
      <c r="F34" s="1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>
      <c r="A35" s="16"/>
      <c r="B35" s="16"/>
      <c r="C35" s="20"/>
      <c r="D35" s="16"/>
      <c r="E35" s="16"/>
      <c r="F35" s="1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>
      <c r="A36" s="16"/>
      <c r="B36" s="16"/>
      <c r="C36" s="20"/>
      <c r="D36" s="16"/>
      <c r="E36" s="16"/>
      <c r="F36" s="18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>
      <c r="A37" s="16"/>
      <c r="B37" s="16"/>
      <c r="C37" s="20"/>
      <c r="D37" s="16"/>
      <c r="E37" s="16"/>
      <c r="F37" s="18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>
      <c r="A38" s="16"/>
      <c r="B38" s="16"/>
      <c r="C38" s="20"/>
      <c r="D38" s="16"/>
      <c r="E38" s="16"/>
      <c r="F38" s="18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>
      <c r="A39" s="16"/>
      <c r="B39" s="16"/>
      <c r="C39" s="20"/>
      <c r="D39" s="16"/>
      <c r="E39" s="16"/>
      <c r="F39" s="18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>
      <c r="A40" s="16"/>
      <c r="B40" s="16"/>
      <c r="C40" s="20"/>
      <c r="D40" s="16"/>
      <c r="E40" s="16"/>
      <c r="F40" s="1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>
      <c r="A41" s="16"/>
      <c r="B41" s="16"/>
      <c r="C41" s="20"/>
      <c r="D41" s="16"/>
      <c r="E41" s="16"/>
      <c r="F41" s="18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>
      <c r="A42" s="16"/>
      <c r="B42" s="16"/>
      <c r="C42" s="20"/>
      <c r="D42" s="16"/>
      <c r="E42" s="16"/>
      <c r="F42" s="18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>
      <c r="A43" s="16"/>
      <c r="B43" s="16"/>
      <c r="C43" s="20"/>
      <c r="D43" s="16"/>
      <c r="E43" s="16"/>
      <c r="F43" s="18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>
      <c r="A44" s="16"/>
      <c r="B44" s="16"/>
      <c r="C44" s="20"/>
      <c r="D44" s="16"/>
      <c r="E44" s="16"/>
      <c r="F44" s="18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>
      <c r="A45" s="16"/>
      <c r="B45" s="16"/>
      <c r="C45" s="20"/>
      <c r="D45" s="16"/>
      <c r="E45" s="16"/>
      <c r="F45" s="1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>
      <c r="A46" s="44"/>
      <c r="B46" s="44"/>
      <c r="C46" s="45"/>
      <c r="D46" s="44"/>
      <c r="E46" s="44"/>
      <c r="F46" s="1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>
      <c r="A47" s="44"/>
      <c r="B47" s="44"/>
      <c r="C47" s="45"/>
      <c r="D47" s="44"/>
      <c r="E47" s="44"/>
      <c r="F47" s="18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>
      <c r="A48" s="44"/>
      <c r="B48" s="44"/>
      <c r="C48" s="45"/>
      <c r="D48" s="44"/>
      <c r="E48" s="44"/>
      <c r="F48" s="1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>
      <c r="A49" s="44"/>
      <c r="B49" s="44"/>
      <c r="C49" s="45"/>
      <c r="D49" s="44"/>
      <c r="E49" s="44"/>
      <c r="F49" s="1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>
      <c r="A50" s="44"/>
      <c r="B50" s="44"/>
      <c r="C50" s="45"/>
      <c r="D50" s="44"/>
      <c r="E50" s="44"/>
      <c r="F50" s="18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>
      <c r="A51" s="44"/>
      <c r="B51" s="44"/>
      <c r="C51" s="45"/>
      <c r="D51" s="44"/>
      <c r="E51" s="44"/>
      <c r="F51" s="1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>
      <c r="A52" s="44"/>
      <c r="B52" s="44"/>
      <c r="C52" s="45"/>
      <c r="D52" s="44"/>
      <c r="E52" s="44"/>
      <c r="F52" s="1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>
      <c r="A53" s="16"/>
      <c r="B53" s="16"/>
      <c r="C53" s="20"/>
      <c r="D53" s="16"/>
      <c r="E53" s="16"/>
      <c r="F53" s="18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>
      <c r="A54" s="44"/>
      <c r="B54" s="44"/>
      <c r="C54" s="45"/>
      <c r="D54" s="44"/>
      <c r="E54" s="44"/>
      <c r="F54" s="18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>
      <c r="A55" s="16"/>
      <c r="B55" s="16"/>
      <c r="C55" s="20"/>
      <c r="D55" s="16"/>
      <c r="E55" s="16"/>
      <c r="F55" s="18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>
      <c r="A56" s="16"/>
      <c r="B56" s="16"/>
      <c r="C56" s="20"/>
      <c r="D56" s="16"/>
      <c r="E56" s="16"/>
      <c r="F56" s="18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>
      <c r="A57" s="16"/>
      <c r="B57" s="16"/>
      <c r="C57" s="20"/>
      <c r="D57" s="16"/>
      <c r="E57" s="16"/>
      <c r="F57" s="18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>
      <c r="A58" s="16"/>
      <c r="B58" s="16"/>
      <c r="C58" s="20"/>
      <c r="D58" s="16"/>
      <c r="E58" s="16"/>
      <c r="F58" s="18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>
      <c r="A59" s="16"/>
      <c r="B59" s="16"/>
      <c r="C59" s="20"/>
      <c r="D59" s="16"/>
      <c r="E59" s="16"/>
      <c r="F59" s="18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>
      <c r="A60" s="16"/>
      <c r="B60" s="16"/>
      <c r="C60" s="20"/>
      <c r="D60" s="16"/>
      <c r="E60" s="16"/>
      <c r="F60" s="18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>
      <c r="A61" s="16"/>
      <c r="B61" s="16"/>
      <c r="C61" s="20"/>
      <c r="D61" s="16"/>
      <c r="E61" s="16"/>
      <c r="F61" s="18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>
      <c r="A62" s="16"/>
      <c r="B62" s="16"/>
      <c r="C62" s="20"/>
      <c r="D62" s="16"/>
      <c r="E62" s="16"/>
      <c r="F62" s="18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>
      <c r="A63" s="16"/>
      <c r="B63" s="16"/>
      <c r="C63" s="20"/>
      <c r="D63" s="16"/>
      <c r="E63" s="16"/>
      <c r="F63" s="18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>
      <c r="A64" s="16"/>
      <c r="B64" s="16"/>
      <c r="C64" s="20"/>
      <c r="D64" s="16"/>
      <c r="E64" s="16"/>
      <c r="F64" s="18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>
      <c r="A65" s="16"/>
      <c r="B65" s="16"/>
      <c r="C65" s="20"/>
      <c r="D65" s="16"/>
      <c r="E65" s="16"/>
      <c r="F65" s="18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>
      <c r="A66" s="16"/>
      <c r="B66" s="16"/>
      <c r="C66" s="20"/>
      <c r="D66" s="16"/>
      <c r="E66" s="16"/>
      <c r="F66" s="18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16"/>
      <c r="B67" s="16"/>
      <c r="C67" s="20"/>
      <c r="D67" s="16"/>
      <c r="E67" s="16"/>
      <c r="F67" s="18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16"/>
      <c r="B68" s="16"/>
      <c r="C68" s="20"/>
      <c r="D68" s="16"/>
      <c r="E68" s="16"/>
      <c r="F68" s="18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>
      <c r="A69" s="16"/>
      <c r="B69" s="16"/>
      <c r="C69" s="20"/>
      <c r="D69" s="16"/>
      <c r="E69" s="16"/>
      <c r="F69" s="18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>
      <c r="A70" s="16"/>
      <c r="B70" s="16"/>
      <c r="C70" s="20"/>
      <c r="D70" s="16"/>
      <c r="E70" s="16"/>
      <c r="F70" s="18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>
      <c r="A71" s="16"/>
      <c r="B71" s="16"/>
      <c r="C71" s="20"/>
      <c r="D71" s="16"/>
      <c r="E71" s="16"/>
      <c r="F71" s="18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>
      <c r="A72" s="16"/>
      <c r="B72" s="16"/>
      <c r="C72" s="20"/>
      <c r="D72" s="16"/>
      <c r="E72" s="16"/>
      <c r="F72" s="18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>
      <c r="A73" s="16"/>
      <c r="B73" s="16"/>
      <c r="C73" s="20"/>
      <c r="D73" s="16"/>
      <c r="E73" s="16"/>
      <c r="F73" s="18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>
      <c r="A74" s="16"/>
      <c r="B74" s="16"/>
      <c r="C74" s="20"/>
      <c r="D74" s="16"/>
      <c r="E74" s="16"/>
      <c r="F74" s="18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>
      <c r="A75" s="16"/>
      <c r="B75" s="16"/>
      <c r="C75" s="20"/>
      <c r="D75" s="16"/>
      <c r="E75" s="16"/>
      <c r="F75" s="18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>
      <c r="A76" s="16"/>
      <c r="B76" s="16"/>
      <c r="C76" s="20"/>
      <c r="D76" s="16"/>
      <c r="E76" s="16"/>
      <c r="F76" s="18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>
      <c r="A77" s="16"/>
      <c r="B77" s="16"/>
      <c r="C77" s="20"/>
      <c r="D77" s="16"/>
      <c r="E77" s="16"/>
      <c r="F77" s="18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>
      <c r="A78" s="16"/>
      <c r="B78" s="16"/>
      <c r="C78" s="20"/>
      <c r="D78" s="16"/>
      <c r="E78" s="16"/>
      <c r="F78" s="18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>
      <c r="A79" s="16"/>
      <c r="B79" s="16"/>
      <c r="C79" s="20"/>
      <c r="D79" s="16"/>
      <c r="E79" s="16"/>
      <c r="F79" s="18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</row>
    <row r="80">
      <c r="A80" s="16"/>
      <c r="B80" s="16"/>
      <c r="C80" s="20"/>
      <c r="D80" s="16"/>
      <c r="E80" s="16"/>
      <c r="F80" s="18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</row>
    <row r="81">
      <c r="A81" s="16"/>
      <c r="B81" s="16"/>
      <c r="C81" s="20"/>
      <c r="D81" s="16"/>
      <c r="E81" s="16"/>
      <c r="F81" s="18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>
      <c r="A82" s="16"/>
      <c r="B82" s="16"/>
      <c r="C82" s="20"/>
      <c r="D82" s="16"/>
      <c r="E82" s="16"/>
      <c r="F82" s="18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>
      <c r="A83" s="16"/>
      <c r="B83" s="16"/>
      <c r="C83" s="20"/>
      <c r="D83" s="16"/>
      <c r="E83" s="16"/>
      <c r="F83" s="18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>
      <c r="A84" s="16"/>
      <c r="B84" s="16"/>
      <c r="C84" s="20"/>
      <c r="D84" s="16"/>
      <c r="E84" s="16"/>
      <c r="F84" s="18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>
      <c r="A85" s="16"/>
      <c r="B85" s="16"/>
      <c r="C85" s="20"/>
      <c r="D85" s="16"/>
      <c r="E85" s="16"/>
      <c r="F85" s="18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>
      <c r="A86" s="16"/>
      <c r="B86" s="16"/>
      <c r="C86" s="20"/>
      <c r="D86" s="16"/>
      <c r="E86" s="16"/>
      <c r="F86" s="18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>
      <c r="A87" s="16"/>
      <c r="B87" s="16"/>
      <c r="C87" s="20"/>
      <c r="D87" s="16"/>
      <c r="E87" s="16"/>
      <c r="F87" s="18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>
      <c r="A88" s="16"/>
      <c r="B88" s="16"/>
      <c r="C88" s="20"/>
      <c r="D88" s="16"/>
      <c r="E88" s="16"/>
      <c r="F88" s="18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>
      <c r="A89" s="16"/>
      <c r="B89" s="16"/>
      <c r="C89" s="20"/>
      <c r="D89" s="16"/>
      <c r="E89" s="16"/>
      <c r="F89" s="18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>
      <c r="A90" s="16"/>
      <c r="B90" s="16"/>
      <c r="C90" s="20"/>
      <c r="D90" s="16"/>
      <c r="E90" s="16"/>
      <c r="F90" s="18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>
      <c r="A91" s="16"/>
      <c r="B91" s="16"/>
      <c r="C91" s="20"/>
      <c r="D91" s="16"/>
      <c r="E91" s="16"/>
      <c r="F91" s="18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>
      <c r="A92" s="16"/>
      <c r="B92" s="16"/>
      <c r="C92" s="20"/>
      <c r="D92" s="16"/>
      <c r="E92" s="16"/>
      <c r="F92" s="18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>
      <c r="A93" s="16"/>
      <c r="B93" s="16"/>
      <c r="C93" s="20"/>
      <c r="D93" s="16"/>
      <c r="E93" s="16"/>
      <c r="F93" s="18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>
      <c r="A94" s="16"/>
      <c r="B94" s="16"/>
      <c r="C94" s="20"/>
      <c r="D94" s="16"/>
      <c r="E94" s="16"/>
      <c r="F94" s="18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>
      <c r="A95" s="16"/>
      <c r="B95" s="16"/>
      <c r="C95" s="20"/>
      <c r="D95" s="16"/>
      <c r="E95" s="16"/>
      <c r="F95" s="18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>
      <c r="A96" s="16"/>
      <c r="B96" s="16"/>
      <c r="C96" s="20"/>
      <c r="D96" s="16"/>
      <c r="E96" s="16"/>
      <c r="F96" s="18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</row>
    <row r="97">
      <c r="A97" s="16"/>
      <c r="B97" s="16"/>
      <c r="C97" s="20"/>
      <c r="D97" s="16"/>
      <c r="E97" s="16"/>
      <c r="F97" s="18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</row>
    <row r="98">
      <c r="A98" s="16"/>
      <c r="B98" s="16"/>
      <c r="C98" s="20"/>
      <c r="D98" s="16"/>
      <c r="E98" s="16"/>
      <c r="F98" s="18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</row>
    <row r="99">
      <c r="A99" s="16"/>
      <c r="B99" s="16"/>
      <c r="C99" s="20"/>
      <c r="D99" s="16"/>
      <c r="E99" s="16"/>
      <c r="F99" s="18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</row>
    <row r="100">
      <c r="A100" s="16"/>
      <c r="B100" s="16"/>
      <c r="C100" s="20"/>
      <c r="D100" s="16"/>
      <c r="E100" s="16"/>
      <c r="F100" s="18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</row>
    <row r="101">
      <c r="A101" s="16"/>
      <c r="B101" s="16"/>
      <c r="C101" s="20"/>
      <c r="D101" s="16"/>
      <c r="E101" s="16"/>
      <c r="F101" s="18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  <row r="102">
      <c r="A102" s="16"/>
      <c r="B102" s="16"/>
      <c r="C102" s="20"/>
      <c r="D102" s="16"/>
      <c r="E102" s="16"/>
      <c r="F102" s="18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</row>
    <row r="103">
      <c r="A103" s="16"/>
      <c r="B103" s="16"/>
      <c r="C103" s="20"/>
      <c r="D103" s="16"/>
      <c r="E103" s="16"/>
      <c r="F103" s="18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</row>
    <row r="104">
      <c r="A104" s="16"/>
      <c r="B104" s="16"/>
      <c r="C104" s="20"/>
      <c r="D104" s="16"/>
      <c r="E104" s="16"/>
      <c r="F104" s="18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</row>
    <row r="105">
      <c r="A105" s="16"/>
      <c r="B105" s="16"/>
      <c r="C105" s="20"/>
      <c r="D105" s="16"/>
      <c r="E105" s="16"/>
      <c r="F105" s="18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</row>
    <row r="106">
      <c r="A106" s="16"/>
      <c r="B106" s="16"/>
      <c r="C106" s="20"/>
      <c r="D106" s="16"/>
      <c r="E106" s="16"/>
      <c r="F106" s="18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</row>
    <row r="107">
      <c r="A107" s="16"/>
      <c r="B107" s="16"/>
      <c r="C107" s="20"/>
      <c r="D107" s="16"/>
      <c r="E107" s="16"/>
      <c r="F107" s="18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</row>
    <row r="108">
      <c r="A108" s="16"/>
      <c r="B108" s="16"/>
      <c r="C108" s="20"/>
      <c r="D108" s="16"/>
      <c r="E108" s="16"/>
      <c r="F108" s="18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</row>
    <row r="109">
      <c r="A109" s="16"/>
      <c r="B109" s="16"/>
      <c r="C109" s="20"/>
      <c r="D109" s="16"/>
      <c r="E109" s="16"/>
      <c r="F109" s="18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</row>
    <row r="110">
      <c r="A110" s="16"/>
      <c r="B110" s="16"/>
      <c r="C110" s="20"/>
      <c r="D110" s="16"/>
      <c r="E110" s="16"/>
      <c r="F110" s="18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</row>
    <row r="111">
      <c r="A111" s="16"/>
      <c r="B111" s="16"/>
      <c r="C111" s="20"/>
      <c r="D111" s="16"/>
      <c r="E111" s="16"/>
      <c r="F111" s="18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</row>
    <row r="112">
      <c r="A112" s="16"/>
      <c r="B112" s="16"/>
      <c r="C112" s="20"/>
      <c r="D112" s="16"/>
      <c r="E112" s="16"/>
      <c r="F112" s="18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</row>
    <row r="113">
      <c r="A113" s="16"/>
      <c r="B113" s="16"/>
      <c r="C113" s="20"/>
      <c r="D113" s="16"/>
      <c r="E113" s="16"/>
      <c r="F113" s="18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</row>
    <row r="114">
      <c r="A114" s="16"/>
      <c r="B114" s="16"/>
      <c r="C114" s="20"/>
      <c r="D114" s="16"/>
      <c r="E114" s="16"/>
      <c r="F114" s="18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</row>
    <row r="115">
      <c r="A115" s="16"/>
      <c r="B115" s="16"/>
      <c r="C115" s="20"/>
      <c r="D115" s="16"/>
      <c r="E115" s="16"/>
      <c r="F115" s="18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</row>
    <row r="116">
      <c r="A116" s="16"/>
      <c r="B116" s="16"/>
      <c r="C116" s="20"/>
      <c r="D116" s="16"/>
      <c r="E116" s="16"/>
      <c r="F116" s="18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</row>
    <row r="117">
      <c r="A117" s="16"/>
      <c r="B117" s="16"/>
      <c r="C117" s="20"/>
      <c r="D117" s="16"/>
      <c r="E117" s="16"/>
      <c r="F117" s="18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</row>
    <row r="118">
      <c r="A118" s="16"/>
      <c r="B118" s="16"/>
      <c r="C118" s="20"/>
      <c r="D118" s="16"/>
      <c r="E118" s="16"/>
      <c r="F118" s="18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</row>
    <row r="119">
      <c r="A119" s="16"/>
      <c r="B119" s="16"/>
      <c r="C119" s="20"/>
      <c r="D119" s="16"/>
      <c r="E119" s="16"/>
      <c r="F119" s="18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</row>
    <row r="120">
      <c r="A120" s="16"/>
      <c r="B120" s="16"/>
      <c r="C120" s="20"/>
      <c r="D120" s="16"/>
      <c r="E120" s="16"/>
      <c r="F120" s="1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</row>
    <row r="121">
      <c r="A121" s="16"/>
      <c r="B121" s="16"/>
      <c r="C121" s="20"/>
      <c r="D121" s="16"/>
      <c r="E121" s="16"/>
      <c r="F121" s="18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</row>
    <row r="122">
      <c r="A122" s="16"/>
      <c r="B122" s="16"/>
      <c r="C122" s="20"/>
      <c r="D122" s="16"/>
      <c r="E122" s="16"/>
      <c r="F122" s="18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</row>
    <row r="123">
      <c r="A123" s="16"/>
      <c r="B123" s="16"/>
      <c r="C123" s="20"/>
      <c r="D123" s="16"/>
      <c r="E123" s="16"/>
      <c r="F123" s="18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</row>
    <row r="124">
      <c r="A124" s="16"/>
      <c r="B124" s="16"/>
      <c r="C124" s="20"/>
      <c r="D124" s="16"/>
      <c r="E124" s="16"/>
      <c r="F124" s="18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</row>
    <row r="125">
      <c r="A125" s="16"/>
      <c r="B125" s="16"/>
      <c r="C125" s="20"/>
      <c r="D125" s="16"/>
      <c r="E125" s="16"/>
      <c r="F125" s="18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</row>
    <row r="126">
      <c r="A126" s="16"/>
      <c r="B126" s="16"/>
      <c r="C126" s="20"/>
      <c r="D126" s="16"/>
      <c r="E126" s="16"/>
      <c r="F126" s="18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</row>
    <row r="127">
      <c r="A127" s="16"/>
      <c r="B127" s="16"/>
      <c r="C127" s="20"/>
      <c r="D127" s="16"/>
      <c r="E127" s="16"/>
      <c r="F127" s="18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</row>
    <row r="128">
      <c r="A128" s="16"/>
      <c r="B128" s="16"/>
      <c r="C128" s="20"/>
      <c r="D128" s="16"/>
      <c r="E128" s="16"/>
      <c r="F128" s="1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</row>
    <row r="129">
      <c r="A129" s="16"/>
      <c r="B129" s="16"/>
      <c r="C129" s="20"/>
      <c r="D129" s="16"/>
      <c r="E129" s="16"/>
      <c r="F129" s="18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</row>
    <row r="130">
      <c r="A130" s="16"/>
      <c r="B130" s="16"/>
      <c r="C130" s="20"/>
      <c r="D130" s="16"/>
      <c r="E130" s="16"/>
      <c r="F130" s="18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</row>
    <row r="131">
      <c r="A131" s="16"/>
      <c r="B131" s="16"/>
      <c r="C131" s="20"/>
      <c r="D131" s="16"/>
      <c r="E131" s="16"/>
      <c r="F131" s="18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</row>
    <row r="132">
      <c r="A132" s="16"/>
      <c r="B132" s="16"/>
      <c r="C132" s="20"/>
      <c r="D132" s="16"/>
      <c r="E132" s="16"/>
      <c r="F132" s="18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</row>
    <row r="133">
      <c r="A133" s="16"/>
      <c r="B133" s="16"/>
      <c r="C133" s="20"/>
      <c r="D133" s="16"/>
      <c r="E133" s="16"/>
      <c r="F133" s="18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</row>
    <row r="134">
      <c r="A134" s="16"/>
      <c r="B134" s="16"/>
      <c r="C134" s="20"/>
      <c r="D134" s="16"/>
      <c r="E134" s="16"/>
      <c r="F134" s="18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</row>
    <row r="135">
      <c r="A135" s="16"/>
      <c r="B135" s="16"/>
      <c r="C135" s="20"/>
      <c r="D135" s="16"/>
      <c r="E135" s="16"/>
      <c r="F135" s="18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</row>
    <row r="136">
      <c r="A136" s="16"/>
      <c r="B136" s="16"/>
      <c r="C136" s="20"/>
      <c r="D136" s="16"/>
      <c r="E136" s="16"/>
      <c r="F136" s="18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</row>
    <row r="137">
      <c r="A137" s="16"/>
      <c r="B137" s="16"/>
      <c r="C137" s="20"/>
      <c r="D137" s="16"/>
      <c r="E137" s="16"/>
      <c r="F137" s="18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</row>
    <row r="138">
      <c r="A138" s="16"/>
      <c r="B138" s="16"/>
      <c r="C138" s="20"/>
      <c r="D138" s="16"/>
      <c r="E138" s="16"/>
      <c r="F138" s="18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</row>
    <row r="139">
      <c r="A139" s="16"/>
      <c r="B139" s="16"/>
      <c r="C139" s="20"/>
      <c r="D139" s="16"/>
      <c r="E139" s="16"/>
      <c r="F139" s="18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</row>
    <row r="140">
      <c r="A140" s="16"/>
      <c r="B140" s="16"/>
      <c r="C140" s="20"/>
      <c r="D140" s="16"/>
      <c r="E140" s="16"/>
      <c r="F140" s="18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</row>
    <row r="141">
      <c r="A141" s="16"/>
      <c r="B141" s="16"/>
      <c r="C141" s="20"/>
      <c r="D141" s="16"/>
      <c r="E141" s="16"/>
      <c r="F141" s="18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</row>
    <row r="142">
      <c r="A142" s="16"/>
      <c r="B142" s="16"/>
      <c r="C142" s="20"/>
      <c r="D142" s="16"/>
      <c r="E142" s="16"/>
      <c r="F142" s="18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</row>
    <row r="143">
      <c r="A143" s="16"/>
      <c r="B143" s="16"/>
      <c r="C143" s="20"/>
      <c r="D143" s="16"/>
      <c r="E143" s="16"/>
      <c r="F143" s="18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</row>
    <row r="144">
      <c r="A144" s="16"/>
      <c r="B144" s="16"/>
      <c r="C144" s="20"/>
      <c r="D144" s="16"/>
      <c r="E144" s="16"/>
      <c r="F144" s="18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</row>
    <row r="145">
      <c r="A145" s="16"/>
      <c r="B145" s="16"/>
      <c r="C145" s="20"/>
      <c r="D145" s="16"/>
      <c r="E145" s="16"/>
      <c r="F145" s="18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</row>
    <row r="146">
      <c r="A146" s="16"/>
      <c r="B146" s="16"/>
      <c r="C146" s="20"/>
      <c r="D146" s="16"/>
      <c r="E146" s="16"/>
      <c r="F146" s="18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</row>
    <row r="147">
      <c r="A147" s="16"/>
      <c r="B147" s="16"/>
      <c r="C147" s="20"/>
      <c r="D147" s="16"/>
      <c r="E147" s="16"/>
      <c r="F147" s="18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</row>
    <row r="148">
      <c r="A148" s="16"/>
      <c r="B148" s="16"/>
      <c r="C148" s="20"/>
      <c r="D148" s="16"/>
      <c r="E148" s="16"/>
      <c r="F148" s="18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</row>
    <row r="149">
      <c r="A149" s="16"/>
      <c r="B149" s="16"/>
      <c r="C149" s="20"/>
      <c r="D149" s="16"/>
      <c r="E149" s="16"/>
      <c r="F149" s="18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</row>
    <row r="150">
      <c r="A150" s="16"/>
      <c r="B150" s="16"/>
      <c r="C150" s="20"/>
      <c r="D150" s="16"/>
      <c r="E150" s="16"/>
      <c r="F150" s="18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</row>
    <row r="151">
      <c r="A151" s="16"/>
      <c r="B151" s="16"/>
      <c r="C151" s="20"/>
      <c r="D151" s="16"/>
      <c r="E151" s="16"/>
      <c r="F151" s="18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</row>
    <row r="152">
      <c r="A152" s="16"/>
      <c r="B152" s="16"/>
      <c r="C152" s="20"/>
      <c r="D152" s="16"/>
      <c r="E152" s="16"/>
      <c r="F152" s="18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</row>
    <row r="153">
      <c r="A153" s="16"/>
      <c r="B153" s="16"/>
      <c r="C153" s="20"/>
      <c r="D153" s="16"/>
      <c r="E153" s="16"/>
      <c r="F153" s="18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</row>
    <row r="154">
      <c r="A154" s="16"/>
      <c r="B154" s="16"/>
      <c r="C154" s="20"/>
      <c r="D154" s="16"/>
      <c r="E154" s="16"/>
      <c r="F154" s="18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</row>
    <row r="155">
      <c r="A155" s="16"/>
      <c r="B155" s="16"/>
      <c r="C155" s="20"/>
      <c r="D155" s="16"/>
      <c r="E155" s="16"/>
      <c r="F155" s="18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</row>
    <row r="156">
      <c r="A156" s="16"/>
      <c r="B156" s="16"/>
      <c r="C156" s="20"/>
      <c r="D156" s="16"/>
      <c r="E156" s="16"/>
      <c r="F156" s="18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</row>
    <row r="157">
      <c r="A157" s="16"/>
      <c r="B157" s="16"/>
      <c r="C157" s="20"/>
      <c r="D157" s="16"/>
      <c r="E157" s="16"/>
      <c r="F157" s="18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</row>
    <row r="158">
      <c r="A158" s="16"/>
      <c r="B158" s="16"/>
      <c r="C158" s="20"/>
      <c r="D158" s="16"/>
      <c r="E158" s="16"/>
      <c r="F158" s="18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</row>
    <row r="159">
      <c r="A159" s="16"/>
      <c r="B159" s="16"/>
      <c r="C159" s="20"/>
      <c r="D159" s="16"/>
      <c r="E159" s="16"/>
      <c r="F159" s="18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</row>
    <row r="160">
      <c r="A160" s="16"/>
      <c r="B160" s="16"/>
      <c r="C160" s="20"/>
      <c r="D160" s="16"/>
      <c r="E160" s="16"/>
      <c r="F160" s="18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</row>
    <row r="161">
      <c r="A161" s="16"/>
      <c r="B161" s="16"/>
      <c r="C161" s="20"/>
      <c r="D161" s="16"/>
      <c r="E161" s="16"/>
      <c r="F161" s="18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</row>
    <row r="162">
      <c r="A162" s="16"/>
      <c r="B162" s="16"/>
      <c r="C162" s="20"/>
      <c r="D162" s="16"/>
      <c r="E162" s="16"/>
      <c r="F162" s="18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</row>
    <row r="163">
      <c r="A163" s="16"/>
      <c r="B163" s="16"/>
      <c r="C163" s="20"/>
      <c r="D163" s="16"/>
      <c r="E163" s="16"/>
      <c r="F163" s="18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</row>
    <row r="164">
      <c r="A164" s="16"/>
      <c r="B164" s="16"/>
      <c r="C164" s="20"/>
      <c r="D164" s="16"/>
      <c r="E164" s="16"/>
      <c r="F164" s="18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</row>
    <row r="165">
      <c r="A165" s="16"/>
      <c r="B165" s="16"/>
      <c r="C165" s="20"/>
      <c r="D165" s="16"/>
      <c r="E165" s="16"/>
      <c r="F165" s="18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</row>
    <row r="166">
      <c r="A166" s="16"/>
      <c r="B166" s="16"/>
      <c r="C166" s="20"/>
      <c r="D166" s="16"/>
      <c r="E166" s="16"/>
      <c r="F166" s="18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</row>
    <row r="167">
      <c r="A167" s="16"/>
      <c r="B167" s="16"/>
      <c r="C167" s="20"/>
      <c r="D167" s="16"/>
      <c r="E167" s="16"/>
      <c r="F167" s="18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</row>
    <row r="168">
      <c r="A168" s="16"/>
      <c r="B168" s="16"/>
      <c r="C168" s="20"/>
      <c r="D168" s="16"/>
      <c r="E168" s="16"/>
      <c r="F168" s="18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</row>
    <row r="169">
      <c r="A169" s="16"/>
      <c r="B169" s="16"/>
      <c r="C169" s="20"/>
      <c r="D169" s="16"/>
      <c r="E169" s="16"/>
      <c r="F169" s="18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</row>
    <row r="170">
      <c r="A170" s="16"/>
      <c r="B170" s="16"/>
      <c r="C170" s="20"/>
      <c r="D170" s="16"/>
      <c r="E170" s="16"/>
      <c r="F170" s="18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</row>
    <row r="171">
      <c r="A171" s="16"/>
      <c r="B171" s="16"/>
      <c r="C171" s="20"/>
      <c r="D171" s="16"/>
      <c r="E171" s="16"/>
      <c r="F171" s="18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</row>
    <row r="172">
      <c r="A172" s="16"/>
      <c r="B172" s="16"/>
      <c r="C172" s="20"/>
      <c r="D172" s="16"/>
      <c r="E172" s="16"/>
      <c r="F172" s="18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</row>
    <row r="173">
      <c r="A173" s="16"/>
      <c r="B173" s="16"/>
      <c r="C173" s="20"/>
      <c r="D173" s="16"/>
      <c r="E173" s="16"/>
      <c r="F173" s="18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</row>
    <row r="174">
      <c r="A174" s="16"/>
      <c r="B174" s="16"/>
      <c r="C174" s="20"/>
      <c r="D174" s="16"/>
      <c r="E174" s="16"/>
      <c r="F174" s="18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</row>
    <row r="175">
      <c r="A175" s="16"/>
      <c r="B175" s="16"/>
      <c r="C175" s="20"/>
      <c r="D175" s="16"/>
      <c r="E175" s="16"/>
      <c r="F175" s="18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</row>
    <row r="176">
      <c r="A176" s="16"/>
      <c r="B176" s="16"/>
      <c r="C176" s="20"/>
      <c r="D176" s="16"/>
      <c r="E176" s="16"/>
      <c r="F176" s="18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</row>
    <row r="177">
      <c r="A177" s="16"/>
      <c r="B177" s="16"/>
      <c r="C177" s="20"/>
      <c r="D177" s="16"/>
      <c r="E177" s="16"/>
      <c r="F177" s="18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</row>
    <row r="178">
      <c r="A178" s="16"/>
      <c r="B178" s="16"/>
      <c r="C178" s="20"/>
      <c r="D178" s="16"/>
      <c r="E178" s="16"/>
      <c r="F178" s="18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</row>
    <row r="179">
      <c r="A179" s="16"/>
      <c r="B179" s="16"/>
      <c r="C179" s="20"/>
      <c r="D179" s="16"/>
      <c r="E179" s="16"/>
      <c r="F179" s="18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</row>
    <row r="180">
      <c r="A180" s="16"/>
      <c r="B180" s="16"/>
      <c r="C180" s="20"/>
      <c r="D180" s="16"/>
      <c r="E180" s="16"/>
      <c r="F180" s="18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</row>
    <row r="181">
      <c r="A181" s="16"/>
      <c r="B181" s="16"/>
      <c r="C181" s="20"/>
      <c r="D181" s="16"/>
      <c r="E181" s="16"/>
      <c r="F181" s="18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</row>
    <row r="182">
      <c r="A182" s="16"/>
      <c r="B182" s="16"/>
      <c r="C182" s="20"/>
      <c r="D182" s="16"/>
      <c r="E182" s="16"/>
      <c r="F182" s="18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</row>
    <row r="183">
      <c r="A183" s="16"/>
      <c r="B183" s="16"/>
      <c r="C183" s="20"/>
      <c r="D183" s="16"/>
      <c r="E183" s="16"/>
      <c r="F183" s="18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</row>
    <row r="184">
      <c r="A184" s="16"/>
      <c r="B184" s="16"/>
      <c r="C184" s="20"/>
      <c r="D184" s="16"/>
      <c r="E184" s="16"/>
      <c r="F184" s="18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</row>
    <row r="185">
      <c r="A185" s="16"/>
      <c r="B185" s="16"/>
      <c r="C185" s="20"/>
      <c r="D185" s="16"/>
      <c r="E185" s="16"/>
      <c r="F185" s="18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</row>
    <row r="186">
      <c r="A186" s="16"/>
      <c r="B186" s="16"/>
      <c r="C186" s="20"/>
      <c r="D186" s="16"/>
      <c r="E186" s="16"/>
      <c r="F186" s="18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</row>
    <row r="187">
      <c r="A187" s="16"/>
      <c r="B187" s="16"/>
      <c r="C187" s="20"/>
      <c r="D187" s="16"/>
      <c r="E187" s="16"/>
      <c r="F187" s="18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</row>
    <row r="188">
      <c r="A188" s="16"/>
      <c r="B188" s="16"/>
      <c r="C188" s="20"/>
      <c r="D188" s="16"/>
      <c r="E188" s="16"/>
      <c r="F188" s="18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</row>
    <row r="189">
      <c r="A189" s="16"/>
      <c r="B189" s="16"/>
      <c r="C189" s="20"/>
      <c r="D189" s="16"/>
      <c r="E189" s="16"/>
      <c r="F189" s="18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</row>
    <row r="190">
      <c r="A190" s="16"/>
      <c r="B190" s="16"/>
      <c r="C190" s="20"/>
      <c r="D190" s="16"/>
      <c r="E190" s="16"/>
      <c r="F190" s="18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</row>
    <row r="191">
      <c r="A191" s="16"/>
      <c r="B191" s="16"/>
      <c r="C191" s="20"/>
      <c r="D191" s="16"/>
      <c r="E191" s="16"/>
      <c r="F191" s="18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</row>
    <row r="192">
      <c r="A192" s="16"/>
      <c r="B192" s="16"/>
      <c r="C192" s="20"/>
      <c r="D192" s="16"/>
      <c r="E192" s="16"/>
      <c r="F192" s="18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</row>
    <row r="193">
      <c r="A193" s="16"/>
      <c r="B193" s="16"/>
      <c r="C193" s="20"/>
      <c r="D193" s="16"/>
      <c r="E193" s="16"/>
      <c r="F193" s="18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</row>
    <row r="194">
      <c r="A194" s="16"/>
      <c r="B194" s="16"/>
      <c r="C194" s="20"/>
      <c r="D194" s="16"/>
      <c r="E194" s="16"/>
      <c r="F194" s="18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</row>
    <row r="195">
      <c r="A195" s="16"/>
      <c r="B195" s="16"/>
      <c r="C195" s="20"/>
      <c r="D195" s="16"/>
      <c r="E195" s="16"/>
      <c r="F195" s="18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</row>
    <row r="196">
      <c r="A196" s="16"/>
      <c r="B196" s="16"/>
      <c r="C196" s="20"/>
      <c r="D196" s="16"/>
      <c r="E196" s="16"/>
      <c r="F196" s="18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</row>
    <row r="197">
      <c r="A197" s="16"/>
      <c r="B197" s="16"/>
      <c r="C197" s="20"/>
      <c r="D197" s="16"/>
      <c r="E197" s="16"/>
      <c r="F197" s="18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</row>
    <row r="198">
      <c r="A198" s="16"/>
      <c r="B198" s="16"/>
      <c r="C198" s="20"/>
      <c r="D198" s="16"/>
      <c r="E198" s="16"/>
      <c r="F198" s="18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</row>
    <row r="199">
      <c r="A199" s="16"/>
      <c r="B199" s="16"/>
      <c r="C199" s="20"/>
      <c r="D199" s="16"/>
      <c r="E199" s="16"/>
      <c r="F199" s="18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</row>
    <row r="200">
      <c r="A200" s="16"/>
      <c r="B200" s="16"/>
      <c r="C200" s="20"/>
      <c r="D200" s="16"/>
      <c r="E200" s="16"/>
      <c r="F200" s="18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</row>
    <row r="201">
      <c r="A201" s="16"/>
      <c r="B201" s="16"/>
      <c r="C201" s="20"/>
      <c r="D201" s="16"/>
      <c r="E201" s="16"/>
      <c r="F201" s="18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</row>
    <row r="202">
      <c r="A202" s="16"/>
      <c r="B202" s="16"/>
      <c r="C202" s="20"/>
      <c r="D202" s="16"/>
      <c r="E202" s="16"/>
      <c r="F202" s="18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</row>
    <row r="203">
      <c r="A203" s="16"/>
      <c r="B203" s="16"/>
      <c r="C203" s="20"/>
      <c r="D203" s="16"/>
      <c r="E203" s="16"/>
      <c r="F203" s="18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</row>
    <row r="204">
      <c r="A204" s="16"/>
      <c r="B204" s="16"/>
      <c r="C204" s="20"/>
      <c r="D204" s="16"/>
      <c r="E204" s="16"/>
      <c r="F204" s="18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</row>
    <row r="205">
      <c r="A205" s="16"/>
      <c r="B205" s="16"/>
      <c r="C205" s="20"/>
      <c r="D205" s="16"/>
      <c r="E205" s="16"/>
      <c r="F205" s="18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</row>
    <row r="206">
      <c r="A206" s="16"/>
      <c r="B206" s="16"/>
      <c r="C206" s="20"/>
      <c r="D206" s="16"/>
      <c r="E206" s="16"/>
      <c r="F206" s="18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</row>
    <row r="207">
      <c r="A207" s="16"/>
      <c r="B207" s="16"/>
      <c r="C207" s="20"/>
      <c r="D207" s="16"/>
      <c r="E207" s="16"/>
      <c r="F207" s="18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</row>
    <row r="208">
      <c r="A208" s="16"/>
      <c r="B208" s="16"/>
      <c r="C208" s="20"/>
      <c r="D208" s="16"/>
      <c r="E208" s="16"/>
      <c r="F208" s="18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</row>
    <row r="209">
      <c r="A209" s="16"/>
      <c r="B209" s="16"/>
      <c r="C209" s="20"/>
      <c r="D209" s="16"/>
      <c r="E209" s="16"/>
      <c r="F209" s="18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</row>
    <row r="210">
      <c r="A210" s="16"/>
      <c r="B210" s="16"/>
      <c r="C210" s="20"/>
      <c r="D210" s="16"/>
      <c r="E210" s="16"/>
      <c r="F210" s="18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</row>
    <row r="211">
      <c r="A211" s="46"/>
      <c r="B211" s="16"/>
      <c r="C211" s="20"/>
      <c r="D211" s="16"/>
      <c r="E211" s="16"/>
      <c r="F211" s="18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</row>
    <row r="212">
      <c r="A212" s="46"/>
      <c r="B212" s="16"/>
      <c r="C212" s="20"/>
      <c r="D212" s="16"/>
      <c r="E212" s="16"/>
      <c r="F212" s="18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</row>
    <row r="213">
      <c r="A213" s="46"/>
      <c r="B213" s="16"/>
      <c r="C213" s="20"/>
      <c r="D213" s="16"/>
      <c r="E213" s="16"/>
      <c r="F213" s="18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</row>
    <row r="214">
      <c r="A214" s="46"/>
      <c r="B214" s="16"/>
      <c r="C214" s="20"/>
      <c r="D214" s="16"/>
      <c r="E214" s="16"/>
      <c r="F214" s="18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</row>
    <row r="215">
      <c r="A215" s="46"/>
      <c r="B215" s="16"/>
      <c r="C215" s="20"/>
      <c r="D215" s="16"/>
      <c r="E215" s="16"/>
      <c r="F215" s="18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</row>
    <row r="216">
      <c r="A216" s="46"/>
      <c r="B216" s="16"/>
      <c r="C216" s="20"/>
      <c r="D216" s="16"/>
      <c r="E216" s="16"/>
      <c r="F216" s="18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</row>
    <row r="217">
      <c r="A217" s="16"/>
      <c r="B217" s="16"/>
      <c r="C217" s="20"/>
      <c r="D217" s="16"/>
      <c r="E217" s="16"/>
      <c r="F217" s="18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</row>
    <row r="218">
      <c r="A218" s="46"/>
      <c r="B218" s="16"/>
      <c r="C218" s="20"/>
      <c r="D218" s="16"/>
      <c r="E218" s="16"/>
      <c r="F218" s="18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</row>
    <row r="219">
      <c r="A219" s="46"/>
      <c r="B219" s="16"/>
      <c r="C219" s="20"/>
      <c r="D219" s="16"/>
      <c r="E219" s="16"/>
      <c r="F219" s="18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</row>
    <row r="220">
      <c r="A220" s="46"/>
      <c r="B220" s="16"/>
      <c r="C220" s="20"/>
      <c r="D220" s="16"/>
      <c r="E220" s="16"/>
      <c r="F220" s="18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</row>
    <row r="221">
      <c r="A221" s="16"/>
      <c r="B221" s="16"/>
      <c r="C221" s="20"/>
      <c r="D221" s="16"/>
      <c r="E221" s="16"/>
      <c r="F221" s="18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</row>
    <row r="222">
      <c r="A222" s="16"/>
      <c r="B222" s="16"/>
      <c r="C222" s="20"/>
      <c r="D222" s="16"/>
      <c r="E222" s="16"/>
      <c r="F222" s="18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</row>
    <row r="223">
      <c r="A223" s="16"/>
      <c r="B223" s="16"/>
      <c r="C223" s="20"/>
      <c r="D223" s="16"/>
      <c r="E223" s="16"/>
      <c r="F223" s="18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</row>
    <row r="224">
      <c r="A224" s="16"/>
      <c r="B224" s="16"/>
      <c r="C224" s="20"/>
      <c r="D224" s="16"/>
      <c r="E224" s="16"/>
      <c r="F224" s="18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</row>
    <row r="225">
      <c r="A225" s="16"/>
      <c r="B225" s="16"/>
      <c r="C225" s="20"/>
      <c r="D225" s="16"/>
      <c r="E225" s="16"/>
      <c r="F225" s="18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</row>
    <row r="226">
      <c r="A226" s="16"/>
      <c r="B226" s="16"/>
      <c r="C226" s="20"/>
      <c r="D226" s="16"/>
      <c r="E226" s="16"/>
      <c r="F226" s="18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</row>
    <row r="227">
      <c r="A227" s="16"/>
      <c r="B227" s="16"/>
      <c r="C227" s="20"/>
      <c r="D227" s="16"/>
      <c r="E227" s="16"/>
      <c r="F227" s="18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</row>
    <row r="228">
      <c r="A228" s="16"/>
      <c r="B228" s="16"/>
      <c r="C228" s="20"/>
      <c r="D228" s="16"/>
      <c r="E228" s="16"/>
      <c r="F228" s="18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</row>
    <row r="229">
      <c r="A229" s="16"/>
      <c r="B229" s="16"/>
      <c r="C229" s="20"/>
      <c r="D229" s="16"/>
      <c r="E229" s="16"/>
      <c r="F229" s="18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</row>
    <row r="230">
      <c r="A230" s="16"/>
      <c r="B230" s="16"/>
      <c r="C230" s="20"/>
      <c r="D230" s="16"/>
      <c r="E230" s="16"/>
      <c r="F230" s="18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</row>
    <row r="231">
      <c r="A231" s="16"/>
      <c r="B231" s="16"/>
      <c r="C231" s="20"/>
      <c r="D231" s="16"/>
      <c r="E231" s="16"/>
      <c r="F231" s="18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</row>
    <row r="232">
      <c r="A232" s="16"/>
      <c r="B232" s="16"/>
      <c r="C232" s="20"/>
      <c r="D232" s="16"/>
      <c r="E232" s="16"/>
      <c r="F232" s="18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</row>
    <row r="233">
      <c r="A233" s="16"/>
      <c r="B233" s="16"/>
      <c r="C233" s="20"/>
      <c r="D233" s="16"/>
      <c r="E233" s="16"/>
      <c r="F233" s="18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</row>
    <row r="234">
      <c r="A234" s="16"/>
      <c r="B234" s="16"/>
      <c r="C234" s="20"/>
      <c r="D234" s="16"/>
      <c r="E234" s="16"/>
      <c r="F234" s="18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</row>
    <row r="235">
      <c r="A235" s="16"/>
      <c r="B235" s="16"/>
      <c r="C235" s="20"/>
      <c r="D235" s="16"/>
      <c r="E235" s="16"/>
      <c r="F235" s="18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</row>
    <row r="236">
      <c r="A236" s="16"/>
      <c r="B236" s="16"/>
      <c r="C236" s="20"/>
      <c r="D236" s="16"/>
      <c r="E236" s="16"/>
      <c r="F236" s="18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</row>
    <row r="237">
      <c r="A237" s="16"/>
      <c r="B237" s="16"/>
      <c r="C237" s="20"/>
      <c r="D237" s="16"/>
      <c r="E237" s="16"/>
      <c r="F237" s="18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</row>
    <row r="238">
      <c r="A238" s="16"/>
      <c r="B238" s="16"/>
      <c r="C238" s="20"/>
      <c r="D238" s="16"/>
      <c r="E238" s="16"/>
      <c r="F238" s="18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</row>
    <row r="239">
      <c r="A239" s="16"/>
      <c r="B239" s="16"/>
      <c r="C239" s="20"/>
      <c r="D239" s="16"/>
      <c r="E239" s="16"/>
      <c r="F239" s="18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</row>
    <row r="240">
      <c r="A240" s="16"/>
      <c r="B240" s="16"/>
      <c r="C240" s="20"/>
      <c r="D240" s="16"/>
      <c r="E240" s="16"/>
      <c r="F240" s="18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</row>
    <row r="241">
      <c r="A241" s="16"/>
      <c r="B241" s="16"/>
      <c r="C241" s="20"/>
      <c r="D241" s="16"/>
      <c r="E241" s="16"/>
      <c r="F241" s="18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</row>
    <row r="242">
      <c r="A242" s="16"/>
      <c r="B242" s="16"/>
      <c r="C242" s="20"/>
      <c r="D242" s="16"/>
      <c r="E242" s="16"/>
      <c r="F242" s="18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</row>
    <row r="243">
      <c r="A243" s="16"/>
      <c r="B243" s="16"/>
      <c r="C243" s="20"/>
      <c r="D243" s="16"/>
      <c r="E243" s="16"/>
      <c r="F243" s="18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</row>
    <row r="244">
      <c r="A244" s="16"/>
      <c r="B244" s="16"/>
      <c r="C244" s="20"/>
      <c r="D244" s="16"/>
      <c r="E244" s="16"/>
      <c r="F244" s="18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</row>
    <row r="245">
      <c r="A245" s="16"/>
      <c r="B245" s="16"/>
      <c r="C245" s="20"/>
      <c r="D245" s="16"/>
      <c r="E245" s="16"/>
      <c r="F245" s="18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</row>
    <row r="246">
      <c r="A246" s="16"/>
      <c r="B246" s="16"/>
      <c r="C246" s="20"/>
      <c r="D246" s="16"/>
      <c r="E246" s="16"/>
      <c r="F246" s="18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</row>
    <row r="247">
      <c r="A247" s="16"/>
      <c r="B247" s="16"/>
      <c r="C247" s="20"/>
      <c r="D247" s="16"/>
      <c r="E247" s="16"/>
      <c r="F247" s="18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</row>
    <row r="248">
      <c r="A248" s="16"/>
      <c r="B248" s="16"/>
      <c r="C248" s="20"/>
      <c r="D248" s="16"/>
      <c r="E248" s="16"/>
      <c r="F248" s="18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</row>
    <row r="249">
      <c r="A249" s="16"/>
      <c r="B249" s="16"/>
      <c r="C249" s="20"/>
      <c r="D249" s="16"/>
      <c r="E249" s="16"/>
      <c r="F249" s="18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</row>
    <row r="250">
      <c r="A250" s="16"/>
      <c r="B250" s="16"/>
      <c r="C250" s="20"/>
      <c r="D250" s="16"/>
      <c r="E250" s="16"/>
      <c r="F250" s="18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</row>
    <row r="251">
      <c r="A251" s="16"/>
      <c r="B251" s="16"/>
      <c r="C251" s="20"/>
      <c r="D251" s="16"/>
      <c r="E251" s="16"/>
      <c r="F251" s="18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</row>
    <row r="252">
      <c r="A252" s="16"/>
      <c r="B252" s="16"/>
      <c r="C252" s="20"/>
      <c r="D252" s="16"/>
      <c r="E252" s="16"/>
      <c r="F252" s="18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</row>
    <row r="253">
      <c r="A253" s="16"/>
      <c r="B253" s="16"/>
      <c r="C253" s="20"/>
      <c r="D253" s="16"/>
      <c r="E253" s="16"/>
      <c r="F253" s="18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</row>
    <row r="254">
      <c r="A254" s="16"/>
      <c r="B254" s="16"/>
      <c r="C254" s="20"/>
      <c r="D254" s="16"/>
      <c r="E254" s="16"/>
      <c r="F254" s="18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</row>
    <row r="255">
      <c r="A255" s="16"/>
      <c r="B255" s="16"/>
      <c r="C255" s="20"/>
      <c r="D255" s="16"/>
      <c r="E255" s="16"/>
      <c r="F255" s="18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</row>
    <row r="256">
      <c r="A256" s="16"/>
      <c r="B256" s="16"/>
      <c r="C256" s="20"/>
      <c r="D256" s="16"/>
      <c r="E256" s="16"/>
      <c r="F256" s="18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</row>
    <row r="257">
      <c r="A257" s="16"/>
      <c r="B257" s="16"/>
      <c r="C257" s="20"/>
      <c r="D257" s="16"/>
      <c r="E257" s="16"/>
      <c r="F257" s="18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</row>
    <row r="258">
      <c r="A258" s="16"/>
      <c r="B258" s="16"/>
      <c r="C258" s="20"/>
      <c r="D258" s="16"/>
      <c r="E258" s="16"/>
      <c r="F258" s="18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</row>
    <row r="259">
      <c r="A259" s="16"/>
      <c r="B259" s="16"/>
      <c r="C259" s="20"/>
      <c r="D259" s="16"/>
      <c r="E259" s="16"/>
      <c r="F259" s="18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</row>
    <row r="260">
      <c r="A260" s="16"/>
      <c r="B260" s="16"/>
      <c r="C260" s="20"/>
      <c r="D260" s="16"/>
      <c r="E260" s="16"/>
      <c r="F260" s="18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</row>
    <row r="261">
      <c r="A261" s="16"/>
      <c r="B261" s="16"/>
      <c r="C261" s="20"/>
      <c r="D261" s="16"/>
      <c r="E261" s="16"/>
      <c r="F261" s="18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</row>
    <row r="262">
      <c r="A262" s="16"/>
      <c r="B262" s="16"/>
      <c r="C262" s="20"/>
      <c r="D262" s="16"/>
      <c r="E262" s="16"/>
      <c r="F262" s="18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</row>
    <row r="263">
      <c r="A263" s="16"/>
      <c r="B263" s="16"/>
      <c r="C263" s="20"/>
      <c r="D263" s="16"/>
      <c r="E263" s="16"/>
      <c r="F263" s="18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</row>
    <row r="264">
      <c r="A264" s="16"/>
      <c r="B264" s="16"/>
      <c r="C264" s="20"/>
      <c r="D264" s="16"/>
      <c r="E264" s="16"/>
      <c r="F264" s="18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</row>
    <row r="265">
      <c r="A265" s="16"/>
      <c r="B265" s="16"/>
      <c r="C265" s="20"/>
      <c r="D265" s="16"/>
      <c r="E265" s="16"/>
      <c r="F265" s="18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</row>
    <row r="266">
      <c r="A266" s="16"/>
      <c r="B266" s="16"/>
      <c r="C266" s="20"/>
      <c r="D266" s="16"/>
      <c r="E266" s="16"/>
      <c r="F266" s="18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</row>
    <row r="267">
      <c r="A267" s="16"/>
      <c r="B267" s="16"/>
      <c r="C267" s="20"/>
      <c r="D267" s="16"/>
      <c r="E267" s="16"/>
      <c r="F267" s="18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</row>
    <row r="268">
      <c r="A268" s="16"/>
      <c r="B268" s="16"/>
      <c r="C268" s="20"/>
      <c r="D268" s="16"/>
      <c r="E268" s="16"/>
      <c r="F268" s="18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</row>
    <row r="269">
      <c r="A269" s="16"/>
      <c r="B269" s="16"/>
      <c r="C269" s="20"/>
      <c r="D269" s="16"/>
      <c r="E269" s="16"/>
      <c r="F269" s="18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</row>
    <row r="270">
      <c r="A270" s="16"/>
      <c r="B270" s="16"/>
      <c r="C270" s="20"/>
      <c r="D270" s="16"/>
      <c r="E270" s="16"/>
      <c r="F270" s="18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</row>
    <row r="271">
      <c r="A271" s="16"/>
      <c r="B271" s="16"/>
      <c r="C271" s="20"/>
      <c r="D271" s="16"/>
      <c r="E271" s="16"/>
      <c r="F271" s="18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</row>
    <row r="272">
      <c r="A272" s="16"/>
      <c r="B272" s="16"/>
      <c r="C272" s="20"/>
      <c r="D272" s="16"/>
      <c r="E272" s="16"/>
      <c r="F272" s="18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</row>
    <row r="273">
      <c r="A273" s="16"/>
      <c r="B273" s="16"/>
      <c r="C273" s="20"/>
      <c r="D273" s="16"/>
      <c r="E273" s="16"/>
      <c r="F273" s="18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</row>
    <row r="274">
      <c r="A274" s="16"/>
      <c r="B274" s="16"/>
      <c r="C274" s="20"/>
      <c r="D274" s="16"/>
      <c r="E274" s="16"/>
      <c r="F274" s="18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</row>
    <row r="275">
      <c r="A275" s="16"/>
      <c r="B275" s="16"/>
      <c r="C275" s="20"/>
      <c r="D275" s="16"/>
      <c r="E275" s="16"/>
      <c r="F275" s="18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</row>
    <row r="276">
      <c r="A276" s="16"/>
      <c r="B276" s="16"/>
      <c r="C276" s="20"/>
      <c r="D276" s="16"/>
      <c r="E276" s="16"/>
      <c r="F276" s="18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</row>
    <row r="277">
      <c r="A277" s="16"/>
      <c r="B277" s="16"/>
      <c r="C277" s="20"/>
      <c r="D277" s="16"/>
      <c r="E277" s="16"/>
      <c r="F277" s="18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</row>
    <row r="278">
      <c r="A278" s="16"/>
      <c r="B278" s="16"/>
      <c r="C278" s="20"/>
      <c r="D278" s="16"/>
      <c r="E278" s="16"/>
      <c r="F278" s="18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</row>
    <row r="279">
      <c r="A279" s="16"/>
      <c r="B279" s="16"/>
      <c r="C279" s="20"/>
      <c r="D279" s="16"/>
      <c r="E279" s="16"/>
      <c r="F279" s="18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</row>
    <row r="280">
      <c r="A280" s="16"/>
      <c r="B280" s="16"/>
      <c r="C280" s="20"/>
      <c r="D280" s="16"/>
      <c r="E280" s="16"/>
      <c r="F280" s="18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</row>
    <row r="281">
      <c r="A281" s="16"/>
      <c r="B281" s="16"/>
      <c r="C281" s="20"/>
      <c r="D281" s="16"/>
      <c r="E281" s="16"/>
      <c r="F281" s="18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</row>
    <row r="282">
      <c r="A282" s="16"/>
      <c r="B282" s="16"/>
      <c r="C282" s="20"/>
      <c r="D282" s="16"/>
      <c r="E282" s="16"/>
      <c r="F282" s="18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</row>
    <row r="283">
      <c r="A283" s="16"/>
      <c r="B283" s="16"/>
      <c r="C283" s="20"/>
      <c r="D283" s="16"/>
      <c r="E283" s="16"/>
      <c r="F283" s="18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</row>
    <row r="284">
      <c r="A284" s="16"/>
      <c r="B284" s="16"/>
      <c r="C284" s="20"/>
      <c r="D284" s="16"/>
      <c r="E284" s="16"/>
      <c r="F284" s="18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</row>
    <row r="285">
      <c r="A285" s="16"/>
      <c r="B285" s="16"/>
      <c r="C285" s="20"/>
      <c r="D285" s="16"/>
      <c r="E285" s="16"/>
      <c r="F285" s="18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</row>
    <row r="286">
      <c r="A286" s="16"/>
      <c r="B286" s="16"/>
      <c r="C286" s="20"/>
      <c r="D286" s="16"/>
      <c r="E286" s="16"/>
      <c r="F286" s="18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</row>
    <row r="287">
      <c r="A287" s="16"/>
      <c r="B287" s="16"/>
      <c r="C287" s="20"/>
      <c r="D287" s="16"/>
      <c r="E287" s="16"/>
      <c r="F287" s="18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</row>
    <row r="288">
      <c r="A288" s="16"/>
      <c r="B288" s="16"/>
      <c r="C288" s="20"/>
      <c r="D288" s="16"/>
      <c r="E288" s="16"/>
      <c r="F288" s="18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</row>
    <row r="289">
      <c r="A289" s="16"/>
      <c r="B289" s="16"/>
      <c r="C289" s="20"/>
      <c r="D289" s="16"/>
      <c r="E289" s="16"/>
      <c r="F289" s="18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</row>
    <row r="290">
      <c r="A290" s="16"/>
      <c r="B290" s="16"/>
      <c r="C290" s="20"/>
      <c r="D290" s="16"/>
      <c r="E290" s="16"/>
      <c r="F290" s="18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</row>
    <row r="291">
      <c r="A291" s="16"/>
      <c r="B291" s="16"/>
      <c r="C291" s="20"/>
      <c r="D291" s="16"/>
      <c r="E291" s="16"/>
      <c r="F291" s="18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</row>
    <row r="292">
      <c r="A292" s="16"/>
      <c r="B292" s="16"/>
      <c r="C292" s="20"/>
      <c r="D292" s="16"/>
      <c r="E292" s="16"/>
      <c r="F292" s="18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</row>
    <row r="293">
      <c r="A293" s="16"/>
      <c r="B293" s="16"/>
      <c r="C293" s="20"/>
      <c r="D293" s="16"/>
      <c r="E293" s="16"/>
      <c r="F293" s="18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</row>
    <row r="294">
      <c r="A294" s="16"/>
      <c r="B294" s="16"/>
      <c r="C294" s="20"/>
      <c r="D294" s="16"/>
      <c r="E294" s="16"/>
      <c r="F294" s="18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</row>
    <row r="295">
      <c r="A295" s="16"/>
      <c r="B295" s="16"/>
      <c r="C295" s="20"/>
      <c r="D295" s="16"/>
      <c r="E295" s="16"/>
      <c r="F295" s="18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</row>
    <row r="296">
      <c r="A296" s="16"/>
      <c r="B296" s="16"/>
      <c r="C296" s="20"/>
      <c r="D296" s="16"/>
      <c r="E296" s="16"/>
      <c r="F296" s="18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</row>
    <row r="297">
      <c r="A297" s="16"/>
      <c r="B297" s="16"/>
      <c r="C297" s="20"/>
      <c r="D297" s="16"/>
      <c r="E297" s="16"/>
      <c r="F297" s="18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</row>
    <row r="298">
      <c r="A298" s="16"/>
      <c r="B298" s="16"/>
      <c r="C298" s="20"/>
      <c r="D298" s="16"/>
      <c r="E298" s="16"/>
      <c r="F298" s="18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</row>
    <row r="299">
      <c r="A299" s="16"/>
      <c r="B299" s="16"/>
      <c r="C299" s="20"/>
      <c r="D299" s="16"/>
      <c r="E299" s="16"/>
      <c r="F299" s="18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</row>
    <row r="300">
      <c r="A300" s="16"/>
      <c r="B300" s="16"/>
      <c r="C300" s="20"/>
      <c r="D300" s="16"/>
      <c r="E300" s="16"/>
      <c r="F300" s="18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</row>
    <row r="301">
      <c r="A301" s="16"/>
      <c r="B301" s="16"/>
      <c r="C301" s="20"/>
      <c r="D301" s="16"/>
      <c r="E301" s="16"/>
      <c r="F301" s="18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</row>
    <row r="302">
      <c r="A302" s="16"/>
      <c r="B302" s="16"/>
      <c r="C302" s="20"/>
      <c r="D302" s="16"/>
      <c r="E302" s="16"/>
      <c r="F302" s="18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</row>
    <row r="303">
      <c r="A303" s="16"/>
      <c r="B303" s="16"/>
      <c r="C303" s="20"/>
      <c r="D303" s="16"/>
      <c r="E303" s="16"/>
      <c r="F303" s="18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</row>
    <row r="304">
      <c r="A304" s="16"/>
      <c r="B304" s="16"/>
      <c r="C304" s="20"/>
      <c r="D304" s="16"/>
      <c r="E304" s="16"/>
      <c r="F304" s="18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</row>
    <row r="305">
      <c r="A305" s="16"/>
      <c r="B305" s="16"/>
      <c r="C305" s="20"/>
      <c r="D305" s="16"/>
      <c r="E305" s="16"/>
      <c r="F305" s="18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</row>
    <row r="306">
      <c r="A306" s="16"/>
      <c r="B306" s="16"/>
      <c r="C306" s="20"/>
      <c r="D306" s="16"/>
      <c r="E306" s="16"/>
      <c r="F306" s="18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</row>
    <row r="307">
      <c r="A307" s="16"/>
      <c r="B307" s="16"/>
      <c r="C307" s="20"/>
      <c r="D307" s="16"/>
      <c r="E307" s="16"/>
      <c r="F307" s="18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</row>
    <row r="308">
      <c r="A308" s="16"/>
      <c r="B308" s="16"/>
      <c r="C308" s="20"/>
      <c r="D308" s="16"/>
      <c r="E308" s="16"/>
      <c r="F308" s="18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</row>
    <row r="309">
      <c r="A309" s="16"/>
      <c r="B309" s="16"/>
      <c r="C309" s="20"/>
      <c r="D309" s="16"/>
      <c r="E309" s="16"/>
      <c r="F309" s="18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</row>
    <row r="310">
      <c r="A310" s="16"/>
      <c r="B310" s="16"/>
      <c r="C310" s="20"/>
      <c r="D310" s="16"/>
      <c r="E310" s="16"/>
      <c r="F310" s="18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</row>
    <row r="311">
      <c r="A311" s="16"/>
      <c r="B311" s="16"/>
      <c r="C311" s="20"/>
      <c r="D311" s="16"/>
      <c r="E311" s="16"/>
      <c r="F311" s="18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</row>
    <row r="312">
      <c r="A312" s="16"/>
      <c r="B312" s="16"/>
      <c r="C312" s="20"/>
      <c r="D312" s="16"/>
      <c r="E312" s="16"/>
      <c r="F312" s="18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</row>
    <row r="313">
      <c r="A313" s="16"/>
      <c r="B313" s="16"/>
      <c r="C313" s="20"/>
      <c r="D313" s="16"/>
      <c r="E313" s="16"/>
      <c r="F313" s="18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</row>
    <row r="314">
      <c r="A314" s="16"/>
      <c r="B314" s="16"/>
      <c r="C314" s="20"/>
      <c r="D314" s="16"/>
      <c r="E314" s="16"/>
      <c r="F314" s="18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</row>
    <row r="315">
      <c r="A315" s="16"/>
      <c r="B315" s="16"/>
      <c r="C315" s="20"/>
      <c r="D315" s="16"/>
      <c r="E315" s="16"/>
      <c r="F315" s="18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</row>
    <row r="316">
      <c r="A316" s="16"/>
      <c r="B316" s="16"/>
      <c r="C316" s="20"/>
      <c r="D316" s="16"/>
      <c r="E316" s="16"/>
      <c r="F316" s="18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</row>
    <row r="317">
      <c r="A317" s="16"/>
      <c r="B317" s="16"/>
      <c r="C317" s="20"/>
      <c r="D317" s="16"/>
      <c r="E317" s="16"/>
      <c r="F317" s="18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</row>
    <row r="318">
      <c r="A318" s="16"/>
      <c r="B318" s="16"/>
      <c r="C318" s="20"/>
      <c r="D318" s="16"/>
      <c r="E318" s="16"/>
      <c r="F318" s="18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</row>
    <row r="319">
      <c r="A319" s="16"/>
      <c r="B319" s="16"/>
      <c r="C319" s="20"/>
      <c r="D319" s="16"/>
      <c r="E319" s="16"/>
      <c r="F319" s="18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</row>
    <row r="320">
      <c r="A320" s="16"/>
      <c r="B320" s="16"/>
      <c r="C320" s="20"/>
      <c r="D320" s="16"/>
      <c r="E320" s="16"/>
      <c r="F320" s="18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</row>
    <row r="321">
      <c r="A321" s="16"/>
      <c r="B321" s="16"/>
      <c r="C321" s="20"/>
      <c r="D321" s="16"/>
      <c r="E321" s="16"/>
      <c r="F321" s="18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</row>
    <row r="322">
      <c r="A322" s="16"/>
      <c r="B322" s="16"/>
      <c r="C322" s="20"/>
      <c r="D322" s="16"/>
      <c r="E322" s="16"/>
      <c r="F322" s="18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</row>
    <row r="323">
      <c r="A323" s="16"/>
      <c r="B323" s="16"/>
      <c r="C323" s="20"/>
      <c r="D323" s="16"/>
      <c r="E323" s="16"/>
      <c r="F323" s="18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</row>
    <row r="324">
      <c r="A324" s="16"/>
      <c r="B324" s="16"/>
      <c r="C324" s="20"/>
      <c r="D324" s="16"/>
      <c r="E324" s="16"/>
      <c r="F324" s="18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</row>
    <row r="325">
      <c r="A325" s="16"/>
      <c r="B325" s="16"/>
      <c r="C325" s="20"/>
      <c r="D325" s="16"/>
      <c r="E325" s="16"/>
      <c r="F325" s="18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</row>
    <row r="326">
      <c r="A326" s="16"/>
      <c r="B326" s="16"/>
      <c r="C326" s="20"/>
      <c r="D326" s="16"/>
      <c r="E326" s="16"/>
      <c r="F326" s="18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</row>
    <row r="327">
      <c r="A327" s="16"/>
      <c r="B327" s="16"/>
      <c r="C327" s="20"/>
      <c r="D327" s="16"/>
      <c r="E327" s="16"/>
      <c r="F327" s="18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</row>
    <row r="328">
      <c r="A328" s="16"/>
      <c r="B328" s="16"/>
      <c r="C328" s="20"/>
      <c r="D328" s="16"/>
      <c r="E328" s="16"/>
      <c r="F328" s="18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</row>
    <row r="329">
      <c r="A329" s="16"/>
      <c r="B329" s="16"/>
      <c r="C329" s="20"/>
      <c r="D329" s="16"/>
      <c r="E329" s="16"/>
      <c r="F329" s="18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</row>
    <row r="330">
      <c r="A330" s="16"/>
      <c r="B330" s="16"/>
      <c r="C330" s="20"/>
      <c r="D330" s="16"/>
      <c r="E330" s="16"/>
      <c r="F330" s="18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</row>
    <row r="331">
      <c r="A331" s="16"/>
      <c r="B331" s="16"/>
      <c r="C331" s="20"/>
      <c r="D331" s="16"/>
      <c r="E331" s="16"/>
      <c r="F331" s="18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</row>
    <row r="332">
      <c r="A332" s="16"/>
      <c r="B332" s="16"/>
      <c r="C332" s="20"/>
      <c r="D332" s="16"/>
      <c r="E332" s="16"/>
      <c r="F332" s="18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</row>
    <row r="333">
      <c r="A333" s="16"/>
      <c r="B333" s="16"/>
      <c r="C333" s="20"/>
      <c r="D333" s="16"/>
      <c r="E333" s="16"/>
      <c r="F333" s="18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</row>
    <row r="334">
      <c r="A334" s="16"/>
      <c r="B334" s="16"/>
      <c r="C334" s="20"/>
      <c r="D334" s="16"/>
      <c r="E334" s="16"/>
      <c r="F334" s="18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</row>
    <row r="335">
      <c r="A335" s="16"/>
      <c r="B335" s="16"/>
      <c r="C335" s="20"/>
      <c r="D335" s="16"/>
      <c r="E335" s="16"/>
      <c r="F335" s="18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</row>
    <row r="336">
      <c r="A336" s="16"/>
      <c r="B336" s="16"/>
      <c r="C336" s="20"/>
      <c r="D336" s="16"/>
      <c r="E336" s="16"/>
      <c r="F336" s="18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</row>
    <row r="337">
      <c r="A337" s="16"/>
      <c r="B337" s="16"/>
      <c r="C337" s="20"/>
      <c r="D337" s="16"/>
      <c r="E337" s="16"/>
      <c r="F337" s="18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</row>
    <row r="338">
      <c r="A338" s="16"/>
      <c r="B338" s="16"/>
      <c r="C338" s="20"/>
      <c r="D338" s="16"/>
      <c r="E338" s="16"/>
      <c r="F338" s="18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</row>
    <row r="339">
      <c r="A339" s="16"/>
      <c r="B339" s="16"/>
      <c r="C339" s="20"/>
      <c r="D339" s="16"/>
      <c r="E339" s="16"/>
      <c r="F339" s="18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</row>
    <row r="340">
      <c r="A340" s="16"/>
      <c r="B340" s="16"/>
      <c r="C340" s="20"/>
      <c r="D340" s="16"/>
      <c r="E340" s="16"/>
      <c r="F340" s="18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</row>
    <row r="341">
      <c r="A341" s="16"/>
      <c r="B341" s="16"/>
      <c r="C341" s="20"/>
      <c r="D341" s="16"/>
      <c r="E341" s="16"/>
      <c r="F341" s="18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</row>
    <row r="342">
      <c r="A342" s="16"/>
      <c r="B342" s="16"/>
      <c r="C342" s="20"/>
      <c r="D342" s="16"/>
      <c r="E342" s="16"/>
      <c r="F342" s="18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</row>
    <row r="343">
      <c r="A343" s="16"/>
      <c r="B343" s="16"/>
      <c r="C343" s="20"/>
      <c r="D343" s="16"/>
      <c r="E343" s="16"/>
      <c r="F343" s="18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</row>
    <row r="344">
      <c r="A344" s="16"/>
      <c r="B344" s="16"/>
      <c r="C344" s="20"/>
      <c r="D344" s="16"/>
      <c r="E344" s="16"/>
      <c r="F344" s="18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</row>
    <row r="345">
      <c r="A345" s="16"/>
      <c r="B345" s="16"/>
      <c r="C345" s="20"/>
      <c r="D345" s="16"/>
      <c r="E345" s="16"/>
      <c r="F345" s="18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</row>
    <row r="346">
      <c r="A346" s="16"/>
      <c r="B346" s="16"/>
      <c r="C346" s="20"/>
      <c r="D346" s="16"/>
      <c r="E346" s="16"/>
      <c r="F346" s="18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</row>
    <row r="347">
      <c r="A347" s="16"/>
      <c r="B347" s="16"/>
      <c r="C347" s="20"/>
      <c r="D347" s="16"/>
      <c r="E347" s="16"/>
      <c r="F347" s="18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</row>
    <row r="348">
      <c r="A348" s="16"/>
      <c r="B348" s="16"/>
      <c r="C348" s="20"/>
      <c r="D348" s="16"/>
      <c r="E348" s="16"/>
      <c r="F348" s="18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</row>
    <row r="349">
      <c r="A349" s="16"/>
      <c r="B349" s="16"/>
      <c r="C349" s="20"/>
      <c r="D349" s="16"/>
      <c r="E349" s="16"/>
      <c r="F349" s="18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</row>
    <row r="350">
      <c r="A350" s="16"/>
      <c r="B350" s="16"/>
      <c r="C350" s="20"/>
      <c r="D350" s="16"/>
      <c r="E350" s="16"/>
      <c r="F350" s="18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</row>
    <row r="351">
      <c r="A351" s="16"/>
      <c r="B351" s="16"/>
      <c r="C351" s="20"/>
      <c r="D351" s="16"/>
      <c r="E351" s="16"/>
      <c r="F351" s="18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</row>
    <row r="352">
      <c r="A352" s="16"/>
      <c r="B352" s="16"/>
      <c r="C352" s="20"/>
      <c r="D352" s="16"/>
      <c r="E352" s="16"/>
      <c r="F352" s="18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</row>
    <row r="353">
      <c r="A353" s="16"/>
      <c r="B353" s="16"/>
      <c r="C353" s="20"/>
      <c r="D353" s="16"/>
      <c r="E353" s="16"/>
      <c r="F353" s="18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</row>
    <row r="354">
      <c r="A354" s="16"/>
      <c r="B354" s="16"/>
      <c r="C354" s="20"/>
      <c r="D354" s="16"/>
      <c r="E354" s="16"/>
      <c r="F354" s="18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</row>
    <row r="355">
      <c r="A355" s="16"/>
      <c r="B355" s="16"/>
      <c r="C355" s="20"/>
      <c r="D355" s="16"/>
      <c r="E355" s="16"/>
      <c r="F355" s="18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</row>
    <row r="356">
      <c r="A356" s="16"/>
      <c r="B356" s="16"/>
      <c r="C356" s="20"/>
      <c r="D356" s="16"/>
      <c r="E356" s="16"/>
      <c r="F356" s="18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</row>
    <row r="357">
      <c r="A357" s="16"/>
      <c r="B357" s="16"/>
      <c r="C357" s="20"/>
      <c r="D357" s="16"/>
      <c r="E357" s="16"/>
      <c r="F357" s="18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</row>
    <row r="358">
      <c r="A358" s="16"/>
      <c r="B358" s="16"/>
      <c r="C358" s="20"/>
      <c r="D358" s="16"/>
      <c r="E358" s="16"/>
      <c r="F358" s="18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</row>
    <row r="359">
      <c r="A359" s="16"/>
      <c r="B359" s="16"/>
      <c r="C359" s="20"/>
      <c r="D359" s="16"/>
      <c r="E359" s="16"/>
      <c r="F359" s="18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</row>
    <row r="360">
      <c r="A360" s="16"/>
      <c r="B360" s="16"/>
      <c r="C360" s="20"/>
      <c r="D360" s="16"/>
      <c r="E360" s="16"/>
      <c r="F360" s="18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</row>
    <row r="361">
      <c r="A361" s="16"/>
      <c r="B361" s="16"/>
      <c r="C361" s="20"/>
      <c r="D361" s="16"/>
      <c r="E361" s="16"/>
      <c r="F361" s="18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</row>
    <row r="362">
      <c r="A362" s="16"/>
      <c r="B362" s="16"/>
      <c r="C362" s="20"/>
      <c r="D362" s="16"/>
      <c r="E362" s="16"/>
      <c r="F362" s="18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</row>
    <row r="363">
      <c r="A363" s="16"/>
      <c r="B363" s="16"/>
      <c r="C363" s="20"/>
      <c r="D363" s="16"/>
      <c r="E363" s="16"/>
      <c r="F363" s="18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</row>
    <row r="364">
      <c r="A364" s="16"/>
      <c r="B364" s="16"/>
      <c r="C364" s="20"/>
      <c r="D364" s="16"/>
      <c r="E364" s="16"/>
      <c r="F364" s="18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</row>
    <row r="365">
      <c r="A365" s="16"/>
      <c r="B365" s="16"/>
      <c r="C365" s="20"/>
      <c r="D365" s="16"/>
      <c r="E365" s="16"/>
      <c r="F365" s="18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</row>
    <row r="366">
      <c r="A366" s="16"/>
      <c r="B366" s="16"/>
      <c r="C366" s="20"/>
      <c r="D366" s="16"/>
      <c r="E366" s="16"/>
      <c r="F366" s="18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</row>
    <row r="367">
      <c r="A367" s="16"/>
      <c r="B367" s="16"/>
      <c r="C367" s="20"/>
      <c r="D367" s="16"/>
      <c r="E367" s="16"/>
      <c r="F367" s="18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</row>
    <row r="368">
      <c r="A368" s="16"/>
      <c r="B368" s="16"/>
      <c r="C368" s="20"/>
      <c r="D368" s="16"/>
      <c r="E368" s="16"/>
      <c r="F368" s="18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</row>
    <row r="369">
      <c r="A369" s="16"/>
      <c r="B369" s="16"/>
      <c r="C369" s="20"/>
      <c r="D369" s="16"/>
      <c r="E369" s="16"/>
      <c r="F369" s="18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</row>
    <row r="370">
      <c r="A370" s="16"/>
      <c r="B370" s="16"/>
      <c r="C370" s="20"/>
      <c r="D370" s="16"/>
      <c r="E370" s="16"/>
      <c r="F370" s="18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</row>
    <row r="371">
      <c r="A371" s="16"/>
      <c r="B371" s="16"/>
      <c r="C371" s="20"/>
      <c r="D371" s="16"/>
      <c r="E371" s="16"/>
      <c r="F371" s="18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</row>
    <row r="372">
      <c r="A372" s="16"/>
      <c r="B372" s="16"/>
      <c r="C372" s="20"/>
      <c r="D372" s="16"/>
      <c r="E372" s="16"/>
      <c r="F372" s="18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</row>
    <row r="373">
      <c r="A373" s="16"/>
      <c r="B373" s="16"/>
      <c r="C373" s="20"/>
      <c r="D373" s="16"/>
      <c r="E373" s="16"/>
      <c r="F373" s="18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</row>
    <row r="374">
      <c r="A374" s="16"/>
      <c r="B374" s="16"/>
      <c r="C374" s="20"/>
      <c r="D374" s="16"/>
      <c r="E374" s="16"/>
      <c r="F374" s="18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</row>
    <row r="375">
      <c r="A375" s="16"/>
      <c r="B375" s="16"/>
      <c r="C375" s="20"/>
      <c r="D375" s="16"/>
      <c r="E375" s="16"/>
      <c r="F375" s="18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</row>
    <row r="376">
      <c r="A376" s="16"/>
      <c r="B376" s="16"/>
      <c r="C376" s="20"/>
      <c r="D376" s="16"/>
      <c r="E376" s="16"/>
      <c r="F376" s="18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</row>
    <row r="377">
      <c r="A377" s="16"/>
      <c r="B377" s="16"/>
      <c r="C377" s="20"/>
      <c r="D377" s="16"/>
      <c r="E377" s="16"/>
      <c r="F377" s="18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</row>
    <row r="378">
      <c r="A378" s="16"/>
      <c r="B378" s="16"/>
      <c r="C378" s="20"/>
      <c r="D378" s="16"/>
      <c r="E378" s="16"/>
      <c r="F378" s="18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</row>
    <row r="379">
      <c r="A379" s="16"/>
      <c r="B379" s="16"/>
      <c r="C379" s="20"/>
      <c r="D379" s="16"/>
      <c r="E379" s="16"/>
      <c r="F379" s="18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</row>
    <row r="380">
      <c r="A380" s="16"/>
      <c r="B380" s="16"/>
      <c r="C380" s="20"/>
      <c r="D380" s="16"/>
      <c r="E380" s="16"/>
      <c r="F380" s="18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</row>
    <row r="381">
      <c r="A381" s="16"/>
      <c r="B381" s="16"/>
      <c r="C381" s="20"/>
      <c r="D381" s="16"/>
      <c r="E381" s="16"/>
      <c r="F381" s="18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</row>
    <row r="382">
      <c r="A382" s="16"/>
      <c r="B382" s="16"/>
      <c r="C382" s="20"/>
      <c r="D382" s="16"/>
      <c r="E382" s="16"/>
      <c r="F382" s="18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</row>
    <row r="383">
      <c r="A383" s="16"/>
      <c r="B383" s="16"/>
      <c r="C383" s="20"/>
      <c r="D383" s="16"/>
      <c r="E383" s="16"/>
      <c r="F383" s="18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</row>
    <row r="384">
      <c r="A384" s="16"/>
      <c r="B384" s="16"/>
      <c r="C384" s="20"/>
      <c r="D384" s="16"/>
      <c r="E384" s="16"/>
      <c r="F384" s="18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</row>
    <row r="385">
      <c r="A385" s="16"/>
      <c r="B385" s="16"/>
      <c r="C385" s="20"/>
      <c r="D385" s="16"/>
      <c r="E385" s="16"/>
      <c r="F385" s="18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</row>
    <row r="386">
      <c r="A386" s="16"/>
      <c r="B386" s="16"/>
      <c r="C386" s="20"/>
      <c r="D386" s="16"/>
      <c r="E386" s="16"/>
      <c r="F386" s="18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</row>
    <row r="387">
      <c r="A387" s="16"/>
      <c r="B387" s="16"/>
      <c r="C387" s="20"/>
      <c r="D387" s="16"/>
      <c r="E387" s="16"/>
      <c r="F387" s="18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</row>
    <row r="388">
      <c r="A388" s="16"/>
      <c r="B388" s="16"/>
      <c r="C388" s="20"/>
      <c r="D388" s="16"/>
      <c r="E388" s="16"/>
      <c r="F388" s="18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</row>
    <row r="389">
      <c r="A389" s="16"/>
      <c r="B389" s="16"/>
      <c r="C389" s="20"/>
      <c r="D389" s="16"/>
      <c r="E389" s="16"/>
      <c r="F389" s="18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</row>
    <row r="390">
      <c r="A390" s="16"/>
      <c r="B390" s="16"/>
      <c r="C390" s="20"/>
      <c r="D390" s="16"/>
      <c r="E390" s="16"/>
      <c r="F390" s="18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</row>
    <row r="391">
      <c r="A391" s="16"/>
      <c r="B391" s="16"/>
      <c r="C391" s="20"/>
      <c r="D391" s="16"/>
      <c r="E391" s="16"/>
      <c r="F391" s="18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</row>
    <row r="392">
      <c r="A392" s="16"/>
      <c r="B392" s="16"/>
      <c r="C392" s="20"/>
      <c r="D392" s="16"/>
      <c r="E392" s="16"/>
      <c r="F392" s="18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</row>
    <row r="393">
      <c r="A393" s="16"/>
      <c r="B393" s="16"/>
      <c r="C393" s="20"/>
      <c r="D393" s="16"/>
      <c r="E393" s="16"/>
      <c r="F393" s="18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</row>
    <row r="394">
      <c r="A394" s="16"/>
      <c r="B394" s="16"/>
      <c r="C394" s="20"/>
      <c r="D394" s="16"/>
      <c r="E394" s="16"/>
      <c r="F394" s="18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</row>
    <row r="395">
      <c r="A395" s="16"/>
      <c r="B395" s="16"/>
      <c r="C395" s="20"/>
      <c r="D395" s="16"/>
      <c r="E395" s="16"/>
      <c r="F395" s="18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</row>
    <row r="396">
      <c r="A396" s="16"/>
      <c r="B396" s="16"/>
      <c r="C396" s="20"/>
      <c r="D396" s="16"/>
      <c r="E396" s="16"/>
      <c r="F396" s="18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</row>
    <row r="397">
      <c r="A397" s="16"/>
      <c r="B397" s="16"/>
      <c r="C397" s="20"/>
      <c r="D397" s="16"/>
      <c r="E397" s="16"/>
      <c r="F397" s="18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</row>
    <row r="398">
      <c r="A398" s="16"/>
      <c r="B398" s="16"/>
      <c r="C398" s="20"/>
      <c r="D398" s="16"/>
      <c r="E398" s="16"/>
      <c r="F398" s="18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</row>
    <row r="399">
      <c r="A399" s="16"/>
      <c r="B399" s="16"/>
      <c r="C399" s="20"/>
      <c r="D399" s="16"/>
      <c r="E399" s="16"/>
      <c r="F399" s="18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</row>
    <row r="400">
      <c r="A400" s="16"/>
      <c r="B400" s="16"/>
      <c r="C400" s="20"/>
      <c r="D400" s="16"/>
      <c r="E400" s="16"/>
      <c r="F400" s="18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</row>
    <row r="401">
      <c r="A401" s="16"/>
      <c r="B401" s="16"/>
      <c r="C401" s="20"/>
      <c r="D401" s="16"/>
      <c r="E401" s="16"/>
      <c r="F401" s="18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</row>
    <row r="402">
      <c r="A402" s="16"/>
      <c r="B402" s="16"/>
      <c r="C402" s="20"/>
      <c r="D402" s="16"/>
      <c r="E402" s="16"/>
      <c r="F402" s="18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</row>
    <row r="403">
      <c r="A403" s="16"/>
      <c r="B403" s="16"/>
      <c r="C403" s="20"/>
      <c r="D403" s="16"/>
      <c r="E403" s="16"/>
      <c r="F403" s="18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</row>
    <row r="404">
      <c r="A404" s="16"/>
      <c r="B404" s="16"/>
      <c r="C404" s="20"/>
      <c r="D404" s="16"/>
      <c r="E404" s="16"/>
      <c r="F404" s="18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</row>
    <row r="405">
      <c r="A405" s="16"/>
      <c r="B405" s="16"/>
      <c r="C405" s="20"/>
      <c r="D405" s="16"/>
      <c r="E405" s="16"/>
      <c r="F405" s="18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</row>
    <row r="406">
      <c r="A406" s="16"/>
      <c r="B406" s="16"/>
      <c r="C406" s="20"/>
      <c r="D406" s="16"/>
      <c r="E406" s="16"/>
      <c r="F406" s="18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</row>
    <row r="407">
      <c r="A407" s="16"/>
      <c r="B407" s="16"/>
      <c r="C407" s="20"/>
      <c r="D407" s="16"/>
      <c r="E407" s="16"/>
      <c r="F407" s="18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</row>
    <row r="408">
      <c r="A408" s="16"/>
      <c r="B408" s="16"/>
      <c r="C408" s="20"/>
      <c r="D408" s="16"/>
      <c r="E408" s="16"/>
      <c r="F408" s="18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</row>
    <row r="409">
      <c r="A409" s="16"/>
      <c r="B409" s="16"/>
      <c r="C409" s="20"/>
      <c r="D409" s="16"/>
      <c r="E409" s="16"/>
      <c r="F409" s="18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</row>
    <row r="410">
      <c r="A410" s="16"/>
      <c r="B410" s="16"/>
      <c r="C410" s="20"/>
      <c r="D410" s="16"/>
      <c r="E410" s="16"/>
      <c r="F410" s="18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</row>
    <row r="411">
      <c r="A411" s="16"/>
      <c r="B411" s="16"/>
      <c r="C411" s="20"/>
      <c r="D411" s="16"/>
      <c r="E411" s="16"/>
      <c r="F411" s="18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</row>
    <row r="412">
      <c r="A412" s="16"/>
      <c r="B412" s="16"/>
      <c r="C412" s="20"/>
      <c r="D412" s="16"/>
      <c r="E412" s="16"/>
      <c r="F412" s="18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</row>
    <row r="413">
      <c r="A413" s="16"/>
      <c r="B413" s="16"/>
      <c r="C413" s="20"/>
      <c r="D413" s="16"/>
      <c r="E413" s="16"/>
      <c r="F413" s="18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</row>
    <row r="414">
      <c r="A414" s="16"/>
      <c r="B414" s="16"/>
      <c r="C414" s="20"/>
      <c r="D414" s="16"/>
      <c r="E414" s="16"/>
      <c r="F414" s="18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</row>
    <row r="415">
      <c r="A415" s="16"/>
      <c r="B415" s="16"/>
      <c r="C415" s="20"/>
      <c r="D415" s="16"/>
      <c r="E415" s="16"/>
      <c r="F415" s="18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</row>
    <row r="416">
      <c r="A416" s="16"/>
      <c r="B416" s="16"/>
      <c r="C416" s="20"/>
      <c r="D416" s="16"/>
      <c r="E416" s="16"/>
      <c r="F416" s="18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</row>
    <row r="417">
      <c r="A417" s="16"/>
      <c r="B417" s="16"/>
      <c r="C417" s="20"/>
      <c r="D417" s="16"/>
      <c r="E417" s="16"/>
      <c r="F417" s="18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</row>
    <row r="418">
      <c r="A418" s="16"/>
      <c r="B418" s="16"/>
      <c r="C418" s="20"/>
      <c r="D418" s="16"/>
      <c r="E418" s="16"/>
      <c r="F418" s="18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</row>
    <row r="419">
      <c r="A419" s="16"/>
      <c r="B419" s="16"/>
      <c r="C419" s="20"/>
      <c r="D419" s="16"/>
      <c r="E419" s="16"/>
      <c r="F419" s="18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</row>
    <row r="420">
      <c r="A420" s="16"/>
      <c r="B420" s="16"/>
      <c r="C420" s="20"/>
      <c r="D420" s="16"/>
      <c r="E420" s="16"/>
      <c r="F420" s="18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</row>
    <row r="421">
      <c r="A421" s="16"/>
      <c r="B421" s="16"/>
      <c r="C421" s="20"/>
      <c r="D421" s="16"/>
      <c r="E421" s="16"/>
      <c r="F421" s="18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</row>
    <row r="422">
      <c r="A422" s="16"/>
      <c r="B422" s="16"/>
      <c r="C422" s="20"/>
      <c r="D422" s="16"/>
      <c r="E422" s="16"/>
      <c r="F422" s="18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</row>
    <row r="423">
      <c r="A423" s="16"/>
      <c r="B423" s="16"/>
      <c r="C423" s="20"/>
      <c r="D423" s="16"/>
      <c r="E423" s="16"/>
      <c r="F423" s="18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</row>
    <row r="424">
      <c r="A424" s="16"/>
      <c r="B424" s="16"/>
      <c r="C424" s="20"/>
      <c r="D424" s="16"/>
      <c r="E424" s="16"/>
      <c r="F424" s="18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</row>
    <row r="425">
      <c r="A425" s="16"/>
      <c r="B425" s="16"/>
      <c r="C425" s="20"/>
      <c r="D425" s="16"/>
      <c r="E425" s="16"/>
      <c r="F425" s="18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</row>
    <row r="426">
      <c r="A426" s="16"/>
      <c r="B426" s="16"/>
      <c r="C426" s="20"/>
      <c r="D426" s="16"/>
      <c r="E426" s="16"/>
      <c r="F426" s="18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</row>
    <row r="427">
      <c r="A427" s="16"/>
      <c r="B427" s="16"/>
      <c r="C427" s="20"/>
      <c r="D427" s="16"/>
      <c r="E427" s="16"/>
      <c r="F427" s="18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</row>
    <row r="428">
      <c r="A428" s="16"/>
      <c r="B428" s="16"/>
      <c r="C428" s="20"/>
      <c r="D428" s="16"/>
      <c r="E428" s="16"/>
      <c r="F428" s="18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</row>
    <row r="429">
      <c r="A429" s="16"/>
      <c r="B429" s="16"/>
      <c r="C429" s="20"/>
      <c r="D429" s="16"/>
      <c r="E429" s="16"/>
      <c r="F429" s="18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</row>
    <row r="430">
      <c r="A430" s="16"/>
      <c r="B430" s="16"/>
      <c r="C430" s="20"/>
      <c r="D430" s="16"/>
      <c r="E430" s="16"/>
      <c r="F430" s="18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</row>
    <row r="431">
      <c r="A431" s="16"/>
      <c r="B431" s="16"/>
      <c r="C431" s="20"/>
      <c r="D431" s="16"/>
      <c r="E431" s="16"/>
      <c r="F431" s="18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</row>
    <row r="432">
      <c r="A432" s="16"/>
      <c r="B432" s="16"/>
      <c r="C432" s="20"/>
      <c r="D432" s="16"/>
      <c r="E432" s="16"/>
      <c r="F432" s="18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</row>
    <row r="433">
      <c r="A433" s="16"/>
      <c r="B433" s="16"/>
      <c r="C433" s="20"/>
      <c r="D433" s="16"/>
      <c r="E433" s="16"/>
      <c r="F433" s="18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</row>
    <row r="434">
      <c r="A434" s="16"/>
      <c r="B434" s="16"/>
      <c r="C434" s="20"/>
      <c r="D434" s="16"/>
      <c r="E434" s="16"/>
      <c r="F434" s="18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</row>
    <row r="435">
      <c r="A435" s="16"/>
      <c r="B435" s="16"/>
      <c r="C435" s="20"/>
      <c r="D435" s="16"/>
      <c r="E435" s="16"/>
      <c r="F435" s="18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</row>
    <row r="436">
      <c r="A436" s="16"/>
      <c r="B436" s="16"/>
      <c r="C436" s="20"/>
      <c r="D436" s="16"/>
      <c r="E436" s="16"/>
      <c r="F436" s="18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</row>
    <row r="437">
      <c r="A437" s="16"/>
      <c r="B437" s="16"/>
      <c r="C437" s="20"/>
      <c r="D437" s="16"/>
      <c r="E437" s="16"/>
      <c r="F437" s="18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</row>
    <row r="438">
      <c r="A438" s="16"/>
      <c r="B438" s="16"/>
      <c r="C438" s="20"/>
      <c r="D438" s="16"/>
      <c r="E438" s="16"/>
      <c r="F438" s="18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</row>
    <row r="439">
      <c r="A439" s="16"/>
      <c r="B439" s="16"/>
      <c r="C439" s="20"/>
      <c r="D439" s="16"/>
      <c r="E439" s="16"/>
      <c r="F439" s="18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</row>
    <row r="440">
      <c r="A440" s="16"/>
      <c r="B440" s="16"/>
      <c r="C440" s="20"/>
      <c r="D440" s="16"/>
      <c r="E440" s="16"/>
      <c r="F440" s="18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</row>
    <row r="441">
      <c r="A441" s="16"/>
      <c r="B441" s="16"/>
      <c r="C441" s="20"/>
      <c r="D441" s="16"/>
      <c r="E441" s="16"/>
      <c r="F441" s="18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</row>
    <row r="442">
      <c r="A442" s="16"/>
      <c r="B442" s="16"/>
      <c r="C442" s="20"/>
      <c r="D442" s="16"/>
      <c r="E442" s="16"/>
      <c r="F442" s="18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</row>
    <row r="443">
      <c r="A443" s="16"/>
      <c r="B443" s="16"/>
      <c r="C443" s="20"/>
      <c r="D443" s="16"/>
      <c r="E443" s="16"/>
      <c r="F443" s="18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</row>
    <row r="444">
      <c r="A444" s="16"/>
      <c r="B444" s="16"/>
      <c r="C444" s="20"/>
      <c r="D444" s="16"/>
      <c r="E444" s="16"/>
      <c r="F444" s="18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</row>
    <row r="445">
      <c r="A445" s="16"/>
      <c r="B445" s="16"/>
      <c r="C445" s="20"/>
      <c r="D445" s="16"/>
      <c r="E445" s="16"/>
      <c r="F445" s="18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</row>
    <row r="446">
      <c r="A446" s="16"/>
      <c r="B446" s="16"/>
      <c r="C446" s="20"/>
      <c r="D446" s="16"/>
      <c r="E446" s="16"/>
      <c r="F446" s="18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</row>
    <row r="447">
      <c r="A447" s="16"/>
      <c r="B447" s="16"/>
      <c r="C447" s="20"/>
      <c r="D447" s="16"/>
      <c r="E447" s="16"/>
      <c r="F447" s="18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</row>
    <row r="448">
      <c r="A448" s="16"/>
      <c r="B448" s="16"/>
      <c r="C448" s="20"/>
      <c r="D448" s="16"/>
      <c r="E448" s="16"/>
      <c r="F448" s="18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</row>
    <row r="449">
      <c r="A449" s="16"/>
      <c r="B449" s="16"/>
      <c r="C449" s="20"/>
      <c r="D449" s="16"/>
      <c r="E449" s="16"/>
      <c r="F449" s="18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</row>
    <row r="450">
      <c r="A450" s="16"/>
      <c r="B450" s="16"/>
      <c r="C450" s="20"/>
      <c r="D450" s="16"/>
      <c r="E450" s="16"/>
      <c r="F450" s="18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</row>
    <row r="451">
      <c r="A451" s="16"/>
      <c r="B451" s="16"/>
      <c r="C451" s="20"/>
      <c r="D451" s="16"/>
      <c r="E451" s="16"/>
      <c r="F451" s="18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</row>
    <row r="452">
      <c r="A452" s="16"/>
      <c r="B452" s="16"/>
      <c r="C452" s="20"/>
      <c r="D452" s="16"/>
      <c r="E452" s="16"/>
      <c r="F452" s="18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</row>
    <row r="453">
      <c r="A453" s="16"/>
      <c r="B453" s="16"/>
      <c r="C453" s="20"/>
      <c r="D453" s="16"/>
      <c r="E453" s="16"/>
      <c r="F453" s="18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</row>
    <row r="454">
      <c r="A454" s="16"/>
      <c r="B454" s="16"/>
      <c r="C454" s="20"/>
      <c r="D454" s="16"/>
      <c r="E454" s="16"/>
      <c r="F454" s="18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</row>
    <row r="455">
      <c r="A455" s="16"/>
      <c r="B455" s="16"/>
      <c r="C455" s="20"/>
      <c r="D455" s="16"/>
      <c r="E455" s="16"/>
      <c r="F455" s="18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</row>
    <row r="456">
      <c r="A456" s="16"/>
      <c r="B456" s="16"/>
      <c r="C456" s="20"/>
      <c r="D456" s="16"/>
      <c r="E456" s="16"/>
      <c r="F456" s="18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</row>
    <row r="457">
      <c r="A457" s="16"/>
      <c r="B457" s="16"/>
      <c r="C457" s="20"/>
      <c r="D457" s="16"/>
      <c r="E457" s="16"/>
      <c r="F457" s="18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</row>
    <row r="458">
      <c r="A458" s="16"/>
      <c r="B458" s="16"/>
      <c r="C458" s="20"/>
      <c r="D458" s="16"/>
      <c r="E458" s="16"/>
      <c r="F458" s="18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</row>
    <row r="459">
      <c r="A459" s="16"/>
      <c r="B459" s="16"/>
      <c r="C459" s="20"/>
      <c r="D459" s="16"/>
      <c r="E459" s="16"/>
      <c r="F459" s="18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</row>
    <row r="460">
      <c r="A460" s="16"/>
      <c r="B460" s="16"/>
      <c r="C460" s="20"/>
      <c r="D460" s="16"/>
      <c r="E460" s="16"/>
      <c r="F460" s="18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</row>
    <row r="461">
      <c r="A461" s="16"/>
      <c r="B461" s="16"/>
      <c r="C461" s="20"/>
      <c r="D461" s="16"/>
      <c r="E461" s="16"/>
      <c r="F461" s="18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</row>
    <row r="462">
      <c r="A462" s="16"/>
      <c r="B462" s="16"/>
      <c r="C462" s="20"/>
      <c r="D462" s="16"/>
      <c r="E462" s="16"/>
      <c r="F462" s="18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</row>
    <row r="463">
      <c r="A463" s="16"/>
      <c r="B463" s="16"/>
      <c r="C463" s="20"/>
      <c r="D463" s="16"/>
      <c r="E463" s="16"/>
      <c r="F463" s="18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</row>
    <row r="464">
      <c r="A464" s="16"/>
      <c r="B464" s="16"/>
      <c r="C464" s="20"/>
      <c r="D464" s="16"/>
      <c r="E464" s="16"/>
      <c r="F464" s="18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</row>
    <row r="465">
      <c r="A465" s="16"/>
      <c r="B465" s="16"/>
      <c r="C465" s="20"/>
      <c r="D465" s="16"/>
      <c r="E465" s="16"/>
      <c r="F465" s="18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</row>
    <row r="466">
      <c r="A466" s="16"/>
      <c r="B466" s="16"/>
      <c r="C466" s="20"/>
      <c r="D466" s="16"/>
      <c r="E466" s="16"/>
      <c r="F466" s="18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</row>
    <row r="467">
      <c r="A467" s="16"/>
      <c r="B467" s="16"/>
      <c r="C467" s="20"/>
      <c r="D467" s="16"/>
      <c r="E467" s="16"/>
      <c r="F467" s="18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</row>
    <row r="468">
      <c r="A468" s="16"/>
      <c r="B468" s="16"/>
      <c r="C468" s="20"/>
      <c r="D468" s="16"/>
      <c r="E468" s="16"/>
      <c r="F468" s="18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</row>
    <row r="469">
      <c r="A469" s="16"/>
      <c r="B469" s="16"/>
      <c r="C469" s="20"/>
      <c r="D469" s="16"/>
      <c r="E469" s="16"/>
      <c r="F469" s="18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</row>
    <row r="470">
      <c r="A470" s="16"/>
      <c r="B470" s="16"/>
      <c r="C470" s="20"/>
      <c r="D470" s="16"/>
      <c r="E470" s="16"/>
      <c r="F470" s="18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</row>
    <row r="471">
      <c r="A471" s="16"/>
      <c r="B471" s="16"/>
      <c r="C471" s="20"/>
      <c r="D471" s="16"/>
      <c r="E471" s="16"/>
      <c r="F471" s="18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</row>
    <row r="472">
      <c r="A472" s="16"/>
      <c r="B472" s="16"/>
      <c r="C472" s="20"/>
      <c r="D472" s="16"/>
      <c r="E472" s="16"/>
      <c r="F472" s="18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</row>
    <row r="473">
      <c r="A473" s="16"/>
      <c r="B473" s="16"/>
      <c r="C473" s="20"/>
      <c r="D473" s="16"/>
      <c r="E473" s="16"/>
      <c r="F473" s="18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</row>
    <row r="474">
      <c r="A474" s="16"/>
      <c r="B474" s="16"/>
      <c r="C474" s="20"/>
      <c r="D474" s="16"/>
      <c r="E474" s="16"/>
      <c r="F474" s="18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</row>
    <row r="475">
      <c r="A475" s="16"/>
      <c r="B475" s="16"/>
      <c r="C475" s="20"/>
      <c r="D475" s="16"/>
      <c r="E475" s="16"/>
      <c r="F475" s="18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</row>
    <row r="476">
      <c r="A476" s="16"/>
      <c r="B476" s="16"/>
      <c r="C476" s="20"/>
      <c r="D476" s="16"/>
      <c r="E476" s="16"/>
      <c r="F476" s="18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</row>
    <row r="477">
      <c r="A477" s="16"/>
      <c r="B477" s="16"/>
      <c r="C477" s="20"/>
      <c r="D477" s="16"/>
      <c r="E477" s="16"/>
      <c r="F477" s="18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</row>
    <row r="478">
      <c r="A478" s="16"/>
      <c r="B478" s="16"/>
      <c r="C478" s="20"/>
      <c r="D478" s="16"/>
      <c r="E478" s="16"/>
      <c r="F478" s="18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</row>
    <row r="479">
      <c r="A479" s="16"/>
      <c r="B479" s="16"/>
      <c r="C479" s="20"/>
      <c r="D479" s="16"/>
      <c r="E479" s="16"/>
      <c r="F479" s="18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</row>
    <row r="480">
      <c r="A480" s="16"/>
      <c r="B480" s="16"/>
      <c r="C480" s="20"/>
      <c r="D480" s="16"/>
      <c r="E480" s="16"/>
      <c r="F480" s="18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</row>
    <row r="481">
      <c r="A481" s="16"/>
      <c r="B481" s="16"/>
      <c r="C481" s="20"/>
      <c r="D481" s="16"/>
      <c r="E481" s="16"/>
      <c r="F481" s="18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</row>
    <row r="482">
      <c r="A482" s="16"/>
      <c r="B482" s="16"/>
      <c r="C482" s="20"/>
      <c r="D482" s="16"/>
      <c r="E482" s="16"/>
      <c r="F482" s="18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</row>
    <row r="483">
      <c r="A483" s="16"/>
      <c r="B483" s="16"/>
      <c r="C483" s="20"/>
      <c r="D483" s="16"/>
      <c r="E483" s="16"/>
      <c r="F483" s="18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</row>
    <row r="484">
      <c r="A484" s="16"/>
      <c r="B484" s="16"/>
      <c r="C484" s="20"/>
      <c r="D484" s="16"/>
      <c r="E484" s="16"/>
      <c r="F484" s="18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</row>
    <row r="485">
      <c r="A485" s="16"/>
      <c r="B485" s="16"/>
      <c r="C485" s="20"/>
      <c r="D485" s="16"/>
      <c r="E485" s="16"/>
      <c r="F485" s="18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</row>
    <row r="486">
      <c r="A486" s="16"/>
      <c r="B486" s="16"/>
      <c r="C486" s="20"/>
      <c r="D486" s="16"/>
      <c r="E486" s="16"/>
      <c r="F486" s="18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</row>
    <row r="487">
      <c r="A487" s="16"/>
      <c r="B487" s="16"/>
      <c r="C487" s="20"/>
      <c r="D487" s="16"/>
      <c r="E487" s="16"/>
      <c r="F487" s="18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</row>
    <row r="488">
      <c r="A488" s="16"/>
      <c r="B488" s="16"/>
      <c r="C488" s="20"/>
      <c r="D488" s="16"/>
      <c r="E488" s="16"/>
      <c r="F488" s="18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</row>
    <row r="489">
      <c r="A489" s="16"/>
      <c r="B489" s="16"/>
      <c r="C489" s="20"/>
      <c r="D489" s="16"/>
      <c r="E489" s="16"/>
      <c r="F489" s="18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</row>
    <row r="490">
      <c r="A490" s="16"/>
      <c r="B490" s="16"/>
      <c r="C490" s="20"/>
      <c r="D490" s="16"/>
      <c r="E490" s="16"/>
      <c r="F490" s="18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</row>
    <row r="491">
      <c r="A491" s="16"/>
      <c r="B491" s="16"/>
      <c r="C491" s="20"/>
      <c r="D491" s="16"/>
      <c r="E491" s="16"/>
      <c r="F491" s="18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</row>
    <row r="492">
      <c r="A492" s="16"/>
      <c r="B492" s="16"/>
      <c r="C492" s="20"/>
      <c r="D492" s="16"/>
      <c r="E492" s="16"/>
      <c r="F492" s="18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</row>
    <row r="493">
      <c r="A493" s="16"/>
      <c r="B493" s="16"/>
      <c r="C493" s="20"/>
      <c r="D493" s="16"/>
      <c r="E493" s="16"/>
      <c r="F493" s="18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</row>
    <row r="494">
      <c r="A494" s="16"/>
      <c r="B494" s="16"/>
      <c r="C494" s="20"/>
      <c r="D494" s="16"/>
      <c r="E494" s="16"/>
      <c r="F494" s="18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</row>
    <row r="495">
      <c r="A495" s="16"/>
      <c r="B495" s="16"/>
      <c r="C495" s="20"/>
      <c r="D495" s="16"/>
      <c r="E495" s="16"/>
      <c r="F495" s="18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</row>
    <row r="496">
      <c r="A496" s="16"/>
      <c r="B496" s="16"/>
      <c r="C496" s="20"/>
      <c r="D496" s="16"/>
      <c r="E496" s="16"/>
      <c r="F496" s="18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</row>
    <row r="497">
      <c r="A497" s="16"/>
      <c r="B497" s="16"/>
      <c r="C497" s="20"/>
      <c r="D497" s="16"/>
      <c r="E497" s="16"/>
      <c r="F497" s="18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</row>
    <row r="498">
      <c r="A498" s="16"/>
      <c r="B498" s="16"/>
      <c r="C498" s="20"/>
      <c r="D498" s="16"/>
      <c r="E498" s="16"/>
      <c r="F498" s="18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</row>
    <row r="499">
      <c r="A499" s="16"/>
      <c r="B499" s="16"/>
      <c r="C499" s="20"/>
      <c r="D499" s="16"/>
      <c r="E499" s="16"/>
      <c r="F499" s="18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</row>
    <row r="500">
      <c r="A500" s="16"/>
      <c r="B500" s="16"/>
      <c r="C500" s="20"/>
      <c r="D500" s="16"/>
      <c r="E500" s="16"/>
      <c r="F500" s="18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</row>
    <row r="501">
      <c r="A501" s="16"/>
      <c r="B501" s="16"/>
      <c r="C501" s="20"/>
      <c r="D501" s="16"/>
      <c r="E501" s="16"/>
      <c r="F501" s="18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</row>
    <row r="502">
      <c r="A502" s="16"/>
      <c r="B502" s="16"/>
      <c r="C502" s="20"/>
      <c r="D502" s="16"/>
      <c r="E502" s="16"/>
      <c r="F502" s="18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</row>
    <row r="503">
      <c r="A503" s="16"/>
      <c r="B503" s="16"/>
      <c r="C503" s="20"/>
      <c r="D503" s="16"/>
      <c r="E503" s="16"/>
      <c r="F503" s="18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</row>
    <row r="504">
      <c r="A504" s="16"/>
      <c r="B504" s="16"/>
      <c r="C504" s="20"/>
      <c r="D504" s="16"/>
      <c r="E504" s="16"/>
      <c r="F504" s="18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</row>
    <row r="505">
      <c r="A505" s="16"/>
      <c r="B505" s="16"/>
      <c r="C505" s="20"/>
      <c r="D505" s="16"/>
      <c r="E505" s="16"/>
      <c r="F505" s="18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</row>
    <row r="506">
      <c r="A506" s="16"/>
      <c r="B506" s="16"/>
      <c r="C506" s="20"/>
      <c r="D506" s="16"/>
      <c r="E506" s="16"/>
      <c r="F506" s="18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</row>
    <row r="507">
      <c r="A507" s="16"/>
      <c r="B507" s="16"/>
      <c r="C507" s="20"/>
      <c r="D507" s="16"/>
      <c r="E507" s="16"/>
      <c r="F507" s="18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</row>
    <row r="508">
      <c r="A508" s="16"/>
      <c r="B508" s="16"/>
      <c r="C508" s="20"/>
      <c r="D508" s="16"/>
      <c r="E508" s="16"/>
      <c r="F508" s="18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</row>
    <row r="509">
      <c r="A509" s="16"/>
      <c r="B509" s="16"/>
      <c r="C509" s="20"/>
      <c r="D509" s="16"/>
      <c r="E509" s="16"/>
      <c r="F509" s="18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</row>
    <row r="510">
      <c r="A510" s="16"/>
      <c r="B510" s="16"/>
      <c r="C510" s="20"/>
      <c r="D510" s="16"/>
      <c r="E510" s="16"/>
      <c r="F510" s="18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</row>
    <row r="511">
      <c r="A511" s="16"/>
      <c r="B511" s="16"/>
      <c r="C511" s="20"/>
      <c r="D511" s="16"/>
      <c r="E511" s="16"/>
      <c r="F511" s="18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</row>
    <row r="512">
      <c r="A512" s="16"/>
      <c r="B512" s="16"/>
      <c r="C512" s="20"/>
      <c r="D512" s="16"/>
      <c r="E512" s="16"/>
      <c r="F512" s="18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</row>
    <row r="513">
      <c r="A513" s="16"/>
      <c r="B513" s="16"/>
      <c r="C513" s="20"/>
      <c r="D513" s="16"/>
      <c r="E513" s="16"/>
      <c r="F513" s="18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</row>
    <row r="514">
      <c r="A514" s="16"/>
      <c r="B514" s="16"/>
      <c r="C514" s="20"/>
      <c r="D514" s="16"/>
      <c r="E514" s="16"/>
      <c r="F514" s="18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</row>
    <row r="515">
      <c r="A515" s="16"/>
      <c r="B515" s="16"/>
      <c r="C515" s="20"/>
      <c r="D515" s="16"/>
      <c r="E515" s="16"/>
      <c r="F515" s="18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</row>
    <row r="516">
      <c r="A516" s="16"/>
      <c r="B516" s="16"/>
      <c r="C516" s="20"/>
      <c r="D516" s="16"/>
      <c r="E516" s="16"/>
      <c r="F516" s="18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</row>
    <row r="517">
      <c r="A517" s="16"/>
      <c r="B517" s="16"/>
      <c r="C517" s="20"/>
      <c r="D517" s="16"/>
      <c r="E517" s="16"/>
      <c r="F517" s="18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</row>
    <row r="518">
      <c r="A518" s="16"/>
      <c r="B518" s="16"/>
      <c r="C518" s="20"/>
      <c r="D518" s="16"/>
      <c r="E518" s="16"/>
      <c r="F518" s="18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</row>
    <row r="519">
      <c r="A519" s="16"/>
      <c r="B519" s="16"/>
      <c r="C519" s="20"/>
      <c r="D519" s="16"/>
      <c r="E519" s="16"/>
      <c r="F519" s="18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</row>
    <row r="520">
      <c r="A520" s="16"/>
      <c r="B520" s="16"/>
      <c r="C520" s="20"/>
      <c r="D520" s="16"/>
      <c r="E520" s="16"/>
      <c r="F520" s="18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</row>
    <row r="521">
      <c r="A521" s="16"/>
      <c r="B521" s="16"/>
      <c r="C521" s="20"/>
      <c r="D521" s="16"/>
      <c r="E521" s="16"/>
      <c r="F521" s="18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</row>
    <row r="522">
      <c r="A522" s="16"/>
      <c r="B522" s="16"/>
      <c r="C522" s="20"/>
      <c r="D522" s="16"/>
      <c r="E522" s="16"/>
      <c r="F522" s="18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</row>
    <row r="523">
      <c r="A523" s="16"/>
      <c r="B523" s="16"/>
      <c r="C523" s="20"/>
      <c r="D523" s="16"/>
      <c r="E523" s="16"/>
      <c r="F523" s="18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</row>
    <row r="524">
      <c r="A524" s="16"/>
      <c r="B524" s="16"/>
      <c r="C524" s="20"/>
      <c r="D524" s="16"/>
      <c r="E524" s="16"/>
      <c r="F524" s="18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</row>
    <row r="525">
      <c r="A525" s="16"/>
      <c r="B525" s="16"/>
      <c r="C525" s="20"/>
      <c r="D525" s="16"/>
      <c r="E525" s="16"/>
      <c r="F525" s="18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</row>
    <row r="526">
      <c r="A526" s="16"/>
      <c r="B526" s="16"/>
      <c r="C526" s="20"/>
      <c r="D526" s="16"/>
      <c r="E526" s="16"/>
      <c r="F526" s="18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</row>
    <row r="527">
      <c r="A527" s="16"/>
      <c r="B527" s="16"/>
      <c r="C527" s="20"/>
      <c r="D527" s="16"/>
      <c r="E527" s="16"/>
      <c r="F527" s="18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</row>
    <row r="528">
      <c r="A528" s="16"/>
      <c r="B528" s="16"/>
      <c r="C528" s="20"/>
      <c r="D528" s="16"/>
      <c r="E528" s="16"/>
      <c r="F528" s="18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</row>
    <row r="529">
      <c r="A529" s="16"/>
      <c r="B529" s="16"/>
      <c r="C529" s="20"/>
      <c r="D529" s="16"/>
      <c r="E529" s="16"/>
      <c r="F529" s="18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</row>
    <row r="530">
      <c r="A530" s="16"/>
      <c r="B530" s="16"/>
      <c r="C530" s="20"/>
      <c r="D530" s="16"/>
      <c r="E530" s="16"/>
      <c r="F530" s="18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</row>
    <row r="531">
      <c r="A531" s="16"/>
      <c r="B531" s="16"/>
      <c r="C531" s="20"/>
      <c r="D531" s="16"/>
      <c r="E531" s="16"/>
      <c r="F531" s="18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</row>
    <row r="532">
      <c r="A532" s="16"/>
      <c r="B532" s="16"/>
      <c r="C532" s="20"/>
      <c r="D532" s="16"/>
      <c r="E532" s="16"/>
      <c r="F532" s="18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</row>
    <row r="533">
      <c r="A533" s="16"/>
      <c r="B533" s="16"/>
      <c r="C533" s="20"/>
      <c r="D533" s="16"/>
      <c r="E533" s="16"/>
      <c r="F533" s="18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</row>
    <row r="534">
      <c r="A534" s="16"/>
      <c r="B534" s="16"/>
      <c r="C534" s="20"/>
      <c r="D534" s="16"/>
      <c r="E534" s="16"/>
      <c r="F534" s="18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</row>
    <row r="535">
      <c r="A535" s="16"/>
      <c r="B535" s="16"/>
      <c r="C535" s="20"/>
      <c r="D535" s="16"/>
      <c r="E535" s="16"/>
      <c r="F535" s="18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</row>
    <row r="536">
      <c r="A536" s="16"/>
      <c r="B536" s="16"/>
      <c r="C536" s="20"/>
      <c r="D536" s="16"/>
      <c r="E536" s="16"/>
      <c r="F536" s="18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</row>
    <row r="537">
      <c r="A537" s="16"/>
      <c r="B537" s="16"/>
      <c r="C537" s="20"/>
      <c r="D537" s="16"/>
      <c r="E537" s="16"/>
      <c r="F537" s="18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</row>
    <row r="538">
      <c r="A538" s="16"/>
      <c r="B538" s="16"/>
      <c r="C538" s="20"/>
      <c r="D538" s="16"/>
      <c r="E538" s="16"/>
      <c r="F538" s="18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</row>
    <row r="539">
      <c r="A539" s="16"/>
      <c r="B539" s="16"/>
      <c r="C539" s="20"/>
      <c r="D539" s="16"/>
      <c r="E539" s="16"/>
      <c r="F539" s="18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</row>
    <row r="540">
      <c r="A540" s="16"/>
      <c r="B540" s="16"/>
      <c r="C540" s="20"/>
      <c r="D540" s="16"/>
      <c r="E540" s="16"/>
      <c r="F540" s="18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</row>
    <row r="541">
      <c r="A541" s="16"/>
      <c r="B541" s="16"/>
      <c r="C541" s="20"/>
      <c r="D541" s="16"/>
      <c r="E541" s="16"/>
      <c r="F541" s="18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</row>
    <row r="542">
      <c r="A542" s="16"/>
      <c r="B542" s="16"/>
      <c r="C542" s="20"/>
      <c r="D542" s="16"/>
      <c r="E542" s="16"/>
      <c r="F542" s="18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</row>
    <row r="543">
      <c r="A543" s="16"/>
      <c r="B543" s="16"/>
      <c r="C543" s="20"/>
      <c r="D543" s="16"/>
      <c r="E543" s="16"/>
      <c r="F543" s="18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</row>
    <row r="544">
      <c r="A544" s="16"/>
      <c r="B544" s="16"/>
      <c r="C544" s="20"/>
      <c r="D544" s="16"/>
      <c r="E544" s="16"/>
      <c r="F544" s="18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</row>
    <row r="545">
      <c r="A545" s="16"/>
      <c r="B545" s="16"/>
      <c r="C545" s="20"/>
      <c r="D545" s="16"/>
      <c r="E545" s="16"/>
      <c r="F545" s="18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</row>
    <row r="546">
      <c r="A546" s="16"/>
      <c r="B546" s="16"/>
      <c r="C546" s="20"/>
      <c r="D546" s="16"/>
      <c r="E546" s="16"/>
      <c r="F546" s="18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</row>
    <row r="547">
      <c r="A547" s="16"/>
      <c r="B547" s="16"/>
      <c r="C547" s="20"/>
      <c r="D547" s="16"/>
      <c r="E547" s="16"/>
      <c r="F547" s="18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</row>
    <row r="548">
      <c r="A548" s="16"/>
      <c r="B548" s="16"/>
      <c r="C548" s="20"/>
      <c r="D548" s="16"/>
      <c r="E548" s="16"/>
      <c r="F548" s="18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</row>
    <row r="549">
      <c r="A549" s="16"/>
      <c r="B549" s="16"/>
      <c r="C549" s="20"/>
      <c r="D549" s="16"/>
      <c r="E549" s="16"/>
      <c r="F549" s="18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</row>
    <row r="550">
      <c r="A550" s="16"/>
      <c r="B550" s="16"/>
      <c r="C550" s="20"/>
      <c r="D550" s="16"/>
      <c r="E550" s="16"/>
      <c r="F550" s="18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</row>
    <row r="551">
      <c r="A551" s="16"/>
      <c r="B551" s="16"/>
      <c r="C551" s="20"/>
      <c r="D551" s="16"/>
      <c r="E551" s="16"/>
      <c r="F551" s="18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</row>
    <row r="552">
      <c r="A552" s="16"/>
      <c r="B552" s="16"/>
      <c r="C552" s="20"/>
      <c r="D552" s="16"/>
      <c r="E552" s="16"/>
      <c r="F552" s="18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</row>
    <row r="553">
      <c r="A553" s="16"/>
      <c r="B553" s="16"/>
      <c r="C553" s="20"/>
      <c r="D553" s="16"/>
      <c r="E553" s="16"/>
      <c r="F553" s="18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</row>
    <row r="554">
      <c r="A554" s="16"/>
      <c r="B554" s="16"/>
      <c r="C554" s="20"/>
      <c r="D554" s="16"/>
      <c r="E554" s="16"/>
      <c r="F554" s="18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</row>
    <row r="555">
      <c r="A555" s="16"/>
      <c r="B555" s="16"/>
      <c r="C555" s="20"/>
      <c r="D555" s="16"/>
      <c r="E555" s="16"/>
      <c r="F555" s="18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</row>
    <row r="556">
      <c r="A556" s="16"/>
      <c r="B556" s="16"/>
      <c r="C556" s="20"/>
      <c r="D556" s="16"/>
      <c r="E556" s="16"/>
      <c r="F556" s="18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</row>
    <row r="557">
      <c r="A557" s="16"/>
      <c r="B557" s="16"/>
      <c r="C557" s="20"/>
      <c r="D557" s="16"/>
      <c r="E557" s="16"/>
      <c r="F557" s="18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</row>
    <row r="558">
      <c r="A558" s="16"/>
      <c r="B558" s="16"/>
      <c r="C558" s="20"/>
      <c r="D558" s="16"/>
      <c r="E558" s="16"/>
      <c r="F558" s="18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</row>
    <row r="559">
      <c r="A559" s="16"/>
      <c r="B559" s="16"/>
      <c r="C559" s="20"/>
      <c r="D559" s="16"/>
      <c r="E559" s="16"/>
      <c r="F559" s="18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</row>
    <row r="560">
      <c r="A560" s="16"/>
      <c r="B560" s="16"/>
      <c r="C560" s="20"/>
      <c r="D560" s="16"/>
      <c r="E560" s="16"/>
      <c r="F560" s="18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</row>
    <row r="561">
      <c r="A561" s="16"/>
      <c r="B561" s="16"/>
      <c r="C561" s="20"/>
      <c r="D561" s="16"/>
      <c r="E561" s="16"/>
      <c r="F561" s="18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</row>
    <row r="562">
      <c r="A562" s="16"/>
      <c r="B562" s="16"/>
      <c r="C562" s="20"/>
      <c r="D562" s="16"/>
      <c r="E562" s="16"/>
      <c r="F562" s="18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</row>
    <row r="563">
      <c r="A563" s="16"/>
      <c r="B563" s="16"/>
      <c r="C563" s="20"/>
      <c r="D563" s="16"/>
      <c r="E563" s="16"/>
      <c r="F563" s="18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</row>
    <row r="564">
      <c r="A564" s="16"/>
      <c r="B564" s="16"/>
      <c r="C564" s="20"/>
      <c r="D564" s="16"/>
      <c r="E564" s="16"/>
      <c r="F564" s="18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</row>
    <row r="565">
      <c r="A565" s="16"/>
      <c r="B565" s="16"/>
      <c r="C565" s="20"/>
      <c r="D565" s="16"/>
      <c r="E565" s="16"/>
      <c r="F565" s="18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</row>
    <row r="566">
      <c r="A566" s="16"/>
      <c r="B566" s="16"/>
      <c r="C566" s="20"/>
      <c r="D566" s="16"/>
      <c r="E566" s="16"/>
      <c r="F566" s="18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</row>
    <row r="567">
      <c r="A567" s="16"/>
      <c r="B567" s="16"/>
      <c r="C567" s="20"/>
      <c r="D567" s="16"/>
      <c r="E567" s="16"/>
      <c r="F567" s="18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</row>
    <row r="568">
      <c r="A568" s="16"/>
      <c r="B568" s="16"/>
      <c r="C568" s="20"/>
      <c r="D568" s="16"/>
      <c r="E568" s="16"/>
      <c r="F568" s="18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</row>
    <row r="569">
      <c r="A569" s="16"/>
      <c r="B569" s="16"/>
      <c r="C569" s="20"/>
      <c r="D569" s="16"/>
      <c r="E569" s="16"/>
      <c r="F569" s="18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</row>
    <row r="570">
      <c r="A570" s="16"/>
      <c r="B570" s="16"/>
      <c r="C570" s="20"/>
      <c r="D570" s="16"/>
      <c r="E570" s="16"/>
      <c r="F570" s="18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</row>
    <row r="571">
      <c r="A571" s="16"/>
      <c r="B571" s="16"/>
      <c r="C571" s="20"/>
      <c r="D571" s="16"/>
      <c r="E571" s="16"/>
      <c r="F571" s="18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</row>
    <row r="572">
      <c r="A572" s="16"/>
      <c r="B572" s="16"/>
      <c r="C572" s="20"/>
      <c r="D572" s="16"/>
      <c r="E572" s="16"/>
      <c r="F572" s="18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</row>
    <row r="573">
      <c r="A573" s="16"/>
      <c r="B573" s="16"/>
      <c r="C573" s="20"/>
      <c r="D573" s="16"/>
      <c r="E573" s="16"/>
      <c r="F573" s="18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</row>
    <row r="574">
      <c r="A574" s="16"/>
      <c r="B574" s="16"/>
      <c r="C574" s="20"/>
      <c r="D574" s="16"/>
      <c r="E574" s="16"/>
      <c r="F574" s="18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</row>
    <row r="575">
      <c r="A575" s="16"/>
      <c r="B575" s="16"/>
      <c r="C575" s="20"/>
      <c r="D575" s="16"/>
      <c r="E575" s="16"/>
      <c r="F575" s="18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</row>
    <row r="576">
      <c r="A576" s="16"/>
      <c r="B576" s="16"/>
      <c r="C576" s="20"/>
      <c r="D576" s="16"/>
      <c r="E576" s="16"/>
      <c r="F576" s="18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</row>
    <row r="577">
      <c r="A577" s="16"/>
      <c r="B577" s="16"/>
      <c r="C577" s="20"/>
      <c r="D577" s="16"/>
      <c r="E577" s="16"/>
      <c r="F577" s="18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</row>
    <row r="578">
      <c r="A578" s="16"/>
      <c r="B578" s="16"/>
      <c r="C578" s="20"/>
      <c r="D578" s="16"/>
      <c r="E578" s="16"/>
      <c r="F578" s="18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</row>
    <row r="579">
      <c r="A579" s="16"/>
      <c r="B579" s="16"/>
      <c r="C579" s="20"/>
      <c r="D579" s="16"/>
      <c r="E579" s="16"/>
      <c r="F579" s="18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</row>
    <row r="580">
      <c r="A580" s="16"/>
      <c r="B580" s="16"/>
      <c r="C580" s="20"/>
      <c r="D580" s="16"/>
      <c r="E580" s="16"/>
      <c r="F580" s="18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</row>
    <row r="581">
      <c r="A581" s="16"/>
      <c r="B581" s="16"/>
      <c r="C581" s="20"/>
      <c r="D581" s="16"/>
      <c r="E581" s="16"/>
      <c r="F581" s="18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</row>
    <row r="582">
      <c r="A582" s="16"/>
      <c r="B582" s="16"/>
      <c r="C582" s="20"/>
      <c r="D582" s="16"/>
      <c r="E582" s="16"/>
      <c r="F582" s="18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</row>
    <row r="583">
      <c r="A583" s="16"/>
      <c r="B583" s="16"/>
      <c r="C583" s="20"/>
      <c r="D583" s="16"/>
      <c r="E583" s="16"/>
      <c r="F583" s="18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</row>
    <row r="584">
      <c r="A584" s="16"/>
      <c r="B584" s="16"/>
      <c r="C584" s="20"/>
      <c r="D584" s="16"/>
      <c r="E584" s="16"/>
      <c r="F584" s="18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</row>
    <row r="585">
      <c r="A585" s="16"/>
      <c r="B585" s="16"/>
      <c r="C585" s="20"/>
      <c r="D585" s="16"/>
      <c r="E585" s="16"/>
      <c r="F585" s="18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</row>
    <row r="586">
      <c r="A586" s="16"/>
      <c r="B586" s="16"/>
      <c r="C586" s="20"/>
      <c r="D586" s="16"/>
      <c r="E586" s="16"/>
      <c r="F586" s="18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</row>
    <row r="587">
      <c r="A587" s="16"/>
      <c r="B587" s="16"/>
      <c r="C587" s="20"/>
      <c r="D587" s="16"/>
      <c r="E587" s="16"/>
      <c r="F587" s="18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</row>
    <row r="588">
      <c r="A588" s="16"/>
      <c r="B588" s="16"/>
      <c r="C588" s="20"/>
      <c r="D588" s="16"/>
      <c r="E588" s="16"/>
      <c r="F588" s="18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</row>
    <row r="589">
      <c r="A589" s="16"/>
      <c r="B589" s="16"/>
      <c r="C589" s="20"/>
      <c r="D589" s="16"/>
      <c r="E589" s="16"/>
      <c r="F589" s="18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</row>
    <row r="590">
      <c r="A590" s="16"/>
      <c r="B590" s="16"/>
      <c r="C590" s="20"/>
      <c r="D590" s="16"/>
      <c r="E590" s="16"/>
      <c r="F590" s="18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</row>
    <row r="591">
      <c r="A591" s="16"/>
      <c r="B591" s="16"/>
      <c r="C591" s="20"/>
      <c r="D591" s="16"/>
      <c r="E591" s="16"/>
      <c r="F591" s="18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</row>
    <row r="592">
      <c r="A592" s="16"/>
      <c r="B592" s="16"/>
      <c r="C592" s="20"/>
      <c r="D592" s="16"/>
      <c r="E592" s="16"/>
      <c r="F592" s="18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</row>
    <row r="593">
      <c r="A593" s="16"/>
      <c r="B593" s="16"/>
      <c r="C593" s="20"/>
      <c r="D593" s="16"/>
      <c r="E593" s="16"/>
      <c r="F593" s="18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</row>
    <row r="594">
      <c r="A594" s="16"/>
      <c r="B594" s="16"/>
      <c r="C594" s="20"/>
      <c r="D594" s="16"/>
      <c r="E594" s="16"/>
      <c r="F594" s="18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</row>
    <row r="595">
      <c r="A595" s="16"/>
      <c r="B595" s="16"/>
      <c r="C595" s="20"/>
      <c r="D595" s="16"/>
      <c r="E595" s="16"/>
      <c r="F595" s="18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</row>
    <row r="596">
      <c r="A596" s="16"/>
      <c r="B596" s="16"/>
      <c r="C596" s="20"/>
      <c r="D596" s="16"/>
      <c r="E596" s="16"/>
      <c r="F596" s="18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</row>
    <row r="597">
      <c r="A597" s="16"/>
      <c r="B597" s="16"/>
      <c r="C597" s="20"/>
      <c r="D597" s="16"/>
      <c r="E597" s="16"/>
      <c r="F597" s="18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</row>
    <row r="598">
      <c r="A598" s="16"/>
      <c r="B598" s="16"/>
      <c r="C598" s="20"/>
      <c r="D598" s="16"/>
      <c r="E598" s="16"/>
      <c r="F598" s="18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</row>
    <row r="599">
      <c r="A599" s="16"/>
      <c r="B599" s="16"/>
      <c r="C599" s="20"/>
      <c r="D599" s="16"/>
      <c r="E599" s="16"/>
      <c r="F599" s="18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</row>
    <row r="600">
      <c r="A600" s="16"/>
      <c r="B600" s="16"/>
      <c r="C600" s="20"/>
      <c r="D600" s="16"/>
      <c r="E600" s="16"/>
      <c r="F600" s="18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</row>
    <row r="601">
      <c r="A601" s="16"/>
      <c r="B601" s="16"/>
      <c r="C601" s="20"/>
      <c r="D601" s="16"/>
      <c r="E601" s="16"/>
      <c r="F601" s="18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</row>
    <row r="602">
      <c r="A602" s="16"/>
      <c r="B602" s="16"/>
      <c r="C602" s="20"/>
      <c r="D602" s="16"/>
      <c r="E602" s="16"/>
      <c r="F602" s="18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</row>
    <row r="603">
      <c r="A603" s="16"/>
      <c r="B603" s="16"/>
      <c r="C603" s="20"/>
      <c r="D603" s="16"/>
      <c r="E603" s="16"/>
      <c r="F603" s="18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</row>
    <row r="604">
      <c r="A604" s="16"/>
      <c r="B604" s="16"/>
      <c r="C604" s="20"/>
      <c r="D604" s="16"/>
      <c r="E604" s="16"/>
      <c r="F604" s="18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</row>
    <row r="605">
      <c r="A605" s="16"/>
      <c r="B605" s="16"/>
      <c r="C605" s="20"/>
      <c r="D605" s="16"/>
      <c r="E605" s="16"/>
      <c r="F605" s="18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</row>
    <row r="606">
      <c r="A606" s="16"/>
      <c r="B606" s="16"/>
      <c r="C606" s="20"/>
      <c r="D606" s="16"/>
      <c r="E606" s="16"/>
      <c r="F606" s="18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</row>
    <row r="607">
      <c r="A607" s="16"/>
      <c r="B607" s="16"/>
      <c r="C607" s="20"/>
      <c r="D607" s="16"/>
      <c r="E607" s="16"/>
      <c r="F607" s="18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</row>
    <row r="608">
      <c r="A608" s="16"/>
      <c r="B608" s="16"/>
      <c r="C608" s="20"/>
      <c r="D608" s="16"/>
      <c r="E608" s="16"/>
      <c r="F608" s="18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</row>
    <row r="609">
      <c r="A609" s="16"/>
      <c r="B609" s="16"/>
      <c r="C609" s="20"/>
      <c r="D609" s="16"/>
      <c r="E609" s="16"/>
      <c r="F609" s="18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</row>
    <row r="610">
      <c r="A610" s="16"/>
      <c r="B610" s="16"/>
      <c r="C610" s="20"/>
      <c r="D610" s="16"/>
      <c r="E610" s="16"/>
      <c r="F610" s="18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</row>
    <row r="611">
      <c r="A611" s="16"/>
      <c r="B611" s="16"/>
      <c r="C611" s="20"/>
      <c r="D611" s="16"/>
      <c r="E611" s="16"/>
      <c r="F611" s="18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</row>
    <row r="612">
      <c r="A612" s="16"/>
      <c r="B612" s="16"/>
      <c r="C612" s="20"/>
      <c r="D612" s="16"/>
      <c r="E612" s="16"/>
      <c r="F612" s="18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</row>
    <row r="613">
      <c r="A613" s="16"/>
      <c r="B613" s="16"/>
      <c r="C613" s="20"/>
      <c r="D613" s="16"/>
      <c r="E613" s="16"/>
      <c r="F613" s="18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</row>
    <row r="614">
      <c r="A614" s="16"/>
      <c r="B614" s="16"/>
      <c r="C614" s="20"/>
      <c r="D614" s="16"/>
      <c r="E614" s="16"/>
      <c r="F614" s="18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</row>
    <row r="615">
      <c r="A615" s="16"/>
      <c r="B615" s="16"/>
      <c r="C615" s="20"/>
      <c r="D615" s="16"/>
      <c r="E615" s="16"/>
      <c r="F615" s="18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</row>
    <row r="616">
      <c r="A616" s="16"/>
      <c r="B616" s="16"/>
      <c r="C616" s="20"/>
      <c r="D616" s="16"/>
      <c r="E616" s="16"/>
      <c r="F616" s="18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</row>
    <row r="617">
      <c r="A617" s="16"/>
      <c r="B617" s="16"/>
      <c r="C617" s="20"/>
      <c r="D617" s="16"/>
      <c r="E617" s="16"/>
      <c r="F617" s="18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</row>
    <row r="618">
      <c r="A618" s="16"/>
      <c r="B618" s="16"/>
      <c r="C618" s="20"/>
      <c r="D618" s="16"/>
      <c r="E618" s="16"/>
      <c r="F618" s="18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</row>
    <row r="619">
      <c r="A619" s="16"/>
      <c r="B619" s="16"/>
      <c r="C619" s="20"/>
      <c r="D619" s="16"/>
      <c r="E619" s="16"/>
      <c r="F619" s="18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</row>
    <row r="620">
      <c r="A620" s="16"/>
      <c r="B620" s="16"/>
      <c r="C620" s="20"/>
      <c r="D620" s="16"/>
      <c r="E620" s="16"/>
      <c r="F620" s="18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</row>
    <row r="621">
      <c r="A621" s="16"/>
      <c r="B621" s="16"/>
      <c r="C621" s="20"/>
      <c r="D621" s="16"/>
      <c r="E621" s="16"/>
      <c r="F621" s="18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</row>
    <row r="622">
      <c r="A622" s="16"/>
      <c r="B622" s="16"/>
      <c r="C622" s="20"/>
      <c r="D622" s="16"/>
      <c r="E622" s="16"/>
      <c r="F622" s="18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</row>
    <row r="623">
      <c r="A623" s="16"/>
      <c r="B623" s="16"/>
      <c r="C623" s="20"/>
      <c r="D623" s="16"/>
      <c r="E623" s="16"/>
      <c r="F623" s="18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</row>
    <row r="624">
      <c r="A624" s="16"/>
      <c r="B624" s="16"/>
      <c r="C624" s="20"/>
      <c r="D624" s="16"/>
      <c r="E624" s="16"/>
      <c r="F624" s="18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</row>
    <row r="625">
      <c r="A625" s="16"/>
      <c r="B625" s="16"/>
      <c r="C625" s="20"/>
      <c r="D625" s="16"/>
      <c r="E625" s="16"/>
      <c r="F625" s="18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</row>
    <row r="626">
      <c r="A626" s="16"/>
      <c r="B626" s="16"/>
      <c r="C626" s="20"/>
      <c r="D626" s="16"/>
      <c r="E626" s="16"/>
      <c r="F626" s="18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</row>
    <row r="627">
      <c r="A627" s="16"/>
      <c r="B627" s="16"/>
      <c r="C627" s="20"/>
      <c r="D627" s="16"/>
      <c r="E627" s="16"/>
      <c r="F627" s="18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</row>
    <row r="628">
      <c r="A628" s="16"/>
      <c r="B628" s="16"/>
      <c r="C628" s="20"/>
      <c r="D628" s="16"/>
      <c r="E628" s="16"/>
      <c r="F628" s="18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</row>
    <row r="629">
      <c r="A629" s="16"/>
      <c r="B629" s="16"/>
      <c r="C629" s="20"/>
      <c r="D629" s="16"/>
      <c r="E629" s="16"/>
      <c r="F629" s="18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</row>
    <row r="630">
      <c r="A630" s="16"/>
      <c r="B630" s="16"/>
      <c r="C630" s="20"/>
      <c r="D630" s="16"/>
      <c r="E630" s="16"/>
      <c r="F630" s="18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</row>
    <row r="631">
      <c r="A631" s="16"/>
      <c r="B631" s="16"/>
      <c r="C631" s="20"/>
      <c r="D631" s="16"/>
      <c r="E631" s="16"/>
      <c r="F631" s="18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</row>
    <row r="632">
      <c r="A632" s="16"/>
      <c r="B632" s="16"/>
      <c r="C632" s="20"/>
      <c r="D632" s="16"/>
      <c r="E632" s="16"/>
      <c r="F632" s="18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</row>
    <row r="633">
      <c r="A633" s="16"/>
      <c r="B633" s="16"/>
      <c r="C633" s="20"/>
      <c r="D633" s="16"/>
      <c r="E633" s="16"/>
      <c r="F633" s="18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</row>
    <row r="634">
      <c r="A634" s="16"/>
      <c r="B634" s="16"/>
      <c r="C634" s="20"/>
      <c r="D634" s="16"/>
      <c r="E634" s="16"/>
      <c r="F634" s="18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</row>
    <row r="635">
      <c r="A635" s="16"/>
      <c r="B635" s="16"/>
      <c r="C635" s="20"/>
      <c r="D635" s="16"/>
      <c r="E635" s="16"/>
      <c r="F635" s="18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</row>
    <row r="636">
      <c r="A636" s="16"/>
      <c r="B636" s="16"/>
      <c r="C636" s="20"/>
      <c r="D636" s="16"/>
      <c r="E636" s="16"/>
      <c r="F636" s="18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</row>
    <row r="637">
      <c r="A637" s="16"/>
      <c r="B637" s="16"/>
      <c r="C637" s="20"/>
      <c r="D637" s="16"/>
      <c r="E637" s="16"/>
      <c r="F637" s="18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</row>
    <row r="638">
      <c r="A638" s="16"/>
      <c r="B638" s="16"/>
      <c r="C638" s="20"/>
      <c r="D638" s="16"/>
      <c r="E638" s="16"/>
      <c r="F638" s="18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</row>
    <row r="639">
      <c r="A639" s="16"/>
      <c r="B639" s="16"/>
      <c r="C639" s="20"/>
      <c r="D639" s="16"/>
      <c r="E639" s="16"/>
      <c r="F639" s="18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</row>
    <row r="640">
      <c r="A640" s="16"/>
      <c r="B640" s="16"/>
      <c r="C640" s="20"/>
      <c r="D640" s="16"/>
      <c r="E640" s="16"/>
      <c r="F640" s="18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</row>
    <row r="641">
      <c r="A641" s="16"/>
      <c r="B641" s="16"/>
      <c r="C641" s="20"/>
      <c r="D641" s="16"/>
      <c r="E641" s="16"/>
      <c r="F641" s="18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</row>
    <row r="642">
      <c r="A642" s="16"/>
      <c r="B642" s="16"/>
      <c r="C642" s="20"/>
      <c r="D642" s="16"/>
      <c r="E642" s="16"/>
      <c r="F642" s="18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</row>
    <row r="643">
      <c r="A643" s="16"/>
      <c r="B643" s="16"/>
      <c r="C643" s="20"/>
      <c r="D643" s="16"/>
      <c r="E643" s="16"/>
      <c r="F643" s="18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</row>
    <row r="644">
      <c r="A644" s="16"/>
      <c r="B644" s="16"/>
      <c r="C644" s="20"/>
      <c r="D644" s="16"/>
      <c r="E644" s="16"/>
      <c r="F644" s="18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</row>
    <row r="645">
      <c r="A645" s="16"/>
      <c r="B645" s="16"/>
      <c r="C645" s="20"/>
      <c r="D645" s="16"/>
      <c r="E645" s="16"/>
      <c r="F645" s="18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</row>
    <row r="646">
      <c r="A646" s="16"/>
      <c r="B646" s="16"/>
      <c r="C646" s="20"/>
      <c r="D646" s="16"/>
      <c r="E646" s="16"/>
      <c r="F646" s="18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</row>
    <row r="647">
      <c r="A647" s="16"/>
      <c r="B647" s="16"/>
      <c r="C647" s="20"/>
      <c r="D647" s="16"/>
      <c r="E647" s="16"/>
      <c r="F647" s="18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</row>
    <row r="648">
      <c r="A648" s="16"/>
      <c r="B648" s="16"/>
      <c r="C648" s="20"/>
      <c r="D648" s="16"/>
      <c r="E648" s="16"/>
      <c r="F648" s="18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</row>
    <row r="649">
      <c r="A649" s="16"/>
      <c r="B649" s="16"/>
      <c r="C649" s="20"/>
      <c r="D649" s="16"/>
      <c r="E649" s="16"/>
      <c r="F649" s="18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</row>
    <row r="650">
      <c r="A650" s="16"/>
      <c r="B650" s="16"/>
      <c r="C650" s="20"/>
      <c r="D650" s="16"/>
      <c r="E650" s="16"/>
      <c r="F650" s="18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</row>
    <row r="651">
      <c r="A651" s="16"/>
      <c r="B651" s="16"/>
      <c r="C651" s="20"/>
      <c r="D651" s="16"/>
      <c r="E651" s="16"/>
      <c r="F651" s="18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</row>
    <row r="652">
      <c r="A652" s="16"/>
      <c r="B652" s="16"/>
      <c r="C652" s="20"/>
      <c r="D652" s="16"/>
      <c r="E652" s="16"/>
      <c r="F652" s="18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</row>
    <row r="653">
      <c r="A653" s="16"/>
      <c r="B653" s="16"/>
      <c r="C653" s="20"/>
      <c r="D653" s="16"/>
      <c r="E653" s="16"/>
      <c r="F653" s="18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</row>
    <row r="654">
      <c r="A654" s="16"/>
      <c r="B654" s="16"/>
      <c r="C654" s="20"/>
      <c r="D654" s="16"/>
      <c r="E654" s="16"/>
      <c r="F654" s="18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</row>
    <row r="655">
      <c r="A655" s="16"/>
      <c r="B655" s="16"/>
      <c r="C655" s="20"/>
      <c r="D655" s="16"/>
      <c r="E655" s="16"/>
      <c r="F655" s="18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</row>
    <row r="656">
      <c r="A656" s="16"/>
      <c r="B656" s="16"/>
      <c r="C656" s="20"/>
      <c r="D656" s="16"/>
      <c r="E656" s="16"/>
      <c r="F656" s="18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</row>
    <row r="657">
      <c r="A657" s="16"/>
      <c r="B657" s="16"/>
      <c r="C657" s="20"/>
      <c r="D657" s="16"/>
      <c r="E657" s="16"/>
      <c r="F657" s="18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</row>
    <row r="658">
      <c r="A658" s="16"/>
      <c r="B658" s="16"/>
      <c r="C658" s="20"/>
      <c r="D658" s="16"/>
      <c r="E658" s="16"/>
      <c r="F658" s="18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</row>
    <row r="659">
      <c r="A659" s="16"/>
      <c r="B659" s="16"/>
      <c r="C659" s="20"/>
      <c r="D659" s="16"/>
      <c r="E659" s="16"/>
      <c r="F659" s="18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</row>
    <row r="660">
      <c r="A660" s="16"/>
      <c r="B660" s="16"/>
      <c r="C660" s="20"/>
      <c r="D660" s="16"/>
      <c r="E660" s="16"/>
      <c r="F660" s="18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</row>
    <row r="661">
      <c r="A661" s="16"/>
      <c r="B661" s="16"/>
      <c r="C661" s="20"/>
      <c r="D661" s="16"/>
      <c r="E661" s="16"/>
      <c r="F661" s="18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</row>
    <row r="662">
      <c r="A662" s="16"/>
      <c r="B662" s="16"/>
      <c r="C662" s="20"/>
      <c r="D662" s="16"/>
      <c r="E662" s="16"/>
      <c r="F662" s="18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</row>
    <row r="663">
      <c r="A663" s="16"/>
      <c r="B663" s="16"/>
      <c r="C663" s="20"/>
      <c r="D663" s="16"/>
      <c r="E663" s="16"/>
      <c r="F663" s="18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</row>
    <row r="664">
      <c r="A664" s="16"/>
      <c r="B664" s="16"/>
      <c r="C664" s="20"/>
      <c r="D664" s="16"/>
      <c r="E664" s="16"/>
      <c r="F664" s="18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</row>
    <row r="665">
      <c r="A665" s="16"/>
      <c r="B665" s="16"/>
      <c r="C665" s="20"/>
      <c r="D665" s="16"/>
      <c r="E665" s="16"/>
      <c r="F665" s="18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</row>
    <row r="666">
      <c r="A666" s="16"/>
      <c r="B666" s="16"/>
      <c r="C666" s="20"/>
      <c r="D666" s="16"/>
      <c r="E666" s="16"/>
      <c r="F666" s="18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</row>
    <row r="667">
      <c r="A667" s="16"/>
      <c r="B667" s="16"/>
      <c r="C667" s="20"/>
      <c r="D667" s="16"/>
      <c r="E667" s="16"/>
      <c r="F667" s="18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</row>
    <row r="668">
      <c r="A668" s="16"/>
      <c r="B668" s="16"/>
      <c r="C668" s="20"/>
      <c r="D668" s="16"/>
      <c r="E668" s="16"/>
      <c r="F668" s="18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</row>
    <row r="669">
      <c r="A669" s="16"/>
      <c r="B669" s="16"/>
      <c r="C669" s="20"/>
      <c r="D669" s="16"/>
      <c r="E669" s="16"/>
      <c r="F669" s="18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</row>
    <row r="670">
      <c r="A670" s="16"/>
      <c r="B670" s="16"/>
      <c r="C670" s="20"/>
      <c r="D670" s="16"/>
      <c r="E670" s="16"/>
      <c r="F670" s="18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</row>
    <row r="671">
      <c r="A671" s="16"/>
      <c r="B671" s="16"/>
      <c r="C671" s="20"/>
      <c r="D671" s="16"/>
      <c r="E671" s="16"/>
      <c r="F671" s="18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</row>
    <row r="672">
      <c r="A672" s="16"/>
      <c r="B672" s="16"/>
      <c r="C672" s="20"/>
      <c r="D672" s="16"/>
      <c r="E672" s="16"/>
      <c r="F672" s="18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</row>
    <row r="673">
      <c r="A673" s="16"/>
      <c r="B673" s="16"/>
      <c r="C673" s="20"/>
      <c r="D673" s="16"/>
      <c r="E673" s="16"/>
      <c r="F673" s="18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</row>
    <row r="674">
      <c r="A674" s="47"/>
      <c r="B674" s="47"/>
      <c r="C674" s="48"/>
      <c r="D674" s="16"/>
      <c r="E674" s="16"/>
      <c r="F674" s="18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</row>
    <row r="675">
      <c r="A675" s="16"/>
      <c r="B675" s="16"/>
      <c r="C675" s="20"/>
      <c r="D675" s="16"/>
      <c r="E675" s="16"/>
      <c r="F675" s="18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</row>
    <row r="676">
      <c r="A676" s="16"/>
      <c r="B676" s="16"/>
      <c r="C676" s="20"/>
      <c r="D676" s="16"/>
      <c r="E676" s="16"/>
      <c r="F676" s="18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</row>
    <row r="677">
      <c r="A677" s="16"/>
      <c r="B677" s="16"/>
      <c r="C677" s="20"/>
      <c r="D677" s="16"/>
      <c r="E677" s="16"/>
      <c r="F677" s="18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</row>
    <row r="678">
      <c r="A678" s="16"/>
      <c r="B678" s="16"/>
      <c r="C678" s="20"/>
      <c r="D678" s="16"/>
      <c r="E678" s="16"/>
      <c r="F678" s="18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</row>
    <row r="679">
      <c r="A679" s="16"/>
      <c r="B679" s="16"/>
      <c r="C679" s="20"/>
      <c r="D679" s="16"/>
      <c r="E679" s="16"/>
      <c r="F679" s="18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</row>
    <row r="680">
      <c r="A680" s="16"/>
      <c r="B680" s="16"/>
      <c r="C680" s="20"/>
      <c r="D680" s="16"/>
      <c r="E680" s="16"/>
      <c r="F680" s="18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</row>
    <row r="681">
      <c r="A681" s="16"/>
      <c r="B681" s="16"/>
      <c r="C681" s="20"/>
      <c r="D681" s="16"/>
      <c r="E681" s="16"/>
      <c r="F681" s="18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</row>
    <row r="682">
      <c r="A682" s="16"/>
      <c r="B682" s="16"/>
      <c r="C682" s="20"/>
      <c r="D682" s="16"/>
      <c r="E682" s="16"/>
      <c r="F682" s="18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</row>
    <row r="683">
      <c r="A683" s="16"/>
      <c r="B683" s="16"/>
      <c r="C683" s="20"/>
      <c r="D683" s="16"/>
      <c r="E683" s="16"/>
      <c r="F683" s="18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</row>
    <row r="684">
      <c r="A684" s="16"/>
      <c r="B684" s="16"/>
      <c r="C684" s="20"/>
      <c r="D684" s="16"/>
      <c r="E684" s="16"/>
      <c r="F684" s="18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</row>
    <row r="685">
      <c r="A685" s="16"/>
      <c r="B685" s="16"/>
      <c r="C685" s="20"/>
      <c r="D685" s="16"/>
      <c r="E685" s="16"/>
      <c r="F685" s="18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</row>
    <row r="686">
      <c r="A686" s="16"/>
      <c r="B686" s="16"/>
      <c r="C686" s="20"/>
      <c r="D686" s="16"/>
      <c r="E686" s="16"/>
      <c r="F686" s="18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</row>
    <row r="687">
      <c r="A687" s="16"/>
      <c r="B687" s="16"/>
      <c r="C687" s="20"/>
      <c r="D687" s="16"/>
      <c r="E687" s="16"/>
      <c r="F687" s="18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</row>
    <row r="688">
      <c r="A688" s="16"/>
      <c r="B688" s="16"/>
      <c r="C688" s="20"/>
      <c r="D688" s="16"/>
      <c r="E688" s="16"/>
      <c r="F688" s="18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</row>
    <row r="689">
      <c r="A689" s="16"/>
      <c r="B689" s="16"/>
      <c r="C689" s="20"/>
      <c r="D689" s="16"/>
      <c r="E689" s="16"/>
      <c r="F689" s="18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</row>
    <row r="690">
      <c r="A690" s="16"/>
      <c r="B690" s="16"/>
      <c r="C690" s="20"/>
      <c r="D690" s="16"/>
      <c r="E690" s="16"/>
      <c r="F690" s="18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</row>
    <row r="691">
      <c r="A691" s="16"/>
      <c r="B691" s="16"/>
      <c r="C691" s="20"/>
      <c r="D691" s="16"/>
      <c r="E691" s="16"/>
      <c r="F691" s="18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</row>
    <row r="692">
      <c r="A692" s="16"/>
      <c r="B692" s="16"/>
      <c r="C692" s="20"/>
      <c r="D692" s="16"/>
      <c r="E692" s="16"/>
      <c r="F692" s="18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</row>
    <row r="693">
      <c r="A693" s="16"/>
      <c r="B693" s="16"/>
      <c r="C693" s="20"/>
      <c r="D693" s="16"/>
      <c r="E693" s="16"/>
      <c r="F693" s="18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</row>
    <row r="694">
      <c r="A694" s="16"/>
      <c r="B694" s="16"/>
      <c r="C694" s="20"/>
      <c r="D694" s="16"/>
      <c r="E694" s="16"/>
      <c r="F694" s="18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</row>
    <row r="695">
      <c r="A695" s="16"/>
      <c r="B695" s="16"/>
      <c r="C695" s="20"/>
      <c r="D695" s="16"/>
      <c r="E695" s="16"/>
      <c r="F695" s="18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</row>
    <row r="696">
      <c r="A696" s="16"/>
      <c r="B696" s="16"/>
      <c r="C696" s="20"/>
      <c r="D696" s="16"/>
      <c r="E696" s="16"/>
      <c r="F696" s="18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</row>
    <row r="697">
      <c r="A697" s="16"/>
      <c r="B697" s="16"/>
      <c r="C697" s="20"/>
      <c r="D697" s="16"/>
      <c r="E697" s="16"/>
      <c r="F697" s="18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</row>
    <row r="698">
      <c r="A698" s="16"/>
      <c r="B698" s="16"/>
      <c r="C698" s="20"/>
      <c r="D698" s="16"/>
      <c r="E698" s="16"/>
      <c r="F698" s="18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</row>
    <row r="699">
      <c r="A699" s="16"/>
      <c r="B699" s="16"/>
      <c r="C699" s="20"/>
      <c r="D699" s="16"/>
      <c r="E699" s="16"/>
      <c r="F699" s="18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</row>
    <row r="700">
      <c r="A700" s="16"/>
      <c r="B700" s="16"/>
      <c r="C700" s="20"/>
      <c r="D700" s="16"/>
      <c r="E700" s="16"/>
      <c r="F700" s="18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</row>
    <row r="701">
      <c r="A701" s="16"/>
      <c r="B701" s="16"/>
      <c r="C701" s="20"/>
      <c r="D701" s="16"/>
      <c r="E701" s="16"/>
      <c r="F701" s="18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</row>
    <row r="702">
      <c r="A702" s="16"/>
      <c r="B702" s="16"/>
      <c r="C702" s="20"/>
      <c r="D702" s="16"/>
      <c r="E702" s="16"/>
      <c r="F702" s="18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</row>
    <row r="703">
      <c r="A703" s="16"/>
      <c r="B703" s="16"/>
      <c r="C703" s="20"/>
      <c r="D703" s="16"/>
      <c r="E703" s="16"/>
      <c r="F703" s="18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</row>
    <row r="704">
      <c r="A704" s="16"/>
      <c r="B704" s="16"/>
      <c r="C704" s="20"/>
      <c r="D704" s="16"/>
      <c r="E704" s="16"/>
      <c r="F704" s="18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</row>
    <row r="705">
      <c r="A705" s="16"/>
      <c r="B705" s="16"/>
      <c r="C705" s="20"/>
      <c r="D705" s="16"/>
      <c r="E705" s="16"/>
      <c r="F705" s="18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</row>
    <row r="706">
      <c r="A706" s="16"/>
      <c r="B706" s="16"/>
      <c r="C706" s="20"/>
      <c r="D706" s="16"/>
      <c r="E706" s="16"/>
      <c r="F706" s="18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</row>
    <row r="707">
      <c r="A707" s="16"/>
      <c r="B707" s="16"/>
      <c r="C707" s="20"/>
      <c r="D707" s="16"/>
      <c r="E707" s="16"/>
      <c r="F707" s="18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</row>
    <row r="708">
      <c r="A708" s="16"/>
      <c r="B708" s="16"/>
      <c r="C708" s="20"/>
      <c r="D708" s="16"/>
      <c r="E708" s="16"/>
      <c r="F708" s="18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</row>
    <row r="709">
      <c r="A709" s="16"/>
      <c r="B709" s="16"/>
      <c r="C709" s="20"/>
      <c r="D709" s="16"/>
      <c r="E709" s="16"/>
      <c r="F709" s="18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</row>
    <row r="710">
      <c r="A710" s="16"/>
      <c r="B710" s="16"/>
      <c r="C710" s="20"/>
      <c r="D710" s="16"/>
      <c r="E710" s="16"/>
      <c r="F710" s="18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</row>
    <row r="711">
      <c r="A711" s="16"/>
      <c r="B711" s="16"/>
      <c r="C711" s="20"/>
      <c r="D711" s="16"/>
      <c r="E711" s="16"/>
      <c r="F711" s="18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</row>
    <row r="712">
      <c r="A712" s="16"/>
      <c r="B712" s="16"/>
      <c r="C712" s="20"/>
      <c r="D712" s="16"/>
      <c r="E712" s="16"/>
      <c r="F712" s="18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</row>
    <row r="713">
      <c r="A713" s="16"/>
      <c r="B713" s="16"/>
      <c r="C713" s="20"/>
      <c r="D713" s="16"/>
      <c r="E713" s="16"/>
      <c r="F713" s="18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</row>
    <row r="714">
      <c r="A714" s="16"/>
      <c r="B714" s="16"/>
      <c r="C714" s="20"/>
      <c r="D714" s="16"/>
      <c r="E714" s="16"/>
      <c r="F714" s="18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</row>
    <row r="715">
      <c r="A715" s="16"/>
      <c r="B715" s="16"/>
      <c r="C715" s="20"/>
      <c r="D715" s="16"/>
      <c r="E715" s="16"/>
      <c r="F715" s="18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</row>
    <row r="716">
      <c r="A716" s="16"/>
      <c r="B716" s="16"/>
      <c r="C716" s="20"/>
      <c r="D716" s="16"/>
      <c r="E716" s="16"/>
      <c r="F716" s="18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</row>
    <row r="717">
      <c r="A717" s="16"/>
      <c r="B717" s="16"/>
      <c r="C717" s="20"/>
      <c r="D717" s="16"/>
      <c r="E717" s="16"/>
      <c r="F717" s="18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</row>
    <row r="718">
      <c r="A718" s="16"/>
      <c r="B718" s="16"/>
      <c r="C718" s="20"/>
      <c r="D718" s="16"/>
      <c r="E718" s="16"/>
      <c r="F718" s="18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</row>
    <row r="719">
      <c r="A719" s="16"/>
      <c r="B719" s="16"/>
      <c r="C719" s="20"/>
      <c r="D719" s="16"/>
      <c r="E719" s="16"/>
      <c r="F719" s="18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</row>
    <row r="720">
      <c r="A720" s="16"/>
      <c r="B720" s="16"/>
      <c r="C720" s="20"/>
      <c r="D720" s="16"/>
      <c r="E720" s="16"/>
      <c r="F720" s="18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</row>
    <row r="721">
      <c r="A721" s="16"/>
      <c r="B721" s="16"/>
      <c r="C721" s="20"/>
      <c r="D721" s="16"/>
      <c r="E721" s="16"/>
      <c r="F721" s="18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</row>
    <row r="722">
      <c r="A722" s="16"/>
      <c r="B722" s="16"/>
      <c r="C722" s="20"/>
      <c r="D722" s="16"/>
      <c r="E722" s="16"/>
      <c r="F722" s="18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</row>
    <row r="723">
      <c r="A723" s="16"/>
      <c r="B723" s="16"/>
      <c r="C723" s="20"/>
      <c r="D723" s="16"/>
      <c r="E723" s="16"/>
      <c r="F723" s="18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</row>
    <row r="724">
      <c r="A724" s="16"/>
      <c r="B724" s="16"/>
      <c r="C724" s="20"/>
      <c r="D724" s="16"/>
      <c r="E724" s="16"/>
      <c r="F724" s="18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</row>
    <row r="725">
      <c r="A725" s="16"/>
      <c r="B725" s="16"/>
      <c r="C725" s="20"/>
      <c r="D725" s="16"/>
      <c r="E725" s="16"/>
      <c r="F725" s="18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</row>
    <row r="726">
      <c r="A726" s="16"/>
      <c r="B726" s="16"/>
      <c r="C726" s="20"/>
      <c r="D726" s="16"/>
      <c r="E726" s="16"/>
      <c r="F726" s="18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</row>
    <row r="727">
      <c r="A727" s="16"/>
      <c r="B727" s="16"/>
      <c r="C727" s="20"/>
      <c r="D727" s="16"/>
      <c r="E727" s="16"/>
      <c r="F727" s="18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</row>
    <row r="728">
      <c r="A728" s="16"/>
      <c r="B728" s="16"/>
      <c r="C728" s="20"/>
      <c r="D728" s="16"/>
      <c r="E728" s="16"/>
      <c r="F728" s="18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</row>
    <row r="729">
      <c r="A729" s="16"/>
      <c r="B729" s="16"/>
      <c r="C729" s="20"/>
      <c r="D729" s="16"/>
      <c r="E729" s="16"/>
      <c r="F729" s="18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</row>
    <row r="730">
      <c r="A730" s="16"/>
      <c r="B730" s="16"/>
      <c r="C730" s="20"/>
      <c r="D730" s="16"/>
      <c r="E730" s="16"/>
      <c r="F730" s="18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</row>
    <row r="731">
      <c r="A731" s="16"/>
      <c r="B731" s="16"/>
      <c r="C731" s="20"/>
      <c r="D731" s="16"/>
      <c r="E731" s="16"/>
      <c r="F731" s="18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</row>
    <row r="732">
      <c r="A732" s="16"/>
      <c r="B732" s="16"/>
      <c r="C732" s="20"/>
      <c r="D732" s="16"/>
      <c r="E732" s="16"/>
      <c r="F732" s="18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</row>
    <row r="733">
      <c r="A733" s="16"/>
      <c r="B733" s="16"/>
      <c r="C733" s="20"/>
      <c r="D733" s="16"/>
      <c r="E733" s="16"/>
      <c r="F733" s="18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</row>
    <row r="734">
      <c r="A734" s="16"/>
      <c r="B734" s="16"/>
      <c r="C734" s="20"/>
      <c r="D734" s="16"/>
      <c r="E734" s="16"/>
      <c r="F734" s="18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</row>
    <row r="735">
      <c r="A735" s="16"/>
      <c r="B735" s="16"/>
      <c r="C735" s="20"/>
      <c r="D735" s="16"/>
      <c r="E735" s="16"/>
      <c r="F735" s="18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</row>
    <row r="736">
      <c r="A736" s="16"/>
      <c r="B736" s="16"/>
      <c r="C736" s="20"/>
      <c r="D736" s="16"/>
      <c r="E736" s="16"/>
      <c r="F736" s="18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</row>
    <row r="737">
      <c r="A737" s="16"/>
      <c r="B737" s="16"/>
      <c r="C737" s="20"/>
      <c r="D737" s="16"/>
      <c r="E737" s="16"/>
      <c r="F737" s="18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</row>
    <row r="738">
      <c r="A738" s="16"/>
      <c r="B738" s="16"/>
      <c r="C738" s="20"/>
      <c r="D738" s="16"/>
      <c r="E738" s="16"/>
      <c r="F738" s="18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</row>
    <row r="739">
      <c r="A739" s="16"/>
      <c r="B739" s="16"/>
      <c r="C739" s="20"/>
      <c r="D739" s="16"/>
      <c r="E739" s="16"/>
      <c r="F739" s="18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</row>
    <row r="740">
      <c r="A740" s="16"/>
      <c r="B740" s="16"/>
      <c r="C740" s="20"/>
      <c r="D740" s="16"/>
      <c r="E740" s="16"/>
      <c r="F740" s="18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</row>
    <row r="741">
      <c r="A741" s="16"/>
      <c r="B741" s="16"/>
      <c r="C741" s="20"/>
      <c r="D741" s="16"/>
      <c r="E741" s="16"/>
      <c r="F741" s="18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</row>
    <row r="742">
      <c r="A742" s="16"/>
      <c r="B742" s="16"/>
      <c r="C742" s="20"/>
      <c r="D742" s="16"/>
      <c r="E742" s="16"/>
      <c r="F742" s="18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</row>
    <row r="743">
      <c r="A743" s="16"/>
      <c r="B743" s="16"/>
      <c r="C743" s="20"/>
      <c r="D743" s="16"/>
      <c r="E743" s="16"/>
      <c r="F743" s="18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</row>
    <row r="744">
      <c r="A744" s="16"/>
      <c r="B744" s="16"/>
      <c r="C744" s="20"/>
      <c r="D744" s="16"/>
      <c r="E744" s="16"/>
      <c r="F744" s="18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</row>
    <row r="745">
      <c r="A745" s="16"/>
      <c r="B745" s="16"/>
      <c r="C745" s="20"/>
      <c r="D745" s="16"/>
      <c r="E745" s="16"/>
      <c r="F745" s="18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</row>
    <row r="746">
      <c r="A746" s="16"/>
      <c r="B746" s="16"/>
      <c r="C746" s="20"/>
      <c r="D746" s="16"/>
      <c r="E746" s="16"/>
      <c r="F746" s="18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</row>
    <row r="747">
      <c r="A747" s="16"/>
      <c r="B747" s="16"/>
      <c r="C747" s="20"/>
      <c r="D747" s="16"/>
      <c r="E747" s="16"/>
      <c r="F747" s="18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</row>
    <row r="748">
      <c r="A748" s="16"/>
      <c r="B748" s="16"/>
      <c r="C748" s="20"/>
      <c r="D748" s="16"/>
      <c r="E748" s="16"/>
      <c r="F748" s="18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</row>
    <row r="749">
      <c r="A749" s="16"/>
      <c r="B749" s="16"/>
      <c r="C749" s="20"/>
      <c r="D749" s="16"/>
      <c r="E749" s="16"/>
      <c r="F749" s="18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</row>
    <row r="750">
      <c r="A750" s="16"/>
      <c r="B750" s="16"/>
      <c r="C750" s="20"/>
      <c r="D750" s="16"/>
      <c r="E750" s="16"/>
      <c r="F750" s="18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</row>
    <row r="751">
      <c r="A751" s="16"/>
      <c r="B751" s="16"/>
      <c r="C751" s="20"/>
      <c r="D751" s="16"/>
      <c r="E751" s="16"/>
      <c r="F751" s="18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</row>
    <row r="752">
      <c r="A752" s="16"/>
      <c r="B752" s="16"/>
      <c r="C752" s="20"/>
      <c r="D752" s="16"/>
      <c r="E752" s="16"/>
      <c r="F752" s="18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</row>
    <row r="753">
      <c r="A753" s="16"/>
      <c r="B753" s="16"/>
      <c r="C753" s="20"/>
      <c r="D753" s="16"/>
      <c r="E753" s="16"/>
      <c r="F753" s="18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</row>
    <row r="754">
      <c r="A754" s="16"/>
      <c r="B754" s="16"/>
      <c r="C754" s="20"/>
      <c r="D754" s="16"/>
      <c r="E754" s="16"/>
      <c r="F754" s="18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</row>
    <row r="755">
      <c r="A755" s="16"/>
      <c r="B755" s="16"/>
      <c r="C755" s="20"/>
      <c r="D755" s="16"/>
      <c r="E755" s="16"/>
      <c r="F755" s="18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</row>
    <row r="756">
      <c r="A756" s="16"/>
      <c r="B756" s="16"/>
      <c r="C756" s="20"/>
      <c r="D756" s="16"/>
      <c r="E756" s="16"/>
      <c r="F756" s="18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</row>
    <row r="757">
      <c r="A757" s="16"/>
      <c r="B757" s="16"/>
      <c r="C757" s="20"/>
      <c r="D757" s="16"/>
      <c r="E757" s="16"/>
      <c r="F757" s="18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</row>
    <row r="758">
      <c r="A758" s="16"/>
      <c r="B758" s="16"/>
      <c r="C758" s="20"/>
      <c r="D758" s="16"/>
      <c r="E758" s="16"/>
      <c r="F758" s="18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</row>
    <row r="759">
      <c r="A759" s="16"/>
      <c r="B759" s="16"/>
      <c r="C759" s="20"/>
      <c r="D759" s="16"/>
      <c r="E759" s="16"/>
      <c r="F759" s="18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</row>
    <row r="760">
      <c r="A760" s="16"/>
      <c r="B760" s="16"/>
      <c r="C760" s="20"/>
      <c r="D760" s="16"/>
      <c r="E760" s="16"/>
      <c r="F760" s="18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</row>
    <row r="761">
      <c r="A761" s="16"/>
      <c r="B761" s="16"/>
      <c r="C761" s="20"/>
      <c r="D761" s="16"/>
      <c r="E761" s="16"/>
      <c r="F761" s="18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</row>
    <row r="762">
      <c r="A762" s="16"/>
      <c r="B762" s="16"/>
      <c r="C762" s="20"/>
      <c r="D762" s="16"/>
      <c r="E762" s="16"/>
      <c r="F762" s="18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</row>
    <row r="763">
      <c r="A763" s="16"/>
      <c r="B763" s="16"/>
      <c r="C763" s="20"/>
      <c r="D763" s="16"/>
      <c r="E763" s="16"/>
      <c r="F763" s="18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</row>
    <row r="764">
      <c r="A764" s="16"/>
      <c r="B764" s="16"/>
      <c r="C764" s="20"/>
      <c r="D764" s="16"/>
      <c r="E764" s="16"/>
      <c r="F764" s="18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</row>
    <row r="765">
      <c r="A765" s="16"/>
      <c r="B765" s="16"/>
      <c r="C765" s="20"/>
      <c r="D765" s="16"/>
      <c r="E765" s="16"/>
      <c r="F765" s="18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</row>
    <row r="766">
      <c r="A766" s="16"/>
      <c r="B766" s="16"/>
      <c r="C766" s="20"/>
      <c r="D766" s="16"/>
      <c r="E766" s="16"/>
      <c r="F766" s="18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</row>
    <row r="767">
      <c r="A767" s="16"/>
      <c r="B767" s="16"/>
      <c r="C767" s="20"/>
      <c r="D767" s="16"/>
      <c r="E767" s="16"/>
      <c r="F767" s="18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</row>
    <row r="768">
      <c r="A768" s="16"/>
      <c r="B768" s="16"/>
      <c r="C768" s="20"/>
      <c r="D768" s="16"/>
      <c r="E768" s="16"/>
      <c r="F768" s="18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</row>
    <row r="769">
      <c r="A769" s="16"/>
      <c r="B769" s="16"/>
      <c r="C769" s="20"/>
      <c r="D769" s="16"/>
      <c r="E769" s="16"/>
      <c r="F769" s="18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</row>
    <row r="770">
      <c r="A770" s="16"/>
      <c r="B770" s="16"/>
      <c r="C770" s="20"/>
      <c r="D770" s="16"/>
      <c r="E770" s="16"/>
      <c r="F770" s="18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</row>
    <row r="771">
      <c r="A771" s="16"/>
      <c r="B771" s="16"/>
      <c r="C771" s="20"/>
      <c r="D771" s="16"/>
      <c r="E771" s="16"/>
      <c r="F771" s="18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</row>
    <row r="772">
      <c r="A772" s="16"/>
      <c r="B772" s="16"/>
      <c r="C772" s="20"/>
      <c r="D772" s="16"/>
      <c r="E772" s="16"/>
      <c r="F772" s="18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</row>
    <row r="773">
      <c r="A773" s="16"/>
      <c r="B773" s="16"/>
      <c r="C773" s="20"/>
      <c r="D773" s="16"/>
      <c r="E773" s="16"/>
      <c r="F773" s="18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</row>
    <row r="774">
      <c r="A774" s="16"/>
      <c r="B774" s="16"/>
      <c r="C774" s="20"/>
      <c r="D774" s="16"/>
      <c r="E774" s="16"/>
      <c r="F774" s="18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</row>
    <row r="775">
      <c r="A775" s="16"/>
      <c r="B775" s="16"/>
      <c r="C775" s="20"/>
      <c r="D775" s="16"/>
      <c r="E775" s="16"/>
      <c r="F775" s="18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</row>
    <row r="776">
      <c r="A776" s="16"/>
      <c r="B776" s="16"/>
      <c r="C776" s="20"/>
      <c r="D776" s="16"/>
      <c r="E776" s="16"/>
      <c r="F776" s="18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</row>
    <row r="777">
      <c r="A777" s="16"/>
      <c r="B777" s="16"/>
      <c r="C777" s="20"/>
      <c r="D777" s="16"/>
      <c r="E777" s="16"/>
      <c r="F777" s="18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</row>
    <row r="778">
      <c r="A778" s="16"/>
      <c r="B778" s="16"/>
      <c r="C778" s="20"/>
      <c r="D778" s="16"/>
      <c r="E778" s="16"/>
      <c r="F778" s="18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</row>
    <row r="779">
      <c r="A779" s="16"/>
      <c r="B779" s="16"/>
      <c r="C779" s="20"/>
      <c r="D779" s="16"/>
      <c r="E779" s="16"/>
      <c r="F779" s="18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</row>
    <row r="780">
      <c r="A780" s="16"/>
      <c r="B780" s="16"/>
      <c r="C780" s="20"/>
      <c r="D780" s="16"/>
      <c r="E780" s="16"/>
      <c r="F780" s="18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</row>
    <row r="781">
      <c r="A781" s="16"/>
      <c r="B781" s="16"/>
      <c r="C781" s="20"/>
      <c r="D781" s="16"/>
      <c r="E781" s="16"/>
      <c r="F781" s="18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</row>
    <row r="782">
      <c r="A782" s="16"/>
      <c r="B782" s="16"/>
      <c r="C782" s="20"/>
      <c r="D782" s="16"/>
      <c r="E782" s="16"/>
      <c r="F782" s="18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</row>
    <row r="783">
      <c r="A783" s="16"/>
      <c r="B783" s="16"/>
      <c r="C783" s="20"/>
      <c r="D783" s="16"/>
      <c r="E783" s="16"/>
      <c r="F783" s="18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</row>
    <row r="784">
      <c r="A784" s="16"/>
      <c r="B784" s="16"/>
      <c r="C784" s="20"/>
      <c r="D784" s="16"/>
      <c r="E784" s="16"/>
      <c r="F784" s="18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</row>
    <row r="785">
      <c r="A785" s="16"/>
      <c r="B785" s="16"/>
      <c r="C785" s="20"/>
      <c r="D785" s="16"/>
      <c r="E785" s="16"/>
      <c r="F785" s="18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</row>
    <row r="786">
      <c r="A786" s="16"/>
      <c r="B786" s="16"/>
      <c r="C786" s="20"/>
      <c r="D786" s="16"/>
      <c r="E786" s="16"/>
      <c r="F786" s="18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</row>
    <row r="787">
      <c r="A787" s="16"/>
      <c r="B787" s="16"/>
      <c r="C787" s="20"/>
      <c r="D787" s="16"/>
      <c r="E787" s="16"/>
      <c r="F787" s="18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</row>
    <row r="788">
      <c r="A788" s="16"/>
      <c r="B788" s="16"/>
      <c r="C788" s="20"/>
      <c r="D788" s="16"/>
      <c r="E788" s="16"/>
      <c r="F788" s="18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</row>
    <row r="789">
      <c r="A789" s="16"/>
      <c r="B789" s="16"/>
      <c r="C789" s="20"/>
      <c r="D789" s="16"/>
      <c r="E789" s="16"/>
      <c r="F789" s="18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</row>
    <row r="790">
      <c r="A790" s="16"/>
      <c r="B790" s="16"/>
      <c r="C790" s="20"/>
      <c r="D790" s="16"/>
      <c r="E790" s="16"/>
      <c r="F790" s="18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</row>
    <row r="791">
      <c r="A791" s="16"/>
      <c r="B791" s="16"/>
      <c r="C791" s="20"/>
      <c r="D791" s="16"/>
      <c r="E791" s="16"/>
      <c r="F791" s="18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</row>
    <row r="792">
      <c r="A792" s="16"/>
      <c r="B792" s="16"/>
      <c r="C792" s="20"/>
      <c r="D792" s="16"/>
      <c r="E792" s="16"/>
      <c r="F792" s="18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</row>
    <row r="793">
      <c r="A793" s="16"/>
      <c r="B793" s="16"/>
      <c r="C793" s="20"/>
      <c r="D793" s="16"/>
      <c r="E793" s="16"/>
      <c r="F793" s="18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</row>
    <row r="794">
      <c r="A794" s="16"/>
      <c r="B794" s="16"/>
      <c r="C794" s="20"/>
      <c r="D794" s="16"/>
      <c r="E794" s="16"/>
      <c r="F794" s="18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</row>
    <row r="795">
      <c r="A795" s="16"/>
      <c r="B795" s="16"/>
      <c r="C795" s="20"/>
      <c r="D795" s="16"/>
      <c r="E795" s="16"/>
      <c r="F795" s="18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</row>
    <row r="796">
      <c r="A796" s="16"/>
      <c r="B796" s="16"/>
      <c r="C796" s="20"/>
      <c r="D796" s="16"/>
      <c r="E796" s="16"/>
      <c r="F796" s="18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</row>
    <row r="797">
      <c r="A797" s="16"/>
      <c r="B797" s="16"/>
      <c r="C797" s="20"/>
      <c r="D797" s="16"/>
      <c r="E797" s="16"/>
      <c r="F797" s="18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</row>
    <row r="798">
      <c r="A798" s="16"/>
      <c r="B798" s="16"/>
      <c r="C798" s="20"/>
      <c r="D798" s="16"/>
      <c r="E798" s="16"/>
      <c r="F798" s="18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</row>
    <row r="799">
      <c r="A799" s="16"/>
      <c r="B799" s="16"/>
      <c r="C799" s="20"/>
      <c r="D799" s="16"/>
      <c r="E799" s="16"/>
      <c r="F799" s="18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</row>
    <row r="800">
      <c r="A800" s="16"/>
      <c r="B800" s="16"/>
      <c r="C800" s="20"/>
      <c r="D800" s="16"/>
      <c r="E800" s="16"/>
      <c r="F800" s="18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</row>
    <row r="801">
      <c r="A801" s="16"/>
      <c r="B801" s="16"/>
      <c r="C801" s="20"/>
      <c r="D801" s="16"/>
      <c r="E801" s="16"/>
      <c r="F801" s="18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</row>
    <row r="802">
      <c r="A802" s="16"/>
      <c r="B802" s="16"/>
      <c r="C802" s="20"/>
      <c r="D802" s="16"/>
      <c r="E802" s="16"/>
      <c r="F802" s="18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</row>
    <row r="803">
      <c r="A803" s="16"/>
      <c r="B803" s="16"/>
      <c r="C803" s="20"/>
      <c r="D803" s="16"/>
      <c r="E803" s="16"/>
      <c r="F803" s="18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</row>
    <row r="804">
      <c r="A804" s="16"/>
      <c r="B804" s="16"/>
      <c r="C804" s="20"/>
      <c r="D804" s="16"/>
      <c r="E804" s="16"/>
      <c r="F804" s="18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</row>
    <row r="805">
      <c r="A805" s="16"/>
      <c r="B805" s="16"/>
      <c r="C805" s="20"/>
      <c r="D805" s="16"/>
      <c r="E805" s="16"/>
      <c r="F805" s="18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</row>
    <row r="806">
      <c r="A806" s="16"/>
      <c r="B806" s="16"/>
      <c r="C806" s="20"/>
      <c r="D806" s="16"/>
      <c r="E806" s="16"/>
      <c r="F806" s="18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</row>
    <row r="807">
      <c r="A807" s="16"/>
      <c r="B807" s="16"/>
      <c r="C807" s="20"/>
      <c r="D807" s="16"/>
      <c r="E807" s="16"/>
      <c r="F807" s="18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</row>
    <row r="808">
      <c r="A808" s="16"/>
      <c r="B808" s="16"/>
      <c r="C808" s="20"/>
      <c r="D808" s="16"/>
      <c r="E808" s="16"/>
      <c r="F808" s="18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</row>
    <row r="809">
      <c r="A809" s="16"/>
      <c r="B809" s="16"/>
      <c r="C809" s="20"/>
      <c r="D809" s="16"/>
      <c r="E809" s="16"/>
      <c r="F809" s="18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</row>
    <row r="810">
      <c r="A810" s="16"/>
      <c r="B810" s="16"/>
      <c r="C810" s="20"/>
      <c r="D810" s="16"/>
      <c r="E810" s="16"/>
      <c r="F810" s="18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</row>
    <row r="811">
      <c r="A811" s="16"/>
      <c r="B811" s="16"/>
      <c r="C811" s="20"/>
      <c r="D811" s="16"/>
      <c r="E811" s="16"/>
      <c r="F811" s="18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</row>
    <row r="812">
      <c r="A812" s="16"/>
      <c r="B812" s="16"/>
      <c r="C812" s="20"/>
      <c r="D812" s="16"/>
      <c r="E812" s="16"/>
      <c r="F812" s="18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</row>
    <row r="813">
      <c r="A813" s="16"/>
      <c r="B813" s="16"/>
      <c r="C813" s="20"/>
      <c r="D813" s="16"/>
      <c r="E813" s="16"/>
      <c r="F813" s="18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</row>
    <row r="814">
      <c r="A814" s="16"/>
      <c r="B814" s="16"/>
      <c r="C814" s="20"/>
      <c r="D814" s="16"/>
      <c r="E814" s="16"/>
      <c r="F814" s="18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</row>
    <row r="815">
      <c r="A815" s="16"/>
      <c r="B815" s="16"/>
      <c r="C815" s="20"/>
      <c r="D815" s="16"/>
      <c r="E815" s="16"/>
      <c r="F815" s="18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</row>
    <row r="816">
      <c r="A816" s="16"/>
      <c r="B816" s="16"/>
      <c r="C816" s="20"/>
      <c r="D816" s="16"/>
      <c r="E816" s="16"/>
      <c r="F816" s="18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</row>
    <row r="817">
      <c r="A817" s="16"/>
      <c r="B817" s="16"/>
      <c r="C817" s="20"/>
      <c r="D817" s="16"/>
      <c r="E817" s="16"/>
      <c r="F817" s="18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</row>
    <row r="818">
      <c r="A818" s="16"/>
      <c r="B818" s="16"/>
      <c r="C818" s="20"/>
      <c r="D818" s="16"/>
      <c r="E818" s="16"/>
      <c r="F818" s="18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</row>
    <row r="819">
      <c r="A819" s="16"/>
      <c r="B819" s="16"/>
      <c r="C819" s="20"/>
      <c r="D819" s="16"/>
      <c r="E819" s="16"/>
      <c r="F819" s="18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</row>
    <row r="820">
      <c r="A820" s="16"/>
      <c r="B820" s="16"/>
      <c r="C820" s="20"/>
      <c r="D820" s="16"/>
      <c r="E820" s="16"/>
      <c r="F820" s="18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</row>
    <row r="821">
      <c r="A821" s="16"/>
      <c r="B821" s="16"/>
      <c r="C821" s="20"/>
      <c r="D821" s="16"/>
      <c r="E821" s="16"/>
      <c r="F821" s="18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</row>
    <row r="822">
      <c r="A822" s="16"/>
      <c r="B822" s="16"/>
      <c r="C822" s="20"/>
      <c r="D822" s="16"/>
      <c r="E822" s="16"/>
      <c r="F822" s="18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</row>
    <row r="823">
      <c r="A823" s="16"/>
      <c r="B823" s="16"/>
      <c r="C823" s="20"/>
      <c r="D823" s="16"/>
      <c r="E823" s="16"/>
      <c r="F823" s="18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</row>
    <row r="824">
      <c r="A824" s="16"/>
      <c r="B824" s="16"/>
      <c r="C824" s="20"/>
      <c r="D824" s="16"/>
      <c r="E824" s="16"/>
      <c r="F824" s="18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</row>
    <row r="825">
      <c r="A825" s="16"/>
      <c r="B825" s="16"/>
      <c r="C825" s="20"/>
      <c r="D825" s="16"/>
      <c r="E825" s="16"/>
      <c r="F825" s="18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</row>
    <row r="826">
      <c r="A826" s="16"/>
      <c r="B826" s="16"/>
      <c r="C826" s="20"/>
      <c r="D826" s="16"/>
      <c r="E826" s="16"/>
      <c r="F826" s="18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</row>
    <row r="827">
      <c r="A827" s="16"/>
      <c r="B827" s="16"/>
      <c r="C827" s="20"/>
      <c r="D827" s="16"/>
      <c r="E827" s="16"/>
      <c r="F827" s="18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</row>
    <row r="828">
      <c r="A828" s="16"/>
      <c r="B828" s="16"/>
      <c r="C828" s="20"/>
      <c r="D828" s="16"/>
      <c r="E828" s="16"/>
      <c r="F828" s="18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</row>
    <row r="829">
      <c r="A829" s="16"/>
      <c r="B829" s="16"/>
      <c r="C829" s="20"/>
      <c r="D829" s="16"/>
      <c r="E829" s="16"/>
      <c r="F829" s="18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</row>
    <row r="830">
      <c r="A830" s="16"/>
      <c r="B830" s="16"/>
      <c r="C830" s="20"/>
      <c r="D830" s="16"/>
      <c r="E830" s="16"/>
      <c r="F830" s="18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</row>
    <row r="831">
      <c r="A831" s="16"/>
      <c r="B831" s="16"/>
      <c r="C831" s="20"/>
      <c r="D831" s="16"/>
      <c r="E831" s="16"/>
      <c r="F831" s="18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</row>
    <row r="832">
      <c r="A832" s="16"/>
      <c r="B832" s="16"/>
      <c r="C832" s="20"/>
      <c r="D832" s="16"/>
      <c r="E832" s="16"/>
      <c r="F832" s="18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</row>
    <row r="833">
      <c r="A833" s="16"/>
      <c r="B833" s="16"/>
      <c r="C833" s="20"/>
      <c r="D833" s="16"/>
      <c r="E833" s="16"/>
      <c r="F833" s="18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</row>
    <row r="834">
      <c r="A834" s="16"/>
      <c r="B834" s="16"/>
      <c r="C834" s="20"/>
      <c r="D834" s="16"/>
      <c r="E834" s="16"/>
      <c r="F834" s="18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</row>
    <row r="835">
      <c r="A835" s="16"/>
      <c r="B835" s="16"/>
      <c r="C835" s="20"/>
      <c r="D835" s="16"/>
      <c r="E835" s="16"/>
      <c r="F835" s="18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</row>
    <row r="836">
      <c r="A836" s="16"/>
      <c r="B836" s="16"/>
      <c r="C836" s="20"/>
      <c r="D836" s="16"/>
      <c r="E836" s="16"/>
      <c r="F836" s="18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</row>
    <row r="837">
      <c r="A837" s="16"/>
      <c r="B837" s="16"/>
      <c r="C837" s="20"/>
      <c r="D837" s="16"/>
      <c r="E837" s="16"/>
      <c r="F837" s="18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</row>
    <row r="838">
      <c r="A838" s="16"/>
      <c r="B838" s="16"/>
      <c r="C838" s="20"/>
      <c r="D838" s="16"/>
      <c r="E838" s="16"/>
      <c r="F838" s="18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</row>
    <row r="839">
      <c r="A839" s="16"/>
      <c r="B839" s="16"/>
      <c r="C839" s="20"/>
      <c r="D839" s="16"/>
      <c r="E839" s="16"/>
      <c r="F839" s="18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</row>
    <row r="840">
      <c r="A840" s="16"/>
      <c r="B840" s="16"/>
      <c r="C840" s="20"/>
      <c r="D840" s="16"/>
      <c r="E840" s="16"/>
      <c r="F840" s="18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</row>
    <row r="841">
      <c r="A841" s="16"/>
      <c r="B841" s="16"/>
      <c r="C841" s="20"/>
      <c r="D841" s="16"/>
      <c r="E841" s="16"/>
      <c r="F841" s="18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</row>
    <row r="842">
      <c r="A842" s="16"/>
      <c r="B842" s="16"/>
      <c r="C842" s="20"/>
      <c r="D842" s="16"/>
      <c r="E842" s="16"/>
      <c r="F842" s="18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</row>
    <row r="843">
      <c r="A843" s="16"/>
      <c r="B843" s="16"/>
      <c r="C843" s="20"/>
      <c r="D843" s="16"/>
      <c r="E843" s="16"/>
      <c r="F843" s="18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</row>
    <row r="844">
      <c r="A844" s="16"/>
      <c r="B844" s="16"/>
      <c r="C844" s="20"/>
      <c r="D844" s="16"/>
      <c r="E844" s="16"/>
      <c r="F844" s="18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</row>
    <row r="845">
      <c r="A845" s="16"/>
      <c r="B845" s="16"/>
      <c r="C845" s="20"/>
      <c r="D845" s="16"/>
      <c r="E845" s="16"/>
      <c r="F845" s="18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</row>
    <row r="846">
      <c r="A846" s="16"/>
      <c r="B846" s="16"/>
      <c r="C846" s="20"/>
      <c r="D846" s="16"/>
      <c r="E846" s="16"/>
      <c r="F846" s="18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</row>
    <row r="847">
      <c r="A847" s="16"/>
      <c r="B847" s="16"/>
      <c r="C847" s="20"/>
      <c r="D847" s="16"/>
      <c r="E847" s="16"/>
      <c r="F847" s="18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</row>
    <row r="848">
      <c r="A848" s="16"/>
      <c r="B848" s="16"/>
      <c r="C848" s="20"/>
      <c r="D848" s="16"/>
      <c r="E848" s="16"/>
      <c r="F848" s="18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</row>
    <row r="849">
      <c r="A849" s="16"/>
      <c r="B849" s="16"/>
      <c r="C849" s="20"/>
      <c r="D849" s="16"/>
      <c r="E849" s="16"/>
      <c r="F849" s="18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</row>
    <row r="850">
      <c r="A850" s="16"/>
      <c r="B850" s="16"/>
      <c r="C850" s="20"/>
      <c r="D850" s="16"/>
      <c r="E850" s="16"/>
      <c r="F850" s="18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</row>
    <row r="851">
      <c r="A851" s="16"/>
      <c r="B851" s="16"/>
      <c r="C851" s="20"/>
      <c r="D851" s="16"/>
      <c r="E851" s="16"/>
      <c r="F851" s="18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</row>
    <row r="852">
      <c r="A852" s="16"/>
      <c r="B852" s="16"/>
      <c r="C852" s="20"/>
      <c r="D852" s="16"/>
      <c r="E852" s="16"/>
      <c r="F852" s="18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</row>
    <row r="853">
      <c r="A853" s="16"/>
      <c r="B853" s="16"/>
      <c r="C853" s="20"/>
      <c r="D853" s="16"/>
      <c r="E853" s="16"/>
      <c r="F853" s="18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</row>
    <row r="854">
      <c r="A854" s="16"/>
      <c r="B854" s="16"/>
      <c r="C854" s="20"/>
      <c r="D854" s="16"/>
      <c r="E854" s="16"/>
      <c r="F854" s="18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</row>
    <row r="855">
      <c r="A855" s="16"/>
      <c r="B855" s="16"/>
      <c r="C855" s="20"/>
      <c r="D855" s="16"/>
      <c r="E855" s="16"/>
      <c r="F855" s="18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</row>
    <row r="856">
      <c r="A856" s="16"/>
      <c r="B856" s="16"/>
      <c r="C856" s="20"/>
      <c r="D856" s="16"/>
      <c r="E856" s="16"/>
      <c r="F856" s="18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</row>
    <row r="857">
      <c r="A857" s="16"/>
      <c r="B857" s="16"/>
      <c r="C857" s="20"/>
      <c r="D857" s="16"/>
      <c r="E857" s="16"/>
      <c r="F857" s="18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</row>
    <row r="858">
      <c r="A858" s="16"/>
      <c r="B858" s="16"/>
      <c r="C858" s="20"/>
      <c r="D858" s="16"/>
      <c r="E858" s="16"/>
      <c r="F858" s="18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</row>
    <row r="859">
      <c r="A859" s="16"/>
      <c r="B859" s="16"/>
      <c r="C859" s="20"/>
      <c r="D859" s="16"/>
      <c r="E859" s="16"/>
      <c r="F859" s="18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</row>
    <row r="860">
      <c r="A860" s="16"/>
      <c r="B860" s="16"/>
      <c r="C860" s="20"/>
      <c r="D860" s="16"/>
      <c r="E860" s="16"/>
      <c r="F860" s="18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</row>
    <row r="861">
      <c r="A861" s="16"/>
      <c r="B861" s="16"/>
      <c r="C861" s="20"/>
      <c r="D861" s="16"/>
      <c r="E861" s="16"/>
      <c r="F861" s="18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</row>
    <row r="862">
      <c r="A862" s="16"/>
      <c r="B862" s="16"/>
      <c r="C862" s="20"/>
      <c r="D862" s="16"/>
      <c r="E862" s="16"/>
      <c r="F862" s="18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</row>
    <row r="863">
      <c r="A863" s="16"/>
      <c r="B863" s="16"/>
      <c r="C863" s="20"/>
      <c r="D863" s="16"/>
      <c r="E863" s="16"/>
      <c r="F863" s="18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</row>
    <row r="864">
      <c r="A864" s="16"/>
      <c r="B864" s="16"/>
      <c r="C864" s="20"/>
      <c r="D864" s="16"/>
      <c r="E864" s="16"/>
      <c r="F864" s="18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</row>
    <row r="865">
      <c r="A865" s="16"/>
      <c r="B865" s="16"/>
      <c r="C865" s="20"/>
      <c r="D865" s="16"/>
      <c r="E865" s="16"/>
      <c r="F865" s="18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</row>
    <row r="866">
      <c r="A866" s="16"/>
      <c r="B866" s="16"/>
      <c r="C866" s="20"/>
      <c r="D866" s="16"/>
      <c r="E866" s="16"/>
      <c r="F866" s="18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</row>
    <row r="867">
      <c r="A867" s="16"/>
      <c r="B867" s="16"/>
      <c r="C867" s="20"/>
      <c r="D867" s="16"/>
      <c r="E867" s="16"/>
      <c r="F867" s="18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</row>
    <row r="868">
      <c r="A868" s="16"/>
      <c r="B868" s="16"/>
      <c r="C868" s="20"/>
      <c r="D868" s="16"/>
      <c r="E868" s="16"/>
      <c r="F868" s="18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</row>
    <row r="869">
      <c r="A869" s="16"/>
      <c r="B869" s="16"/>
      <c r="C869" s="20"/>
      <c r="D869" s="16"/>
      <c r="E869" s="16"/>
      <c r="F869" s="18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</row>
    <row r="870">
      <c r="A870" s="16"/>
      <c r="B870" s="16"/>
      <c r="C870" s="20"/>
      <c r="D870" s="16"/>
      <c r="E870" s="16"/>
      <c r="F870" s="18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</row>
    <row r="871">
      <c r="A871" s="16"/>
      <c r="B871" s="16"/>
      <c r="C871" s="20"/>
      <c r="D871" s="16"/>
      <c r="E871" s="16"/>
      <c r="F871" s="18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</row>
    <row r="872">
      <c r="A872" s="16"/>
      <c r="B872" s="16"/>
      <c r="C872" s="20"/>
      <c r="D872" s="16"/>
      <c r="E872" s="16"/>
      <c r="F872" s="18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</row>
    <row r="873">
      <c r="A873" s="16"/>
      <c r="B873" s="16"/>
      <c r="C873" s="20"/>
      <c r="D873" s="16"/>
      <c r="E873" s="16"/>
      <c r="F873" s="18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</row>
    <row r="874">
      <c r="A874" s="16"/>
      <c r="B874" s="16"/>
      <c r="C874" s="20"/>
      <c r="D874" s="16"/>
      <c r="E874" s="16"/>
      <c r="F874" s="18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</row>
    <row r="875">
      <c r="A875" s="16"/>
      <c r="B875" s="16"/>
      <c r="C875" s="20"/>
      <c r="D875" s="16"/>
      <c r="E875" s="16"/>
      <c r="F875" s="18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</row>
    <row r="876">
      <c r="A876" s="16"/>
      <c r="B876" s="16"/>
      <c r="C876" s="20"/>
      <c r="D876" s="16"/>
      <c r="E876" s="16"/>
      <c r="F876" s="18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</row>
    <row r="877">
      <c r="A877" s="16"/>
      <c r="B877" s="16"/>
      <c r="C877" s="20"/>
      <c r="D877" s="16"/>
      <c r="E877" s="16"/>
      <c r="F877" s="18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</row>
    <row r="878">
      <c r="A878" s="16"/>
      <c r="B878" s="16"/>
      <c r="C878" s="20"/>
      <c r="D878" s="16"/>
      <c r="E878" s="16"/>
      <c r="F878" s="18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</row>
    <row r="879">
      <c r="A879" s="16"/>
      <c r="B879" s="16"/>
      <c r="C879" s="20"/>
      <c r="D879" s="16"/>
      <c r="E879" s="16"/>
      <c r="F879" s="18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</row>
    <row r="880">
      <c r="A880" s="16"/>
      <c r="B880" s="16"/>
      <c r="C880" s="20"/>
      <c r="D880" s="16"/>
      <c r="E880" s="16"/>
      <c r="F880" s="18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</row>
    <row r="881">
      <c r="A881" s="16"/>
      <c r="B881" s="16"/>
      <c r="C881" s="20"/>
      <c r="D881" s="16"/>
      <c r="E881" s="16"/>
      <c r="F881" s="18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</row>
    <row r="882">
      <c r="A882" s="16"/>
      <c r="B882" s="16"/>
      <c r="C882" s="20"/>
      <c r="D882" s="16"/>
      <c r="E882" s="16"/>
      <c r="F882" s="18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</row>
    <row r="883">
      <c r="A883" s="16"/>
      <c r="B883" s="16"/>
      <c r="C883" s="20"/>
      <c r="D883" s="16"/>
      <c r="E883" s="16"/>
      <c r="F883" s="18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</row>
    <row r="884">
      <c r="A884" s="16"/>
      <c r="B884" s="16"/>
      <c r="C884" s="20"/>
      <c r="D884" s="16"/>
      <c r="E884" s="16"/>
      <c r="F884" s="18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</row>
    <row r="885">
      <c r="A885" s="16"/>
      <c r="B885" s="16"/>
      <c r="C885" s="20"/>
      <c r="D885" s="16"/>
      <c r="E885" s="16"/>
      <c r="F885" s="18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</row>
    <row r="886">
      <c r="A886" s="16"/>
      <c r="B886" s="16"/>
      <c r="C886" s="20"/>
      <c r="D886" s="16"/>
      <c r="E886" s="16"/>
      <c r="F886" s="18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</row>
    <row r="887">
      <c r="A887" s="16"/>
      <c r="B887" s="16"/>
      <c r="C887" s="20"/>
      <c r="D887" s="16"/>
      <c r="E887" s="16"/>
      <c r="F887" s="18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</row>
    <row r="888">
      <c r="A888" s="16"/>
      <c r="B888" s="16"/>
      <c r="C888" s="20"/>
      <c r="D888" s="16"/>
      <c r="E888" s="16"/>
      <c r="F888" s="18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</row>
    <row r="889">
      <c r="A889" s="16"/>
      <c r="B889" s="16"/>
      <c r="C889" s="20"/>
      <c r="D889" s="16"/>
      <c r="E889" s="16"/>
      <c r="F889" s="18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</row>
    <row r="890">
      <c r="A890" s="16"/>
      <c r="B890" s="16"/>
      <c r="C890" s="20"/>
      <c r="D890" s="16"/>
      <c r="E890" s="16"/>
      <c r="F890" s="18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</row>
    <row r="891">
      <c r="A891" s="16"/>
      <c r="B891" s="16"/>
      <c r="C891" s="20"/>
      <c r="D891" s="16"/>
      <c r="E891" s="16"/>
      <c r="F891" s="18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</row>
    <row r="892">
      <c r="A892" s="16"/>
      <c r="B892" s="16"/>
      <c r="C892" s="20"/>
      <c r="D892" s="16"/>
      <c r="E892" s="16"/>
      <c r="F892" s="18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</row>
    <row r="893">
      <c r="A893" s="16"/>
      <c r="B893" s="16"/>
      <c r="C893" s="20"/>
      <c r="D893" s="16"/>
      <c r="E893" s="16"/>
      <c r="F893" s="18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</row>
    <row r="894">
      <c r="A894" s="16"/>
      <c r="B894" s="16"/>
      <c r="C894" s="20"/>
      <c r="D894" s="16"/>
      <c r="E894" s="16"/>
      <c r="F894" s="18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</row>
    <row r="895">
      <c r="A895" s="16"/>
      <c r="B895" s="16"/>
      <c r="C895" s="20"/>
      <c r="D895" s="16"/>
      <c r="E895" s="16"/>
      <c r="F895" s="18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</row>
    <row r="896">
      <c r="A896" s="16"/>
      <c r="B896" s="16"/>
      <c r="C896" s="20"/>
      <c r="D896" s="16"/>
      <c r="E896" s="16"/>
      <c r="F896" s="18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</row>
    <row r="897">
      <c r="A897" s="16"/>
      <c r="B897" s="16"/>
      <c r="C897" s="20"/>
      <c r="D897" s="16"/>
      <c r="E897" s="16"/>
      <c r="F897" s="18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</row>
    <row r="898">
      <c r="A898" s="16"/>
      <c r="B898" s="16"/>
      <c r="C898" s="20"/>
      <c r="D898" s="16"/>
      <c r="E898" s="16"/>
      <c r="F898" s="18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</row>
    <row r="899">
      <c r="A899" s="16"/>
      <c r="B899" s="16"/>
      <c r="C899" s="20"/>
      <c r="D899" s="16"/>
      <c r="E899" s="16"/>
      <c r="F899" s="18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</row>
    <row r="900">
      <c r="A900" s="16"/>
      <c r="B900" s="16"/>
      <c r="C900" s="20"/>
      <c r="D900" s="16"/>
      <c r="E900" s="16"/>
      <c r="F900" s="18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</row>
    <row r="901">
      <c r="A901" s="16"/>
      <c r="B901" s="16"/>
      <c r="C901" s="20"/>
      <c r="D901" s="16"/>
      <c r="E901" s="16"/>
      <c r="F901" s="18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</row>
    <row r="902">
      <c r="A902" s="16"/>
      <c r="B902" s="16"/>
      <c r="C902" s="20"/>
      <c r="D902" s="16"/>
      <c r="E902" s="16"/>
      <c r="F902" s="18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</row>
    <row r="903">
      <c r="A903" s="16"/>
      <c r="B903" s="16"/>
      <c r="C903" s="20"/>
      <c r="D903" s="16"/>
      <c r="E903" s="16"/>
      <c r="F903" s="18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</row>
    <row r="904">
      <c r="A904" s="16"/>
      <c r="B904" s="16"/>
      <c r="C904" s="20"/>
      <c r="D904" s="16"/>
      <c r="E904" s="16"/>
      <c r="F904" s="18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</row>
    <row r="905">
      <c r="A905" s="16"/>
      <c r="B905" s="16"/>
      <c r="C905" s="20"/>
      <c r="D905" s="16"/>
      <c r="E905" s="16"/>
      <c r="F905" s="18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</row>
    <row r="906">
      <c r="A906" s="16"/>
      <c r="B906" s="16"/>
      <c r="C906" s="20"/>
      <c r="D906" s="16"/>
      <c r="E906" s="16"/>
      <c r="F906" s="18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</row>
    <row r="907">
      <c r="A907" s="16"/>
      <c r="B907" s="16"/>
      <c r="C907" s="20"/>
      <c r="D907" s="16"/>
      <c r="E907" s="16"/>
      <c r="F907" s="18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</row>
    <row r="908">
      <c r="A908" s="16"/>
      <c r="B908" s="16"/>
      <c r="C908" s="20"/>
      <c r="D908" s="16"/>
      <c r="E908" s="16"/>
      <c r="F908" s="18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</row>
    <row r="909">
      <c r="A909" s="16"/>
      <c r="B909" s="16"/>
      <c r="C909" s="20"/>
      <c r="D909" s="16"/>
      <c r="E909" s="16"/>
      <c r="F909" s="18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</row>
    <row r="910">
      <c r="A910" s="16"/>
      <c r="B910" s="16"/>
      <c r="C910" s="20"/>
      <c r="D910" s="16"/>
      <c r="E910" s="16"/>
      <c r="F910" s="18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</row>
    <row r="911">
      <c r="A911" s="16"/>
      <c r="B911" s="16"/>
      <c r="C911" s="20"/>
      <c r="D911" s="16"/>
      <c r="E911" s="16"/>
      <c r="F911" s="18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</row>
    <row r="912">
      <c r="A912" s="16"/>
      <c r="B912" s="16"/>
      <c r="C912" s="20"/>
      <c r="D912" s="16"/>
      <c r="E912" s="16"/>
      <c r="F912" s="18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</row>
    <row r="913">
      <c r="A913" s="16"/>
      <c r="B913" s="16"/>
      <c r="C913" s="20"/>
      <c r="D913" s="16"/>
      <c r="E913" s="16"/>
      <c r="F913" s="18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</row>
    <row r="914">
      <c r="A914" s="16"/>
      <c r="B914" s="16"/>
      <c r="C914" s="20"/>
      <c r="D914" s="16"/>
      <c r="E914" s="16"/>
      <c r="F914" s="18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</row>
    <row r="915">
      <c r="A915" s="16"/>
      <c r="B915" s="16"/>
      <c r="C915" s="20"/>
      <c r="D915" s="16"/>
      <c r="E915" s="16"/>
      <c r="F915" s="18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</row>
    <row r="916">
      <c r="A916" s="16"/>
      <c r="B916" s="16"/>
      <c r="C916" s="20"/>
      <c r="D916" s="16"/>
      <c r="E916" s="16"/>
      <c r="F916" s="18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</row>
    <row r="917">
      <c r="A917" s="16"/>
      <c r="B917" s="16"/>
      <c r="C917" s="20"/>
      <c r="D917" s="16"/>
      <c r="E917" s="16"/>
      <c r="F917" s="18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</row>
    <row r="918">
      <c r="A918" s="16"/>
      <c r="B918" s="16"/>
      <c r="C918" s="20"/>
      <c r="D918" s="16"/>
      <c r="E918" s="16"/>
      <c r="F918" s="18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</row>
    <row r="919">
      <c r="A919" s="16"/>
      <c r="B919" s="16"/>
      <c r="C919" s="20"/>
      <c r="D919" s="16"/>
      <c r="E919" s="16"/>
      <c r="F919" s="18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</row>
    <row r="920">
      <c r="A920" s="16"/>
      <c r="B920" s="16"/>
      <c r="C920" s="20"/>
      <c r="D920" s="16"/>
      <c r="E920" s="16"/>
      <c r="F920" s="18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</row>
    <row r="921">
      <c r="A921" s="16"/>
      <c r="B921" s="16"/>
      <c r="C921" s="20"/>
      <c r="D921" s="16"/>
      <c r="E921" s="16"/>
      <c r="F921" s="18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</row>
    <row r="922">
      <c r="A922" s="16"/>
      <c r="B922" s="16"/>
      <c r="C922" s="20"/>
      <c r="D922" s="16"/>
      <c r="E922" s="16"/>
      <c r="F922" s="18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</row>
    <row r="923">
      <c r="A923" s="16"/>
      <c r="B923" s="16"/>
      <c r="C923" s="20"/>
      <c r="D923" s="16"/>
      <c r="E923" s="16"/>
      <c r="F923" s="18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</row>
    <row r="924">
      <c r="A924" s="16"/>
      <c r="B924" s="16"/>
      <c r="C924" s="20"/>
      <c r="D924" s="16"/>
      <c r="E924" s="16"/>
      <c r="F924" s="18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</row>
    <row r="925">
      <c r="A925" s="16"/>
      <c r="B925" s="16"/>
      <c r="C925" s="20"/>
      <c r="D925" s="16"/>
      <c r="E925" s="16"/>
      <c r="F925" s="18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</row>
    <row r="926">
      <c r="A926" s="16"/>
      <c r="B926" s="16"/>
      <c r="C926" s="20"/>
      <c r="D926" s="16"/>
      <c r="E926" s="16"/>
      <c r="F926" s="18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</row>
    <row r="927">
      <c r="A927" s="16"/>
      <c r="B927" s="16"/>
      <c r="C927" s="20"/>
      <c r="D927" s="16"/>
      <c r="E927" s="16"/>
      <c r="F927" s="18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</row>
    <row r="928">
      <c r="A928" s="16"/>
      <c r="B928" s="16"/>
      <c r="C928" s="20"/>
      <c r="D928" s="16"/>
      <c r="E928" s="16"/>
      <c r="F928" s="18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</row>
    <row r="929">
      <c r="A929" s="16"/>
      <c r="B929" s="16"/>
      <c r="C929" s="20"/>
      <c r="D929" s="16"/>
      <c r="E929" s="16"/>
      <c r="F929" s="18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</row>
    <row r="930">
      <c r="A930" s="16"/>
      <c r="B930" s="16"/>
      <c r="C930" s="20"/>
      <c r="D930" s="16"/>
      <c r="E930" s="16"/>
      <c r="F930" s="18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</row>
    <row r="931">
      <c r="A931" s="16"/>
      <c r="B931" s="16"/>
      <c r="C931" s="20"/>
      <c r="D931" s="16"/>
      <c r="E931" s="16"/>
      <c r="F931" s="18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</row>
    <row r="932">
      <c r="A932" s="16"/>
      <c r="B932" s="16"/>
      <c r="C932" s="20"/>
      <c r="D932" s="16"/>
      <c r="E932" s="16"/>
      <c r="F932" s="18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</row>
    <row r="933">
      <c r="A933" s="16"/>
      <c r="B933" s="16"/>
      <c r="C933" s="20"/>
      <c r="D933" s="16"/>
      <c r="E933" s="16"/>
      <c r="F933" s="18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</row>
    <row r="934">
      <c r="A934" s="16"/>
      <c r="B934" s="16"/>
      <c r="C934" s="20"/>
      <c r="D934" s="16"/>
      <c r="E934" s="16"/>
      <c r="F934" s="18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</row>
    <row r="935">
      <c r="A935" s="16"/>
      <c r="B935" s="16"/>
      <c r="C935" s="20"/>
      <c r="D935" s="16"/>
      <c r="E935" s="16"/>
      <c r="F935" s="18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</row>
    <row r="936">
      <c r="A936" s="16"/>
      <c r="B936" s="16"/>
      <c r="C936" s="20"/>
      <c r="D936" s="16"/>
      <c r="E936" s="16"/>
      <c r="F936" s="18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</row>
    <row r="937">
      <c r="A937" s="16"/>
      <c r="B937" s="16"/>
      <c r="C937" s="20"/>
      <c r="D937" s="16"/>
      <c r="E937" s="16"/>
      <c r="F937" s="18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</row>
    <row r="938">
      <c r="A938" s="16"/>
      <c r="B938" s="16"/>
      <c r="C938" s="20"/>
      <c r="D938" s="16"/>
      <c r="E938" s="16"/>
      <c r="F938" s="18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</row>
    <row r="939">
      <c r="A939" s="16"/>
      <c r="B939" s="16"/>
      <c r="C939" s="20"/>
      <c r="D939" s="16"/>
      <c r="E939" s="16"/>
      <c r="F939" s="18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</row>
    <row r="940">
      <c r="A940" s="16"/>
      <c r="B940" s="16"/>
      <c r="C940" s="20"/>
      <c r="D940" s="16"/>
      <c r="E940" s="16"/>
      <c r="F940" s="18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</row>
    <row r="941">
      <c r="A941" s="16"/>
      <c r="B941" s="16"/>
      <c r="C941" s="20"/>
      <c r="D941" s="16"/>
      <c r="E941" s="16"/>
      <c r="F941" s="18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</row>
    <row r="942">
      <c r="A942" s="16"/>
      <c r="B942" s="16"/>
      <c r="C942" s="20"/>
      <c r="D942" s="16"/>
      <c r="E942" s="16"/>
      <c r="F942" s="18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</row>
    <row r="943">
      <c r="A943" s="16"/>
      <c r="B943" s="16"/>
      <c r="C943" s="20"/>
      <c r="D943" s="16"/>
      <c r="E943" s="16"/>
      <c r="F943" s="18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</row>
    <row r="944">
      <c r="A944" s="16"/>
      <c r="B944" s="16"/>
      <c r="C944" s="20"/>
      <c r="D944" s="16"/>
      <c r="E944" s="16"/>
      <c r="F944" s="18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</row>
    <row r="945">
      <c r="A945" s="16"/>
      <c r="B945" s="16"/>
      <c r="C945" s="20"/>
      <c r="D945" s="16"/>
      <c r="E945" s="16"/>
      <c r="F945" s="18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</row>
    <row r="946">
      <c r="A946" s="16"/>
      <c r="B946" s="16"/>
      <c r="C946" s="20"/>
      <c r="D946" s="16"/>
      <c r="E946" s="16"/>
      <c r="F946" s="18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</row>
    <row r="947">
      <c r="A947" s="16"/>
      <c r="B947" s="16"/>
      <c r="C947" s="20"/>
      <c r="D947" s="16"/>
      <c r="E947" s="16"/>
      <c r="F947" s="18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</row>
    <row r="948">
      <c r="A948" s="16"/>
      <c r="B948" s="16"/>
      <c r="C948" s="20"/>
      <c r="D948" s="16"/>
      <c r="E948" s="16"/>
      <c r="F948" s="18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</row>
    <row r="949">
      <c r="A949" s="16"/>
      <c r="B949" s="16"/>
      <c r="C949" s="20"/>
      <c r="D949" s="16"/>
      <c r="E949" s="16"/>
      <c r="F949" s="18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</row>
    <row r="950">
      <c r="A950" s="16"/>
      <c r="B950" s="16"/>
      <c r="C950" s="20"/>
      <c r="D950" s="16"/>
      <c r="E950" s="16"/>
      <c r="F950" s="18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</row>
    <row r="951">
      <c r="A951" s="16"/>
      <c r="B951" s="16"/>
      <c r="C951" s="20"/>
      <c r="D951" s="16"/>
      <c r="E951" s="16"/>
      <c r="F951" s="18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</row>
    <row r="952">
      <c r="A952" s="16"/>
      <c r="B952" s="16"/>
      <c r="C952" s="20"/>
      <c r="D952" s="16"/>
      <c r="E952" s="16"/>
      <c r="F952" s="18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</row>
    <row r="953">
      <c r="A953" s="16"/>
      <c r="B953" s="16"/>
      <c r="C953" s="20"/>
      <c r="D953" s="16"/>
      <c r="E953" s="16"/>
      <c r="F953" s="18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</row>
    <row r="954">
      <c r="A954" s="16"/>
      <c r="B954" s="16"/>
      <c r="C954" s="20"/>
      <c r="D954" s="16"/>
      <c r="E954" s="16"/>
      <c r="F954" s="18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</row>
    <row r="955">
      <c r="A955" s="16"/>
      <c r="B955" s="16"/>
      <c r="C955" s="20"/>
      <c r="D955" s="16"/>
      <c r="E955" s="16"/>
      <c r="F955" s="18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</row>
    <row r="956">
      <c r="A956" s="16"/>
      <c r="B956" s="16"/>
      <c r="C956" s="20"/>
      <c r="D956" s="16"/>
      <c r="E956" s="16"/>
      <c r="F956" s="18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</row>
    <row r="957">
      <c r="A957" s="16"/>
      <c r="B957" s="16"/>
      <c r="C957" s="20"/>
      <c r="D957" s="16"/>
      <c r="E957" s="16"/>
      <c r="F957" s="18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</row>
    <row r="958">
      <c r="A958" s="16"/>
      <c r="B958" s="16"/>
      <c r="C958" s="20"/>
      <c r="D958" s="16"/>
      <c r="E958" s="16"/>
      <c r="F958" s="18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</row>
    <row r="959">
      <c r="A959" s="16"/>
      <c r="B959" s="16"/>
      <c r="C959" s="20"/>
      <c r="D959" s="16"/>
      <c r="E959" s="16"/>
      <c r="F959" s="18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</row>
    <row r="960">
      <c r="A960" s="16"/>
      <c r="B960" s="16"/>
      <c r="C960" s="20"/>
      <c r="D960" s="16"/>
      <c r="E960" s="16"/>
      <c r="F960" s="18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</row>
    <row r="961">
      <c r="A961" s="16"/>
      <c r="B961" s="16"/>
      <c r="C961" s="20"/>
      <c r="D961" s="16"/>
      <c r="E961" s="16"/>
      <c r="F961" s="18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</row>
    <row r="962">
      <c r="A962" s="16"/>
      <c r="B962" s="16"/>
      <c r="C962" s="20"/>
      <c r="D962" s="16"/>
      <c r="E962" s="16"/>
      <c r="F962" s="18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</row>
    <row r="963">
      <c r="A963" s="16"/>
      <c r="B963" s="16"/>
      <c r="C963" s="20"/>
      <c r="D963" s="16"/>
      <c r="E963" s="16"/>
      <c r="F963" s="18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</row>
    <row r="964">
      <c r="A964" s="16"/>
      <c r="B964" s="16"/>
      <c r="C964" s="20"/>
      <c r="D964" s="16"/>
      <c r="E964" s="16"/>
      <c r="F964" s="18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</row>
    <row r="965">
      <c r="A965" s="16"/>
      <c r="B965" s="16"/>
      <c r="C965" s="20"/>
      <c r="D965" s="16"/>
      <c r="E965" s="16"/>
      <c r="F965" s="18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</row>
    <row r="966">
      <c r="A966" s="16"/>
      <c r="B966" s="16"/>
      <c r="C966" s="20"/>
      <c r="D966" s="16"/>
      <c r="E966" s="16"/>
      <c r="F966" s="18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</row>
    <row r="967">
      <c r="A967" s="16"/>
      <c r="B967" s="16"/>
      <c r="C967" s="20"/>
      <c r="D967" s="16"/>
      <c r="E967" s="16"/>
      <c r="F967" s="18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</row>
    <row r="968">
      <c r="A968" s="16"/>
      <c r="B968" s="16"/>
      <c r="C968" s="20"/>
      <c r="D968" s="16"/>
      <c r="E968" s="16"/>
      <c r="F968" s="18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</row>
    <row r="969">
      <c r="A969" s="16"/>
      <c r="B969" s="16"/>
      <c r="C969" s="20"/>
      <c r="D969" s="16"/>
      <c r="E969" s="16"/>
      <c r="F969" s="18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</row>
    <row r="970">
      <c r="A970" s="16"/>
      <c r="B970" s="16"/>
      <c r="C970" s="20"/>
      <c r="D970" s="16"/>
      <c r="E970" s="16"/>
      <c r="F970" s="18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</row>
    <row r="971">
      <c r="A971" s="16"/>
      <c r="B971" s="16"/>
      <c r="C971" s="20"/>
      <c r="D971" s="16"/>
      <c r="E971" s="16"/>
      <c r="F971" s="18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</row>
    <row r="972">
      <c r="A972" s="16"/>
      <c r="B972" s="16"/>
      <c r="C972" s="20"/>
      <c r="D972" s="16"/>
      <c r="E972" s="16"/>
      <c r="F972" s="18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</row>
    <row r="973">
      <c r="A973" s="16"/>
      <c r="B973" s="16"/>
      <c r="C973" s="20"/>
      <c r="D973" s="16"/>
      <c r="E973" s="16"/>
      <c r="F973" s="18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</row>
    <row r="974">
      <c r="A974" s="16"/>
      <c r="B974" s="16"/>
      <c r="C974" s="20"/>
      <c r="D974" s="16"/>
      <c r="E974" s="16"/>
      <c r="F974" s="18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</row>
    <row r="975">
      <c r="A975" s="16"/>
      <c r="B975" s="16"/>
      <c r="C975" s="20"/>
      <c r="D975" s="16"/>
      <c r="E975" s="16"/>
      <c r="F975" s="18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</row>
    <row r="976">
      <c r="A976" s="16"/>
      <c r="B976" s="16"/>
      <c r="C976" s="20"/>
      <c r="D976" s="16"/>
      <c r="E976" s="16"/>
      <c r="F976" s="18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</row>
    <row r="977">
      <c r="A977" s="16"/>
      <c r="B977" s="16"/>
      <c r="C977" s="20"/>
      <c r="D977" s="16"/>
      <c r="E977" s="16"/>
      <c r="F977" s="18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</row>
    <row r="978">
      <c r="A978" s="16"/>
      <c r="B978" s="16"/>
      <c r="C978" s="20"/>
      <c r="D978" s="16"/>
      <c r="E978" s="16"/>
      <c r="F978" s="18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</row>
    <row r="979">
      <c r="A979" s="16"/>
      <c r="B979" s="16"/>
      <c r="C979" s="20"/>
      <c r="D979" s="16"/>
      <c r="E979" s="16"/>
      <c r="F979" s="18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</row>
    <row r="980">
      <c r="A980" s="16"/>
      <c r="B980" s="16"/>
      <c r="C980" s="20"/>
      <c r="D980" s="16"/>
      <c r="E980" s="16"/>
      <c r="F980" s="18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</row>
    <row r="981">
      <c r="A981" s="16"/>
      <c r="B981" s="16"/>
      <c r="C981" s="20"/>
      <c r="D981" s="16"/>
      <c r="E981" s="16"/>
      <c r="F981" s="18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</row>
    <row r="982">
      <c r="A982" s="16"/>
      <c r="B982" s="16"/>
      <c r="C982" s="20"/>
      <c r="D982" s="16"/>
      <c r="E982" s="16"/>
      <c r="F982" s="18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</row>
    <row r="983">
      <c r="A983" s="16"/>
      <c r="B983" s="16"/>
      <c r="C983" s="20"/>
      <c r="D983" s="16"/>
      <c r="E983" s="16"/>
      <c r="F983" s="18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</row>
    <row r="984">
      <c r="A984" s="16"/>
      <c r="B984" s="16"/>
      <c r="C984" s="20"/>
      <c r="D984" s="16"/>
      <c r="E984" s="16"/>
      <c r="F984" s="18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</row>
    <row r="985">
      <c r="A985" s="16"/>
      <c r="B985" s="16"/>
      <c r="C985" s="20"/>
      <c r="D985" s="16"/>
      <c r="E985" s="16"/>
      <c r="F985" s="18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</row>
    <row r="986">
      <c r="A986" s="16"/>
      <c r="B986" s="16"/>
      <c r="C986" s="20"/>
      <c r="D986" s="16"/>
      <c r="E986" s="16"/>
      <c r="F986" s="18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</row>
    <row r="987">
      <c r="A987" s="16"/>
      <c r="B987" s="16"/>
      <c r="C987" s="20"/>
      <c r="D987" s="16"/>
      <c r="E987" s="16"/>
      <c r="F987" s="18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</row>
    <row r="988">
      <c r="A988" s="16"/>
      <c r="B988" s="16"/>
      <c r="C988" s="20"/>
      <c r="D988" s="16"/>
      <c r="E988" s="16"/>
      <c r="F988" s="18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</row>
    <row r="989">
      <c r="A989" s="16"/>
      <c r="B989" s="16"/>
      <c r="C989" s="20"/>
      <c r="D989" s="16"/>
      <c r="E989" s="16"/>
      <c r="F989" s="18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</row>
    <row r="990">
      <c r="A990" s="16"/>
      <c r="B990" s="16"/>
      <c r="C990" s="20"/>
      <c r="D990" s="16"/>
      <c r="E990" s="16"/>
      <c r="F990" s="18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</row>
    <row r="991">
      <c r="A991" s="16"/>
      <c r="B991" s="16"/>
      <c r="C991" s="20"/>
      <c r="D991" s="16"/>
      <c r="E991" s="16"/>
      <c r="F991" s="18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</row>
    <row r="992">
      <c r="A992" s="16"/>
      <c r="B992" s="16"/>
      <c r="C992" s="20"/>
      <c r="D992" s="16"/>
      <c r="E992" s="16"/>
      <c r="F992" s="18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</row>
    <row r="993">
      <c r="A993" s="16"/>
      <c r="B993" s="16"/>
      <c r="C993" s="20"/>
      <c r="D993" s="16"/>
      <c r="E993" s="16"/>
      <c r="F993" s="18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</row>
    <row r="994">
      <c r="A994" s="16"/>
      <c r="B994" s="16"/>
      <c r="C994" s="20"/>
      <c r="D994" s="16"/>
      <c r="E994" s="16"/>
      <c r="F994" s="18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</row>
    <row r="995">
      <c r="A995" s="16"/>
      <c r="B995" s="16"/>
      <c r="C995" s="20"/>
      <c r="D995" s="16"/>
      <c r="E995" s="16"/>
      <c r="F995" s="18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</row>
    <row r="996">
      <c r="A996" s="16"/>
      <c r="B996" s="16"/>
      <c r="C996" s="20"/>
      <c r="D996" s="16"/>
      <c r="E996" s="16"/>
      <c r="F996" s="18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</row>
    <row r="997">
      <c r="A997" s="16"/>
      <c r="B997" s="16"/>
      <c r="C997" s="20"/>
      <c r="D997" s="16"/>
      <c r="E997" s="16"/>
      <c r="F997" s="18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</row>
    <row r="998">
      <c r="A998" s="16"/>
      <c r="B998" s="16"/>
      <c r="C998" s="20"/>
      <c r="D998" s="16"/>
      <c r="E998" s="16"/>
      <c r="F998" s="18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</row>
    <row r="999">
      <c r="A999" s="16"/>
      <c r="B999" s="16"/>
      <c r="C999" s="20"/>
      <c r="D999" s="16"/>
      <c r="E999" s="16"/>
      <c r="F999" s="18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</row>
    <row r="1000">
      <c r="A1000" s="16"/>
      <c r="B1000" s="16"/>
      <c r="C1000" s="20"/>
      <c r="D1000" s="16"/>
      <c r="E1000" s="16"/>
      <c r="F1000" s="18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</row>
    <row r="1001">
      <c r="A1001" s="16"/>
      <c r="B1001" s="16"/>
      <c r="C1001" s="20"/>
      <c r="D1001" s="16"/>
      <c r="E1001" s="16"/>
      <c r="F1001" s="18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</row>
    <row r="1002">
      <c r="A1002" s="16"/>
      <c r="B1002" s="16"/>
      <c r="C1002" s="20"/>
      <c r="D1002" s="16"/>
      <c r="E1002" s="16"/>
      <c r="F1002" s="18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</row>
    <row r="1003">
      <c r="A1003" s="16"/>
      <c r="B1003" s="16"/>
      <c r="C1003" s="20"/>
      <c r="D1003" s="16"/>
      <c r="E1003" s="16"/>
      <c r="F1003" s="18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</row>
    <row r="1004">
      <c r="A1004" s="16"/>
      <c r="B1004" s="16"/>
      <c r="C1004" s="20"/>
      <c r="D1004" s="16"/>
      <c r="E1004" s="16"/>
      <c r="F1004" s="18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</row>
    <row r="1005">
      <c r="A1005" s="16"/>
      <c r="B1005" s="16"/>
      <c r="C1005" s="20"/>
      <c r="D1005" s="16"/>
      <c r="E1005" s="16"/>
      <c r="F1005" s="18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</row>
    <row r="1006">
      <c r="A1006" s="16"/>
      <c r="B1006" s="16"/>
      <c r="C1006" s="20"/>
      <c r="D1006" s="16"/>
      <c r="E1006" s="16"/>
      <c r="F1006" s="18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</row>
    <row r="1007">
      <c r="A1007" s="16"/>
      <c r="B1007" s="16"/>
      <c r="C1007" s="20"/>
      <c r="D1007" s="16"/>
      <c r="E1007" s="16"/>
      <c r="F1007" s="18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</row>
    <row r="1008">
      <c r="A1008" s="16"/>
      <c r="B1008" s="16"/>
      <c r="C1008" s="20"/>
      <c r="D1008" s="16"/>
      <c r="E1008" s="16"/>
      <c r="F1008" s="18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</row>
    <row r="1009">
      <c r="A1009" s="16"/>
      <c r="B1009" s="16"/>
      <c r="C1009" s="20"/>
      <c r="D1009" s="16"/>
      <c r="E1009" s="16"/>
      <c r="F1009" s="18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</row>
    <row r="1010">
      <c r="A1010" s="16"/>
      <c r="B1010" s="16"/>
      <c r="C1010" s="20"/>
      <c r="D1010" s="16"/>
      <c r="E1010" s="16"/>
      <c r="F1010" s="18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</row>
    <row r="1011">
      <c r="A1011" s="16"/>
      <c r="B1011" s="16"/>
      <c r="C1011" s="20"/>
      <c r="D1011" s="16"/>
      <c r="E1011" s="16"/>
      <c r="F1011" s="18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</row>
    <row r="1012">
      <c r="A1012" s="16"/>
      <c r="B1012" s="16"/>
      <c r="C1012" s="20"/>
      <c r="D1012" s="16"/>
      <c r="E1012" s="16"/>
      <c r="F1012" s="18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</row>
    <row r="1013">
      <c r="A1013" s="16"/>
      <c r="B1013" s="16"/>
      <c r="C1013" s="20"/>
      <c r="D1013" s="16"/>
      <c r="E1013" s="16"/>
      <c r="F1013" s="18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</row>
    <row r="1014">
      <c r="A1014" s="16"/>
      <c r="B1014" s="16"/>
      <c r="C1014" s="20"/>
      <c r="D1014" s="16"/>
      <c r="E1014" s="16"/>
      <c r="F1014" s="18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</row>
    <row r="1015">
      <c r="A1015" s="16"/>
      <c r="B1015" s="16"/>
      <c r="C1015" s="20"/>
      <c r="D1015" s="16"/>
      <c r="E1015" s="16"/>
      <c r="F1015" s="18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</row>
    <row r="1016">
      <c r="A1016" s="16"/>
      <c r="B1016" s="16"/>
      <c r="C1016" s="20"/>
      <c r="D1016" s="16"/>
      <c r="E1016" s="16"/>
      <c r="F1016" s="18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</row>
    <row r="1017">
      <c r="A1017" s="16"/>
      <c r="B1017" s="16"/>
      <c r="C1017" s="20"/>
      <c r="D1017" s="16"/>
      <c r="E1017" s="16"/>
      <c r="F1017" s="18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</row>
    <row r="1018">
      <c r="A1018" s="16"/>
      <c r="B1018" s="16"/>
      <c r="C1018" s="20"/>
      <c r="D1018" s="16"/>
      <c r="E1018" s="16"/>
      <c r="F1018" s="18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</row>
    <row r="1019">
      <c r="A1019" s="16"/>
      <c r="B1019" s="16"/>
      <c r="C1019" s="20"/>
      <c r="D1019" s="16"/>
      <c r="E1019" s="16"/>
      <c r="F1019" s="18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</row>
    <row r="1020">
      <c r="A1020" s="16"/>
      <c r="B1020" s="16"/>
      <c r="C1020" s="20"/>
      <c r="D1020" s="16"/>
      <c r="E1020" s="16"/>
      <c r="F1020" s="18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</row>
    <row r="1021">
      <c r="A1021" s="16"/>
      <c r="B1021" s="16"/>
      <c r="C1021" s="20"/>
      <c r="D1021" s="16"/>
      <c r="E1021" s="16"/>
      <c r="F1021" s="18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</row>
    <row r="1022">
      <c r="A1022" s="16"/>
      <c r="B1022" s="16"/>
      <c r="C1022" s="20"/>
      <c r="D1022" s="16"/>
      <c r="E1022" s="16"/>
      <c r="F1022" s="18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</row>
    <row r="1023">
      <c r="A1023" s="16"/>
      <c r="B1023" s="16"/>
      <c r="C1023" s="20"/>
      <c r="D1023" s="16"/>
      <c r="E1023" s="16"/>
      <c r="F1023" s="18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</row>
    <row r="1024">
      <c r="A1024" s="16"/>
      <c r="B1024" s="16"/>
      <c r="C1024" s="20"/>
      <c r="D1024" s="16"/>
      <c r="E1024" s="16"/>
      <c r="F1024" s="18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</row>
    <row r="1025">
      <c r="A1025" s="16"/>
      <c r="B1025" s="16"/>
      <c r="C1025" s="20"/>
      <c r="D1025" s="16"/>
      <c r="E1025" s="16"/>
      <c r="F1025" s="18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</row>
    <row r="1026">
      <c r="A1026" s="16"/>
      <c r="B1026" s="16"/>
      <c r="C1026" s="20"/>
      <c r="D1026" s="16"/>
      <c r="E1026" s="16"/>
      <c r="F1026" s="18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</row>
    <row r="1027">
      <c r="A1027" s="16"/>
      <c r="B1027" s="16"/>
      <c r="C1027" s="20"/>
      <c r="D1027" s="16"/>
      <c r="E1027" s="16"/>
      <c r="F1027" s="18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</row>
    <row r="1028">
      <c r="A1028" s="16"/>
      <c r="B1028" s="16"/>
      <c r="C1028" s="20"/>
      <c r="D1028" s="16"/>
      <c r="E1028" s="16"/>
      <c r="F1028" s="18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</row>
    <row r="1029">
      <c r="A1029" s="16"/>
      <c r="B1029" s="16"/>
      <c r="C1029" s="20"/>
      <c r="D1029" s="16"/>
      <c r="E1029" s="16"/>
      <c r="F1029" s="18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</row>
    <row r="1030">
      <c r="A1030" s="16"/>
      <c r="B1030" s="16"/>
      <c r="C1030" s="20"/>
      <c r="D1030" s="16"/>
      <c r="E1030" s="16"/>
      <c r="F1030" s="18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</row>
    <row r="1031">
      <c r="A1031" s="16"/>
      <c r="B1031" s="16"/>
      <c r="C1031" s="20"/>
      <c r="D1031" s="16"/>
      <c r="E1031" s="16"/>
      <c r="F1031" s="18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</row>
    <row r="1032">
      <c r="A1032" s="16"/>
      <c r="B1032" s="16"/>
      <c r="C1032" s="20"/>
      <c r="D1032" s="16"/>
      <c r="E1032" s="16"/>
      <c r="F1032" s="18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</row>
    <row r="1033">
      <c r="A1033" s="16"/>
      <c r="B1033" s="16"/>
      <c r="C1033" s="20"/>
      <c r="D1033" s="16"/>
      <c r="E1033" s="16"/>
      <c r="F1033" s="18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</row>
    <row r="1034">
      <c r="A1034" s="16"/>
      <c r="B1034" s="16"/>
      <c r="C1034" s="20"/>
      <c r="D1034" s="16"/>
      <c r="E1034" s="16"/>
      <c r="F1034" s="18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</row>
    <row r="1035">
      <c r="A1035" s="16"/>
      <c r="B1035" s="16"/>
      <c r="C1035" s="20"/>
      <c r="D1035" s="16"/>
      <c r="E1035" s="16"/>
      <c r="F1035" s="18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</row>
    <row r="1036">
      <c r="A1036" s="16"/>
      <c r="B1036" s="16"/>
      <c r="C1036" s="20"/>
      <c r="D1036" s="16"/>
      <c r="E1036" s="16"/>
      <c r="F1036" s="18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</row>
    <row r="1037">
      <c r="A1037" s="16"/>
      <c r="B1037" s="16"/>
      <c r="C1037" s="20"/>
      <c r="D1037" s="16"/>
      <c r="E1037" s="16"/>
      <c r="F1037" s="18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</row>
    <row r="1038">
      <c r="A1038" s="16"/>
      <c r="B1038" s="16"/>
      <c r="C1038" s="20"/>
      <c r="D1038" s="16"/>
      <c r="E1038" s="16"/>
      <c r="F1038" s="18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</row>
    <row r="1039">
      <c r="A1039" s="16"/>
      <c r="B1039" s="16"/>
      <c r="C1039" s="20"/>
      <c r="D1039" s="16"/>
      <c r="E1039" s="16"/>
      <c r="F1039" s="18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</row>
    <row r="1040">
      <c r="A1040" s="16"/>
      <c r="B1040" s="16"/>
      <c r="C1040" s="20"/>
      <c r="D1040" s="16"/>
      <c r="E1040" s="16"/>
      <c r="F1040" s="18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</row>
    <row r="1041">
      <c r="A1041" s="16"/>
      <c r="B1041" s="16"/>
      <c r="C1041" s="20"/>
      <c r="D1041" s="16"/>
      <c r="E1041" s="16"/>
      <c r="F1041" s="18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</row>
    <row r="1042">
      <c r="A1042" s="16"/>
      <c r="B1042" s="16"/>
      <c r="C1042" s="20"/>
      <c r="D1042" s="16"/>
      <c r="E1042" s="16"/>
      <c r="F1042" s="18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</row>
    <row r="1043">
      <c r="A1043" s="16"/>
      <c r="B1043" s="16"/>
      <c r="C1043" s="20"/>
      <c r="D1043" s="16"/>
      <c r="E1043" s="16"/>
      <c r="F1043" s="18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</row>
    <row r="1044">
      <c r="A1044" s="16"/>
      <c r="B1044" s="16"/>
      <c r="C1044" s="20"/>
      <c r="D1044" s="16"/>
      <c r="E1044" s="16"/>
      <c r="F1044" s="18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</row>
    <row r="1045">
      <c r="A1045" s="16"/>
      <c r="B1045" s="16"/>
      <c r="C1045" s="20"/>
      <c r="D1045" s="16"/>
      <c r="E1045" s="16"/>
      <c r="F1045" s="18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</row>
    <row r="1046">
      <c r="A1046" s="16"/>
      <c r="B1046" s="16"/>
      <c r="C1046" s="20"/>
      <c r="D1046" s="16"/>
      <c r="E1046" s="16"/>
      <c r="F1046" s="18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</row>
    <row r="1047">
      <c r="A1047" s="16"/>
      <c r="B1047" s="16"/>
      <c r="C1047" s="20"/>
      <c r="D1047" s="16"/>
      <c r="E1047" s="16"/>
      <c r="F1047" s="18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</row>
    <row r="1048">
      <c r="A1048" s="16"/>
      <c r="B1048" s="16"/>
      <c r="C1048" s="20"/>
      <c r="D1048" s="16"/>
      <c r="E1048" s="16"/>
      <c r="F1048" s="18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</row>
    <row r="1049">
      <c r="A1049" s="16"/>
      <c r="B1049" s="16"/>
      <c r="C1049" s="20"/>
      <c r="D1049" s="16"/>
      <c r="E1049" s="16"/>
      <c r="F1049" s="18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</row>
    <row r="1050">
      <c r="A1050" s="16"/>
      <c r="B1050" s="16"/>
      <c r="C1050" s="20"/>
      <c r="D1050" s="16"/>
      <c r="E1050" s="16"/>
      <c r="F1050" s="18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</row>
    <row r="1051">
      <c r="A1051" s="16"/>
      <c r="B1051" s="16"/>
      <c r="C1051" s="20"/>
      <c r="D1051" s="16"/>
      <c r="E1051" s="16"/>
      <c r="F1051" s="18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</row>
    <row r="1052">
      <c r="A1052" s="16"/>
      <c r="B1052" s="16"/>
      <c r="C1052" s="20"/>
      <c r="D1052" s="16"/>
      <c r="E1052" s="16"/>
      <c r="F1052" s="18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</row>
    <row r="1053">
      <c r="A1053" s="16"/>
      <c r="B1053" s="16"/>
      <c r="C1053" s="20"/>
      <c r="D1053" s="16"/>
      <c r="E1053" s="16"/>
      <c r="F1053" s="18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</row>
    <row r="1054">
      <c r="A1054" s="16"/>
      <c r="B1054" s="16"/>
      <c r="C1054" s="20"/>
      <c r="D1054" s="16"/>
      <c r="E1054" s="16"/>
      <c r="F1054" s="18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</row>
    <row r="1055">
      <c r="A1055" s="16"/>
      <c r="B1055" s="16"/>
      <c r="C1055" s="20"/>
      <c r="D1055" s="16"/>
      <c r="E1055" s="16"/>
      <c r="F1055" s="18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</row>
    <row r="1056">
      <c r="A1056" s="16"/>
      <c r="B1056" s="16"/>
      <c r="C1056" s="20"/>
      <c r="D1056" s="16"/>
      <c r="E1056" s="16"/>
      <c r="F1056" s="18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</row>
    <row r="1057">
      <c r="A1057" s="16"/>
      <c r="B1057" s="16"/>
      <c r="C1057" s="20"/>
      <c r="D1057" s="16"/>
      <c r="E1057" s="16"/>
      <c r="F1057" s="18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</row>
    <row r="1058">
      <c r="A1058" s="16"/>
      <c r="B1058" s="16"/>
      <c r="C1058" s="20"/>
      <c r="D1058" s="16"/>
      <c r="E1058" s="16"/>
      <c r="F1058" s="18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</row>
    <row r="1059">
      <c r="A1059" s="16"/>
      <c r="B1059" s="16"/>
      <c r="C1059" s="20"/>
      <c r="D1059" s="16"/>
      <c r="E1059" s="16"/>
      <c r="F1059" s="18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</row>
    <row r="1060">
      <c r="A1060" s="16"/>
      <c r="B1060" s="16"/>
      <c r="C1060" s="20"/>
      <c r="D1060" s="16"/>
      <c r="E1060" s="16"/>
      <c r="F1060" s="18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</row>
    <row r="1061">
      <c r="A1061" s="16"/>
      <c r="B1061" s="16"/>
      <c r="C1061" s="20"/>
      <c r="D1061" s="16"/>
      <c r="E1061" s="16"/>
      <c r="F1061" s="18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</row>
    <row r="1062">
      <c r="A1062" s="16"/>
      <c r="B1062" s="16"/>
      <c r="C1062" s="20"/>
      <c r="D1062" s="16"/>
      <c r="E1062" s="16"/>
      <c r="F1062" s="18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</row>
    <row r="1063">
      <c r="A1063" s="16"/>
      <c r="B1063" s="16"/>
      <c r="C1063" s="20"/>
      <c r="D1063" s="16"/>
      <c r="E1063" s="16"/>
      <c r="F1063" s="18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</row>
    <row r="1064">
      <c r="A1064" s="16"/>
      <c r="B1064" s="16"/>
      <c r="C1064" s="20"/>
      <c r="D1064" s="16"/>
      <c r="E1064" s="16"/>
      <c r="F1064" s="18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</row>
    <row r="1065">
      <c r="A1065" s="16"/>
      <c r="B1065" s="16"/>
      <c r="C1065" s="20"/>
      <c r="D1065" s="16"/>
      <c r="E1065" s="16"/>
      <c r="F1065" s="18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</row>
    <row r="1066">
      <c r="A1066" s="16"/>
      <c r="B1066" s="16"/>
      <c r="C1066" s="20"/>
      <c r="D1066" s="16"/>
      <c r="E1066" s="16"/>
      <c r="F1066" s="18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</row>
    <row r="1067">
      <c r="A1067" s="16"/>
      <c r="B1067" s="16"/>
      <c r="C1067" s="20"/>
      <c r="D1067" s="16"/>
      <c r="E1067" s="16"/>
      <c r="F1067" s="18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</row>
    <row r="1068">
      <c r="A1068" s="16"/>
      <c r="B1068" s="16"/>
      <c r="C1068" s="20"/>
      <c r="D1068" s="16"/>
      <c r="E1068" s="16"/>
      <c r="F1068" s="18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</row>
    <row r="1069">
      <c r="A1069" s="16"/>
      <c r="B1069" s="16"/>
      <c r="C1069" s="20"/>
      <c r="D1069" s="16"/>
      <c r="E1069" s="16"/>
      <c r="F1069" s="18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</row>
    <row r="1070">
      <c r="A1070" s="16"/>
      <c r="B1070" s="16"/>
      <c r="C1070" s="20"/>
      <c r="D1070" s="16"/>
      <c r="E1070" s="16"/>
      <c r="F1070" s="18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</row>
    <row r="1071">
      <c r="A1071" s="16"/>
      <c r="B1071" s="16"/>
      <c r="C1071" s="20"/>
      <c r="D1071" s="16"/>
      <c r="E1071" s="16"/>
      <c r="F1071" s="18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</row>
    <row r="1072">
      <c r="A1072" s="16"/>
      <c r="B1072" s="16"/>
      <c r="C1072" s="20"/>
      <c r="D1072" s="16"/>
      <c r="E1072" s="16"/>
      <c r="F1072" s="18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</row>
    <row r="1073">
      <c r="A1073" s="16"/>
      <c r="B1073" s="16"/>
      <c r="C1073" s="20"/>
      <c r="D1073" s="16"/>
      <c r="E1073" s="16"/>
      <c r="F1073" s="18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</row>
    <row r="1074">
      <c r="A1074" s="16"/>
      <c r="B1074" s="16"/>
      <c r="C1074" s="20"/>
      <c r="D1074" s="16"/>
      <c r="E1074" s="16"/>
      <c r="F1074" s="18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</row>
    <row r="1075">
      <c r="A1075" s="16"/>
      <c r="B1075" s="16"/>
      <c r="C1075" s="20"/>
      <c r="D1075" s="16"/>
      <c r="E1075" s="16"/>
      <c r="F1075" s="18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</row>
    <row r="1076">
      <c r="A1076" s="16"/>
      <c r="B1076" s="16"/>
      <c r="C1076" s="20"/>
      <c r="D1076" s="16"/>
      <c r="E1076" s="16"/>
      <c r="F1076" s="18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</row>
    <row r="1077">
      <c r="A1077" s="16"/>
      <c r="B1077" s="16"/>
      <c r="C1077" s="20"/>
      <c r="D1077" s="16"/>
      <c r="E1077" s="16"/>
      <c r="F1077" s="18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</row>
    <row r="1078">
      <c r="A1078" s="16"/>
      <c r="B1078" s="16"/>
      <c r="C1078" s="20"/>
      <c r="D1078" s="16"/>
      <c r="E1078" s="16"/>
      <c r="F1078" s="18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</row>
    <row r="1079">
      <c r="A1079" s="16"/>
      <c r="B1079" s="16"/>
      <c r="C1079" s="20"/>
      <c r="D1079" s="16"/>
      <c r="E1079" s="16"/>
      <c r="F1079" s="18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</row>
    <row r="1080">
      <c r="A1080" s="16"/>
      <c r="B1080" s="16"/>
      <c r="C1080" s="20"/>
      <c r="D1080" s="16"/>
      <c r="E1080" s="16"/>
      <c r="F1080" s="18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</row>
    <row r="1081">
      <c r="A1081" s="16"/>
      <c r="B1081" s="16"/>
      <c r="C1081" s="20"/>
      <c r="D1081" s="16"/>
      <c r="E1081" s="16"/>
      <c r="F1081" s="18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</row>
    <row r="1082">
      <c r="A1082" s="16"/>
      <c r="B1082" s="16"/>
      <c r="C1082" s="20"/>
      <c r="D1082" s="16"/>
      <c r="E1082" s="16"/>
      <c r="F1082" s="18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</row>
    <row r="1083">
      <c r="A1083" s="16"/>
      <c r="B1083" s="16"/>
      <c r="C1083" s="20"/>
      <c r="D1083" s="16"/>
      <c r="E1083" s="16"/>
      <c r="F1083" s="18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</row>
    <row r="1084">
      <c r="A1084" s="16"/>
      <c r="B1084" s="16"/>
      <c r="C1084" s="20"/>
      <c r="D1084" s="16"/>
      <c r="E1084" s="16"/>
      <c r="F1084" s="18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</row>
    <row r="1085">
      <c r="A1085" s="16"/>
      <c r="B1085" s="16"/>
      <c r="C1085" s="20"/>
      <c r="D1085" s="16"/>
      <c r="E1085" s="16"/>
      <c r="F1085" s="18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</row>
    <row r="1086">
      <c r="A1086" s="16"/>
      <c r="B1086" s="16"/>
      <c r="C1086" s="20"/>
      <c r="D1086" s="16"/>
      <c r="E1086" s="16"/>
      <c r="F1086" s="18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</row>
    <row r="1087">
      <c r="A1087" s="16"/>
      <c r="B1087" s="16"/>
      <c r="C1087" s="20"/>
      <c r="D1087" s="16"/>
      <c r="E1087" s="16"/>
      <c r="F1087" s="18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</row>
    <row r="1088">
      <c r="A1088" s="16"/>
      <c r="B1088" s="16"/>
      <c r="C1088" s="20"/>
      <c r="D1088" s="16"/>
      <c r="E1088" s="16"/>
      <c r="F1088" s="18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</row>
    <row r="1089">
      <c r="A1089" s="16"/>
      <c r="B1089" s="16"/>
      <c r="C1089" s="20"/>
      <c r="D1089" s="16"/>
      <c r="E1089" s="16"/>
      <c r="F1089" s="18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</row>
    <row r="1090">
      <c r="A1090" s="16"/>
      <c r="B1090" s="16"/>
      <c r="C1090" s="20"/>
      <c r="D1090" s="16"/>
      <c r="E1090" s="16"/>
      <c r="F1090" s="18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</row>
    <row r="1091">
      <c r="A1091" s="16"/>
      <c r="B1091" s="16"/>
      <c r="C1091" s="20"/>
      <c r="D1091" s="16"/>
      <c r="E1091" s="16"/>
      <c r="F1091" s="18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</row>
    <row r="1092">
      <c r="A1092" s="16"/>
      <c r="B1092" s="16"/>
      <c r="C1092" s="20"/>
      <c r="D1092" s="16"/>
      <c r="E1092" s="16"/>
      <c r="F1092" s="18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</row>
    <row r="1093">
      <c r="A1093" s="16"/>
      <c r="B1093" s="16"/>
      <c r="C1093" s="20"/>
      <c r="D1093" s="16"/>
      <c r="E1093" s="16"/>
      <c r="F1093" s="18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</row>
    <row r="1094">
      <c r="A1094" s="16"/>
      <c r="B1094" s="16"/>
      <c r="C1094" s="20"/>
      <c r="D1094" s="16"/>
      <c r="E1094" s="16"/>
      <c r="F1094" s="18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</row>
    <row r="1095">
      <c r="A1095" s="16"/>
      <c r="B1095" s="16"/>
      <c r="C1095" s="20"/>
      <c r="D1095" s="16"/>
      <c r="E1095" s="16"/>
      <c r="F1095" s="18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</row>
    <row r="1096">
      <c r="A1096" s="16"/>
      <c r="B1096" s="16"/>
      <c r="C1096" s="20"/>
      <c r="D1096" s="16"/>
      <c r="E1096" s="16"/>
      <c r="F1096" s="18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</row>
    <row r="1097">
      <c r="A1097" s="16"/>
      <c r="B1097" s="16"/>
      <c r="C1097" s="20"/>
      <c r="D1097" s="16"/>
      <c r="E1097" s="16"/>
      <c r="F1097" s="18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</row>
    <row r="1098">
      <c r="A1098" s="16"/>
      <c r="B1098" s="16"/>
      <c r="C1098" s="20"/>
      <c r="D1098" s="16"/>
      <c r="E1098" s="16"/>
      <c r="F1098" s="18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</row>
    <row r="1099">
      <c r="A1099" s="16"/>
      <c r="B1099" s="16"/>
      <c r="C1099" s="20"/>
      <c r="D1099" s="16"/>
      <c r="E1099" s="16"/>
      <c r="F1099" s="18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</row>
    <row r="1100">
      <c r="A1100" s="16"/>
      <c r="B1100" s="16"/>
      <c r="C1100" s="20"/>
      <c r="D1100" s="16"/>
      <c r="E1100" s="16"/>
      <c r="F1100" s="18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</row>
    <row r="1101">
      <c r="A1101" s="16"/>
      <c r="B1101" s="16"/>
      <c r="C1101" s="20"/>
      <c r="D1101" s="16"/>
      <c r="E1101" s="16"/>
      <c r="F1101" s="18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</row>
    <row r="1102">
      <c r="A1102" s="16"/>
      <c r="B1102" s="16"/>
      <c r="C1102" s="20"/>
      <c r="D1102" s="16"/>
      <c r="E1102" s="16"/>
      <c r="F1102" s="18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</row>
    <row r="1103">
      <c r="A1103" s="16"/>
      <c r="B1103" s="16"/>
      <c r="C1103" s="20"/>
      <c r="D1103" s="16"/>
      <c r="E1103" s="16"/>
      <c r="F1103" s="18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</row>
    <row r="1104">
      <c r="A1104" s="16"/>
      <c r="B1104" s="16"/>
      <c r="C1104" s="20"/>
      <c r="D1104" s="16"/>
      <c r="E1104" s="16"/>
      <c r="F1104" s="18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</row>
    <row r="1105">
      <c r="A1105" s="16"/>
      <c r="B1105" s="16"/>
      <c r="C1105" s="20"/>
      <c r="D1105" s="16"/>
      <c r="E1105" s="16"/>
      <c r="F1105" s="18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</row>
    <row r="1106">
      <c r="A1106" s="16"/>
      <c r="B1106" s="16"/>
      <c r="C1106" s="20"/>
      <c r="D1106" s="16"/>
      <c r="E1106" s="16"/>
      <c r="F1106" s="18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</row>
    <row r="1107">
      <c r="A1107" s="16"/>
      <c r="B1107" s="16"/>
      <c r="C1107" s="20"/>
      <c r="D1107" s="16"/>
      <c r="E1107" s="16"/>
      <c r="F1107" s="18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</row>
    <row r="1108">
      <c r="A1108" s="16"/>
      <c r="B1108" s="16"/>
      <c r="C1108" s="20"/>
      <c r="D1108" s="16"/>
      <c r="E1108" s="16"/>
      <c r="F1108" s="18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</row>
    <row r="1109">
      <c r="A1109" s="16"/>
      <c r="B1109" s="16"/>
      <c r="C1109" s="20"/>
      <c r="D1109" s="16"/>
      <c r="E1109" s="16"/>
      <c r="F1109" s="18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</row>
    <row r="1110">
      <c r="A1110" s="16"/>
      <c r="B1110" s="16"/>
      <c r="C1110" s="20"/>
      <c r="D1110" s="16"/>
      <c r="E1110" s="16"/>
      <c r="F1110" s="18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</row>
    <row r="1111">
      <c r="A1111" s="16"/>
      <c r="B1111" s="16"/>
      <c r="C1111" s="20"/>
      <c r="D1111" s="16"/>
      <c r="E1111" s="16"/>
      <c r="F1111" s="18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</row>
    <row r="1112">
      <c r="A1112" s="16"/>
      <c r="B1112" s="16"/>
      <c r="C1112" s="20"/>
      <c r="D1112" s="16"/>
      <c r="E1112" s="16"/>
      <c r="F1112" s="18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</row>
    <row r="1113">
      <c r="A1113" s="16"/>
      <c r="B1113" s="16"/>
      <c r="C1113" s="20"/>
      <c r="D1113" s="16"/>
      <c r="E1113" s="16"/>
      <c r="F1113" s="18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</row>
    <row r="1114">
      <c r="A1114" s="16"/>
      <c r="B1114" s="16"/>
      <c r="C1114" s="20"/>
      <c r="D1114" s="16"/>
      <c r="E1114" s="16"/>
      <c r="F1114" s="18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</row>
    <row r="1115">
      <c r="A1115" s="16"/>
      <c r="B1115" s="16"/>
      <c r="C1115" s="20"/>
      <c r="D1115" s="16"/>
      <c r="E1115" s="16"/>
      <c r="F1115" s="18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</row>
    <row r="1116">
      <c r="A1116" s="16"/>
      <c r="B1116" s="16"/>
      <c r="C1116" s="20"/>
      <c r="D1116" s="16"/>
      <c r="E1116" s="16"/>
      <c r="F1116" s="18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</row>
    <row r="1117">
      <c r="A1117" s="16"/>
      <c r="B1117" s="16"/>
      <c r="C1117" s="20"/>
      <c r="D1117" s="16"/>
      <c r="E1117" s="16"/>
      <c r="F1117" s="18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</row>
    <row r="1118">
      <c r="A1118" s="16"/>
      <c r="B1118" s="16"/>
      <c r="C1118" s="20"/>
      <c r="D1118" s="16"/>
      <c r="E1118" s="16"/>
      <c r="F1118" s="18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</row>
    <row r="1119">
      <c r="A1119" s="16"/>
      <c r="B1119" s="16"/>
      <c r="C1119" s="20"/>
      <c r="D1119" s="16"/>
      <c r="E1119" s="16"/>
      <c r="F1119" s="18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</row>
    <row r="1120">
      <c r="A1120" s="16"/>
      <c r="B1120" s="16"/>
      <c r="C1120" s="20"/>
      <c r="D1120" s="16"/>
      <c r="E1120" s="16"/>
      <c r="F1120" s="18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</row>
    <row r="1121">
      <c r="A1121" s="16"/>
      <c r="B1121" s="16"/>
      <c r="C1121" s="20"/>
      <c r="D1121" s="16"/>
      <c r="E1121" s="16"/>
      <c r="F1121" s="18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</row>
    <row r="1122">
      <c r="A1122" s="16"/>
      <c r="B1122" s="16"/>
      <c r="C1122" s="20"/>
      <c r="D1122" s="16"/>
      <c r="E1122" s="16"/>
      <c r="F1122" s="18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</row>
    <row r="1123">
      <c r="A1123" s="16"/>
      <c r="B1123" s="16"/>
      <c r="C1123" s="20"/>
      <c r="D1123" s="16"/>
      <c r="E1123" s="16"/>
      <c r="F1123" s="18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</row>
    <row r="1124">
      <c r="A1124" s="16"/>
      <c r="B1124" s="16"/>
      <c r="C1124" s="20"/>
      <c r="D1124" s="16"/>
      <c r="E1124" s="16"/>
      <c r="F1124" s="18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</row>
    <row r="1125">
      <c r="A1125" s="16"/>
      <c r="B1125" s="16"/>
      <c r="C1125" s="20"/>
      <c r="D1125" s="16"/>
      <c r="E1125" s="16"/>
      <c r="F1125" s="18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</row>
    <row r="1126">
      <c r="A1126" s="16"/>
      <c r="B1126" s="16"/>
      <c r="C1126" s="20"/>
      <c r="D1126" s="16"/>
      <c r="E1126" s="16"/>
      <c r="F1126" s="18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</row>
    <row r="1127">
      <c r="A1127" s="16"/>
      <c r="B1127" s="16"/>
      <c r="C1127" s="20"/>
      <c r="D1127" s="16"/>
      <c r="E1127" s="16"/>
      <c r="F1127" s="18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</row>
    <row r="1128">
      <c r="A1128" s="16"/>
      <c r="B1128" s="16"/>
      <c r="C1128" s="20"/>
      <c r="D1128" s="16"/>
      <c r="E1128" s="16"/>
      <c r="F1128" s="18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</row>
    <row r="1129">
      <c r="A1129" s="16"/>
      <c r="B1129" s="16"/>
      <c r="C1129" s="20"/>
      <c r="D1129" s="16"/>
      <c r="E1129" s="16"/>
      <c r="F1129" s="18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</row>
    <row r="1130">
      <c r="A1130" s="16"/>
      <c r="B1130" s="16"/>
      <c r="C1130" s="20"/>
      <c r="D1130" s="16"/>
      <c r="E1130" s="16"/>
      <c r="F1130" s="18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</row>
    <row r="1131">
      <c r="A1131" s="16"/>
      <c r="B1131" s="16"/>
      <c r="C1131" s="20"/>
      <c r="D1131" s="16"/>
      <c r="E1131" s="16"/>
      <c r="F1131" s="18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</row>
    <row r="1132">
      <c r="A1132" s="16"/>
      <c r="B1132" s="16"/>
      <c r="C1132" s="20"/>
      <c r="D1132" s="16"/>
      <c r="E1132" s="16"/>
      <c r="F1132" s="18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</row>
    <row r="1133">
      <c r="A1133" s="16"/>
      <c r="B1133" s="16"/>
      <c r="C1133" s="20"/>
      <c r="D1133" s="16"/>
      <c r="E1133" s="16"/>
      <c r="F1133" s="18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</row>
    <row r="1134">
      <c r="A1134" s="16"/>
      <c r="B1134" s="16"/>
      <c r="C1134" s="20"/>
      <c r="D1134" s="16"/>
      <c r="E1134" s="16"/>
      <c r="F1134" s="18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</row>
    <row r="1135">
      <c r="A1135" s="16"/>
      <c r="B1135" s="16"/>
      <c r="C1135" s="20"/>
      <c r="D1135" s="16"/>
      <c r="E1135" s="16"/>
      <c r="F1135" s="18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</row>
    <row r="1136">
      <c r="A1136" s="16"/>
      <c r="B1136" s="16"/>
      <c r="C1136" s="20"/>
      <c r="D1136" s="16"/>
      <c r="E1136" s="16"/>
      <c r="F1136" s="18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</row>
    <row r="1137">
      <c r="A1137" s="16"/>
      <c r="B1137" s="16"/>
      <c r="C1137" s="20"/>
      <c r="D1137" s="16"/>
      <c r="E1137" s="16"/>
      <c r="F1137" s="18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</row>
    <row r="1138">
      <c r="A1138" s="16"/>
      <c r="B1138" s="16"/>
      <c r="C1138" s="20"/>
      <c r="D1138" s="16"/>
      <c r="E1138" s="16"/>
      <c r="F1138" s="18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</row>
    <row r="1139">
      <c r="A1139" s="16"/>
      <c r="B1139" s="16"/>
      <c r="C1139" s="20"/>
      <c r="D1139" s="16"/>
      <c r="E1139" s="16"/>
      <c r="F1139" s="18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</row>
    <row r="1140">
      <c r="A1140" s="16"/>
      <c r="B1140" s="16"/>
      <c r="C1140" s="20"/>
      <c r="D1140" s="16"/>
      <c r="E1140" s="16"/>
      <c r="F1140" s="18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</row>
    <row r="1141">
      <c r="A1141" s="16"/>
      <c r="B1141" s="16"/>
      <c r="C1141" s="20"/>
      <c r="D1141" s="16"/>
      <c r="E1141" s="16"/>
      <c r="F1141" s="18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</row>
    <row r="1142">
      <c r="A1142" s="16"/>
      <c r="B1142" s="16"/>
      <c r="C1142" s="20"/>
      <c r="D1142" s="16"/>
      <c r="E1142" s="16"/>
      <c r="F1142" s="18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</row>
    <row r="1143">
      <c r="A1143" s="16"/>
      <c r="B1143" s="16"/>
      <c r="C1143" s="20"/>
      <c r="D1143" s="16"/>
      <c r="E1143" s="16"/>
      <c r="F1143" s="18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</row>
    <row r="1144">
      <c r="A1144" s="16"/>
      <c r="B1144" s="16"/>
      <c r="C1144" s="20"/>
      <c r="D1144" s="16"/>
      <c r="E1144" s="16"/>
      <c r="F1144" s="18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</row>
    <row r="1145">
      <c r="A1145" s="16"/>
      <c r="B1145" s="16"/>
      <c r="C1145" s="20"/>
      <c r="D1145" s="16"/>
      <c r="E1145" s="16"/>
      <c r="F1145" s="18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</row>
    <row r="1146">
      <c r="A1146" s="16"/>
      <c r="B1146" s="16"/>
      <c r="C1146" s="20"/>
      <c r="D1146" s="16"/>
      <c r="E1146" s="16"/>
      <c r="F1146" s="18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</row>
    <row r="1147">
      <c r="A1147" s="16"/>
      <c r="B1147" s="16"/>
      <c r="C1147" s="20"/>
      <c r="D1147" s="16"/>
      <c r="E1147" s="16"/>
      <c r="F1147" s="18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</row>
    <row r="1148">
      <c r="A1148" s="16"/>
      <c r="B1148" s="16"/>
      <c r="C1148" s="20"/>
      <c r="D1148" s="16"/>
      <c r="E1148" s="16"/>
      <c r="F1148" s="18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</row>
    <row r="1149">
      <c r="A1149" s="16"/>
      <c r="B1149" s="16"/>
      <c r="C1149" s="20"/>
      <c r="D1149" s="16"/>
      <c r="E1149" s="16"/>
      <c r="F1149" s="18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</row>
    <row r="1150">
      <c r="A1150" s="16"/>
      <c r="B1150" s="16"/>
      <c r="C1150" s="20"/>
      <c r="D1150" s="16"/>
      <c r="E1150" s="16"/>
      <c r="F1150" s="18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</row>
    <row r="1151">
      <c r="A1151" s="16"/>
      <c r="B1151" s="16"/>
      <c r="C1151" s="20"/>
      <c r="D1151" s="16"/>
      <c r="E1151" s="16"/>
      <c r="F1151" s="18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</row>
    <row r="1152">
      <c r="A1152" s="16"/>
      <c r="B1152" s="16"/>
      <c r="C1152" s="20"/>
      <c r="D1152" s="16"/>
      <c r="E1152" s="16"/>
      <c r="F1152" s="18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</row>
    <row r="1153">
      <c r="A1153" s="16"/>
      <c r="B1153" s="16"/>
      <c r="C1153" s="20"/>
      <c r="D1153" s="16"/>
      <c r="E1153" s="16"/>
      <c r="F1153" s="18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</row>
    <row r="1154">
      <c r="A1154" s="16"/>
      <c r="B1154" s="16"/>
      <c r="C1154" s="20"/>
      <c r="D1154" s="16"/>
      <c r="E1154" s="16"/>
      <c r="F1154" s="18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</row>
    <row r="1155">
      <c r="A1155" s="16"/>
      <c r="B1155" s="16"/>
      <c r="C1155" s="20"/>
      <c r="D1155" s="16"/>
      <c r="E1155" s="16"/>
      <c r="F1155" s="18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</row>
    <row r="1156">
      <c r="A1156" s="16"/>
      <c r="B1156" s="16"/>
      <c r="C1156" s="20"/>
      <c r="D1156" s="16"/>
      <c r="E1156" s="16"/>
      <c r="F1156" s="18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</row>
    <row r="1157">
      <c r="A1157" s="16"/>
      <c r="B1157" s="16"/>
      <c r="C1157" s="20"/>
      <c r="D1157" s="16"/>
      <c r="E1157" s="16"/>
      <c r="F1157" s="18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</row>
    <row r="1158">
      <c r="A1158" s="16"/>
      <c r="B1158" s="16"/>
      <c r="C1158" s="20"/>
      <c r="D1158" s="16"/>
      <c r="E1158" s="16"/>
      <c r="F1158" s="18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</row>
    <row r="1159">
      <c r="A1159" s="16"/>
      <c r="B1159" s="16"/>
      <c r="C1159" s="20"/>
      <c r="D1159" s="16"/>
      <c r="E1159" s="16"/>
      <c r="F1159" s="18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</row>
    <row r="1160">
      <c r="A1160" s="16"/>
      <c r="B1160" s="16"/>
      <c r="C1160" s="20"/>
      <c r="D1160" s="16"/>
      <c r="E1160" s="16"/>
      <c r="F1160" s="18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</row>
    <row r="1161">
      <c r="A1161" s="16"/>
      <c r="B1161" s="16"/>
      <c r="C1161" s="20"/>
      <c r="D1161" s="16"/>
      <c r="E1161" s="16"/>
      <c r="F1161" s="18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</row>
    <row r="1162">
      <c r="A1162" s="16"/>
      <c r="B1162" s="16"/>
      <c r="C1162" s="20"/>
      <c r="D1162" s="16"/>
      <c r="E1162" s="16"/>
      <c r="F1162" s="18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</row>
    <row r="1163">
      <c r="A1163" s="16"/>
      <c r="B1163" s="16"/>
      <c r="C1163" s="20"/>
      <c r="D1163" s="16"/>
      <c r="E1163" s="16"/>
      <c r="F1163" s="18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</row>
    <row r="1164">
      <c r="A1164" s="16"/>
      <c r="B1164" s="16"/>
      <c r="C1164" s="20"/>
      <c r="D1164" s="16"/>
      <c r="E1164" s="16"/>
      <c r="F1164" s="18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</row>
    <row r="1165">
      <c r="A1165" s="16"/>
      <c r="B1165" s="16"/>
      <c r="C1165" s="20"/>
      <c r="D1165" s="16"/>
      <c r="E1165" s="16"/>
      <c r="F1165" s="18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</row>
    <row r="1166">
      <c r="A1166" s="16"/>
      <c r="B1166" s="16"/>
      <c r="C1166" s="20"/>
      <c r="D1166" s="16"/>
      <c r="E1166" s="16"/>
      <c r="F1166" s="18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</row>
    <row r="1167">
      <c r="A1167" s="16"/>
      <c r="B1167" s="16"/>
      <c r="C1167" s="20"/>
      <c r="D1167" s="16"/>
      <c r="E1167" s="16"/>
      <c r="F1167" s="18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</row>
    <row r="1168">
      <c r="A1168" s="16"/>
      <c r="B1168" s="16"/>
      <c r="C1168" s="20"/>
      <c r="D1168" s="16"/>
      <c r="E1168" s="16"/>
      <c r="F1168" s="18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</row>
    <row r="1169">
      <c r="A1169" s="16"/>
      <c r="B1169" s="16"/>
      <c r="C1169" s="20"/>
      <c r="D1169" s="16"/>
      <c r="E1169" s="16"/>
      <c r="F1169" s="18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</row>
    <row r="1170">
      <c r="A1170" s="16"/>
      <c r="B1170" s="16"/>
      <c r="C1170" s="20"/>
      <c r="D1170" s="16"/>
      <c r="E1170" s="16"/>
      <c r="F1170" s="18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</row>
    <row r="1171">
      <c r="A1171" s="16"/>
      <c r="B1171" s="16"/>
      <c r="C1171" s="20"/>
      <c r="D1171" s="16"/>
      <c r="E1171" s="16"/>
      <c r="F1171" s="18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</row>
    <row r="1172">
      <c r="A1172" s="16"/>
      <c r="B1172" s="16"/>
      <c r="C1172" s="20"/>
      <c r="D1172" s="16"/>
      <c r="E1172" s="16"/>
      <c r="F1172" s="18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</row>
    <row r="1173">
      <c r="A1173" s="16"/>
      <c r="B1173" s="16"/>
      <c r="C1173" s="20"/>
      <c r="D1173" s="16"/>
      <c r="E1173" s="16"/>
      <c r="F1173" s="18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</row>
    <row r="1174">
      <c r="A1174" s="16"/>
      <c r="B1174" s="16"/>
      <c r="C1174" s="20"/>
      <c r="D1174" s="16"/>
      <c r="E1174" s="16"/>
      <c r="F1174" s="18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</row>
    <row r="1175">
      <c r="A1175" s="16"/>
      <c r="B1175" s="16"/>
      <c r="C1175" s="20"/>
      <c r="D1175" s="16"/>
      <c r="E1175" s="16"/>
      <c r="F1175" s="18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</row>
    <row r="1176">
      <c r="A1176" s="16"/>
      <c r="B1176" s="16"/>
      <c r="C1176" s="20"/>
      <c r="D1176" s="16"/>
      <c r="E1176" s="16"/>
      <c r="F1176" s="18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</row>
    <row r="1177">
      <c r="A1177" s="16"/>
      <c r="B1177" s="16"/>
      <c r="C1177" s="20"/>
      <c r="D1177" s="16"/>
      <c r="E1177" s="16"/>
      <c r="F1177" s="18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</row>
    <row r="1178">
      <c r="A1178" s="16"/>
      <c r="B1178" s="16"/>
      <c r="C1178" s="20"/>
      <c r="D1178" s="16"/>
      <c r="E1178" s="16"/>
      <c r="F1178" s="18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</row>
    <row r="1179">
      <c r="A1179" s="16"/>
      <c r="B1179" s="16"/>
      <c r="C1179" s="20"/>
      <c r="D1179" s="16"/>
      <c r="E1179" s="16"/>
      <c r="F1179" s="18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</row>
    <row r="1180">
      <c r="A1180" s="16"/>
      <c r="B1180" s="16"/>
      <c r="C1180" s="20"/>
      <c r="D1180" s="16"/>
      <c r="E1180" s="16"/>
      <c r="F1180" s="18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</row>
    <row r="1181">
      <c r="A1181" s="16"/>
      <c r="B1181" s="16"/>
      <c r="C1181" s="20"/>
      <c r="D1181" s="16"/>
      <c r="E1181" s="16"/>
      <c r="F1181" s="18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</row>
    <row r="1182">
      <c r="A1182" s="16"/>
      <c r="B1182" s="16"/>
      <c r="C1182" s="20"/>
      <c r="D1182" s="16"/>
      <c r="E1182" s="16"/>
      <c r="F1182" s="18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</row>
    <row r="1183">
      <c r="A1183" s="16"/>
      <c r="B1183" s="16"/>
      <c r="C1183" s="20"/>
      <c r="D1183" s="16"/>
      <c r="E1183" s="16"/>
      <c r="F1183" s="18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</row>
    <row r="1184">
      <c r="A1184" s="16"/>
      <c r="B1184" s="16"/>
      <c r="C1184" s="20"/>
      <c r="D1184" s="16"/>
      <c r="E1184" s="16"/>
      <c r="F1184" s="18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</row>
    <row r="1185">
      <c r="A1185" s="16"/>
      <c r="B1185" s="16"/>
      <c r="C1185" s="20"/>
      <c r="D1185" s="16"/>
      <c r="E1185" s="16"/>
      <c r="F1185" s="18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</row>
    <row r="1186">
      <c r="A1186" s="16"/>
      <c r="B1186" s="16"/>
      <c r="C1186" s="20"/>
      <c r="D1186" s="16"/>
      <c r="E1186" s="16"/>
      <c r="F1186" s="18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</row>
    <row r="1187">
      <c r="A1187" s="16"/>
      <c r="B1187" s="16"/>
      <c r="C1187" s="20"/>
      <c r="D1187" s="16"/>
      <c r="E1187" s="16"/>
      <c r="F1187" s="18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</row>
    <row r="1188">
      <c r="A1188" s="16"/>
      <c r="B1188" s="16"/>
      <c r="C1188" s="20"/>
      <c r="D1188" s="16"/>
      <c r="E1188" s="16"/>
      <c r="F1188" s="18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</row>
    <row r="1189">
      <c r="A1189" s="16"/>
      <c r="B1189" s="16"/>
      <c r="C1189" s="20"/>
      <c r="D1189" s="16"/>
      <c r="E1189" s="16"/>
      <c r="F1189" s="18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</row>
    <row r="1190">
      <c r="A1190" s="16"/>
      <c r="B1190" s="16"/>
      <c r="C1190" s="20"/>
      <c r="D1190" s="16"/>
      <c r="E1190" s="16"/>
      <c r="F1190" s="18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</row>
    <row r="1191">
      <c r="A1191" s="16"/>
      <c r="B1191" s="16"/>
      <c r="C1191" s="20"/>
      <c r="D1191" s="16"/>
      <c r="E1191" s="16"/>
      <c r="F1191" s="18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</row>
    <row r="1192">
      <c r="A1192" s="16"/>
      <c r="B1192" s="16"/>
      <c r="C1192" s="20"/>
      <c r="D1192" s="16"/>
      <c r="E1192" s="16"/>
      <c r="F1192" s="18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</row>
    <row r="1193">
      <c r="A1193" s="16"/>
      <c r="B1193" s="16"/>
      <c r="C1193" s="20"/>
      <c r="D1193" s="16"/>
      <c r="E1193" s="16"/>
      <c r="F1193" s="18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</row>
    <row r="1194">
      <c r="A1194" s="16"/>
      <c r="B1194" s="16"/>
      <c r="C1194" s="20"/>
      <c r="D1194" s="16"/>
      <c r="E1194" s="16"/>
      <c r="F1194" s="18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</row>
    <row r="1195">
      <c r="A1195" s="16"/>
      <c r="B1195" s="16"/>
      <c r="C1195" s="20"/>
      <c r="D1195" s="16"/>
      <c r="E1195" s="16"/>
      <c r="F1195" s="18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</row>
    <row r="1196">
      <c r="A1196" s="16"/>
      <c r="B1196" s="16"/>
      <c r="C1196" s="20"/>
      <c r="D1196" s="16"/>
      <c r="E1196" s="16"/>
      <c r="F1196" s="18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</row>
    <row r="1197">
      <c r="A1197" s="16"/>
      <c r="B1197" s="16"/>
      <c r="C1197" s="20"/>
      <c r="D1197" s="16"/>
      <c r="E1197" s="16"/>
      <c r="F1197" s="18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</row>
    <row r="1198">
      <c r="A1198" s="16"/>
      <c r="B1198" s="16"/>
      <c r="C1198" s="20"/>
      <c r="D1198" s="16"/>
      <c r="E1198" s="16"/>
      <c r="F1198" s="18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</row>
    <row r="1199">
      <c r="A1199" s="16"/>
      <c r="B1199" s="16"/>
      <c r="C1199" s="20"/>
      <c r="D1199" s="16"/>
      <c r="E1199" s="16"/>
      <c r="F1199" s="18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</row>
    <row r="1200">
      <c r="A1200" s="16"/>
      <c r="B1200" s="16"/>
      <c r="C1200" s="20"/>
      <c r="D1200" s="16"/>
      <c r="E1200" s="16"/>
      <c r="F1200" s="18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</row>
    <row r="1201">
      <c r="A1201" s="16"/>
      <c r="B1201" s="16"/>
      <c r="C1201" s="20"/>
      <c r="D1201" s="16"/>
      <c r="E1201" s="16"/>
      <c r="F1201" s="18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</row>
    <row r="1202">
      <c r="A1202" s="16"/>
      <c r="B1202" s="16"/>
      <c r="C1202" s="20"/>
      <c r="D1202" s="16"/>
      <c r="E1202" s="16"/>
      <c r="F1202" s="18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</row>
    <row r="1203">
      <c r="A1203" s="16"/>
      <c r="B1203" s="16"/>
      <c r="C1203" s="20"/>
      <c r="D1203" s="16"/>
      <c r="E1203" s="16"/>
      <c r="F1203" s="18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</row>
    <row r="1204">
      <c r="A1204" s="16"/>
      <c r="B1204" s="16"/>
      <c r="C1204" s="20"/>
      <c r="D1204" s="16"/>
      <c r="E1204" s="16"/>
      <c r="F1204" s="18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</row>
    <row r="1205">
      <c r="A1205" s="16"/>
      <c r="B1205" s="16"/>
      <c r="C1205" s="20"/>
      <c r="D1205" s="16"/>
      <c r="E1205" s="16"/>
      <c r="F1205" s="18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</row>
    <row r="1206">
      <c r="A1206" s="16"/>
      <c r="B1206" s="16"/>
      <c r="C1206" s="20"/>
      <c r="D1206" s="16"/>
      <c r="E1206" s="16"/>
      <c r="F1206" s="18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</row>
    <row r="1207">
      <c r="A1207" s="16"/>
      <c r="B1207" s="16"/>
      <c r="C1207" s="20"/>
      <c r="D1207" s="16"/>
      <c r="E1207" s="16"/>
      <c r="F1207" s="18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</row>
    <row r="1208">
      <c r="A1208" s="16"/>
      <c r="B1208" s="16"/>
      <c r="C1208" s="20"/>
      <c r="D1208" s="16"/>
      <c r="E1208" s="16"/>
      <c r="F1208" s="18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</row>
    <row r="1209">
      <c r="A1209" s="16"/>
      <c r="B1209" s="16"/>
      <c r="C1209" s="20"/>
      <c r="D1209" s="16"/>
      <c r="E1209" s="16"/>
      <c r="F1209" s="18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</row>
    <row r="1210">
      <c r="A1210" s="16"/>
      <c r="B1210" s="16"/>
      <c r="C1210" s="20"/>
      <c r="D1210" s="16"/>
      <c r="E1210" s="16"/>
      <c r="F1210" s="18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</row>
    <row r="1211">
      <c r="A1211" s="16"/>
      <c r="B1211" s="16"/>
      <c r="C1211" s="20"/>
      <c r="D1211" s="16"/>
      <c r="E1211" s="16"/>
      <c r="F1211" s="18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</row>
    <row r="1212">
      <c r="A1212" s="16"/>
      <c r="B1212" s="16"/>
      <c r="C1212" s="20"/>
      <c r="D1212" s="16"/>
      <c r="E1212" s="16"/>
      <c r="F1212" s="18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</row>
    <row r="1213">
      <c r="A1213" s="16"/>
      <c r="B1213" s="16"/>
      <c r="C1213" s="20"/>
      <c r="D1213" s="16"/>
      <c r="E1213" s="16"/>
      <c r="F1213" s="18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</row>
    <row r="1214">
      <c r="A1214" s="16"/>
      <c r="B1214" s="16"/>
      <c r="C1214" s="20"/>
      <c r="D1214" s="16"/>
      <c r="E1214" s="16"/>
      <c r="F1214" s="18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</row>
    <row r="1215">
      <c r="A1215" s="16"/>
      <c r="B1215" s="16"/>
      <c r="C1215" s="20"/>
      <c r="D1215" s="16"/>
      <c r="E1215" s="16"/>
      <c r="F1215" s="18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</row>
    <row r="1216">
      <c r="A1216" s="16"/>
      <c r="B1216" s="16"/>
      <c r="C1216" s="20"/>
      <c r="D1216" s="16"/>
      <c r="E1216" s="16"/>
      <c r="F1216" s="18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</row>
    <row r="1217">
      <c r="A1217" s="16"/>
      <c r="B1217" s="16"/>
      <c r="C1217" s="20"/>
      <c r="D1217" s="16"/>
      <c r="E1217" s="16"/>
      <c r="F1217" s="18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</row>
    <row r="1218">
      <c r="A1218" s="16"/>
      <c r="B1218" s="16"/>
      <c r="C1218" s="20"/>
      <c r="D1218" s="16"/>
      <c r="E1218" s="16"/>
      <c r="F1218" s="18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</row>
    <row r="1219">
      <c r="A1219" s="16"/>
      <c r="B1219" s="16"/>
      <c r="C1219" s="20"/>
      <c r="D1219" s="16"/>
      <c r="E1219" s="16"/>
      <c r="F1219" s="18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</row>
    <row r="1220">
      <c r="A1220" s="16"/>
      <c r="B1220" s="16"/>
      <c r="C1220" s="20"/>
      <c r="D1220" s="16"/>
      <c r="E1220" s="16"/>
      <c r="F1220" s="18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</row>
    <row r="1221">
      <c r="A1221" s="16"/>
      <c r="B1221" s="16"/>
      <c r="C1221" s="20"/>
      <c r="D1221" s="16"/>
      <c r="E1221" s="16"/>
      <c r="F1221" s="18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</row>
    <row r="1222">
      <c r="A1222" s="16"/>
      <c r="B1222" s="16"/>
      <c r="C1222" s="20"/>
      <c r="D1222" s="16"/>
      <c r="E1222" s="16"/>
      <c r="F1222" s="18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</row>
    <row r="1223">
      <c r="A1223" s="16"/>
      <c r="B1223" s="16"/>
      <c r="C1223" s="20"/>
      <c r="D1223" s="16"/>
      <c r="E1223" s="16"/>
      <c r="F1223" s="18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</row>
    <row r="1224">
      <c r="A1224" s="16"/>
      <c r="B1224" s="16"/>
      <c r="C1224" s="20"/>
      <c r="D1224" s="16"/>
      <c r="E1224" s="16"/>
      <c r="F1224" s="18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</row>
    <row r="1225">
      <c r="A1225" s="16"/>
      <c r="B1225" s="16"/>
      <c r="C1225" s="20"/>
      <c r="D1225" s="16"/>
      <c r="E1225" s="16"/>
      <c r="F1225" s="18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</row>
    <row r="1226">
      <c r="A1226" s="16"/>
      <c r="B1226" s="16"/>
      <c r="C1226" s="20"/>
      <c r="D1226" s="16"/>
      <c r="E1226" s="16"/>
      <c r="F1226" s="18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</row>
    <row r="1227">
      <c r="A1227" s="16"/>
      <c r="B1227" s="16"/>
      <c r="C1227" s="20"/>
      <c r="D1227" s="16"/>
      <c r="E1227" s="16"/>
      <c r="F1227" s="18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</row>
    <row r="1228">
      <c r="A1228" s="16"/>
      <c r="B1228" s="16"/>
      <c r="C1228" s="20"/>
      <c r="D1228" s="16"/>
      <c r="E1228" s="16"/>
      <c r="F1228" s="18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</row>
    <row r="1229">
      <c r="A1229" s="16"/>
      <c r="B1229" s="16"/>
      <c r="C1229" s="20"/>
      <c r="D1229" s="16"/>
      <c r="E1229" s="16"/>
      <c r="F1229" s="18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</row>
    <row r="1230">
      <c r="A1230" s="16"/>
      <c r="B1230" s="16"/>
      <c r="C1230" s="20"/>
      <c r="D1230" s="16"/>
      <c r="E1230" s="16"/>
      <c r="F1230" s="18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</row>
    <row r="1231">
      <c r="A1231" s="16"/>
      <c r="B1231" s="16"/>
      <c r="C1231" s="20"/>
      <c r="D1231" s="16"/>
      <c r="E1231" s="16"/>
      <c r="F1231" s="18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</row>
    <row r="1232">
      <c r="A1232" s="16"/>
      <c r="B1232" s="16"/>
      <c r="C1232" s="20"/>
      <c r="D1232" s="16"/>
      <c r="E1232" s="16"/>
      <c r="F1232" s="18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</row>
    <row r="1233">
      <c r="A1233" s="16"/>
      <c r="B1233" s="16"/>
      <c r="C1233" s="20"/>
      <c r="D1233" s="16"/>
      <c r="E1233" s="16"/>
      <c r="F1233" s="18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</row>
    <row r="1234">
      <c r="A1234" s="16"/>
      <c r="B1234" s="16"/>
      <c r="C1234" s="20"/>
      <c r="D1234" s="16"/>
      <c r="E1234" s="16"/>
      <c r="F1234" s="18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</row>
    <row r="1235">
      <c r="A1235" s="16"/>
      <c r="B1235" s="16"/>
      <c r="C1235" s="20"/>
      <c r="D1235" s="16"/>
      <c r="E1235" s="16"/>
      <c r="F1235" s="18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</row>
    <row r="1236">
      <c r="A1236" s="16"/>
      <c r="B1236" s="16"/>
      <c r="C1236" s="20"/>
      <c r="D1236" s="16"/>
      <c r="E1236" s="16"/>
      <c r="F1236" s="18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</row>
    <row r="1237">
      <c r="A1237" s="16"/>
      <c r="B1237" s="16"/>
      <c r="C1237" s="20"/>
      <c r="D1237" s="16"/>
      <c r="E1237" s="16"/>
      <c r="F1237" s="18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</row>
    <row r="1238">
      <c r="A1238" s="16"/>
      <c r="B1238" s="16"/>
      <c r="C1238" s="20"/>
      <c r="D1238" s="16"/>
      <c r="E1238" s="16"/>
      <c r="F1238" s="18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</row>
    <row r="1239">
      <c r="A1239" s="16"/>
      <c r="B1239" s="16"/>
      <c r="C1239" s="20"/>
      <c r="D1239" s="16"/>
      <c r="E1239" s="16"/>
      <c r="F1239" s="18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</row>
    <row r="1240">
      <c r="A1240" s="16"/>
      <c r="B1240" s="16"/>
      <c r="C1240" s="20"/>
      <c r="D1240" s="16"/>
      <c r="E1240" s="16"/>
      <c r="F1240" s="18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</row>
    <row r="1241">
      <c r="A1241" s="16"/>
      <c r="B1241" s="16"/>
      <c r="C1241" s="20"/>
      <c r="D1241" s="16"/>
      <c r="E1241" s="16"/>
      <c r="F1241" s="18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</row>
    <row r="1242">
      <c r="A1242" s="16"/>
      <c r="B1242" s="16"/>
      <c r="C1242" s="20"/>
      <c r="D1242" s="16"/>
      <c r="E1242" s="16"/>
      <c r="F1242" s="18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</row>
    <row r="1243">
      <c r="A1243" s="16"/>
      <c r="B1243" s="16"/>
      <c r="C1243" s="20"/>
      <c r="D1243" s="16"/>
      <c r="E1243" s="16"/>
      <c r="F1243" s="18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</row>
    <row r="1244">
      <c r="A1244" s="16"/>
      <c r="B1244" s="16"/>
      <c r="C1244" s="20"/>
      <c r="D1244" s="16"/>
      <c r="E1244" s="16"/>
      <c r="F1244" s="18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</row>
    <row r="1245">
      <c r="A1245" s="16"/>
      <c r="B1245" s="16"/>
      <c r="C1245" s="20"/>
      <c r="D1245" s="16"/>
      <c r="E1245" s="16"/>
      <c r="F1245" s="18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</row>
    <row r="1246">
      <c r="A1246" s="16"/>
      <c r="B1246" s="16"/>
      <c r="C1246" s="20"/>
      <c r="D1246" s="16"/>
      <c r="E1246" s="16"/>
      <c r="F1246" s="18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</row>
    <row r="1247">
      <c r="A1247" s="16"/>
      <c r="B1247" s="16"/>
      <c r="C1247" s="20"/>
      <c r="D1247" s="16"/>
      <c r="E1247" s="16"/>
      <c r="F1247" s="18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</row>
    <row r="1248">
      <c r="A1248" s="16"/>
      <c r="B1248" s="16"/>
      <c r="C1248" s="20"/>
      <c r="D1248" s="16"/>
      <c r="E1248" s="16"/>
      <c r="F1248" s="18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</row>
    <row r="1249">
      <c r="A1249" s="16"/>
      <c r="B1249" s="16"/>
      <c r="C1249" s="20"/>
      <c r="D1249" s="16"/>
      <c r="E1249" s="16"/>
      <c r="F1249" s="18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</row>
    <row r="1250">
      <c r="A1250" s="16"/>
      <c r="B1250" s="16"/>
      <c r="C1250" s="20"/>
      <c r="D1250" s="16"/>
      <c r="E1250" s="16"/>
      <c r="F1250" s="18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</row>
    <row r="1251">
      <c r="A1251" s="16"/>
      <c r="B1251" s="16"/>
      <c r="C1251" s="20"/>
      <c r="D1251" s="16"/>
      <c r="E1251" s="16"/>
      <c r="F1251" s="18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</row>
    <row r="1252">
      <c r="A1252" s="16"/>
      <c r="B1252" s="16"/>
      <c r="C1252" s="20"/>
      <c r="D1252" s="16"/>
      <c r="E1252" s="16"/>
      <c r="F1252" s="18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</row>
    <row r="1253">
      <c r="A1253" s="16"/>
      <c r="B1253" s="16"/>
      <c r="C1253" s="20"/>
      <c r="D1253" s="16"/>
      <c r="E1253" s="16"/>
      <c r="F1253" s="18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</row>
    <row r="1254">
      <c r="A1254" s="16"/>
      <c r="B1254" s="16"/>
      <c r="C1254" s="20"/>
      <c r="D1254" s="16"/>
      <c r="E1254" s="16"/>
      <c r="F1254" s="18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</row>
    <row r="1255">
      <c r="A1255" s="16"/>
      <c r="B1255" s="16"/>
      <c r="C1255" s="20"/>
      <c r="D1255" s="16"/>
      <c r="E1255" s="16"/>
      <c r="F1255" s="18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</row>
    <row r="1256">
      <c r="A1256" s="16"/>
      <c r="B1256" s="16"/>
      <c r="C1256" s="20"/>
      <c r="D1256" s="16"/>
      <c r="E1256" s="16"/>
      <c r="F1256" s="18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</row>
    <row r="1257">
      <c r="A1257" s="16"/>
      <c r="B1257" s="16"/>
      <c r="C1257" s="20"/>
      <c r="D1257" s="16"/>
      <c r="E1257" s="16"/>
      <c r="F1257" s="18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</row>
    <row r="1258">
      <c r="A1258" s="16"/>
      <c r="B1258" s="16"/>
      <c r="C1258" s="20"/>
      <c r="D1258" s="16"/>
      <c r="E1258" s="16"/>
      <c r="F1258" s="18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</row>
    <row r="1259">
      <c r="A1259" s="16"/>
      <c r="B1259" s="16"/>
      <c r="C1259" s="20"/>
      <c r="D1259" s="16"/>
      <c r="E1259" s="16"/>
      <c r="F1259" s="18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</row>
    <row r="1260">
      <c r="A1260" s="16"/>
      <c r="B1260" s="16"/>
      <c r="C1260" s="20"/>
      <c r="D1260" s="16"/>
      <c r="E1260" s="16"/>
      <c r="F1260" s="18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</row>
    <row r="1261">
      <c r="A1261" s="16"/>
      <c r="B1261" s="16"/>
      <c r="C1261" s="20"/>
      <c r="D1261" s="16"/>
      <c r="E1261" s="16"/>
      <c r="F1261" s="18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</row>
    <row r="1262">
      <c r="A1262" s="16"/>
      <c r="B1262" s="16"/>
      <c r="C1262" s="20"/>
      <c r="D1262" s="16"/>
      <c r="E1262" s="16"/>
      <c r="F1262" s="18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</row>
    <row r="1263">
      <c r="A1263" s="16"/>
      <c r="B1263" s="16"/>
      <c r="C1263" s="20"/>
      <c r="D1263" s="16"/>
      <c r="E1263" s="16"/>
      <c r="F1263" s="18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</row>
    <row r="1264">
      <c r="A1264" s="16"/>
      <c r="B1264" s="16"/>
      <c r="C1264" s="20"/>
      <c r="D1264" s="16"/>
      <c r="E1264" s="16"/>
      <c r="F1264" s="18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</row>
    <row r="1265">
      <c r="A1265" s="16"/>
      <c r="B1265" s="16"/>
      <c r="C1265" s="20"/>
      <c r="D1265" s="16"/>
      <c r="E1265" s="16"/>
      <c r="F1265" s="18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</row>
    <row r="1266">
      <c r="A1266" s="16"/>
      <c r="B1266" s="16"/>
      <c r="C1266" s="20"/>
      <c r="D1266" s="16"/>
      <c r="E1266" s="16"/>
      <c r="F1266" s="18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</row>
    <row r="1267">
      <c r="A1267" s="16"/>
      <c r="B1267" s="16"/>
      <c r="C1267" s="20"/>
      <c r="D1267" s="16"/>
      <c r="E1267" s="16"/>
      <c r="F1267" s="18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</row>
    <row r="1268">
      <c r="A1268" s="16"/>
      <c r="B1268" s="16"/>
      <c r="C1268" s="20"/>
      <c r="D1268" s="16"/>
      <c r="E1268" s="16"/>
      <c r="F1268" s="18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</row>
    <row r="1269">
      <c r="A1269" s="16"/>
      <c r="B1269" s="16"/>
      <c r="C1269" s="20"/>
      <c r="D1269" s="16"/>
      <c r="E1269" s="16"/>
      <c r="F1269" s="18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</row>
    <row r="1270">
      <c r="A1270" s="16"/>
      <c r="B1270" s="16"/>
      <c r="C1270" s="20"/>
      <c r="D1270" s="16"/>
      <c r="E1270" s="16"/>
      <c r="F1270" s="18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</row>
    <row r="1271">
      <c r="A1271" s="16"/>
      <c r="B1271" s="16"/>
      <c r="C1271" s="20"/>
      <c r="D1271" s="16"/>
      <c r="E1271" s="16"/>
      <c r="F1271" s="18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</row>
    <row r="1272">
      <c r="A1272" s="16"/>
      <c r="B1272" s="16"/>
      <c r="C1272" s="20"/>
      <c r="D1272" s="16"/>
      <c r="E1272" s="16"/>
      <c r="F1272" s="18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</row>
    <row r="1273">
      <c r="A1273" s="16"/>
      <c r="B1273" s="16"/>
      <c r="C1273" s="20"/>
      <c r="D1273" s="16"/>
      <c r="E1273" s="16"/>
      <c r="F1273" s="18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</row>
    <row r="1274">
      <c r="A1274" s="16"/>
      <c r="B1274" s="16"/>
      <c r="C1274" s="20"/>
      <c r="D1274" s="16"/>
      <c r="E1274" s="16"/>
      <c r="F1274" s="18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</row>
    <row r="1275">
      <c r="A1275" s="16"/>
      <c r="B1275" s="16"/>
      <c r="C1275" s="20"/>
      <c r="D1275" s="16"/>
      <c r="E1275" s="16"/>
      <c r="F1275" s="18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</row>
    <row r="1276">
      <c r="A1276" s="16"/>
      <c r="B1276" s="16"/>
      <c r="C1276" s="20"/>
      <c r="D1276" s="16"/>
      <c r="E1276" s="16"/>
      <c r="F1276" s="18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</row>
    <row r="1277">
      <c r="A1277" s="16"/>
      <c r="B1277" s="16"/>
      <c r="C1277" s="20"/>
      <c r="D1277" s="16"/>
      <c r="E1277" s="16"/>
      <c r="F1277" s="18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</row>
    <row r="1278">
      <c r="A1278" s="16"/>
      <c r="B1278" s="16"/>
      <c r="C1278" s="20"/>
      <c r="D1278" s="16"/>
      <c r="E1278" s="16"/>
      <c r="F1278" s="18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</row>
    <row r="1279">
      <c r="A1279" s="16"/>
      <c r="B1279" s="16"/>
      <c r="C1279" s="20"/>
      <c r="D1279" s="16"/>
      <c r="E1279" s="16"/>
      <c r="F1279" s="18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</row>
    <row r="1280">
      <c r="A1280" s="16"/>
      <c r="B1280" s="16"/>
      <c r="C1280" s="20"/>
      <c r="D1280" s="16"/>
      <c r="E1280" s="16"/>
      <c r="F1280" s="18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</row>
    <row r="1281">
      <c r="A1281" s="16"/>
      <c r="B1281" s="16"/>
      <c r="C1281" s="20"/>
      <c r="D1281" s="16"/>
      <c r="E1281" s="16"/>
      <c r="F1281" s="18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</row>
    <row r="1282">
      <c r="A1282" s="16"/>
      <c r="B1282" s="16"/>
      <c r="C1282" s="20"/>
      <c r="D1282" s="16"/>
      <c r="E1282" s="16"/>
      <c r="F1282" s="18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</row>
    <row r="1283">
      <c r="A1283" s="16"/>
      <c r="B1283" s="16"/>
      <c r="C1283" s="20"/>
      <c r="D1283" s="16"/>
      <c r="E1283" s="16"/>
      <c r="F1283" s="18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</row>
    <row r="1284">
      <c r="A1284" s="16"/>
      <c r="B1284" s="16"/>
      <c r="C1284" s="20"/>
      <c r="D1284" s="16"/>
      <c r="E1284" s="16"/>
      <c r="F1284" s="18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</row>
    <row r="1285">
      <c r="A1285" s="16"/>
      <c r="B1285" s="16"/>
      <c r="C1285" s="20"/>
      <c r="D1285" s="16"/>
      <c r="E1285" s="16"/>
      <c r="F1285" s="18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</row>
    <row r="1286">
      <c r="A1286" s="16"/>
      <c r="B1286" s="16"/>
      <c r="C1286" s="20"/>
      <c r="D1286" s="16"/>
      <c r="E1286" s="16"/>
      <c r="F1286" s="18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</row>
    <row r="1287">
      <c r="A1287" s="16"/>
      <c r="B1287" s="16"/>
      <c r="C1287" s="20"/>
      <c r="D1287" s="16"/>
      <c r="E1287" s="16"/>
      <c r="F1287" s="18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</row>
    <row r="1288">
      <c r="A1288" s="16"/>
      <c r="B1288" s="16"/>
      <c r="C1288" s="20"/>
      <c r="D1288" s="16"/>
      <c r="E1288" s="16"/>
      <c r="F1288" s="18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</row>
    <row r="1289">
      <c r="A1289" s="16"/>
      <c r="B1289" s="16"/>
      <c r="C1289" s="20"/>
      <c r="D1289" s="16"/>
      <c r="E1289" s="16"/>
      <c r="F1289" s="18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</row>
    <row r="1290">
      <c r="A1290" s="16"/>
      <c r="B1290" s="16"/>
      <c r="C1290" s="20"/>
      <c r="D1290" s="16"/>
      <c r="E1290" s="16"/>
      <c r="F1290" s="18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</row>
    <row r="1291">
      <c r="A1291" s="16"/>
      <c r="B1291" s="16"/>
      <c r="C1291" s="20"/>
      <c r="D1291" s="16"/>
      <c r="E1291" s="16"/>
      <c r="F1291" s="18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</row>
    <row r="1292">
      <c r="A1292" s="16"/>
      <c r="B1292" s="16"/>
      <c r="C1292" s="20"/>
      <c r="D1292" s="16"/>
      <c r="E1292" s="16"/>
      <c r="F1292" s="18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</row>
    <row r="1293">
      <c r="A1293" s="16"/>
      <c r="B1293" s="16"/>
      <c r="C1293" s="20"/>
      <c r="D1293" s="16"/>
      <c r="E1293" s="16"/>
      <c r="F1293" s="18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</row>
    <row r="1294">
      <c r="A1294" s="16"/>
      <c r="B1294" s="16"/>
      <c r="C1294" s="20"/>
      <c r="D1294" s="16"/>
      <c r="E1294" s="16"/>
      <c r="F1294" s="18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</row>
    <row r="1295">
      <c r="A1295" s="16"/>
      <c r="B1295" s="16"/>
      <c r="C1295" s="20"/>
      <c r="D1295" s="16"/>
      <c r="E1295" s="16"/>
      <c r="F1295" s="18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</row>
    <row r="1296">
      <c r="A1296" s="16"/>
      <c r="B1296" s="16"/>
      <c r="C1296" s="20"/>
      <c r="D1296" s="16"/>
      <c r="E1296" s="16"/>
      <c r="F1296" s="18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</row>
    <row r="1297">
      <c r="A1297" s="16"/>
      <c r="B1297" s="16"/>
      <c r="C1297" s="20"/>
      <c r="D1297" s="16"/>
      <c r="E1297" s="16"/>
      <c r="F1297" s="18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</row>
    <row r="1298">
      <c r="A1298" s="16"/>
      <c r="B1298" s="16"/>
      <c r="C1298" s="20"/>
      <c r="D1298" s="16"/>
      <c r="E1298" s="16"/>
      <c r="F1298" s="18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</row>
    <row r="1299">
      <c r="A1299" s="16"/>
      <c r="B1299" s="16"/>
      <c r="C1299" s="20"/>
      <c r="D1299" s="16"/>
      <c r="E1299" s="16"/>
      <c r="F1299" s="18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</row>
    <row r="1300">
      <c r="A1300" s="16"/>
      <c r="B1300" s="16"/>
      <c r="C1300" s="20"/>
      <c r="D1300" s="16"/>
      <c r="E1300" s="16"/>
      <c r="F1300" s="18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</row>
    <row r="1301">
      <c r="A1301" s="16"/>
      <c r="B1301" s="16"/>
      <c r="C1301" s="20"/>
      <c r="D1301" s="16"/>
      <c r="E1301" s="16"/>
      <c r="F1301" s="18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</row>
    <row r="1302">
      <c r="A1302" s="16"/>
      <c r="B1302" s="16"/>
      <c r="C1302" s="20"/>
      <c r="D1302" s="16"/>
      <c r="E1302" s="16"/>
      <c r="F1302" s="18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</row>
    <row r="1303">
      <c r="A1303" s="16"/>
      <c r="B1303" s="16"/>
      <c r="C1303" s="20"/>
      <c r="D1303" s="16"/>
      <c r="E1303" s="16"/>
      <c r="F1303" s="18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</row>
    <row r="1304">
      <c r="A1304" s="16"/>
      <c r="B1304" s="16"/>
      <c r="C1304" s="20"/>
      <c r="D1304" s="16"/>
      <c r="E1304" s="16"/>
      <c r="F1304" s="18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</row>
    <row r="1305">
      <c r="A1305" s="16"/>
      <c r="B1305" s="16"/>
      <c r="C1305" s="20"/>
      <c r="D1305" s="16"/>
      <c r="E1305" s="16"/>
      <c r="F1305" s="18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</row>
    <row r="1306">
      <c r="A1306" s="16"/>
      <c r="B1306" s="16"/>
      <c r="C1306" s="20"/>
      <c r="D1306" s="16"/>
      <c r="E1306" s="16"/>
      <c r="F1306" s="18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</row>
    <row r="1307">
      <c r="A1307" s="16"/>
      <c r="B1307" s="16"/>
      <c r="C1307" s="20"/>
      <c r="D1307" s="16"/>
      <c r="E1307" s="16"/>
      <c r="F1307" s="18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</row>
    <row r="1308">
      <c r="A1308" s="16"/>
      <c r="B1308" s="16"/>
      <c r="C1308" s="20"/>
      <c r="D1308" s="16"/>
      <c r="E1308" s="16"/>
      <c r="F1308" s="18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</row>
    <row r="1309">
      <c r="A1309" s="16"/>
      <c r="B1309" s="16"/>
      <c r="C1309" s="20"/>
      <c r="D1309" s="16"/>
      <c r="E1309" s="16"/>
      <c r="F1309" s="18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</row>
    <row r="1310">
      <c r="A1310" s="16"/>
      <c r="B1310" s="16"/>
      <c r="C1310" s="20"/>
      <c r="D1310" s="16"/>
      <c r="E1310" s="16"/>
      <c r="F1310" s="18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</row>
    <row r="1311">
      <c r="A1311" s="16"/>
      <c r="B1311" s="16"/>
      <c r="C1311" s="20"/>
      <c r="D1311" s="16"/>
      <c r="E1311" s="16"/>
      <c r="F1311" s="18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</row>
    <row r="1312">
      <c r="A1312" s="16"/>
      <c r="B1312" s="16"/>
      <c r="C1312" s="20"/>
      <c r="D1312" s="16"/>
      <c r="E1312" s="16"/>
      <c r="F1312" s="18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</row>
    <row r="1313">
      <c r="A1313" s="16"/>
      <c r="B1313" s="16"/>
      <c r="C1313" s="20"/>
      <c r="D1313" s="16"/>
      <c r="E1313" s="16"/>
      <c r="F1313" s="18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</row>
    <row r="1314">
      <c r="A1314" s="16"/>
      <c r="B1314" s="16"/>
      <c r="C1314" s="20"/>
      <c r="D1314" s="16"/>
      <c r="E1314" s="16"/>
      <c r="F1314" s="18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</row>
    <row r="1315">
      <c r="A1315" s="16"/>
      <c r="B1315" s="16"/>
      <c r="C1315" s="20"/>
      <c r="D1315" s="16"/>
      <c r="E1315" s="16"/>
      <c r="F1315" s="18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</row>
    <row r="1316">
      <c r="A1316" s="16"/>
      <c r="B1316" s="16"/>
      <c r="C1316" s="20"/>
      <c r="D1316" s="16"/>
      <c r="E1316" s="16"/>
      <c r="F1316" s="18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</row>
    <row r="1317">
      <c r="A1317" s="16"/>
      <c r="B1317" s="16"/>
      <c r="C1317" s="20"/>
      <c r="D1317" s="16"/>
      <c r="E1317" s="16"/>
      <c r="F1317" s="18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</row>
    <row r="1318">
      <c r="A1318" s="16"/>
      <c r="B1318" s="16"/>
      <c r="C1318" s="20"/>
      <c r="D1318" s="16"/>
      <c r="E1318" s="16"/>
      <c r="F1318" s="18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</row>
    <row r="1319">
      <c r="A1319" s="16"/>
      <c r="B1319" s="16"/>
      <c r="C1319" s="20"/>
      <c r="D1319" s="16"/>
      <c r="E1319" s="16"/>
      <c r="F1319" s="18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</row>
    <row r="1320">
      <c r="A1320" s="16"/>
      <c r="B1320" s="16"/>
      <c r="C1320" s="20"/>
      <c r="D1320" s="16"/>
      <c r="E1320" s="16"/>
      <c r="F1320" s="18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</row>
    <row r="1321">
      <c r="A1321" s="16"/>
      <c r="B1321" s="16"/>
      <c r="C1321" s="20"/>
      <c r="D1321" s="16"/>
      <c r="E1321" s="16"/>
      <c r="F1321" s="18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</row>
    <row r="1322">
      <c r="A1322" s="16"/>
      <c r="B1322" s="16"/>
      <c r="C1322" s="20"/>
      <c r="D1322" s="16"/>
      <c r="E1322" s="16"/>
      <c r="F1322" s="18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</row>
    <row r="1323">
      <c r="A1323" s="16"/>
      <c r="B1323" s="16"/>
      <c r="C1323" s="20"/>
      <c r="D1323" s="16"/>
      <c r="E1323" s="16"/>
      <c r="F1323" s="18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</row>
    <row r="1324">
      <c r="A1324" s="16"/>
      <c r="B1324" s="16"/>
      <c r="C1324" s="20"/>
      <c r="D1324" s="16"/>
      <c r="E1324" s="16"/>
      <c r="F1324" s="18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</row>
    <row r="1325">
      <c r="A1325" s="16"/>
      <c r="B1325" s="16"/>
      <c r="C1325" s="20"/>
      <c r="D1325" s="16"/>
      <c r="E1325" s="16"/>
      <c r="F1325" s="18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</row>
    <row r="1326">
      <c r="A1326" s="16"/>
      <c r="B1326" s="16"/>
      <c r="C1326" s="20"/>
      <c r="D1326" s="16"/>
      <c r="E1326" s="16"/>
      <c r="F1326" s="18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</row>
    <row r="1327">
      <c r="A1327" s="16"/>
      <c r="B1327" s="16"/>
      <c r="C1327" s="20"/>
      <c r="D1327" s="16"/>
      <c r="E1327" s="16"/>
      <c r="F1327" s="18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</row>
    <row r="1328">
      <c r="A1328" s="16"/>
      <c r="B1328" s="16"/>
      <c r="C1328" s="20"/>
      <c r="D1328" s="16"/>
      <c r="E1328" s="16"/>
      <c r="F1328" s="18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</row>
    <row r="1329">
      <c r="A1329" s="16"/>
      <c r="B1329" s="16"/>
      <c r="C1329" s="20"/>
      <c r="D1329" s="16"/>
      <c r="E1329" s="16"/>
      <c r="F1329" s="18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</row>
    <row r="1330">
      <c r="A1330" s="16"/>
      <c r="B1330" s="16"/>
      <c r="C1330" s="20"/>
      <c r="D1330" s="16"/>
      <c r="E1330" s="16"/>
      <c r="F1330" s="18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</row>
    <row r="1331">
      <c r="A1331" s="16"/>
      <c r="B1331" s="16"/>
      <c r="C1331" s="20"/>
      <c r="D1331" s="16"/>
      <c r="E1331" s="16"/>
      <c r="F1331" s="18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</row>
    <row r="1332">
      <c r="A1332" s="16"/>
      <c r="B1332" s="16"/>
      <c r="C1332" s="20"/>
      <c r="D1332" s="16"/>
      <c r="E1332" s="16"/>
      <c r="F1332" s="18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</row>
    <row r="1333">
      <c r="A1333" s="16"/>
      <c r="B1333" s="16"/>
      <c r="C1333" s="20"/>
      <c r="D1333" s="16"/>
      <c r="E1333" s="16"/>
      <c r="F1333" s="18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</row>
    <row r="1334">
      <c r="A1334" s="16"/>
      <c r="B1334" s="16"/>
      <c r="C1334" s="20"/>
      <c r="D1334" s="16"/>
      <c r="E1334" s="16"/>
      <c r="F1334" s="18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</row>
    <row r="1335">
      <c r="A1335" s="16"/>
      <c r="B1335" s="16"/>
      <c r="C1335" s="20"/>
      <c r="D1335" s="16"/>
      <c r="E1335" s="16"/>
      <c r="F1335" s="18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</row>
    <row r="1336">
      <c r="A1336" s="16"/>
      <c r="B1336" s="16"/>
      <c r="C1336" s="20"/>
      <c r="D1336" s="16"/>
      <c r="E1336" s="16"/>
      <c r="F1336" s="18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</row>
    <row r="1337">
      <c r="A1337" s="16"/>
      <c r="B1337" s="16"/>
      <c r="C1337" s="20"/>
      <c r="D1337" s="16"/>
      <c r="E1337" s="16"/>
      <c r="F1337" s="18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</row>
    <row r="1338">
      <c r="A1338" s="16"/>
      <c r="B1338" s="16"/>
      <c r="C1338" s="20"/>
      <c r="D1338" s="16"/>
      <c r="E1338" s="16"/>
      <c r="F1338" s="18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</row>
    <row r="1339">
      <c r="A1339" s="16"/>
      <c r="B1339" s="16"/>
      <c r="C1339" s="20"/>
      <c r="D1339" s="16"/>
      <c r="E1339" s="16"/>
      <c r="F1339" s="18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</row>
    <row r="1340">
      <c r="A1340" s="16"/>
      <c r="B1340" s="16"/>
      <c r="C1340" s="20"/>
      <c r="D1340" s="16"/>
      <c r="E1340" s="16"/>
      <c r="F1340" s="18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</row>
    <row r="1341">
      <c r="A1341" s="16"/>
      <c r="B1341" s="16"/>
      <c r="C1341" s="20"/>
      <c r="D1341" s="16"/>
      <c r="E1341" s="16"/>
      <c r="F1341" s="18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</row>
    <row r="1342">
      <c r="A1342" s="16"/>
      <c r="B1342" s="16"/>
      <c r="C1342" s="20"/>
      <c r="D1342" s="16"/>
      <c r="E1342" s="16"/>
      <c r="F1342" s="18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</row>
    <row r="1343">
      <c r="A1343" s="16"/>
      <c r="B1343" s="16"/>
      <c r="C1343" s="20"/>
      <c r="D1343" s="16"/>
      <c r="E1343" s="16"/>
      <c r="F1343" s="18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</row>
    <row r="1344">
      <c r="A1344" s="16"/>
      <c r="B1344" s="16"/>
      <c r="C1344" s="20"/>
      <c r="D1344" s="16"/>
      <c r="E1344" s="16"/>
      <c r="F1344" s="18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</row>
    <row r="1345">
      <c r="A1345" s="16"/>
      <c r="B1345" s="16"/>
      <c r="C1345" s="20"/>
      <c r="D1345" s="16"/>
      <c r="E1345" s="16"/>
      <c r="F1345" s="18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</row>
    <row r="1346">
      <c r="A1346" s="16"/>
      <c r="B1346" s="16"/>
      <c r="C1346" s="20"/>
      <c r="D1346" s="16"/>
      <c r="E1346" s="16"/>
      <c r="F1346" s="18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</row>
    <row r="1347">
      <c r="A1347" s="16"/>
      <c r="B1347" s="16"/>
      <c r="C1347" s="20"/>
      <c r="D1347" s="16"/>
      <c r="E1347" s="16"/>
      <c r="F1347" s="18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</row>
    <row r="1348">
      <c r="A1348" s="16"/>
      <c r="B1348" s="16"/>
      <c r="C1348" s="20"/>
      <c r="D1348" s="16"/>
      <c r="E1348" s="16"/>
      <c r="F1348" s="18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</row>
    <row r="1349">
      <c r="A1349" s="16"/>
      <c r="B1349" s="16"/>
      <c r="C1349" s="20"/>
      <c r="D1349" s="16"/>
      <c r="E1349" s="16"/>
      <c r="F1349" s="18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</row>
    <row r="1350">
      <c r="A1350" s="16"/>
      <c r="B1350" s="16"/>
      <c r="C1350" s="20"/>
      <c r="D1350" s="16"/>
      <c r="E1350" s="16"/>
      <c r="F1350" s="18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</row>
    <row r="1351">
      <c r="A1351" s="16"/>
      <c r="B1351" s="16"/>
      <c r="C1351" s="20"/>
      <c r="D1351" s="16"/>
      <c r="E1351" s="16"/>
      <c r="F1351" s="18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</row>
    <row r="1352">
      <c r="A1352" s="16"/>
      <c r="B1352" s="16"/>
      <c r="C1352" s="20"/>
      <c r="D1352" s="16"/>
      <c r="E1352" s="16"/>
      <c r="F1352" s="18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</row>
    <row r="1353">
      <c r="A1353" s="16"/>
      <c r="B1353" s="16"/>
      <c r="C1353" s="20"/>
      <c r="D1353" s="16"/>
      <c r="E1353" s="16"/>
      <c r="F1353" s="49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</row>
    <row r="1354">
      <c r="A1354" s="16"/>
      <c r="B1354" s="16"/>
      <c r="C1354" s="20"/>
      <c r="D1354" s="16"/>
      <c r="E1354" s="16"/>
      <c r="F1354" s="18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</row>
    <row r="1355">
      <c r="A1355" s="16"/>
      <c r="B1355" s="16"/>
      <c r="C1355" s="20"/>
      <c r="D1355" s="16"/>
      <c r="E1355" s="16"/>
      <c r="F1355" s="18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</row>
    <row r="1356">
      <c r="A1356" s="16"/>
      <c r="B1356" s="16"/>
      <c r="C1356" s="20"/>
      <c r="D1356" s="16"/>
      <c r="E1356" s="16"/>
      <c r="F1356" s="18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</row>
    <row r="1357">
      <c r="A1357" s="16"/>
      <c r="B1357" s="16"/>
      <c r="C1357" s="20"/>
      <c r="D1357" s="16"/>
      <c r="E1357" s="16"/>
      <c r="F1357" s="18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</row>
    <row r="1358">
      <c r="A1358" s="16"/>
      <c r="B1358" s="16"/>
      <c r="C1358" s="20"/>
      <c r="D1358" s="16"/>
      <c r="E1358" s="16"/>
      <c r="F1358" s="18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</row>
    <row r="1359">
      <c r="A1359" s="16"/>
      <c r="B1359" s="16"/>
      <c r="C1359" s="20"/>
      <c r="D1359" s="16"/>
      <c r="E1359" s="16"/>
      <c r="F1359" s="18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</row>
    <row r="1360">
      <c r="A1360" s="16"/>
      <c r="B1360" s="16"/>
      <c r="C1360" s="20"/>
      <c r="D1360" s="16"/>
      <c r="E1360" s="16"/>
      <c r="F1360" s="18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</row>
    <row r="1361">
      <c r="A1361" s="16"/>
      <c r="B1361" s="16"/>
      <c r="C1361" s="20"/>
      <c r="D1361" s="16"/>
      <c r="E1361" s="16"/>
      <c r="F1361" s="18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</row>
    <row r="1362">
      <c r="A1362" s="16"/>
      <c r="B1362" s="16"/>
      <c r="C1362" s="20"/>
      <c r="D1362" s="16"/>
      <c r="E1362" s="16"/>
      <c r="F1362" s="18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</row>
    <row r="1363">
      <c r="A1363" s="16"/>
      <c r="B1363" s="16"/>
      <c r="C1363" s="20"/>
      <c r="D1363" s="16"/>
      <c r="E1363" s="16"/>
      <c r="F1363" s="18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</row>
    <row r="1364">
      <c r="A1364" s="16"/>
      <c r="B1364" s="16"/>
      <c r="C1364" s="20"/>
      <c r="D1364" s="16"/>
      <c r="E1364" s="16"/>
      <c r="F1364" s="18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</row>
    <row r="1365">
      <c r="A1365" s="16"/>
      <c r="B1365" s="16"/>
      <c r="C1365" s="20"/>
      <c r="D1365" s="16"/>
      <c r="E1365" s="16"/>
      <c r="F1365" s="18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</row>
    <row r="1366">
      <c r="A1366" s="16"/>
      <c r="B1366" s="16"/>
      <c r="C1366" s="20"/>
      <c r="D1366" s="16"/>
      <c r="E1366" s="16"/>
      <c r="F1366" s="18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</row>
    <row r="1367">
      <c r="A1367" s="16"/>
      <c r="B1367" s="16"/>
      <c r="C1367" s="20"/>
      <c r="D1367" s="16"/>
      <c r="E1367" s="16"/>
      <c r="F1367" s="18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</row>
    <row r="1368">
      <c r="A1368" s="16"/>
      <c r="B1368" s="16"/>
      <c r="C1368" s="20"/>
      <c r="D1368" s="16"/>
      <c r="E1368" s="16"/>
      <c r="F1368" s="18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</row>
    <row r="1369">
      <c r="A1369" s="16"/>
      <c r="B1369" s="16"/>
      <c r="C1369" s="20"/>
      <c r="D1369" s="16"/>
      <c r="E1369" s="16"/>
      <c r="F1369" s="18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</row>
    <row r="1370">
      <c r="A1370" s="16"/>
      <c r="B1370" s="16"/>
      <c r="C1370" s="20"/>
      <c r="D1370" s="16"/>
      <c r="E1370" s="16"/>
      <c r="F1370" s="18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</row>
    <row r="1371">
      <c r="A1371" s="16"/>
      <c r="B1371" s="16"/>
      <c r="C1371" s="20"/>
      <c r="D1371" s="16"/>
      <c r="E1371" s="16"/>
      <c r="F1371" s="18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</row>
    <row r="1372">
      <c r="A1372" s="16"/>
      <c r="B1372" s="16"/>
      <c r="C1372" s="20"/>
      <c r="D1372" s="16"/>
      <c r="E1372" s="16"/>
      <c r="F1372" s="18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</row>
    <row r="1373">
      <c r="A1373" s="16"/>
      <c r="B1373" s="16"/>
      <c r="C1373" s="20"/>
      <c r="D1373" s="16"/>
      <c r="E1373" s="16"/>
      <c r="F1373" s="18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</row>
    <row r="1374">
      <c r="A1374" s="16"/>
      <c r="B1374" s="16"/>
      <c r="C1374" s="20"/>
      <c r="D1374" s="16"/>
      <c r="E1374" s="16"/>
      <c r="F1374" s="18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</row>
    <row r="1375">
      <c r="A1375" s="16"/>
      <c r="B1375" s="16"/>
      <c r="C1375" s="20"/>
      <c r="D1375" s="16"/>
      <c r="E1375" s="16"/>
      <c r="F1375" s="18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</row>
    <row r="1376">
      <c r="A1376" s="16"/>
      <c r="B1376" s="16"/>
      <c r="C1376" s="20"/>
      <c r="D1376" s="16"/>
      <c r="E1376" s="16"/>
      <c r="F1376" s="18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</row>
    <row r="1377">
      <c r="A1377" s="16"/>
      <c r="B1377" s="16"/>
      <c r="C1377" s="20"/>
      <c r="D1377" s="16"/>
      <c r="E1377" s="16"/>
      <c r="F1377" s="18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</row>
    <row r="1378">
      <c r="A1378" s="16"/>
      <c r="B1378" s="16"/>
      <c r="C1378" s="20"/>
      <c r="D1378" s="16"/>
      <c r="E1378" s="16"/>
      <c r="F1378" s="18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</row>
    <row r="1379">
      <c r="A1379" s="16"/>
      <c r="B1379" s="16"/>
      <c r="C1379" s="20"/>
      <c r="D1379" s="16"/>
      <c r="E1379" s="16"/>
      <c r="F1379" s="18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</row>
    <row r="1380">
      <c r="A1380" s="16"/>
      <c r="B1380" s="16"/>
      <c r="C1380" s="20"/>
      <c r="D1380" s="16"/>
      <c r="E1380" s="16"/>
      <c r="F1380" s="18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</row>
    <row r="1381">
      <c r="A1381" s="16"/>
      <c r="B1381" s="16"/>
      <c r="C1381" s="20"/>
      <c r="D1381" s="16"/>
      <c r="E1381" s="16"/>
      <c r="F1381" s="18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</row>
    <row r="1382">
      <c r="A1382" s="16"/>
      <c r="B1382" s="16"/>
      <c r="C1382" s="20"/>
      <c r="D1382" s="16"/>
      <c r="E1382" s="16"/>
      <c r="F1382" s="18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</row>
    <row r="1383">
      <c r="A1383" s="16"/>
      <c r="B1383" s="16"/>
      <c r="C1383" s="20"/>
      <c r="D1383" s="16"/>
      <c r="E1383" s="16"/>
      <c r="F1383" s="18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</row>
    <row r="1384">
      <c r="A1384" s="16"/>
      <c r="B1384" s="16"/>
      <c r="C1384" s="20"/>
      <c r="D1384" s="16"/>
      <c r="E1384" s="16"/>
      <c r="F1384" s="18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</row>
    <row r="1385">
      <c r="A1385" s="16"/>
      <c r="B1385" s="16"/>
      <c r="C1385" s="20"/>
      <c r="D1385" s="16"/>
      <c r="E1385" s="16"/>
      <c r="F1385" s="18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</row>
    <row r="1386">
      <c r="A1386" s="16"/>
      <c r="B1386" s="16"/>
      <c r="C1386" s="20"/>
      <c r="D1386" s="16"/>
      <c r="E1386" s="16"/>
      <c r="F1386" s="18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</row>
    <row r="1387">
      <c r="A1387" s="16"/>
      <c r="B1387" s="16"/>
      <c r="C1387" s="20"/>
      <c r="D1387" s="16"/>
      <c r="E1387" s="16"/>
      <c r="F1387" s="18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</row>
    <row r="1388">
      <c r="A1388" s="16"/>
      <c r="B1388" s="16"/>
      <c r="C1388" s="20"/>
      <c r="D1388" s="16"/>
      <c r="E1388" s="16"/>
      <c r="F1388" s="49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</row>
    <row r="1389">
      <c r="A1389" s="16"/>
      <c r="B1389" s="16"/>
      <c r="C1389" s="20"/>
      <c r="D1389" s="16"/>
      <c r="E1389" s="16"/>
      <c r="F1389" s="18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</row>
    <row r="1390">
      <c r="A1390" s="16"/>
      <c r="B1390" s="16"/>
      <c r="C1390" s="20"/>
      <c r="D1390" s="16"/>
      <c r="E1390" s="16"/>
      <c r="F1390" s="18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</row>
    <row r="1391">
      <c r="A1391" s="16"/>
      <c r="B1391" s="16"/>
      <c r="C1391" s="20"/>
      <c r="D1391" s="16"/>
      <c r="E1391" s="16"/>
      <c r="F1391" s="18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</row>
    <row r="1392">
      <c r="A1392" s="16"/>
      <c r="B1392" s="16"/>
      <c r="C1392" s="20"/>
      <c r="D1392" s="16"/>
      <c r="E1392" s="16"/>
      <c r="F1392" s="18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</row>
    <row r="1393">
      <c r="A1393" s="16"/>
      <c r="B1393" s="16"/>
      <c r="C1393" s="20"/>
      <c r="D1393" s="16"/>
      <c r="E1393" s="16"/>
      <c r="F1393" s="18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</row>
    <row r="1394">
      <c r="A1394" s="16"/>
      <c r="B1394" s="16"/>
      <c r="C1394" s="20"/>
      <c r="D1394" s="16"/>
      <c r="E1394" s="16"/>
      <c r="F1394" s="18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</row>
    <row r="1395">
      <c r="A1395" s="16"/>
      <c r="B1395" s="16"/>
      <c r="C1395" s="20"/>
      <c r="D1395" s="16"/>
      <c r="E1395" s="16"/>
      <c r="F1395" s="18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</row>
    <row r="1396">
      <c r="A1396" s="16"/>
      <c r="B1396" s="16"/>
      <c r="C1396" s="20"/>
      <c r="D1396" s="16"/>
      <c r="E1396" s="16"/>
      <c r="F1396" s="18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</row>
    <row r="1397">
      <c r="A1397" s="16"/>
      <c r="B1397" s="16"/>
      <c r="C1397" s="20"/>
      <c r="D1397" s="16"/>
      <c r="E1397" s="16"/>
      <c r="F1397" s="18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</row>
    <row r="1398">
      <c r="A1398" s="16"/>
      <c r="B1398" s="16"/>
      <c r="C1398" s="20"/>
      <c r="D1398" s="16"/>
      <c r="E1398" s="16"/>
      <c r="F1398" s="18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</row>
    <row r="1399">
      <c r="A1399" s="16"/>
      <c r="B1399" s="16"/>
      <c r="C1399" s="20"/>
      <c r="D1399" s="16"/>
      <c r="E1399" s="16"/>
      <c r="F1399" s="18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</row>
    <row r="1400">
      <c r="A1400" s="16"/>
      <c r="B1400" s="16"/>
      <c r="C1400" s="20"/>
      <c r="D1400" s="16"/>
      <c r="E1400" s="16"/>
      <c r="F1400" s="18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</row>
    <row r="1401">
      <c r="A1401" s="16"/>
      <c r="B1401" s="16"/>
      <c r="C1401" s="20"/>
      <c r="D1401" s="16"/>
      <c r="E1401" s="16"/>
      <c r="F1401" s="18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</row>
    <row r="1402">
      <c r="A1402" s="16"/>
      <c r="B1402" s="16"/>
      <c r="C1402" s="20"/>
      <c r="D1402" s="16"/>
      <c r="E1402" s="16"/>
      <c r="F1402" s="18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</row>
    <row r="1403">
      <c r="A1403" s="16"/>
      <c r="B1403" s="16"/>
      <c r="C1403" s="20"/>
      <c r="D1403" s="16"/>
      <c r="E1403" s="16"/>
      <c r="F1403" s="18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</row>
    <row r="1404">
      <c r="A1404" s="16"/>
      <c r="B1404" s="16"/>
      <c r="C1404" s="20"/>
      <c r="D1404" s="16"/>
      <c r="E1404" s="16"/>
      <c r="F1404" s="18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</row>
    <row r="1405">
      <c r="A1405" s="16"/>
      <c r="B1405" s="16"/>
      <c r="C1405" s="20"/>
      <c r="D1405" s="16"/>
      <c r="E1405" s="16"/>
      <c r="F1405" s="18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</row>
    <row r="1406">
      <c r="A1406" s="16"/>
      <c r="B1406" s="16"/>
      <c r="C1406" s="20"/>
      <c r="D1406" s="16"/>
      <c r="E1406" s="16"/>
      <c r="F1406" s="18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</row>
    <row r="1407">
      <c r="A1407" s="16"/>
      <c r="B1407" s="16"/>
      <c r="C1407" s="20"/>
      <c r="D1407" s="16"/>
      <c r="E1407" s="16"/>
      <c r="F1407" s="18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</row>
    <row r="1408">
      <c r="A1408" s="16"/>
      <c r="B1408" s="16"/>
      <c r="C1408" s="20"/>
      <c r="D1408" s="16"/>
      <c r="E1408" s="16"/>
      <c r="F1408" s="18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</row>
    <row r="1409">
      <c r="A1409" s="16"/>
      <c r="B1409" s="16"/>
      <c r="C1409" s="20"/>
      <c r="D1409" s="16"/>
      <c r="E1409" s="16"/>
      <c r="F1409" s="18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</row>
    <row r="1410">
      <c r="A1410" s="16"/>
      <c r="B1410" s="16"/>
      <c r="C1410" s="20"/>
      <c r="D1410" s="16"/>
      <c r="E1410" s="16"/>
      <c r="F1410" s="18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</row>
    <row r="1411">
      <c r="A1411" s="16"/>
      <c r="B1411" s="16"/>
      <c r="C1411" s="20"/>
      <c r="D1411" s="16"/>
      <c r="E1411" s="16"/>
      <c r="F1411" s="18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</row>
    <row r="1412">
      <c r="A1412" s="16"/>
      <c r="B1412" s="16"/>
      <c r="C1412" s="20"/>
      <c r="D1412" s="16"/>
      <c r="E1412" s="16"/>
      <c r="F1412" s="18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</row>
    <row r="1413">
      <c r="A1413" s="16"/>
      <c r="B1413" s="16"/>
      <c r="C1413" s="20"/>
      <c r="D1413" s="16"/>
      <c r="E1413" s="16"/>
      <c r="F1413" s="18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</row>
    <row r="1414">
      <c r="A1414" s="16"/>
      <c r="B1414" s="16"/>
      <c r="C1414" s="20"/>
      <c r="D1414" s="16"/>
      <c r="E1414" s="16"/>
      <c r="F1414" s="18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</row>
    <row r="1415">
      <c r="A1415" s="16"/>
      <c r="B1415" s="16"/>
      <c r="C1415" s="20"/>
      <c r="D1415" s="16"/>
      <c r="E1415" s="16"/>
      <c r="F1415" s="18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</row>
    <row r="1416">
      <c r="A1416" s="16"/>
      <c r="B1416" s="16"/>
      <c r="C1416" s="20"/>
      <c r="D1416" s="16"/>
      <c r="E1416" s="16"/>
      <c r="F1416" s="18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</row>
    <row r="1417">
      <c r="A1417" s="16"/>
      <c r="B1417" s="16"/>
      <c r="C1417" s="20"/>
      <c r="D1417" s="16"/>
      <c r="E1417" s="16"/>
      <c r="F1417" s="18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</row>
    <row r="1418">
      <c r="A1418" s="16"/>
      <c r="B1418" s="16"/>
      <c r="C1418" s="20"/>
      <c r="D1418" s="16"/>
      <c r="E1418" s="16"/>
      <c r="F1418" s="18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</row>
    <row r="1419">
      <c r="A1419" s="16"/>
      <c r="B1419" s="16"/>
      <c r="C1419" s="20"/>
      <c r="D1419" s="16"/>
      <c r="E1419" s="16"/>
      <c r="F1419" s="18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</row>
    <row r="1420">
      <c r="A1420" s="16"/>
      <c r="B1420" s="16"/>
      <c r="C1420" s="20"/>
      <c r="D1420" s="16"/>
      <c r="E1420" s="16"/>
      <c r="F1420" s="18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</row>
    <row r="1421">
      <c r="A1421" s="16"/>
      <c r="B1421" s="16"/>
      <c r="C1421" s="20"/>
      <c r="D1421" s="16"/>
      <c r="E1421" s="16"/>
      <c r="F1421" s="18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</row>
    <row r="1422">
      <c r="A1422" s="16"/>
      <c r="B1422" s="16"/>
      <c r="C1422" s="20"/>
      <c r="D1422" s="16"/>
      <c r="E1422" s="16"/>
      <c r="F1422" s="18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</row>
    <row r="1423">
      <c r="A1423" s="16"/>
      <c r="B1423" s="16"/>
      <c r="C1423" s="20"/>
      <c r="D1423" s="16"/>
      <c r="E1423" s="16"/>
      <c r="F1423" s="18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</row>
    <row r="1424">
      <c r="A1424" s="16"/>
      <c r="B1424" s="16"/>
      <c r="C1424" s="20"/>
      <c r="D1424" s="16"/>
      <c r="E1424" s="16"/>
      <c r="F1424" s="18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</row>
    <row r="1425">
      <c r="A1425" s="16"/>
      <c r="B1425" s="16"/>
      <c r="C1425" s="20"/>
      <c r="D1425" s="16"/>
      <c r="E1425" s="16"/>
      <c r="F1425" s="18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</row>
    <row r="1426">
      <c r="A1426" s="16"/>
      <c r="B1426" s="16"/>
      <c r="C1426" s="20"/>
      <c r="D1426" s="16"/>
      <c r="E1426" s="16"/>
      <c r="F1426" s="18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</row>
    <row r="1427">
      <c r="A1427" s="16"/>
      <c r="B1427" s="16"/>
      <c r="C1427" s="20"/>
      <c r="D1427" s="16"/>
      <c r="E1427" s="16"/>
      <c r="F1427" s="18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</row>
    <row r="1428">
      <c r="A1428" s="16"/>
      <c r="B1428" s="16"/>
      <c r="C1428" s="20"/>
      <c r="D1428" s="16"/>
      <c r="E1428" s="16"/>
      <c r="F1428" s="18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</row>
    <row r="1429">
      <c r="A1429" s="16"/>
      <c r="B1429" s="16"/>
      <c r="C1429" s="20"/>
      <c r="D1429" s="16"/>
      <c r="E1429" s="16"/>
      <c r="F1429" s="18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</row>
    <row r="1430">
      <c r="A1430" s="16"/>
      <c r="B1430" s="16"/>
      <c r="C1430" s="20"/>
      <c r="D1430" s="16"/>
      <c r="E1430" s="16"/>
      <c r="F1430" s="18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</row>
    <row r="1431">
      <c r="A1431" s="16"/>
      <c r="B1431" s="16"/>
      <c r="C1431" s="20"/>
      <c r="D1431" s="16"/>
      <c r="E1431" s="16"/>
      <c r="F1431" s="18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</row>
    <row r="1432">
      <c r="A1432" s="16"/>
      <c r="B1432" s="16"/>
      <c r="C1432" s="20"/>
      <c r="D1432" s="16"/>
      <c r="E1432" s="16"/>
      <c r="F1432" s="18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</row>
    <row r="1433">
      <c r="A1433" s="16"/>
      <c r="B1433" s="16"/>
      <c r="C1433" s="20"/>
      <c r="D1433" s="16"/>
      <c r="E1433" s="16"/>
      <c r="F1433" s="18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</row>
    <row r="1434">
      <c r="A1434" s="16"/>
      <c r="B1434" s="16"/>
      <c r="C1434" s="20"/>
      <c r="D1434" s="16"/>
      <c r="E1434" s="16"/>
      <c r="F1434" s="18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</row>
    <row r="1435">
      <c r="A1435" s="16"/>
      <c r="B1435" s="16"/>
      <c r="C1435" s="20"/>
      <c r="D1435" s="16"/>
      <c r="E1435" s="16"/>
      <c r="F1435" s="18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</row>
    <row r="1436">
      <c r="A1436" s="16"/>
      <c r="B1436" s="16"/>
      <c r="C1436" s="20"/>
      <c r="D1436" s="16"/>
      <c r="E1436" s="16"/>
      <c r="F1436" s="18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</row>
    <row r="1437">
      <c r="A1437" s="16"/>
      <c r="B1437" s="16"/>
      <c r="C1437" s="20"/>
      <c r="D1437" s="16"/>
      <c r="E1437" s="16"/>
      <c r="F1437" s="18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</row>
    <row r="1438">
      <c r="A1438" s="16"/>
      <c r="B1438" s="16"/>
      <c r="C1438" s="20"/>
      <c r="D1438" s="16"/>
      <c r="E1438" s="16"/>
      <c r="F1438" s="18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</row>
    <row r="1439">
      <c r="A1439" s="16"/>
      <c r="B1439" s="16"/>
      <c r="C1439" s="20"/>
      <c r="D1439" s="16"/>
      <c r="E1439" s="16"/>
      <c r="F1439" s="18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</row>
    <row r="1440">
      <c r="A1440" s="16"/>
      <c r="B1440" s="16"/>
      <c r="C1440" s="20"/>
      <c r="D1440" s="16"/>
      <c r="E1440" s="16"/>
      <c r="F1440" s="18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/>
      <c r="AB1440" s="24"/>
      <c r="AC1440" s="24"/>
    </row>
    <row r="1441">
      <c r="A1441" s="16"/>
      <c r="B1441" s="16"/>
      <c r="C1441" s="20"/>
      <c r="D1441" s="16"/>
      <c r="E1441" s="16"/>
      <c r="F1441" s="18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</row>
    <row r="1442">
      <c r="A1442" s="16"/>
      <c r="B1442" s="16"/>
      <c r="C1442" s="20"/>
      <c r="D1442" s="16"/>
      <c r="E1442" s="16"/>
      <c r="F1442" s="18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</row>
    <row r="1443">
      <c r="A1443" s="16"/>
      <c r="B1443" s="16"/>
      <c r="C1443" s="20"/>
      <c r="D1443" s="16"/>
      <c r="E1443" s="16"/>
      <c r="F1443" s="18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</row>
    <row r="1444">
      <c r="A1444" s="16"/>
      <c r="B1444" s="16"/>
      <c r="C1444" s="20"/>
      <c r="D1444" s="16"/>
      <c r="E1444" s="16"/>
      <c r="F1444" s="18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</row>
    <row r="1445">
      <c r="A1445" s="16"/>
      <c r="B1445" s="16"/>
      <c r="C1445" s="20"/>
      <c r="D1445" s="16"/>
      <c r="E1445" s="16"/>
      <c r="F1445" s="18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</row>
    <row r="1446">
      <c r="A1446" s="16"/>
      <c r="B1446" s="16"/>
      <c r="C1446" s="20"/>
      <c r="D1446" s="16"/>
      <c r="E1446" s="16"/>
      <c r="F1446" s="18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</row>
    <row r="1447">
      <c r="A1447" s="16"/>
      <c r="B1447" s="16"/>
      <c r="C1447" s="20"/>
      <c r="D1447" s="16"/>
      <c r="E1447" s="16"/>
      <c r="F1447" s="18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</row>
    <row r="1448">
      <c r="A1448" s="16"/>
      <c r="B1448" s="16"/>
      <c r="C1448" s="20"/>
      <c r="D1448" s="16"/>
      <c r="E1448" s="16"/>
      <c r="F1448" s="18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</row>
    <row r="1449">
      <c r="A1449" s="16"/>
      <c r="B1449" s="16"/>
      <c r="C1449" s="20"/>
      <c r="D1449" s="16"/>
      <c r="E1449" s="16"/>
      <c r="F1449" s="18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</row>
    <row r="1450">
      <c r="A1450" s="16"/>
      <c r="B1450" s="16"/>
      <c r="C1450" s="20"/>
      <c r="D1450" s="16"/>
      <c r="E1450" s="16"/>
      <c r="F1450" s="18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</row>
    <row r="1451">
      <c r="A1451" s="16"/>
      <c r="B1451" s="16"/>
      <c r="C1451" s="20"/>
      <c r="D1451" s="16"/>
      <c r="E1451" s="16"/>
      <c r="F1451" s="18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</row>
    <row r="1452">
      <c r="A1452" s="16"/>
      <c r="B1452" s="16"/>
      <c r="C1452" s="20"/>
      <c r="D1452" s="16"/>
      <c r="E1452" s="16"/>
      <c r="F1452" s="18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</row>
    <row r="1453">
      <c r="A1453" s="16"/>
      <c r="B1453" s="16"/>
      <c r="C1453" s="20"/>
      <c r="D1453" s="16"/>
      <c r="E1453" s="16"/>
      <c r="F1453" s="18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</row>
    <row r="1454">
      <c r="A1454" s="16"/>
      <c r="B1454" s="16"/>
      <c r="C1454" s="20"/>
      <c r="D1454" s="16"/>
      <c r="E1454" s="16"/>
      <c r="F1454" s="18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</row>
    <row r="1455">
      <c r="A1455" s="16"/>
      <c r="B1455" s="16"/>
      <c r="C1455" s="20"/>
      <c r="D1455" s="16"/>
      <c r="E1455" s="16"/>
      <c r="F1455" s="18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</row>
    <row r="1456">
      <c r="A1456" s="16"/>
      <c r="B1456" s="16"/>
      <c r="C1456" s="20"/>
      <c r="D1456" s="16"/>
      <c r="E1456" s="16"/>
      <c r="F1456" s="18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</row>
    <row r="1457">
      <c r="A1457" s="16"/>
      <c r="B1457" s="16"/>
      <c r="C1457" s="20"/>
      <c r="D1457" s="16"/>
      <c r="E1457" s="16"/>
      <c r="F1457" s="18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</row>
    <row r="1458">
      <c r="A1458" s="16"/>
      <c r="B1458" s="16"/>
      <c r="C1458" s="20"/>
      <c r="D1458" s="16"/>
      <c r="E1458" s="16"/>
      <c r="F1458" s="18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</row>
    <row r="1459">
      <c r="A1459" s="16"/>
      <c r="B1459" s="16"/>
      <c r="C1459" s="20"/>
      <c r="D1459" s="16"/>
      <c r="E1459" s="16"/>
      <c r="F1459" s="18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</row>
    <row r="1460">
      <c r="A1460" s="16"/>
      <c r="B1460" s="16"/>
      <c r="C1460" s="20"/>
      <c r="D1460" s="16"/>
      <c r="E1460" s="16"/>
      <c r="F1460" s="18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</row>
    <row r="1461">
      <c r="A1461" s="16"/>
      <c r="B1461" s="16"/>
      <c r="C1461" s="20"/>
      <c r="D1461" s="16"/>
      <c r="E1461" s="16"/>
      <c r="F1461" s="18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</row>
    <row r="1462">
      <c r="A1462" s="16"/>
      <c r="B1462" s="16"/>
      <c r="C1462" s="20"/>
      <c r="D1462" s="16"/>
      <c r="E1462" s="16"/>
      <c r="F1462" s="18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</row>
    <row r="1463">
      <c r="A1463" s="16"/>
      <c r="B1463" s="16"/>
      <c r="C1463" s="20"/>
      <c r="D1463" s="16"/>
      <c r="E1463" s="16"/>
      <c r="F1463" s="18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</row>
    <row r="1464">
      <c r="A1464" s="16"/>
      <c r="B1464" s="16"/>
      <c r="C1464" s="20"/>
      <c r="D1464" s="16"/>
      <c r="E1464" s="16"/>
      <c r="F1464" s="18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</row>
    <row r="1465">
      <c r="A1465" s="16"/>
      <c r="B1465" s="16"/>
      <c r="C1465" s="20"/>
      <c r="D1465" s="16"/>
      <c r="E1465" s="16"/>
      <c r="F1465" s="18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</row>
    <row r="1466">
      <c r="A1466" s="16"/>
      <c r="B1466" s="16"/>
      <c r="C1466" s="20"/>
      <c r="D1466" s="16"/>
      <c r="E1466" s="16"/>
      <c r="F1466" s="18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</row>
    <row r="1467">
      <c r="A1467" s="16"/>
      <c r="B1467" s="16"/>
      <c r="C1467" s="20"/>
      <c r="D1467" s="16"/>
      <c r="E1467" s="16"/>
      <c r="F1467" s="18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</row>
    <row r="1468">
      <c r="A1468" s="16"/>
      <c r="B1468" s="16"/>
      <c r="C1468" s="20"/>
      <c r="D1468" s="16"/>
      <c r="E1468" s="16"/>
      <c r="F1468" s="18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</row>
    <row r="1469">
      <c r="A1469" s="16"/>
      <c r="B1469" s="16"/>
      <c r="C1469" s="20"/>
      <c r="D1469" s="16"/>
      <c r="E1469" s="16"/>
      <c r="F1469" s="18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</row>
    <row r="1470">
      <c r="A1470" s="16"/>
      <c r="B1470" s="16"/>
      <c r="C1470" s="20"/>
      <c r="D1470" s="16"/>
      <c r="E1470" s="16"/>
      <c r="F1470" s="18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</row>
    <row r="1471">
      <c r="A1471" s="16"/>
      <c r="B1471" s="16"/>
      <c r="C1471" s="20"/>
      <c r="D1471" s="16"/>
      <c r="E1471" s="16"/>
      <c r="F1471" s="18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</row>
    <row r="1472">
      <c r="A1472" s="16"/>
      <c r="B1472" s="16"/>
      <c r="C1472" s="20"/>
      <c r="D1472" s="16"/>
      <c r="E1472" s="16"/>
      <c r="F1472" s="18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</row>
    <row r="1473">
      <c r="A1473" s="16"/>
      <c r="B1473" s="16"/>
      <c r="C1473" s="20"/>
      <c r="D1473" s="16"/>
      <c r="E1473" s="16"/>
      <c r="F1473" s="18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</row>
    <row r="1474">
      <c r="A1474" s="16"/>
      <c r="B1474" s="16"/>
      <c r="C1474" s="20"/>
      <c r="D1474" s="16"/>
      <c r="E1474" s="16"/>
      <c r="F1474" s="18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</row>
    <row r="1475">
      <c r="A1475" s="16"/>
      <c r="B1475" s="16"/>
      <c r="C1475" s="20"/>
      <c r="D1475" s="16"/>
      <c r="E1475" s="16"/>
      <c r="F1475" s="18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</row>
    <row r="1476">
      <c r="A1476" s="16"/>
      <c r="B1476" s="16"/>
      <c r="C1476" s="20"/>
      <c r="D1476" s="16"/>
      <c r="E1476" s="16"/>
      <c r="F1476" s="18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</row>
    <row r="1477">
      <c r="A1477" s="16"/>
      <c r="B1477" s="16"/>
      <c r="C1477" s="20"/>
      <c r="D1477" s="16"/>
      <c r="E1477" s="16"/>
      <c r="F1477" s="18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</row>
    <row r="1478">
      <c r="A1478" s="16"/>
      <c r="B1478" s="16"/>
      <c r="C1478" s="20"/>
      <c r="D1478" s="16"/>
      <c r="E1478" s="16"/>
      <c r="F1478" s="18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</row>
    <row r="1479">
      <c r="A1479" s="16"/>
      <c r="B1479" s="16"/>
      <c r="C1479" s="20"/>
      <c r="D1479" s="16"/>
      <c r="E1479" s="16"/>
      <c r="F1479" s="18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</row>
    <row r="1480">
      <c r="A1480" s="16"/>
      <c r="B1480" s="16"/>
      <c r="C1480" s="20"/>
      <c r="D1480" s="16"/>
      <c r="E1480" s="16"/>
      <c r="F1480" s="18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</row>
    <row r="1481">
      <c r="A1481" s="16"/>
      <c r="B1481" s="16"/>
      <c r="C1481" s="20"/>
      <c r="D1481" s="16"/>
      <c r="E1481" s="16"/>
      <c r="F1481" s="18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</row>
    <row r="1482">
      <c r="A1482" s="16"/>
      <c r="B1482" s="16"/>
      <c r="C1482" s="20"/>
      <c r="D1482" s="16"/>
      <c r="E1482" s="16"/>
      <c r="F1482" s="18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</row>
    <row r="1483">
      <c r="A1483" s="16"/>
      <c r="B1483" s="16"/>
      <c r="C1483" s="20"/>
      <c r="D1483" s="16"/>
      <c r="E1483" s="16"/>
      <c r="F1483" s="18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</row>
    <row r="1484">
      <c r="A1484" s="16"/>
      <c r="B1484" s="16"/>
      <c r="C1484" s="20"/>
      <c r="D1484" s="16"/>
      <c r="E1484" s="16"/>
      <c r="F1484" s="18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</row>
    <row r="1485">
      <c r="A1485" s="16"/>
      <c r="B1485" s="16"/>
      <c r="C1485" s="20"/>
      <c r="D1485" s="16"/>
      <c r="E1485" s="16"/>
      <c r="F1485" s="18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</row>
    <row r="1486">
      <c r="A1486" s="16"/>
      <c r="B1486" s="16"/>
      <c r="C1486" s="20"/>
      <c r="D1486" s="16"/>
      <c r="E1486" s="16"/>
      <c r="F1486" s="18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</row>
    <row r="1487">
      <c r="A1487" s="16"/>
      <c r="B1487" s="16"/>
      <c r="C1487" s="20"/>
      <c r="D1487" s="16"/>
      <c r="E1487" s="16"/>
      <c r="F1487" s="18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</row>
    <row r="1488">
      <c r="A1488" s="16"/>
      <c r="B1488" s="16"/>
      <c r="C1488" s="20"/>
      <c r="D1488" s="16"/>
      <c r="E1488" s="16"/>
      <c r="F1488" s="18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</row>
    <row r="1489">
      <c r="A1489" s="16"/>
      <c r="B1489" s="16"/>
      <c r="C1489" s="20"/>
      <c r="D1489" s="16"/>
      <c r="E1489" s="16"/>
      <c r="F1489" s="18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</row>
    <row r="1490">
      <c r="A1490" s="16"/>
      <c r="B1490" s="16"/>
      <c r="C1490" s="20"/>
      <c r="D1490" s="16"/>
      <c r="E1490" s="16"/>
      <c r="F1490" s="18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</row>
    <row r="1491">
      <c r="A1491" s="16"/>
      <c r="B1491" s="16"/>
      <c r="C1491" s="20"/>
      <c r="D1491" s="16"/>
      <c r="E1491" s="16"/>
      <c r="F1491" s="18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</row>
    <row r="1492">
      <c r="A1492" s="16"/>
      <c r="B1492" s="16"/>
      <c r="C1492" s="20"/>
      <c r="D1492" s="16"/>
      <c r="E1492" s="16"/>
      <c r="F1492" s="18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</row>
    <row r="1493">
      <c r="A1493" s="16"/>
      <c r="B1493" s="16"/>
      <c r="C1493" s="20"/>
      <c r="D1493" s="16"/>
      <c r="E1493" s="16"/>
      <c r="F1493" s="18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</row>
    <row r="1494">
      <c r="A1494" s="16"/>
      <c r="B1494" s="16"/>
      <c r="C1494" s="20"/>
      <c r="D1494" s="16"/>
      <c r="E1494" s="16"/>
      <c r="F1494" s="18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</row>
    <row r="1495">
      <c r="A1495" s="16"/>
      <c r="B1495" s="16"/>
      <c r="C1495" s="20"/>
      <c r="D1495" s="16"/>
      <c r="E1495" s="16"/>
      <c r="F1495" s="18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</row>
    <row r="1496">
      <c r="A1496" s="16"/>
      <c r="B1496" s="16"/>
      <c r="C1496" s="20"/>
      <c r="D1496" s="16"/>
      <c r="E1496" s="16"/>
      <c r="F1496" s="18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</row>
    <row r="1497">
      <c r="A1497" s="16"/>
      <c r="B1497" s="16"/>
      <c r="C1497" s="20"/>
      <c r="D1497" s="16"/>
      <c r="E1497" s="16"/>
      <c r="F1497" s="18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</row>
    <row r="1498">
      <c r="A1498" s="16"/>
      <c r="B1498" s="16"/>
      <c r="C1498" s="20"/>
      <c r="D1498" s="16"/>
      <c r="E1498" s="16"/>
      <c r="F1498" s="18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</row>
    <row r="1499">
      <c r="A1499" s="16"/>
      <c r="B1499" s="16"/>
      <c r="C1499" s="20"/>
      <c r="D1499" s="16"/>
      <c r="E1499" s="16"/>
      <c r="F1499" s="18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</row>
    <row r="1500">
      <c r="A1500" s="16"/>
      <c r="B1500" s="16"/>
      <c r="C1500" s="20"/>
      <c r="D1500" s="16"/>
      <c r="E1500" s="16"/>
      <c r="F1500" s="18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</row>
    <row r="1501">
      <c r="A1501" s="16"/>
      <c r="B1501" s="16"/>
      <c r="C1501" s="20"/>
      <c r="D1501" s="16"/>
      <c r="E1501" s="16"/>
      <c r="F1501" s="18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</row>
    <row r="1502">
      <c r="A1502" s="16"/>
      <c r="B1502" s="16"/>
      <c r="C1502" s="20"/>
      <c r="D1502" s="16"/>
      <c r="E1502" s="16"/>
      <c r="F1502" s="18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</row>
    <row r="1503">
      <c r="A1503" s="16"/>
      <c r="B1503" s="16"/>
      <c r="C1503" s="20"/>
      <c r="D1503" s="16"/>
      <c r="E1503" s="16"/>
      <c r="F1503" s="18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</row>
    <row r="1504">
      <c r="A1504" s="16"/>
      <c r="B1504" s="16"/>
      <c r="C1504" s="20"/>
      <c r="D1504" s="16"/>
      <c r="E1504" s="16"/>
      <c r="F1504" s="18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</row>
    <row r="1505">
      <c r="A1505" s="16"/>
      <c r="B1505" s="16"/>
      <c r="C1505" s="20"/>
      <c r="D1505" s="16"/>
      <c r="E1505" s="16"/>
      <c r="F1505" s="18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</row>
    <row r="1506">
      <c r="A1506" s="16"/>
      <c r="B1506" s="16"/>
      <c r="C1506" s="20"/>
      <c r="D1506" s="16"/>
      <c r="E1506" s="16"/>
      <c r="F1506" s="18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</row>
    <row r="1507">
      <c r="A1507" s="16"/>
      <c r="B1507" s="16"/>
      <c r="C1507" s="20"/>
      <c r="D1507" s="16"/>
      <c r="E1507" s="16"/>
      <c r="F1507" s="18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</row>
    <row r="1508">
      <c r="A1508" s="16"/>
      <c r="B1508" s="16"/>
      <c r="C1508" s="20"/>
      <c r="D1508" s="16"/>
      <c r="E1508" s="16"/>
      <c r="F1508" s="18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</row>
    <row r="1509">
      <c r="A1509" s="16"/>
      <c r="B1509" s="16"/>
      <c r="C1509" s="20"/>
      <c r="D1509" s="16"/>
      <c r="E1509" s="16"/>
      <c r="F1509" s="18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</row>
    <row r="1510">
      <c r="A1510" s="16"/>
      <c r="B1510" s="16"/>
      <c r="C1510" s="20"/>
      <c r="D1510" s="16"/>
      <c r="E1510" s="16"/>
      <c r="F1510" s="18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</row>
    <row r="1511">
      <c r="A1511" s="16"/>
      <c r="B1511" s="16"/>
      <c r="C1511" s="20"/>
      <c r="D1511" s="16"/>
      <c r="E1511" s="16"/>
      <c r="F1511" s="18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</row>
    <row r="1512">
      <c r="A1512" s="16"/>
      <c r="B1512" s="16"/>
      <c r="C1512" s="20"/>
      <c r="D1512" s="16"/>
      <c r="E1512" s="16"/>
      <c r="F1512" s="18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</row>
    <row r="1513">
      <c r="A1513" s="16"/>
      <c r="B1513" s="16"/>
      <c r="C1513" s="20"/>
      <c r="D1513" s="16"/>
      <c r="E1513" s="16"/>
      <c r="F1513" s="18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</row>
    <row r="1514">
      <c r="A1514" s="16"/>
      <c r="B1514" s="16"/>
      <c r="C1514" s="20"/>
      <c r="D1514" s="16"/>
      <c r="E1514" s="16"/>
      <c r="F1514" s="18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</row>
    <row r="1515">
      <c r="A1515" s="16"/>
      <c r="B1515" s="16"/>
      <c r="C1515" s="20"/>
      <c r="D1515" s="16"/>
      <c r="E1515" s="16"/>
      <c r="F1515" s="18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</row>
    <row r="1516">
      <c r="A1516" s="16"/>
      <c r="B1516" s="16"/>
      <c r="C1516" s="20"/>
      <c r="D1516" s="16"/>
      <c r="E1516" s="16"/>
      <c r="F1516" s="18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</row>
    <row r="1517">
      <c r="A1517" s="16"/>
      <c r="B1517" s="16"/>
      <c r="C1517" s="20"/>
      <c r="D1517" s="16"/>
      <c r="E1517" s="16"/>
      <c r="F1517" s="18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</row>
    <row r="1518">
      <c r="A1518" s="16"/>
      <c r="B1518" s="16"/>
      <c r="C1518" s="20"/>
      <c r="D1518" s="16"/>
      <c r="E1518" s="16"/>
      <c r="F1518" s="18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</row>
    <row r="1519">
      <c r="A1519" s="16"/>
      <c r="B1519" s="16"/>
      <c r="C1519" s="20"/>
      <c r="D1519" s="16"/>
      <c r="E1519" s="16"/>
      <c r="F1519" s="18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</row>
    <row r="1520">
      <c r="A1520" s="16"/>
      <c r="B1520" s="16"/>
      <c r="C1520" s="20"/>
      <c r="D1520" s="16"/>
      <c r="E1520" s="16"/>
      <c r="F1520" s="18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</row>
    <row r="1521">
      <c r="A1521" s="16"/>
      <c r="B1521" s="16"/>
      <c r="C1521" s="20"/>
      <c r="D1521" s="16"/>
      <c r="E1521" s="16"/>
      <c r="F1521" s="18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</row>
    <row r="1522">
      <c r="A1522" s="16"/>
      <c r="B1522" s="16"/>
      <c r="C1522" s="20"/>
      <c r="D1522" s="16"/>
      <c r="E1522" s="16"/>
      <c r="F1522" s="18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</row>
    <row r="1523">
      <c r="A1523" s="16"/>
      <c r="B1523" s="16"/>
      <c r="C1523" s="20"/>
      <c r="D1523" s="16"/>
      <c r="E1523" s="16"/>
      <c r="F1523" s="18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</row>
    <row r="1524">
      <c r="A1524" s="16"/>
      <c r="B1524" s="16"/>
      <c r="C1524" s="20"/>
      <c r="D1524" s="16"/>
      <c r="E1524" s="16"/>
      <c r="F1524" s="18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</row>
    <row r="1525">
      <c r="A1525" s="16"/>
      <c r="B1525" s="16"/>
      <c r="C1525" s="20"/>
      <c r="D1525" s="16"/>
      <c r="E1525" s="16"/>
      <c r="F1525" s="18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</row>
    <row r="1526">
      <c r="A1526" s="16"/>
      <c r="B1526" s="16"/>
      <c r="C1526" s="20"/>
      <c r="D1526" s="16"/>
      <c r="E1526" s="16"/>
      <c r="F1526" s="18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</row>
    <row r="1527">
      <c r="A1527" s="16"/>
      <c r="B1527" s="16"/>
      <c r="C1527" s="20"/>
      <c r="D1527" s="16"/>
      <c r="E1527" s="16"/>
      <c r="F1527" s="18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</row>
    <row r="1528">
      <c r="A1528" s="16"/>
      <c r="B1528" s="16"/>
      <c r="C1528" s="20"/>
      <c r="D1528" s="16"/>
      <c r="E1528" s="16"/>
      <c r="F1528" s="18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</row>
    <row r="1529">
      <c r="A1529" s="16"/>
      <c r="B1529" s="16"/>
      <c r="C1529" s="20"/>
      <c r="D1529" s="16"/>
      <c r="E1529" s="16"/>
      <c r="F1529" s="18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</row>
    <row r="1530">
      <c r="A1530" s="16"/>
      <c r="B1530" s="16"/>
      <c r="C1530" s="20"/>
      <c r="D1530" s="16"/>
      <c r="E1530" s="16"/>
      <c r="F1530" s="18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</row>
    <row r="1531">
      <c r="A1531" s="16"/>
      <c r="B1531" s="16"/>
      <c r="C1531" s="20"/>
      <c r="D1531" s="16"/>
      <c r="E1531" s="16"/>
      <c r="F1531" s="18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</row>
    <row r="1532">
      <c r="A1532" s="16"/>
      <c r="B1532" s="16"/>
      <c r="C1532" s="20"/>
      <c r="D1532" s="16"/>
      <c r="E1532" s="16"/>
      <c r="F1532" s="18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</row>
    <row r="1533">
      <c r="A1533" s="16"/>
      <c r="B1533" s="16"/>
      <c r="C1533" s="20"/>
      <c r="D1533" s="16"/>
      <c r="E1533" s="16"/>
      <c r="F1533" s="18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</row>
    <row r="1534">
      <c r="A1534" s="16"/>
      <c r="B1534" s="16"/>
      <c r="C1534" s="20"/>
      <c r="D1534" s="16"/>
      <c r="E1534" s="16"/>
      <c r="F1534" s="18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</row>
    <row r="1535">
      <c r="A1535" s="16"/>
      <c r="B1535" s="16"/>
      <c r="C1535" s="20"/>
      <c r="D1535" s="16"/>
      <c r="E1535" s="16"/>
      <c r="F1535" s="18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</row>
    <row r="1536">
      <c r="A1536" s="16"/>
      <c r="B1536" s="16"/>
      <c r="C1536" s="20"/>
      <c r="D1536" s="16"/>
      <c r="E1536" s="16"/>
      <c r="F1536" s="18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</row>
    <row r="1537">
      <c r="A1537" s="16"/>
      <c r="B1537" s="16"/>
      <c r="C1537" s="20"/>
      <c r="D1537" s="16"/>
      <c r="E1537" s="16"/>
      <c r="F1537" s="18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</row>
    <row r="1538">
      <c r="A1538" s="16"/>
      <c r="B1538" s="16"/>
      <c r="C1538" s="20"/>
      <c r="D1538" s="16"/>
      <c r="E1538" s="16"/>
      <c r="F1538" s="18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</row>
    <row r="1539">
      <c r="A1539" s="16"/>
      <c r="B1539" s="16"/>
      <c r="C1539" s="20"/>
      <c r="D1539" s="16"/>
      <c r="E1539" s="16"/>
      <c r="F1539" s="18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</row>
    <row r="1540">
      <c r="A1540" s="16"/>
      <c r="B1540" s="16"/>
      <c r="C1540" s="20"/>
      <c r="D1540" s="16"/>
      <c r="E1540" s="16"/>
      <c r="F1540" s="18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</row>
    <row r="1541">
      <c r="A1541" s="16"/>
      <c r="B1541" s="16"/>
      <c r="C1541" s="20"/>
      <c r="D1541" s="16"/>
      <c r="E1541" s="16"/>
      <c r="F1541" s="18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</row>
    <row r="1542">
      <c r="A1542" s="16"/>
      <c r="B1542" s="16"/>
      <c r="C1542" s="20"/>
      <c r="D1542" s="16"/>
      <c r="E1542" s="16"/>
      <c r="F1542" s="18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</row>
    <row r="1543">
      <c r="A1543" s="16"/>
      <c r="B1543" s="16"/>
      <c r="C1543" s="20"/>
      <c r="D1543" s="16"/>
      <c r="E1543" s="16"/>
      <c r="F1543" s="18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</row>
    <row r="1544">
      <c r="A1544" s="16"/>
      <c r="B1544" s="16"/>
      <c r="C1544" s="20"/>
      <c r="D1544" s="16"/>
      <c r="E1544" s="16"/>
      <c r="F1544" s="18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</row>
    <row r="1545">
      <c r="A1545" s="16"/>
      <c r="B1545" s="16"/>
      <c r="C1545" s="20"/>
      <c r="D1545" s="16"/>
      <c r="E1545" s="16"/>
      <c r="F1545" s="18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</row>
    <row r="1546">
      <c r="A1546" s="16"/>
      <c r="B1546" s="16"/>
      <c r="C1546" s="20"/>
      <c r="D1546" s="16"/>
      <c r="E1546" s="16"/>
      <c r="F1546" s="18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</row>
    <row r="1547">
      <c r="A1547" s="16"/>
      <c r="B1547" s="16"/>
      <c r="C1547" s="20"/>
      <c r="D1547" s="16"/>
      <c r="E1547" s="16"/>
      <c r="F1547" s="18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</row>
    <row r="1548">
      <c r="A1548" s="16"/>
      <c r="B1548" s="16"/>
      <c r="C1548" s="20"/>
      <c r="D1548" s="16"/>
      <c r="E1548" s="16"/>
      <c r="F1548" s="18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</row>
    <row r="1549">
      <c r="A1549" s="16"/>
      <c r="B1549" s="16"/>
      <c r="C1549" s="20"/>
      <c r="D1549" s="16"/>
      <c r="E1549" s="16"/>
      <c r="F1549" s="18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</row>
    <row r="1550">
      <c r="A1550" s="16"/>
      <c r="B1550" s="16"/>
      <c r="C1550" s="20"/>
      <c r="D1550" s="16"/>
      <c r="E1550" s="16"/>
      <c r="F1550" s="18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</row>
    <row r="1551">
      <c r="A1551" s="16"/>
      <c r="B1551" s="16"/>
      <c r="C1551" s="20"/>
      <c r="D1551" s="16"/>
      <c r="E1551" s="16"/>
      <c r="F1551" s="18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</row>
    <row r="1552">
      <c r="A1552" s="16"/>
      <c r="B1552" s="16"/>
      <c r="C1552" s="20"/>
      <c r="D1552" s="16"/>
      <c r="E1552" s="16"/>
      <c r="F1552" s="18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</row>
    <row r="1553">
      <c r="A1553" s="16"/>
      <c r="B1553" s="16"/>
      <c r="C1553" s="20"/>
      <c r="D1553" s="16"/>
      <c r="E1553" s="16"/>
      <c r="F1553" s="18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</row>
    <row r="1554">
      <c r="A1554" s="16"/>
      <c r="B1554" s="16"/>
      <c r="C1554" s="20"/>
      <c r="D1554" s="16"/>
      <c r="E1554" s="16"/>
      <c r="F1554" s="18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</row>
    <row r="1555">
      <c r="A1555" s="16"/>
      <c r="B1555" s="16"/>
      <c r="C1555" s="20"/>
      <c r="D1555" s="16"/>
      <c r="E1555" s="16"/>
      <c r="F1555" s="18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</row>
    <row r="1556">
      <c r="A1556" s="16"/>
      <c r="B1556" s="16"/>
      <c r="C1556" s="20"/>
      <c r="D1556" s="16"/>
      <c r="E1556" s="16"/>
      <c r="F1556" s="18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</row>
    <row r="1557">
      <c r="A1557" s="16"/>
      <c r="B1557" s="16"/>
      <c r="C1557" s="20"/>
      <c r="D1557" s="16"/>
      <c r="E1557" s="16"/>
      <c r="F1557" s="18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</row>
    <row r="1558">
      <c r="A1558" s="16"/>
      <c r="B1558" s="16"/>
      <c r="C1558" s="20"/>
      <c r="D1558" s="16"/>
      <c r="E1558" s="16"/>
      <c r="F1558" s="18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</row>
    <row r="1559">
      <c r="A1559" s="16"/>
      <c r="B1559" s="16"/>
      <c r="C1559" s="20"/>
      <c r="D1559" s="16"/>
      <c r="E1559" s="16"/>
      <c r="F1559" s="18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</row>
    <row r="1560">
      <c r="A1560" s="16"/>
      <c r="B1560" s="16"/>
      <c r="C1560" s="20"/>
      <c r="D1560" s="16"/>
      <c r="E1560" s="16"/>
      <c r="F1560" s="18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</row>
    <row r="1561">
      <c r="A1561" s="16"/>
      <c r="B1561" s="16"/>
      <c r="C1561" s="20"/>
      <c r="D1561" s="16"/>
      <c r="E1561" s="16"/>
      <c r="F1561" s="18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</row>
    <row r="1562">
      <c r="A1562" s="16"/>
      <c r="B1562" s="16"/>
      <c r="C1562" s="20"/>
      <c r="D1562" s="16"/>
      <c r="E1562" s="16"/>
      <c r="F1562" s="18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</row>
    <row r="1563">
      <c r="A1563" s="16"/>
      <c r="B1563" s="16"/>
      <c r="C1563" s="20"/>
      <c r="D1563" s="16"/>
      <c r="E1563" s="16"/>
      <c r="F1563" s="18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</row>
    <row r="1564">
      <c r="A1564" s="16"/>
      <c r="B1564" s="16"/>
      <c r="C1564" s="20"/>
      <c r="D1564" s="16"/>
      <c r="E1564" s="16"/>
      <c r="F1564" s="18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</row>
    <row r="1565">
      <c r="A1565" s="16"/>
      <c r="B1565" s="16"/>
      <c r="C1565" s="20"/>
      <c r="D1565" s="16"/>
      <c r="E1565" s="16"/>
      <c r="F1565" s="18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</row>
    <row r="1566">
      <c r="A1566" s="16"/>
      <c r="B1566" s="16"/>
      <c r="C1566" s="20"/>
      <c r="D1566" s="16"/>
      <c r="E1566" s="16"/>
      <c r="F1566" s="18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</row>
    <row r="1567">
      <c r="A1567" s="16"/>
      <c r="B1567" s="16"/>
      <c r="C1567" s="20"/>
      <c r="D1567" s="16"/>
      <c r="E1567" s="16"/>
      <c r="F1567" s="18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</row>
    <row r="1568">
      <c r="A1568" s="16"/>
      <c r="B1568" s="16"/>
      <c r="C1568" s="20"/>
      <c r="D1568" s="16"/>
      <c r="E1568" s="16"/>
      <c r="F1568" s="18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</row>
    <row r="1569">
      <c r="A1569" s="16"/>
      <c r="B1569" s="16"/>
      <c r="C1569" s="20"/>
      <c r="D1569" s="16"/>
      <c r="E1569" s="16"/>
      <c r="F1569" s="18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</row>
    <row r="1570">
      <c r="A1570" s="16"/>
      <c r="B1570" s="16"/>
      <c r="C1570" s="20"/>
      <c r="D1570" s="16"/>
      <c r="E1570" s="16"/>
      <c r="F1570" s="18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</row>
    <row r="1571">
      <c r="A1571" s="16"/>
      <c r="B1571" s="16"/>
      <c r="C1571" s="20"/>
      <c r="D1571" s="16"/>
      <c r="E1571" s="16"/>
      <c r="F1571" s="18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</row>
    <row r="1572">
      <c r="A1572" s="16"/>
      <c r="B1572" s="16"/>
      <c r="C1572" s="20"/>
      <c r="D1572" s="16"/>
      <c r="E1572" s="16"/>
      <c r="F1572" s="18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</row>
    <row r="1573">
      <c r="A1573" s="16"/>
      <c r="B1573" s="16"/>
      <c r="C1573" s="20"/>
      <c r="D1573" s="16"/>
      <c r="E1573" s="16"/>
      <c r="F1573" s="18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</row>
    <row r="1574">
      <c r="A1574" s="16"/>
      <c r="B1574" s="16"/>
      <c r="C1574" s="20"/>
      <c r="D1574" s="16"/>
      <c r="E1574" s="16"/>
      <c r="F1574" s="18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</row>
    <row r="1575">
      <c r="A1575" s="16"/>
      <c r="B1575" s="16"/>
      <c r="C1575" s="20"/>
      <c r="D1575" s="16"/>
      <c r="E1575" s="16"/>
      <c r="F1575" s="18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</row>
    <row r="1576">
      <c r="A1576" s="16"/>
      <c r="B1576" s="16"/>
      <c r="C1576" s="20"/>
      <c r="D1576" s="16"/>
      <c r="E1576" s="16"/>
      <c r="F1576" s="18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</row>
    <row r="1577">
      <c r="A1577" s="16"/>
      <c r="B1577" s="16"/>
      <c r="C1577" s="20"/>
      <c r="D1577" s="16"/>
      <c r="E1577" s="16"/>
      <c r="F1577" s="18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</row>
    <row r="1578">
      <c r="A1578" s="16"/>
      <c r="B1578" s="16"/>
      <c r="C1578" s="20"/>
      <c r="D1578" s="16"/>
      <c r="E1578" s="16"/>
      <c r="F1578" s="18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</row>
    <row r="1579">
      <c r="A1579" s="16"/>
      <c r="B1579" s="16"/>
      <c r="C1579" s="20"/>
      <c r="D1579" s="16"/>
      <c r="E1579" s="16"/>
      <c r="F1579" s="18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</row>
    <row r="1580">
      <c r="A1580" s="16"/>
      <c r="B1580" s="16"/>
      <c r="C1580" s="20"/>
      <c r="D1580" s="16"/>
      <c r="E1580" s="16"/>
      <c r="F1580" s="18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</row>
    <row r="1581">
      <c r="A1581" s="16"/>
      <c r="B1581" s="16"/>
      <c r="C1581" s="20"/>
      <c r="D1581" s="16"/>
      <c r="E1581" s="16"/>
      <c r="F1581" s="18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</row>
    <row r="1582">
      <c r="A1582" s="16"/>
      <c r="B1582" s="16"/>
      <c r="C1582" s="20"/>
      <c r="D1582" s="16"/>
      <c r="E1582" s="16"/>
      <c r="F1582" s="18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</row>
    <row r="1583">
      <c r="A1583" s="16"/>
      <c r="B1583" s="16"/>
      <c r="C1583" s="20"/>
      <c r="D1583" s="16"/>
      <c r="E1583" s="16"/>
      <c r="F1583" s="18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</row>
    <row r="1584">
      <c r="A1584" s="16"/>
      <c r="B1584" s="16"/>
      <c r="C1584" s="20"/>
      <c r="D1584" s="16"/>
      <c r="E1584" s="16"/>
      <c r="F1584" s="18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</row>
    <row r="1585">
      <c r="A1585" s="16"/>
      <c r="B1585" s="16"/>
      <c r="C1585" s="20"/>
      <c r="D1585" s="16"/>
      <c r="E1585" s="16"/>
      <c r="F1585" s="18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</row>
    <row r="1586">
      <c r="A1586" s="16"/>
      <c r="B1586" s="16"/>
      <c r="C1586" s="20"/>
      <c r="D1586" s="16"/>
      <c r="E1586" s="16"/>
      <c r="F1586" s="18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</row>
    <row r="1587">
      <c r="A1587" s="16"/>
      <c r="B1587" s="16"/>
      <c r="C1587" s="20"/>
      <c r="D1587" s="16"/>
      <c r="E1587" s="16"/>
      <c r="F1587" s="18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</row>
    <row r="1588">
      <c r="A1588" s="16"/>
      <c r="B1588" s="16"/>
      <c r="C1588" s="20"/>
      <c r="D1588" s="16"/>
      <c r="E1588" s="16"/>
      <c r="F1588" s="18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</row>
    <row r="1589">
      <c r="A1589" s="16"/>
      <c r="B1589" s="16"/>
      <c r="C1589" s="20"/>
      <c r="D1589" s="16"/>
      <c r="E1589" s="16"/>
      <c r="F1589" s="18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</row>
    <row r="1590">
      <c r="A1590" s="16"/>
      <c r="B1590" s="16"/>
      <c r="C1590" s="20"/>
      <c r="D1590" s="16"/>
      <c r="E1590" s="16"/>
      <c r="F1590" s="18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</row>
    <row r="1591">
      <c r="A1591" s="16"/>
      <c r="B1591" s="16"/>
      <c r="C1591" s="20"/>
      <c r="D1591" s="16"/>
      <c r="E1591" s="16"/>
      <c r="F1591" s="18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</row>
    <row r="1592">
      <c r="A1592" s="16"/>
      <c r="B1592" s="16"/>
      <c r="C1592" s="20"/>
      <c r="D1592" s="16"/>
      <c r="E1592" s="16"/>
      <c r="F1592" s="18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</row>
    <row r="1593">
      <c r="A1593" s="16"/>
      <c r="B1593" s="16"/>
      <c r="C1593" s="20"/>
      <c r="D1593" s="16"/>
      <c r="E1593" s="16"/>
      <c r="F1593" s="18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</row>
    <row r="1594">
      <c r="A1594" s="16"/>
      <c r="B1594" s="16"/>
      <c r="C1594" s="20"/>
      <c r="D1594" s="16"/>
      <c r="E1594" s="16"/>
      <c r="F1594" s="18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</row>
    <row r="1595">
      <c r="A1595" s="16"/>
      <c r="B1595" s="16"/>
      <c r="C1595" s="20"/>
      <c r="D1595" s="16"/>
      <c r="E1595" s="16"/>
      <c r="F1595" s="18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</row>
    <row r="1596">
      <c r="A1596" s="16"/>
      <c r="B1596" s="16"/>
      <c r="C1596" s="20"/>
      <c r="D1596" s="16"/>
      <c r="E1596" s="16"/>
      <c r="F1596" s="18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</row>
    <row r="1597">
      <c r="A1597" s="16"/>
      <c r="B1597" s="16"/>
      <c r="C1597" s="20"/>
      <c r="D1597" s="16"/>
      <c r="E1597" s="16"/>
      <c r="F1597" s="18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</row>
    <row r="1598">
      <c r="A1598" s="16"/>
      <c r="B1598" s="16"/>
      <c r="C1598" s="20"/>
      <c r="D1598" s="16"/>
      <c r="E1598" s="16"/>
      <c r="F1598" s="18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</row>
    <row r="1599">
      <c r="A1599" s="16"/>
      <c r="B1599" s="16"/>
      <c r="C1599" s="20"/>
      <c r="D1599" s="16"/>
      <c r="E1599" s="16"/>
      <c r="F1599" s="18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</row>
    <row r="1600">
      <c r="A1600" s="16"/>
      <c r="B1600" s="16"/>
      <c r="C1600" s="20"/>
      <c r="D1600" s="16"/>
      <c r="E1600" s="16"/>
      <c r="F1600" s="18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</row>
    <row r="1601">
      <c r="A1601" s="16"/>
      <c r="B1601" s="16"/>
      <c r="C1601" s="20"/>
      <c r="D1601" s="16"/>
      <c r="E1601" s="16"/>
      <c r="F1601" s="18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</row>
    <row r="1602">
      <c r="A1602" s="16"/>
      <c r="B1602" s="16"/>
      <c r="C1602" s="20"/>
      <c r="D1602" s="16"/>
      <c r="E1602" s="16"/>
      <c r="F1602" s="18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</row>
    <row r="1603">
      <c r="A1603" s="16"/>
      <c r="B1603" s="16"/>
      <c r="C1603" s="20"/>
      <c r="D1603" s="16"/>
      <c r="E1603" s="16"/>
      <c r="F1603" s="18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</row>
    <row r="1604">
      <c r="A1604" s="16"/>
      <c r="B1604" s="16"/>
      <c r="C1604" s="20"/>
      <c r="D1604" s="16"/>
      <c r="E1604" s="16"/>
      <c r="F1604" s="18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</row>
    <row r="1605">
      <c r="A1605" s="16"/>
      <c r="B1605" s="16"/>
      <c r="C1605" s="20"/>
      <c r="D1605" s="16"/>
      <c r="E1605" s="16"/>
      <c r="F1605" s="18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</row>
    <row r="1606">
      <c r="A1606" s="16"/>
      <c r="B1606" s="16"/>
      <c r="C1606" s="20"/>
      <c r="D1606" s="16"/>
      <c r="E1606" s="16"/>
      <c r="F1606" s="18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</row>
    <row r="1607">
      <c r="A1607" s="16"/>
      <c r="B1607" s="16"/>
      <c r="C1607" s="20"/>
      <c r="D1607" s="16"/>
      <c r="E1607" s="16"/>
      <c r="F1607" s="18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</row>
    <row r="1608">
      <c r="A1608" s="16"/>
      <c r="B1608" s="16"/>
      <c r="C1608" s="20"/>
      <c r="D1608" s="16"/>
      <c r="E1608" s="16"/>
      <c r="F1608" s="18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</row>
    <row r="1609">
      <c r="A1609" s="16"/>
      <c r="B1609" s="16"/>
      <c r="C1609" s="20"/>
      <c r="D1609" s="16"/>
      <c r="E1609" s="16"/>
      <c r="F1609" s="18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</row>
    <row r="1610">
      <c r="A1610" s="16"/>
      <c r="B1610" s="16"/>
      <c r="C1610" s="20"/>
      <c r="D1610" s="16"/>
      <c r="E1610" s="16"/>
      <c r="F1610" s="18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</row>
    <row r="1611">
      <c r="A1611" s="16"/>
      <c r="B1611" s="16"/>
      <c r="C1611" s="20"/>
      <c r="D1611" s="16"/>
      <c r="E1611" s="16"/>
      <c r="F1611" s="18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</row>
    <row r="1612">
      <c r="A1612" s="16"/>
      <c r="B1612" s="16"/>
      <c r="C1612" s="20"/>
      <c r="D1612" s="16"/>
      <c r="E1612" s="16"/>
      <c r="F1612" s="18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</row>
    <row r="1613">
      <c r="A1613" s="16"/>
      <c r="B1613" s="16"/>
      <c r="C1613" s="20"/>
      <c r="D1613" s="16"/>
      <c r="E1613" s="16"/>
      <c r="F1613" s="18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</row>
    <row r="1614">
      <c r="A1614" s="16"/>
      <c r="B1614" s="16"/>
      <c r="C1614" s="20"/>
      <c r="D1614" s="16"/>
      <c r="E1614" s="16"/>
      <c r="F1614" s="18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</row>
    <row r="1615">
      <c r="A1615" s="16"/>
      <c r="B1615" s="16"/>
      <c r="C1615" s="20"/>
      <c r="D1615" s="16"/>
      <c r="E1615" s="16"/>
      <c r="F1615" s="18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</row>
    <row r="1616">
      <c r="A1616" s="16"/>
      <c r="B1616" s="16"/>
      <c r="C1616" s="20"/>
      <c r="D1616" s="16"/>
      <c r="E1616" s="16"/>
      <c r="F1616" s="18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</row>
    <row r="1617">
      <c r="A1617" s="16"/>
      <c r="B1617" s="16"/>
      <c r="C1617" s="20"/>
      <c r="D1617" s="16"/>
      <c r="E1617" s="16"/>
      <c r="F1617" s="18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</row>
    <row r="1618">
      <c r="A1618" s="16"/>
      <c r="B1618" s="16"/>
      <c r="C1618" s="20"/>
      <c r="D1618" s="16"/>
      <c r="E1618" s="16"/>
      <c r="F1618" s="18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</row>
    <row r="1619">
      <c r="A1619" s="16"/>
      <c r="B1619" s="16"/>
      <c r="C1619" s="20"/>
      <c r="D1619" s="16"/>
      <c r="E1619" s="16"/>
      <c r="F1619" s="18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</row>
    <row r="1620">
      <c r="A1620" s="16"/>
      <c r="B1620" s="16"/>
      <c r="C1620" s="20"/>
      <c r="D1620" s="16"/>
      <c r="E1620" s="16"/>
      <c r="F1620" s="18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</row>
    <row r="1621">
      <c r="A1621" s="16"/>
      <c r="B1621" s="16"/>
      <c r="C1621" s="20"/>
      <c r="D1621" s="16"/>
      <c r="E1621" s="16"/>
      <c r="F1621" s="18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</row>
    <row r="1622">
      <c r="A1622" s="16"/>
      <c r="B1622" s="16"/>
      <c r="C1622" s="20"/>
      <c r="D1622" s="16"/>
      <c r="E1622" s="16"/>
      <c r="F1622" s="18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</row>
    <row r="1623">
      <c r="A1623" s="16"/>
      <c r="B1623" s="16"/>
      <c r="C1623" s="20"/>
      <c r="D1623" s="16"/>
      <c r="E1623" s="16"/>
      <c r="F1623" s="18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</row>
    <row r="1624">
      <c r="A1624" s="16"/>
      <c r="B1624" s="16"/>
      <c r="C1624" s="20"/>
      <c r="D1624" s="16"/>
      <c r="E1624" s="16"/>
      <c r="F1624" s="18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</row>
    <row r="1625">
      <c r="A1625" s="16"/>
      <c r="B1625" s="16"/>
      <c r="C1625" s="20"/>
      <c r="D1625" s="16"/>
      <c r="E1625" s="16"/>
      <c r="F1625" s="18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</row>
    <row r="1626">
      <c r="A1626" s="16"/>
      <c r="B1626" s="16"/>
      <c r="C1626" s="20"/>
      <c r="D1626" s="16"/>
      <c r="E1626" s="16"/>
      <c r="F1626" s="18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</row>
    <row r="1627">
      <c r="A1627" s="16"/>
      <c r="B1627" s="16"/>
      <c r="C1627" s="20"/>
      <c r="D1627" s="16"/>
      <c r="E1627" s="16"/>
      <c r="F1627" s="18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</row>
    <row r="1628">
      <c r="A1628" s="16"/>
      <c r="B1628" s="16"/>
      <c r="C1628" s="20"/>
      <c r="D1628" s="16"/>
      <c r="E1628" s="16"/>
      <c r="F1628" s="18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</row>
    <row r="1629">
      <c r="A1629" s="16"/>
      <c r="B1629" s="16"/>
      <c r="C1629" s="20"/>
      <c r="D1629" s="16"/>
      <c r="E1629" s="16"/>
      <c r="F1629" s="18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</row>
    <row r="1630">
      <c r="A1630" s="16"/>
      <c r="B1630" s="16"/>
      <c r="C1630" s="20"/>
      <c r="D1630" s="16"/>
      <c r="E1630" s="16"/>
      <c r="F1630" s="18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</row>
    <row r="1631">
      <c r="A1631" s="16"/>
      <c r="B1631" s="16"/>
      <c r="C1631" s="20"/>
      <c r="D1631" s="16"/>
      <c r="E1631" s="16"/>
      <c r="F1631" s="18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</row>
    <row r="1632">
      <c r="A1632" s="16"/>
      <c r="B1632" s="16"/>
      <c r="C1632" s="20"/>
      <c r="D1632" s="16"/>
      <c r="E1632" s="16"/>
      <c r="F1632" s="18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</row>
    <row r="1633">
      <c r="A1633" s="16"/>
      <c r="B1633" s="16"/>
      <c r="C1633" s="20"/>
      <c r="D1633" s="16"/>
      <c r="E1633" s="16"/>
      <c r="F1633" s="18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</row>
    <row r="1634">
      <c r="A1634" s="16"/>
      <c r="B1634" s="16"/>
      <c r="C1634" s="20"/>
      <c r="D1634" s="16"/>
      <c r="E1634" s="16"/>
      <c r="F1634" s="18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</row>
    <row r="1635">
      <c r="A1635" s="16"/>
      <c r="B1635" s="16"/>
      <c r="C1635" s="20"/>
      <c r="D1635" s="16"/>
      <c r="E1635" s="16"/>
      <c r="F1635" s="18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</row>
    <row r="1636">
      <c r="A1636" s="16"/>
      <c r="B1636" s="16"/>
      <c r="C1636" s="20"/>
      <c r="D1636" s="16"/>
      <c r="E1636" s="16"/>
      <c r="F1636" s="18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</row>
    <row r="1637">
      <c r="A1637" s="16"/>
      <c r="B1637" s="16"/>
      <c r="C1637" s="20"/>
      <c r="D1637" s="16"/>
      <c r="E1637" s="16"/>
      <c r="F1637" s="18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</row>
    <row r="1638">
      <c r="A1638" s="16"/>
      <c r="B1638" s="16"/>
      <c r="C1638" s="20"/>
      <c r="D1638" s="16"/>
      <c r="E1638" s="16"/>
      <c r="F1638" s="18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</row>
    <row r="1639">
      <c r="A1639" s="16"/>
      <c r="B1639" s="16"/>
      <c r="C1639" s="20"/>
      <c r="D1639" s="16"/>
      <c r="E1639" s="16"/>
      <c r="F1639" s="18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</row>
    <row r="1640">
      <c r="A1640" s="16"/>
      <c r="B1640" s="16"/>
      <c r="C1640" s="20"/>
      <c r="D1640" s="16"/>
      <c r="E1640" s="16"/>
      <c r="F1640" s="18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</row>
    <row r="1641">
      <c r="A1641" s="16"/>
      <c r="B1641" s="16"/>
      <c r="C1641" s="20"/>
      <c r="D1641" s="16"/>
      <c r="E1641" s="16"/>
      <c r="F1641" s="18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</row>
    <row r="1642">
      <c r="A1642" s="16"/>
      <c r="B1642" s="16"/>
      <c r="C1642" s="20"/>
      <c r="D1642" s="16"/>
      <c r="E1642" s="16"/>
      <c r="F1642" s="18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</row>
    <row r="1643">
      <c r="A1643" s="16"/>
      <c r="B1643" s="16"/>
      <c r="C1643" s="20"/>
      <c r="D1643" s="16"/>
      <c r="E1643" s="16"/>
      <c r="F1643" s="18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</row>
    <row r="1644">
      <c r="A1644" s="16"/>
      <c r="B1644" s="16"/>
      <c r="C1644" s="20"/>
      <c r="D1644" s="16"/>
      <c r="E1644" s="16"/>
      <c r="F1644" s="18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</row>
    <row r="1645">
      <c r="A1645" s="16"/>
      <c r="B1645" s="16"/>
      <c r="C1645" s="20"/>
      <c r="D1645" s="16"/>
      <c r="E1645" s="16"/>
      <c r="F1645" s="18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</row>
    <row r="1646">
      <c r="A1646" s="16"/>
      <c r="B1646" s="16"/>
      <c r="C1646" s="20"/>
      <c r="D1646" s="16"/>
      <c r="E1646" s="16"/>
      <c r="F1646" s="18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</row>
    <row r="1647">
      <c r="A1647" s="16"/>
      <c r="B1647" s="16"/>
      <c r="C1647" s="20"/>
      <c r="D1647" s="16"/>
      <c r="E1647" s="16"/>
      <c r="F1647" s="18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</row>
    <row r="1648">
      <c r="A1648" s="16"/>
      <c r="B1648" s="16"/>
      <c r="C1648" s="20"/>
      <c r="D1648" s="16"/>
      <c r="E1648" s="16"/>
      <c r="F1648" s="18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</row>
    <row r="1649">
      <c r="A1649" s="16"/>
      <c r="B1649" s="16"/>
      <c r="C1649" s="20"/>
      <c r="D1649" s="16"/>
      <c r="E1649" s="16"/>
      <c r="F1649" s="18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</row>
    <row r="1650">
      <c r="A1650" s="16"/>
      <c r="B1650" s="16"/>
      <c r="C1650" s="20"/>
      <c r="D1650" s="16"/>
      <c r="E1650" s="16"/>
      <c r="F1650" s="18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</row>
    <row r="1651">
      <c r="A1651" s="16"/>
      <c r="B1651" s="16"/>
      <c r="C1651" s="20"/>
      <c r="D1651" s="16"/>
      <c r="E1651" s="16"/>
      <c r="F1651" s="18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</row>
    <row r="1652">
      <c r="A1652" s="16"/>
      <c r="B1652" s="16"/>
      <c r="C1652" s="20"/>
      <c r="D1652" s="16"/>
      <c r="E1652" s="16"/>
      <c r="F1652" s="18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</row>
    <row r="1653">
      <c r="A1653" s="16"/>
      <c r="B1653" s="16"/>
      <c r="C1653" s="20"/>
      <c r="D1653" s="16"/>
      <c r="E1653" s="16"/>
      <c r="F1653" s="18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</row>
    <row r="1654">
      <c r="A1654" s="16"/>
      <c r="B1654" s="16"/>
      <c r="C1654" s="20"/>
      <c r="D1654" s="16"/>
      <c r="E1654" s="16"/>
      <c r="F1654" s="18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</row>
    <row r="1655">
      <c r="A1655" s="16"/>
      <c r="B1655" s="16"/>
      <c r="C1655" s="20"/>
      <c r="D1655" s="16"/>
      <c r="E1655" s="16"/>
      <c r="F1655" s="18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</row>
    <row r="1656">
      <c r="A1656" s="16"/>
      <c r="B1656" s="16"/>
      <c r="C1656" s="20"/>
      <c r="D1656" s="16"/>
      <c r="E1656" s="16"/>
      <c r="F1656" s="18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</row>
    <row r="1657">
      <c r="A1657" s="16"/>
      <c r="B1657" s="16"/>
      <c r="C1657" s="20"/>
      <c r="D1657" s="16"/>
      <c r="E1657" s="16"/>
      <c r="F1657" s="18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</row>
    <row r="1658">
      <c r="A1658" s="16"/>
      <c r="B1658" s="16"/>
      <c r="C1658" s="20"/>
      <c r="D1658" s="16"/>
      <c r="E1658" s="16"/>
      <c r="F1658" s="18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</row>
    <row r="1659">
      <c r="A1659" s="16"/>
      <c r="B1659" s="16"/>
      <c r="C1659" s="20"/>
      <c r="D1659" s="16"/>
      <c r="E1659" s="16"/>
      <c r="F1659" s="18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</row>
    <row r="1660">
      <c r="A1660" s="16"/>
      <c r="B1660" s="16"/>
      <c r="C1660" s="20"/>
      <c r="D1660" s="16"/>
      <c r="E1660" s="16"/>
      <c r="F1660" s="18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</row>
    <row r="1661">
      <c r="A1661" s="16"/>
      <c r="B1661" s="16"/>
      <c r="C1661" s="20"/>
      <c r="D1661" s="16"/>
      <c r="E1661" s="16"/>
      <c r="F1661" s="18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</row>
    <row r="1662">
      <c r="A1662" s="16"/>
      <c r="B1662" s="16"/>
      <c r="C1662" s="20"/>
      <c r="D1662" s="16"/>
      <c r="E1662" s="16"/>
      <c r="F1662" s="18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</row>
    <row r="1663">
      <c r="A1663" s="16"/>
      <c r="B1663" s="16"/>
      <c r="C1663" s="20"/>
      <c r="D1663" s="16"/>
      <c r="E1663" s="16"/>
      <c r="F1663" s="18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</row>
    <row r="1664">
      <c r="A1664" s="16"/>
      <c r="B1664" s="16"/>
      <c r="C1664" s="20"/>
      <c r="D1664" s="16"/>
      <c r="E1664" s="16"/>
      <c r="F1664" s="18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</row>
    <row r="1665">
      <c r="A1665" s="16"/>
      <c r="B1665" s="16"/>
      <c r="C1665" s="20"/>
      <c r="D1665" s="16"/>
      <c r="E1665" s="16"/>
      <c r="F1665" s="18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</row>
    <row r="1666">
      <c r="A1666" s="16"/>
      <c r="B1666" s="16"/>
      <c r="C1666" s="20"/>
      <c r="D1666" s="16"/>
      <c r="E1666" s="16"/>
      <c r="F1666" s="18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</row>
    <row r="1667">
      <c r="A1667" s="16"/>
      <c r="B1667" s="16"/>
      <c r="C1667" s="20"/>
      <c r="D1667" s="16"/>
      <c r="E1667" s="16"/>
      <c r="F1667" s="18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</row>
    <row r="1668">
      <c r="A1668" s="16"/>
      <c r="B1668" s="16"/>
      <c r="C1668" s="20"/>
      <c r="D1668" s="16"/>
      <c r="E1668" s="16"/>
      <c r="F1668" s="18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</row>
    <row r="1669">
      <c r="A1669" s="16"/>
      <c r="B1669" s="16"/>
      <c r="C1669" s="20"/>
      <c r="D1669" s="16"/>
      <c r="E1669" s="16"/>
      <c r="F1669" s="18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</row>
    <row r="1670">
      <c r="A1670" s="16"/>
      <c r="B1670" s="16"/>
      <c r="C1670" s="20"/>
      <c r="D1670" s="16"/>
      <c r="E1670" s="16"/>
      <c r="F1670" s="18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</row>
    <row r="1671">
      <c r="A1671" s="16"/>
      <c r="B1671" s="16"/>
      <c r="C1671" s="20"/>
      <c r="D1671" s="16"/>
      <c r="E1671" s="16"/>
      <c r="F1671" s="18"/>
      <c r="G1671" s="24"/>
      <c r="H1671" s="16"/>
      <c r="I1671" s="16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</row>
    <row r="1672">
      <c r="A1672" s="16"/>
      <c r="B1672" s="16"/>
      <c r="C1672" s="20"/>
      <c r="D1672" s="16"/>
      <c r="E1672" s="16"/>
      <c r="F1672" s="18"/>
      <c r="G1672" s="24"/>
      <c r="H1672" s="16"/>
      <c r="I1672" s="16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</row>
    <row r="1673">
      <c r="A1673" s="16"/>
      <c r="B1673" s="16"/>
      <c r="C1673" s="20"/>
      <c r="D1673" s="16"/>
      <c r="E1673" s="16"/>
      <c r="F1673" s="18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</row>
    <row r="1674">
      <c r="A1674" s="16"/>
      <c r="B1674" s="16"/>
      <c r="C1674" s="20"/>
      <c r="D1674" s="16"/>
      <c r="E1674" s="16"/>
      <c r="F1674" s="18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</row>
    <row r="1675">
      <c r="A1675" s="16"/>
      <c r="B1675" s="16"/>
      <c r="C1675" s="20"/>
      <c r="D1675" s="16"/>
      <c r="E1675" s="16"/>
      <c r="F1675" s="18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</row>
    <row r="1676">
      <c r="A1676" s="16"/>
      <c r="B1676" s="16"/>
      <c r="C1676" s="20"/>
      <c r="D1676" s="16"/>
      <c r="E1676" s="16"/>
      <c r="F1676" s="18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</row>
    <row r="1677">
      <c r="A1677" s="16"/>
      <c r="B1677" s="16"/>
      <c r="C1677" s="20"/>
      <c r="D1677" s="16"/>
      <c r="E1677" s="16"/>
      <c r="F1677" s="18"/>
      <c r="G1677" s="24"/>
      <c r="H1677" s="24"/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  <c r="AA1677" s="24"/>
      <c r="AB1677" s="24"/>
      <c r="AC1677" s="24"/>
    </row>
    <row r="1678">
      <c r="A1678" s="16"/>
      <c r="B1678" s="16"/>
      <c r="C1678" s="20"/>
      <c r="D1678" s="16"/>
      <c r="E1678" s="16"/>
      <c r="F1678" s="18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</row>
    <row r="1679">
      <c r="A1679" s="16"/>
      <c r="B1679" s="16"/>
      <c r="C1679" s="20"/>
      <c r="D1679" s="16"/>
      <c r="E1679" s="16"/>
      <c r="F1679" s="18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</row>
    <row r="1680">
      <c r="A1680" s="16"/>
      <c r="B1680" s="16"/>
      <c r="C1680" s="20"/>
      <c r="D1680" s="16"/>
      <c r="E1680" s="16"/>
      <c r="F1680" s="18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</row>
    <row r="1681">
      <c r="A1681" s="16"/>
      <c r="B1681" s="16"/>
      <c r="C1681" s="20"/>
      <c r="D1681" s="16"/>
      <c r="E1681" s="16"/>
      <c r="F1681" s="18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</row>
    <row r="1682">
      <c r="A1682" s="16"/>
      <c r="B1682" s="16"/>
      <c r="C1682" s="20"/>
      <c r="D1682" s="16"/>
      <c r="E1682" s="16"/>
      <c r="F1682" s="18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</row>
    <row r="1683">
      <c r="A1683" s="16"/>
      <c r="B1683" s="16"/>
      <c r="C1683" s="20"/>
      <c r="D1683" s="16"/>
      <c r="E1683" s="16"/>
      <c r="F1683" s="18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</row>
    <row r="1684">
      <c r="A1684" s="16"/>
      <c r="B1684" s="16"/>
      <c r="C1684" s="20"/>
      <c r="D1684" s="16"/>
      <c r="E1684" s="16"/>
      <c r="F1684" s="18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</row>
    <row r="1685">
      <c r="A1685" s="16"/>
      <c r="B1685" s="16"/>
      <c r="C1685" s="20"/>
      <c r="D1685" s="16"/>
      <c r="E1685" s="16"/>
      <c r="F1685" s="18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</row>
    <row r="1686">
      <c r="A1686" s="16"/>
      <c r="B1686" s="16"/>
      <c r="C1686" s="20"/>
      <c r="D1686" s="16"/>
      <c r="E1686" s="16"/>
      <c r="F1686" s="18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</row>
    <row r="1687">
      <c r="A1687" s="16"/>
      <c r="B1687" s="16"/>
      <c r="C1687" s="20"/>
      <c r="D1687" s="16"/>
      <c r="E1687" s="16"/>
      <c r="F1687" s="18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</row>
    <row r="1688">
      <c r="A1688" s="16"/>
      <c r="B1688" s="16"/>
      <c r="C1688" s="20"/>
      <c r="D1688" s="16"/>
      <c r="E1688" s="16"/>
      <c r="F1688" s="18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</row>
    <row r="1689">
      <c r="A1689" s="16"/>
      <c r="B1689" s="16"/>
      <c r="C1689" s="20"/>
      <c r="D1689" s="16"/>
      <c r="E1689" s="16"/>
      <c r="F1689" s="18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</row>
    <row r="1690">
      <c r="A1690" s="16"/>
      <c r="B1690" s="16"/>
      <c r="C1690" s="20"/>
      <c r="D1690" s="16"/>
      <c r="E1690" s="16"/>
      <c r="F1690" s="18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</row>
    <row r="1691">
      <c r="A1691" s="16"/>
      <c r="B1691" s="16"/>
      <c r="C1691" s="20"/>
      <c r="D1691" s="16"/>
      <c r="E1691" s="16"/>
      <c r="F1691" s="18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</row>
    <row r="1692">
      <c r="A1692" s="16"/>
      <c r="B1692" s="16"/>
      <c r="C1692" s="20"/>
      <c r="D1692" s="16"/>
      <c r="E1692" s="16"/>
      <c r="F1692" s="18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</row>
    <row r="1693">
      <c r="A1693" s="16"/>
      <c r="B1693" s="16"/>
      <c r="C1693" s="20"/>
      <c r="D1693" s="16"/>
      <c r="E1693" s="16"/>
      <c r="F1693" s="18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</row>
    <row r="1694">
      <c r="A1694" s="16"/>
      <c r="B1694" s="16"/>
      <c r="C1694" s="20"/>
      <c r="D1694" s="16"/>
      <c r="E1694" s="16"/>
      <c r="F1694" s="18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</row>
    <row r="1695">
      <c r="A1695" s="16"/>
      <c r="B1695" s="16"/>
      <c r="C1695" s="20"/>
      <c r="D1695" s="16"/>
      <c r="E1695" s="16"/>
      <c r="F1695" s="18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</row>
    <row r="1696">
      <c r="A1696" s="16"/>
      <c r="B1696" s="16"/>
      <c r="C1696" s="20"/>
      <c r="D1696" s="16"/>
      <c r="E1696" s="16"/>
      <c r="F1696" s="18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</row>
    <row r="1697">
      <c r="A1697" s="16"/>
      <c r="B1697" s="16"/>
      <c r="C1697" s="20"/>
      <c r="D1697" s="16"/>
      <c r="E1697" s="16"/>
      <c r="F1697" s="18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</row>
    <row r="1698">
      <c r="A1698" s="16"/>
      <c r="B1698" s="16"/>
      <c r="C1698" s="20"/>
      <c r="D1698" s="16"/>
      <c r="E1698" s="16"/>
      <c r="F1698" s="18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</row>
    <row r="1699">
      <c r="A1699" s="16"/>
      <c r="B1699" s="16"/>
      <c r="C1699" s="20"/>
      <c r="D1699" s="16"/>
      <c r="E1699" s="16"/>
      <c r="F1699" s="18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</row>
    <row r="1700">
      <c r="A1700" s="16"/>
      <c r="B1700" s="16"/>
      <c r="C1700" s="20"/>
      <c r="D1700" s="16"/>
      <c r="E1700" s="16"/>
      <c r="F1700" s="18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</row>
    <row r="1701">
      <c r="A1701" s="16"/>
      <c r="B1701" s="16"/>
      <c r="C1701" s="20"/>
      <c r="D1701" s="16"/>
      <c r="E1701" s="16"/>
      <c r="F1701" s="18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</row>
    <row r="1702">
      <c r="A1702" s="16"/>
      <c r="B1702" s="16"/>
      <c r="C1702" s="20"/>
      <c r="D1702" s="16"/>
      <c r="E1702" s="16"/>
      <c r="F1702" s="18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</row>
    <row r="1703">
      <c r="A1703" s="16"/>
      <c r="B1703" s="16"/>
      <c r="C1703" s="20"/>
      <c r="D1703" s="16"/>
      <c r="E1703" s="16"/>
      <c r="F1703" s="18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</row>
    <row r="1704">
      <c r="A1704" s="16"/>
      <c r="B1704" s="16"/>
      <c r="C1704" s="20"/>
      <c r="D1704" s="16"/>
      <c r="E1704" s="16"/>
      <c r="F1704" s="18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</row>
    <row r="1705">
      <c r="A1705" s="16"/>
      <c r="B1705" s="16"/>
      <c r="C1705" s="20"/>
      <c r="D1705" s="16"/>
      <c r="E1705" s="16"/>
      <c r="F1705" s="18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</row>
    <row r="1706">
      <c r="A1706" s="16"/>
      <c r="B1706" s="16"/>
      <c r="C1706" s="20"/>
      <c r="D1706" s="16"/>
      <c r="E1706" s="16"/>
      <c r="F1706" s="18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</row>
    <row r="1707">
      <c r="A1707" s="16"/>
      <c r="B1707" s="16"/>
      <c r="C1707" s="20"/>
      <c r="D1707" s="16"/>
      <c r="E1707" s="16"/>
      <c r="F1707" s="18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</row>
    <row r="1708">
      <c r="A1708" s="16"/>
      <c r="B1708" s="16"/>
      <c r="C1708" s="20"/>
      <c r="D1708" s="16"/>
      <c r="E1708" s="16"/>
      <c r="F1708" s="18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</row>
    <row r="1709">
      <c r="A1709" s="16"/>
      <c r="B1709" s="16"/>
      <c r="C1709" s="20"/>
      <c r="D1709" s="16"/>
      <c r="E1709" s="16"/>
      <c r="F1709" s="18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</row>
    <row r="1710">
      <c r="A1710" s="16"/>
      <c r="B1710" s="16"/>
      <c r="C1710" s="20"/>
      <c r="D1710" s="16"/>
      <c r="E1710" s="16"/>
      <c r="F1710" s="18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</row>
    <row r="1711">
      <c r="A1711" s="16"/>
      <c r="B1711" s="16"/>
      <c r="C1711" s="20"/>
      <c r="D1711" s="16"/>
      <c r="E1711" s="16"/>
      <c r="F1711" s="18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</row>
    <row r="1712">
      <c r="A1712" s="16"/>
      <c r="B1712" s="16"/>
      <c r="C1712" s="20"/>
      <c r="D1712" s="16"/>
      <c r="E1712" s="16"/>
      <c r="F1712" s="18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</row>
    <row r="1713">
      <c r="A1713" s="16"/>
      <c r="B1713" s="16"/>
      <c r="C1713" s="20"/>
      <c r="D1713" s="16"/>
      <c r="E1713" s="16"/>
      <c r="F1713" s="18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</row>
    <row r="1714">
      <c r="A1714" s="16"/>
      <c r="B1714" s="16"/>
      <c r="C1714" s="20"/>
      <c r="D1714" s="16"/>
      <c r="E1714" s="16"/>
      <c r="F1714" s="18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</row>
    <row r="1715">
      <c r="A1715" s="16"/>
      <c r="B1715" s="16"/>
      <c r="C1715" s="20"/>
      <c r="D1715" s="16"/>
      <c r="E1715" s="16"/>
      <c r="F1715" s="18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</row>
    <row r="1716">
      <c r="A1716" s="16"/>
      <c r="B1716" s="16"/>
      <c r="C1716" s="20"/>
      <c r="D1716" s="16"/>
      <c r="E1716" s="16"/>
      <c r="F1716" s="18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</row>
    <row r="1717">
      <c r="A1717" s="16"/>
      <c r="B1717" s="16"/>
      <c r="C1717" s="20"/>
      <c r="D1717" s="16"/>
      <c r="E1717" s="16"/>
      <c r="F1717" s="18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</row>
    <row r="1718">
      <c r="A1718" s="16"/>
      <c r="B1718" s="16"/>
      <c r="C1718" s="20"/>
      <c r="D1718" s="16"/>
      <c r="E1718" s="16"/>
      <c r="F1718" s="18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</row>
    <row r="1719">
      <c r="A1719" s="16"/>
      <c r="B1719" s="16"/>
      <c r="C1719" s="20"/>
      <c r="D1719" s="16"/>
      <c r="E1719" s="16"/>
      <c r="F1719" s="18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</row>
    <row r="1720">
      <c r="A1720" s="16"/>
      <c r="B1720" s="16"/>
      <c r="C1720" s="20"/>
      <c r="D1720" s="16"/>
      <c r="E1720" s="16"/>
      <c r="F1720" s="18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</row>
    <row r="1721">
      <c r="A1721" s="16"/>
      <c r="B1721" s="16"/>
      <c r="C1721" s="20"/>
      <c r="D1721" s="16"/>
      <c r="E1721" s="16"/>
      <c r="F1721" s="18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</row>
    <row r="1722">
      <c r="A1722" s="16"/>
      <c r="B1722" s="16"/>
      <c r="C1722" s="20"/>
      <c r="D1722" s="16"/>
      <c r="E1722" s="16"/>
      <c r="F1722" s="18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</row>
    <row r="1723">
      <c r="A1723" s="16"/>
      <c r="B1723" s="16"/>
      <c r="C1723" s="20"/>
      <c r="D1723" s="16"/>
      <c r="E1723" s="16"/>
      <c r="F1723" s="18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</row>
    <row r="1724">
      <c r="A1724" s="16"/>
      <c r="B1724" s="16"/>
      <c r="C1724" s="20"/>
      <c r="D1724" s="16"/>
      <c r="E1724" s="16"/>
      <c r="F1724" s="18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</row>
    <row r="1725">
      <c r="A1725" s="16"/>
      <c r="B1725" s="16"/>
      <c r="C1725" s="20"/>
      <c r="D1725" s="16"/>
      <c r="E1725" s="16"/>
      <c r="F1725" s="18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</row>
    <row r="1726">
      <c r="A1726" s="16"/>
      <c r="B1726" s="16"/>
      <c r="C1726" s="20"/>
      <c r="D1726" s="16"/>
      <c r="E1726" s="16"/>
      <c r="F1726" s="18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</row>
    <row r="1727">
      <c r="A1727" s="16"/>
      <c r="B1727" s="16"/>
      <c r="C1727" s="20"/>
      <c r="D1727" s="16"/>
      <c r="E1727" s="16"/>
      <c r="F1727" s="18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</row>
    <row r="1728">
      <c r="A1728" s="16"/>
      <c r="B1728" s="16"/>
      <c r="C1728" s="20"/>
      <c r="D1728" s="16"/>
      <c r="E1728" s="16"/>
      <c r="F1728" s="18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</row>
    <row r="1729">
      <c r="A1729" s="16"/>
      <c r="B1729" s="16"/>
      <c r="C1729" s="20"/>
      <c r="D1729" s="16"/>
      <c r="E1729" s="16"/>
      <c r="F1729" s="18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</row>
    <row r="1730">
      <c r="A1730" s="16"/>
      <c r="B1730" s="16"/>
      <c r="C1730" s="20"/>
      <c r="D1730" s="16"/>
      <c r="E1730" s="16"/>
      <c r="F1730" s="18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</row>
    <row r="1731">
      <c r="A1731" s="16"/>
      <c r="B1731" s="16"/>
      <c r="C1731" s="20"/>
      <c r="D1731" s="16"/>
      <c r="E1731" s="16"/>
      <c r="F1731" s="18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</row>
    <row r="1732">
      <c r="A1732" s="16"/>
      <c r="B1732" s="16"/>
      <c r="C1732" s="20"/>
      <c r="D1732" s="16"/>
      <c r="E1732" s="16"/>
      <c r="F1732" s="18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</row>
    <row r="1733">
      <c r="A1733" s="16"/>
      <c r="B1733" s="16"/>
      <c r="C1733" s="20"/>
      <c r="D1733" s="16"/>
      <c r="E1733" s="16"/>
      <c r="F1733" s="18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</row>
    <row r="1734">
      <c r="A1734" s="16"/>
      <c r="B1734" s="16"/>
      <c r="C1734" s="20"/>
      <c r="D1734" s="16"/>
      <c r="E1734" s="16"/>
      <c r="F1734" s="18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</row>
    <row r="1735">
      <c r="A1735" s="16"/>
      <c r="B1735" s="16"/>
      <c r="C1735" s="20"/>
      <c r="D1735" s="16"/>
      <c r="E1735" s="16"/>
      <c r="F1735" s="18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</row>
    <row r="1736">
      <c r="A1736" s="16"/>
      <c r="B1736" s="16"/>
      <c r="C1736" s="20"/>
      <c r="D1736" s="16"/>
      <c r="E1736" s="16"/>
      <c r="F1736" s="18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</row>
    <row r="1737">
      <c r="A1737" s="16"/>
      <c r="B1737" s="16"/>
      <c r="C1737" s="20"/>
      <c r="D1737" s="16"/>
      <c r="E1737" s="16"/>
      <c r="F1737" s="18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</row>
    <row r="1738">
      <c r="A1738" s="16"/>
      <c r="B1738" s="16"/>
      <c r="C1738" s="20"/>
      <c r="D1738" s="16"/>
      <c r="E1738" s="16"/>
      <c r="F1738" s="18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</row>
    <row r="1739">
      <c r="A1739" s="16"/>
      <c r="B1739" s="16"/>
      <c r="C1739" s="20"/>
      <c r="D1739" s="16"/>
      <c r="E1739" s="16"/>
      <c r="F1739" s="18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</row>
    <row r="1740">
      <c r="A1740" s="16"/>
      <c r="B1740" s="16"/>
      <c r="C1740" s="20"/>
      <c r="D1740" s="16"/>
      <c r="E1740" s="16"/>
      <c r="F1740" s="18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</row>
    <row r="1741">
      <c r="A1741" s="16"/>
      <c r="B1741" s="16"/>
      <c r="C1741" s="20"/>
      <c r="D1741" s="16"/>
      <c r="E1741" s="16"/>
      <c r="F1741" s="18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</row>
    <row r="1742">
      <c r="A1742" s="16"/>
      <c r="B1742" s="16"/>
      <c r="C1742" s="20"/>
      <c r="D1742" s="16"/>
      <c r="E1742" s="16"/>
      <c r="F1742" s="18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</row>
    <row r="1743">
      <c r="A1743" s="16"/>
      <c r="B1743" s="16"/>
      <c r="C1743" s="20"/>
      <c r="D1743" s="16"/>
      <c r="E1743" s="16"/>
      <c r="F1743" s="18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</row>
    <row r="1744">
      <c r="A1744" s="16"/>
      <c r="B1744" s="16"/>
      <c r="C1744" s="20"/>
      <c r="D1744" s="16"/>
      <c r="E1744" s="16"/>
      <c r="F1744" s="18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</row>
    <row r="1745">
      <c r="A1745" s="16"/>
      <c r="B1745" s="16"/>
      <c r="C1745" s="20"/>
      <c r="D1745" s="16"/>
      <c r="E1745" s="16"/>
      <c r="F1745" s="18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</row>
    <row r="1746">
      <c r="A1746" s="16"/>
      <c r="B1746" s="16"/>
      <c r="C1746" s="20"/>
      <c r="D1746" s="16"/>
      <c r="E1746" s="16"/>
      <c r="F1746" s="18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</row>
    <row r="1747">
      <c r="A1747" s="16"/>
      <c r="B1747" s="16"/>
      <c r="C1747" s="20"/>
      <c r="D1747" s="16"/>
      <c r="E1747" s="16"/>
      <c r="F1747" s="18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</row>
    <row r="1748">
      <c r="A1748" s="16"/>
      <c r="B1748" s="16"/>
      <c r="C1748" s="20"/>
      <c r="D1748" s="16"/>
      <c r="E1748" s="16"/>
      <c r="F1748" s="18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</row>
    <row r="1749">
      <c r="A1749" s="16"/>
      <c r="B1749" s="16"/>
      <c r="C1749" s="20"/>
      <c r="D1749" s="16"/>
      <c r="E1749" s="16"/>
      <c r="F1749" s="18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</row>
    <row r="1750">
      <c r="A1750" s="16"/>
      <c r="B1750" s="16"/>
      <c r="C1750" s="20"/>
      <c r="D1750" s="16"/>
      <c r="E1750" s="16"/>
      <c r="F1750" s="18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</row>
    <row r="1751">
      <c r="A1751" s="16"/>
      <c r="B1751" s="16"/>
      <c r="C1751" s="20"/>
      <c r="D1751" s="16"/>
      <c r="E1751" s="16"/>
      <c r="F1751" s="18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</row>
    <row r="1752">
      <c r="A1752" s="16"/>
      <c r="B1752" s="16"/>
      <c r="C1752" s="20"/>
      <c r="D1752" s="16"/>
      <c r="E1752" s="16"/>
      <c r="F1752" s="18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</row>
    <row r="1753">
      <c r="A1753" s="16"/>
      <c r="B1753" s="16"/>
      <c r="C1753" s="20"/>
      <c r="D1753" s="16"/>
      <c r="E1753" s="16"/>
      <c r="F1753" s="18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</row>
    <row r="1754">
      <c r="A1754" s="16"/>
      <c r="B1754" s="16"/>
      <c r="C1754" s="20"/>
      <c r="D1754" s="16"/>
      <c r="E1754" s="16"/>
      <c r="F1754" s="18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</row>
    <row r="1755">
      <c r="A1755" s="16"/>
      <c r="B1755" s="16"/>
      <c r="C1755" s="20"/>
      <c r="D1755" s="16"/>
      <c r="E1755" s="16"/>
      <c r="F1755" s="18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</row>
    <row r="1756">
      <c r="A1756" s="16"/>
      <c r="B1756" s="16"/>
      <c r="C1756" s="20"/>
      <c r="D1756" s="16"/>
      <c r="E1756" s="16"/>
      <c r="F1756" s="18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</row>
    <row r="1757">
      <c r="A1757" s="16"/>
      <c r="B1757" s="16"/>
      <c r="C1757" s="20"/>
      <c r="D1757" s="16"/>
      <c r="E1757" s="16"/>
      <c r="F1757" s="18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</row>
    <row r="1758">
      <c r="A1758" s="16"/>
      <c r="B1758" s="16"/>
      <c r="C1758" s="20"/>
      <c r="D1758" s="16"/>
      <c r="E1758" s="16"/>
      <c r="F1758" s="18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</row>
    <row r="1759">
      <c r="A1759" s="16"/>
      <c r="B1759" s="16"/>
      <c r="C1759" s="20"/>
      <c r="D1759" s="16"/>
      <c r="E1759" s="16"/>
      <c r="F1759" s="18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</row>
    <row r="1760">
      <c r="A1760" s="16"/>
      <c r="B1760" s="16"/>
      <c r="C1760" s="20"/>
      <c r="D1760" s="16"/>
      <c r="E1760" s="16"/>
      <c r="F1760" s="18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</row>
    <row r="1761">
      <c r="A1761" s="16"/>
      <c r="B1761" s="16"/>
      <c r="C1761" s="20"/>
      <c r="D1761" s="16"/>
      <c r="E1761" s="16"/>
      <c r="F1761" s="18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</row>
    <row r="1762">
      <c r="A1762" s="16"/>
      <c r="B1762" s="16"/>
      <c r="C1762" s="20"/>
      <c r="D1762" s="16"/>
      <c r="E1762" s="16"/>
      <c r="F1762" s="18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</row>
    <row r="1763">
      <c r="A1763" s="16"/>
      <c r="B1763" s="16"/>
      <c r="C1763" s="20"/>
      <c r="D1763" s="16"/>
      <c r="E1763" s="16"/>
      <c r="F1763" s="18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</row>
    <row r="1764">
      <c r="A1764" s="16"/>
      <c r="B1764" s="16"/>
      <c r="C1764" s="20"/>
      <c r="D1764" s="16"/>
      <c r="E1764" s="16"/>
      <c r="F1764" s="18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</row>
    <row r="1765">
      <c r="A1765" s="16"/>
      <c r="B1765" s="16"/>
      <c r="C1765" s="20"/>
      <c r="D1765" s="16"/>
      <c r="E1765" s="16"/>
      <c r="F1765" s="18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</row>
    <row r="1766">
      <c r="A1766" s="16"/>
      <c r="B1766" s="16"/>
      <c r="C1766" s="20"/>
      <c r="D1766" s="16"/>
      <c r="E1766" s="16"/>
      <c r="F1766" s="18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</row>
    <row r="1767">
      <c r="A1767" s="16"/>
      <c r="B1767" s="16"/>
      <c r="C1767" s="20"/>
      <c r="D1767" s="16"/>
      <c r="E1767" s="16"/>
      <c r="F1767" s="18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</row>
    <row r="1768">
      <c r="A1768" s="16"/>
      <c r="B1768" s="16"/>
      <c r="C1768" s="20"/>
      <c r="D1768" s="16"/>
      <c r="E1768" s="16"/>
      <c r="F1768" s="18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</row>
    <row r="1769">
      <c r="A1769" s="16"/>
      <c r="B1769" s="16"/>
      <c r="C1769" s="20"/>
      <c r="D1769" s="16"/>
      <c r="E1769" s="16"/>
      <c r="F1769" s="18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</row>
    <row r="1770">
      <c r="A1770" s="16"/>
      <c r="B1770" s="16"/>
      <c r="C1770" s="20"/>
      <c r="D1770" s="16"/>
      <c r="E1770" s="16"/>
      <c r="F1770" s="18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</row>
    <row r="1771">
      <c r="A1771" s="16"/>
      <c r="B1771" s="16"/>
      <c r="C1771" s="20"/>
      <c r="D1771" s="16"/>
      <c r="E1771" s="16"/>
      <c r="F1771" s="18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</row>
    <row r="1772">
      <c r="A1772" s="16"/>
      <c r="B1772" s="16"/>
      <c r="C1772" s="20"/>
      <c r="D1772" s="16"/>
      <c r="E1772" s="16"/>
      <c r="F1772" s="18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</row>
    <row r="1773">
      <c r="A1773" s="16"/>
      <c r="B1773" s="16"/>
      <c r="C1773" s="20"/>
      <c r="D1773" s="16"/>
      <c r="E1773" s="16"/>
      <c r="F1773" s="18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</row>
    <row r="1774">
      <c r="A1774" s="16"/>
      <c r="B1774" s="16"/>
      <c r="C1774" s="20"/>
      <c r="D1774" s="16"/>
      <c r="E1774" s="16"/>
      <c r="F1774" s="18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</row>
    <row r="1775">
      <c r="A1775" s="16"/>
      <c r="B1775" s="16"/>
      <c r="C1775" s="20"/>
      <c r="D1775" s="16"/>
      <c r="E1775" s="16"/>
      <c r="F1775" s="18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</row>
    <row r="1776">
      <c r="A1776" s="16"/>
      <c r="B1776" s="16"/>
      <c r="C1776" s="20"/>
      <c r="D1776" s="16"/>
      <c r="E1776" s="16"/>
      <c r="F1776" s="18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</row>
    <row r="1777">
      <c r="A1777" s="16"/>
      <c r="B1777" s="16"/>
      <c r="C1777" s="20"/>
      <c r="D1777" s="16"/>
      <c r="E1777" s="16"/>
      <c r="F1777" s="18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</row>
    <row r="1778">
      <c r="A1778" s="16"/>
      <c r="B1778" s="16"/>
      <c r="C1778" s="20"/>
      <c r="D1778" s="16"/>
      <c r="E1778" s="16"/>
      <c r="F1778" s="18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</row>
    <row r="1779">
      <c r="A1779" s="16"/>
      <c r="B1779" s="16"/>
      <c r="C1779" s="20"/>
      <c r="D1779" s="16"/>
      <c r="E1779" s="16"/>
      <c r="F1779" s="18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</row>
    <row r="1780">
      <c r="A1780" s="16"/>
      <c r="B1780" s="16"/>
      <c r="C1780" s="20"/>
      <c r="D1780" s="16"/>
      <c r="E1780" s="16"/>
      <c r="F1780" s="18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</row>
    <row r="1781">
      <c r="A1781" s="16"/>
      <c r="B1781" s="16"/>
      <c r="C1781" s="20"/>
      <c r="D1781" s="16"/>
      <c r="E1781" s="16"/>
      <c r="F1781" s="18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</row>
    <row r="1782">
      <c r="A1782" s="16"/>
      <c r="B1782" s="16"/>
      <c r="C1782" s="20"/>
      <c r="D1782" s="16"/>
      <c r="E1782" s="16"/>
      <c r="F1782" s="18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</row>
    <row r="1783">
      <c r="A1783" s="16"/>
      <c r="B1783" s="16"/>
      <c r="C1783" s="20"/>
      <c r="D1783" s="16"/>
      <c r="E1783" s="16"/>
      <c r="F1783" s="18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</row>
    <row r="1784">
      <c r="A1784" s="16"/>
      <c r="B1784" s="16"/>
      <c r="C1784" s="20"/>
      <c r="D1784" s="16"/>
      <c r="E1784" s="16"/>
      <c r="F1784" s="18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</row>
    <row r="1785">
      <c r="A1785" s="16"/>
      <c r="B1785" s="16"/>
      <c r="C1785" s="20"/>
      <c r="D1785" s="16"/>
      <c r="E1785" s="16"/>
      <c r="F1785" s="18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</row>
    <row r="1786">
      <c r="A1786" s="16"/>
      <c r="B1786" s="16"/>
      <c r="C1786" s="20"/>
      <c r="D1786" s="16"/>
      <c r="E1786" s="16"/>
      <c r="F1786" s="18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</row>
    <row r="1787">
      <c r="A1787" s="16"/>
      <c r="B1787" s="16"/>
      <c r="C1787" s="20"/>
      <c r="D1787" s="16"/>
      <c r="E1787" s="16"/>
      <c r="F1787" s="18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</row>
    <row r="1788">
      <c r="A1788" s="16"/>
      <c r="B1788" s="16"/>
      <c r="C1788" s="20"/>
      <c r="D1788" s="16"/>
      <c r="E1788" s="16"/>
      <c r="F1788" s="18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</row>
    <row r="1789">
      <c r="A1789" s="16"/>
      <c r="B1789" s="16"/>
      <c r="C1789" s="20"/>
      <c r="D1789" s="16"/>
      <c r="E1789" s="16"/>
      <c r="F1789" s="18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</row>
    <row r="1790">
      <c r="A1790" s="16"/>
      <c r="B1790" s="16"/>
      <c r="C1790" s="20"/>
      <c r="D1790" s="16"/>
      <c r="E1790" s="16"/>
      <c r="F1790" s="18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</row>
    <row r="1791">
      <c r="A1791" s="16"/>
      <c r="B1791" s="16"/>
      <c r="C1791" s="20"/>
      <c r="D1791" s="16"/>
      <c r="E1791" s="16"/>
      <c r="F1791" s="18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</row>
    <row r="1792">
      <c r="A1792" s="16"/>
      <c r="B1792" s="16"/>
      <c r="C1792" s="20"/>
      <c r="D1792" s="16"/>
      <c r="E1792" s="16"/>
      <c r="F1792" s="18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</row>
    <row r="1793">
      <c r="A1793" s="16"/>
      <c r="B1793" s="16"/>
      <c r="C1793" s="20"/>
      <c r="D1793" s="16"/>
      <c r="E1793" s="16"/>
      <c r="F1793" s="18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</row>
    <row r="1794">
      <c r="A1794" s="16"/>
      <c r="B1794" s="16"/>
      <c r="C1794" s="20"/>
      <c r="D1794" s="16"/>
      <c r="E1794" s="16"/>
      <c r="F1794" s="18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</row>
    <row r="1795">
      <c r="A1795" s="16"/>
      <c r="B1795" s="16"/>
      <c r="C1795" s="20"/>
      <c r="D1795" s="16"/>
      <c r="E1795" s="16"/>
      <c r="F1795" s="18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</row>
    <row r="1796">
      <c r="A1796" s="16"/>
      <c r="B1796" s="16"/>
      <c r="C1796" s="20"/>
      <c r="D1796" s="16"/>
      <c r="E1796" s="16"/>
      <c r="F1796" s="18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</row>
    <row r="1797">
      <c r="A1797" s="16"/>
      <c r="B1797" s="16"/>
      <c r="C1797" s="20"/>
      <c r="D1797" s="16"/>
      <c r="E1797" s="16"/>
      <c r="F1797" s="18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</row>
    <row r="1798">
      <c r="A1798" s="16"/>
      <c r="B1798" s="16"/>
      <c r="C1798" s="20"/>
      <c r="D1798" s="16"/>
      <c r="E1798" s="16"/>
      <c r="F1798" s="18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</row>
    <row r="1799">
      <c r="A1799" s="16"/>
      <c r="B1799" s="16"/>
      <c r="C1799" s="20"/>
      <c r="D1799" s="16"/>
      <c r="E1799" s="16"/>
      <c r="F1799" s="18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</row>
    <row r="1800">
      <c r="A1800" s="16"/>
      <c r="B1800" s="16"/>
      <c r="C1800" s="20"/>
      <c r="D1800" s="16"/>
      <c r="E1800" s="16"/>
      <c r="F1800" s="18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</row>
    <row r="1801">
      <c r="A1801" s="16"/>
      <c r="B1801" s="16"/>
      <c r="C1801" s="20"/>
      <c r="D1801" s="16"/>
      <c r="E1801" s="16"/>
      <c r="F1801" s="18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</row>
    <row r="1802">
      <c r="A1802" s="16"/>
      <c r="B1802" s="16"/>
      <c r="C1802" s="20"/>
      <c r="D1802" s="16"/>
      <c r="E1802" s="16"/>
      <c r="F1802" s="18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</row>
    <row r="1803">
      <c r="A1803" s="16"/>
      <c r="B1803" s="16"/>
      <c r="C1803" s="20"/>
      <c r="D1803" s="16"/>
      <c r="E1803" s="16"/>
      <c r="F1803" s="18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</row>
    <row r="1804">
      <c r="A1804" s="16"/>
      <c r="B1804" s="16"/>
      <c r="C1804" s="20"/>
      <c r="D1804" s="16"/>
      <c r="E1804" s="16"/>
      <c r="F1804" s="18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</row>
    <row r="1805">
      <c r="A1805" s="16"/>
      <c r="B1805" s="16"/>
      <c r="C1805" s="20"/>
      <c r="D1805" s="16"/>
      <c r="E1805" s="16"/>
      <c r="F1805" s="18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</row>
    <row r="1806">
      <c r="A1806" s="16"/>
      <c r="B1806" s="16"/>
      <c r="C1806" s="20"/>
      <c r="D1806" s="16"/>
      <c r="E1806" s="16"/>
      <c r="F1806" s="18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</row>
    <row r="1807">
      <c r="A1807" s="16"/>
      <c r="B1807" s="16"/>
      <c r="C1807" s="20"/>
      <c r="D1807" s="16"/>
      <c r="E1807" s="16"/>
      <c r="F1807" s="18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</row>
    <row r="1808">
      <c r="A1808" s="16"/>
      <c r="B1808" s="16"/>
      <c r="C1808" s="20"/>
      <c r="D1808" s="16"/>
      <c r="E1808" s="16"/>
      <c r="F1808" s="18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</row>
    <row r="1809">
      <c r="A1809" s="16"/>
      <c r="B1809" s="16"/>
      <c r="C1809" s="20"/>
      <c r="D1809" s="16"/>
      <c r="E1809" s="16"/>
      <c r="F1809" s="18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</row>
    <row r="1810">
      <c r="A1810" s="16"/>
      <c r="B1810" s="16"/>
      <c r="C1810" s="20"/>
      <c r="D1810" s="16"/>
      <c r="E1810" s="16"/>
      <c r="F1810" s="18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</row>
    <row r="1811">
      <c r="A1811" s="16"/>
      <c r="B1811" s="16"/>
      <c r="C1811" s="20"/>
      <c r="D1811" s="16"/>
      <c r="E1811" s="16"/>
      <c r="F1811" s="18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</row>
    <row r="1812">
      <c r="A1812" s="16"/>
      <c r="B1812" s="16"/>
      <c r="C1812" s="20"/>
      <c r="D1812" s="16"/>
      <c r="E1812" s="16"/>
      <c r="F1812" s="18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</row>
    <row r="1813">
      <c r="A1813" s="16"/>
      <c r="B1813" s="16"/>
      <c r="C1813" s="20"/>
      <c r="D1813" s="16"/>
      <c r="E1813" s="16"/>
      <c r="F1813" s="18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</row>
    <row r="1814">
      <c r="A1814" s="16"/>
      <c r="B1814" s="16"/>
      <c r="C1814" s="20"/>
      <c r="D1814" s="16"/>
      <c r="E1814" s="16"/>
      <c r="F1814" s="18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</row>
    <row r="1815">
      <c r="A1815" s="16"/>
      <c r="B1815" s="16"/>
      <c r="C1815" s="20"/>
      <c r="D1815" s="16"/>
      <c r="E1815" s="16"/>
      <c r="F1815" s="18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</row>
    <row r="1816">
      <c r="A1816" s="16"/>
      <c r="B1816" s="16"/>
      <c r="C1816" s="20"/>
      <c r="D1816" s="16"/>
      <c r="E1816" s="16"/>
      <c r="F1816" s="18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</row>
    <row r="1817">
      <c r="A1817" s="16"/>
      <c r="B1817" s="16"/>
      <c r="C1817" s="20"/>
      <c r="D1817" s="16"/>
      <c r="E1817" s="16"/>
      <c r="F1817" s="18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</row>
    <row r="1818">
      <c r="A1818" s="16"/>
      <c r="B1818" s="16"/>
      <c r="C1818" s="20"/>
      <c r="D1818" s="16"/>
      <c r="E1818" s="16"/>
      <c r="F1818" s="18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</row>
    <row r="1819">
      <c r="A1819" s="16"/>
      <c r="B1819" s="16"/>
      <c r="C1819" s="20"/>
      <c r="D1819" s="16"/>
      <c r="E1819" s="16"/>
      <c r="F1819" s="18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</row>
    <row r="1820">
      <c r="A1820" s="16"/>
      <c r="B1820" s="16"/>
      <c r="C1820" s="20"/>
      <c r="D1820" s="16"/>
      <c r="E1820" s="16"/>
      <c r="F1820" s="18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</row>
    <row r="1821">
      <c r="A1821" s="16"/>
      <c r="B1821" s="16"/>
      <c r="C1821" s="20"/>
      <c r="D1821" s="16"/>
      <c r="E1821" s="16"/>
      <c r="F1821" s="18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</row>
    <row r="1822">
      <c r="A1822" s="16"/>
      <c r="B1822" s="16"/>
      <c r="C1822" s="20"/>
      <c r="D1822" s="16"/>
      <c r="E1822" s="16"/>
      <c r="F1822" s="18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</row>
    <row r="1823">
      <c r="A1823" s="16"/>
      <c r="B1823" s="16"/>
      <c r="C1823" s="20"/>
      <c r="D1823" s="16"/>
      <c r="E1823" s="16"/>
      <c r="F1823" s="18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</row>
    <row r="1824">
      <c r="A1824" s="16"/>
      <c r="B1824" s="16"/>
      <c r="C1824" s="20"/>
      <c r="D1824" s="16"/>
      <c r="E1824" s="16"/>
      <c r="F1824" s="18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</row>
    <row r="1825">
      <c r="A1825" s="16"/>
      <c r="B1825" s="16"/>
      <c r="C1825" s="20"/>
      <c r="D1825" s="16"/>
      <c r="E1825" s="16"/>
      <c r="F1825" s="18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</row>
    <row r="1826">
      <c r="A1826" s="16"/>
      <c r="B1826" s="16"/>
      <c r="C1826" s="20"/>
      <c r="D1826" s="16"/>
      <c r="E1826" s="16"/>
      <c r="F1826" s="18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</row>
    <row r="1827">
      <c r="A1827" s="16"/>
      <c r="B1827" s="16"/>
      <c r="C1827" s="20"/>
      <c r="D1827" s="16"/>
      <c r="E1827" s="16"/>
      <c r="F1827" s="18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</row>
    <row r="1828">
      <c r="A1828" s="16"/>
      <c r="B1828" s="16"/>
      <c r="C1828" s="20"/>
      <c r="D1828" s="16"/>
      <c r="E1828" s="16"/>
      <c r="F1828" s="18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</row>
    <row r="1829">
      <c r="A1829" s="16"/>
      <c r="B1829" s="16"/>
      <c r="C1829" s="20"/>
      <c r="D1829" s="16"/>
      <c r="E1829" s="16"/>
      <c r="F1829" s="18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</row>
    <row r="1830">
      <c r="A1830" s="16"/>
      <c r="B1830" s="16"/>
      <c r="C1830" s="20"/>
      <c r="D1830" s="16"/>
      <c r="E1830" s="16"/>
      <c r="F1830" s="18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</row>
    <row r="1831">
      <c r="A1831" s="16"/>
      <c r="B1831" s="16"/>
      <c r="C1831" s="20"/>
      <c r="D1831" s="16"/>
      <c r="E1831" s="16"/>
      <c r="F1831" s="18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</row>
    <row r="1832">
      <c r="A1832" s="16"/>
      <c r="B1832" s="16"/>
      <c r="C1832" s="20"/>
      <c r="D1832" s="16"/>
      <c r="E1832" s="16"/>
      <c r="F1832" s="18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</row>
    <row r="1833">
      <c r="A1833" s="16"/>
      <c r="B1833" s="16"/>
      <c r="C1833" s="20"/>
      <c r="D1833" s="16"/>
      <c r="E1833" s="16"/>
      <c r="F1833" s="18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</row>
    <row r="1834">
      <c r="A1834" s="16"/>
      <c r="B1834" s="16"/>
      <c r="C1834" s="20"/>
      <c r="D1834" s="16"/>
      <c r="E1834" s="16"/>
      <c r="F1834" s="18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</row>
    <row r="1835">
      <c r="A1835" s="16"/>
      <c r="B1835" s="16"/>
      <c r="C1835" s="20"/>
      <c r="D1835" s="16"/>
      <c r="E1835" s="16"/>
      <c r="F1835" s="18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</row>
    <row r="1836">
      <c r="A1836" s="16"/>
      <c r="B1836" s="16"/>
      <c r="C1836" s="20"/>
      <c r="D1836" s="16"/>
      <c r="E1836" s="16"/>
      <c r="F1836" s="18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</row>
    <row r="1837">
      <c r="A1837" s="16"/>
      <c r="B1837" s="16"/>
      <c r="C1837" s="20"/>
      <c r="D1837" s="16"/>
      <c r="E1837" s="16"/>
      <c r="F1837" s="18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</row>
    <row r="1838">
      <c r="A1838" s="16"/>
      <c r="B1838" s="16"/>
      <c r="C1838" s="20"/>
      <c r="D1838" s="16"/>
      <c r="E1838" s="16"/>
      <c r="F1838" s="18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</row>
    <row r="1839">
      <c r="A1839" s="16"/>
      <c r="B1839" s="16"/>
      <c r="C1839" s="20"/>
      <c r="D1839" s="16"/>
      <c r="E1839" s="16"/>
      <c r="F1839" s="18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</row>
    <row r="1840">
      <c r="A1840" s="16"/>
      <c r="B1840" s="16"/>
      <c r="C1840" s="20"/>
      <c r="D1840" s="16"/>
      <c r="E1840" s="16"/>
      <c r="F1840" s="18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</row>
    <row r="1841">
      <c r="A1841" s="16"/>
      <c r="B1841" s="16"/>
      <c r="C1841" s="20"/>
      <c r="D1841" s="16"/>
      <c r="E1841" s="16"/>
      <c r="F1841" s="18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</row>
    <row r="1842">
      <c r="A1842" s="16"/>
      <c r="B1842" s="16"/>
      <c r="C1842" s="20"/>
      <c r="D1842" s="16"/>
      <c r="E1842" s="16"/>
      <c r="F1842" s="18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</row>
    <row r="1843">
      <c r="A1843" s="16"/>
      <c r="B1843" s="16"/>
      <c r="C1843" s="20"/>
      <c r="D1843" s="16"/>
      <c r="E1843" s="16"/>
      <c r="F1843" s="18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</row>
    <row r="1844">
      <c r="A1844" s="16"/>
      <c r="B1844" s="16"/>
      <c r="C1844" s="20"/>
      <c r="D1844" s="16"/>
      <c r="E1844" s="16"/>
      <c r="F1844" s="18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</row>
    <row r="1845">
      <c r="A1845" s="16"/>
      <c r="B1845" s="16"/>
      <c r="C1845" s="20"/>
      <c r="D1845" s="16"/>
      <c r="E1845" s="16"/>
      <c r="F1845" s="18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</row>
    <row r="1846">
      <c r="A1846" s="16"/>
      <c r="B1846" s="16"/>
      <c r="C1846" s="20"/>
      <c r="D1846" s="16"/>
      <c r="E1846" s="16"/>
      <c r="F1846" s="18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</row>
    <row r="1847">
      <c r="A1847" s="16"/>
      <c r="B1847" s="16"/>
      <c r="C1847" s="20"/>
      <c r="D1847" s="16"/>
      <c r="E1847" s="16"/>
      <c r="F1847" s="18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</row>
    <row r="1848">
      <c r="A1848" s="16"/>
      <c r="B1848" s="16"/>
      <c r="C1848" s="20"/>
      <c r="D1848" s="16"/>
      <c r="E1848" s="16"/>
      <c r="F1848" s="18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</row>
    <row r="1849">
      <c r="A1849" s="16"/>
      <c r="B1849" s="16"/>
      <c r="C1849" s="20"/>
      <c r="D1849" s="16"/>
      <c r="E1849" s="16"/>
      <c r="F1849" s="18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</row>
    <row r="1850">
      <c r="A1850" s="16"/>
      <c r="B1850" s="16"/>
      <c r="C1850" s="20"/>
      <c r="D1850" s="16"/>
      <c r="E1850" s="16"/>
      <c r="F1850" s="18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</row>
    <row r="1851">
      <c r="A1851" s="16"/>
      <c r="B1851" s="16"/>
      <c r="C1851" s="20"/>
      <c r="D1851" s="16"/>
      <c r="E1851" s="16"/>
      <c r="F1851" s="18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</row>
    <row r="1852">
      <c r="A1852" s="16"/>
      <c r="B1852" s="16"/>
      <c r="C1852" s="20"/>
      <c r="D1852" s="16"/>
      <c r="E1852" s="16"/>
      <c r="F1852" s="18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</row>
    <row r="1853">
      <c r="A1853" s="16"/>
      <c r="B1853" s="16"/>
      <c r="C1853" s="20"/>
      <c r="D1853" s="16"/>
      <c r="E1853" s="16"/>
      <c r="F1853" s="18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</row>
    <row r="1854">
      <c r="A1854" s="16"/>
      <c r="B1854" s="16"/>
      <c r="C1854" s="20"/>
      <c r="D1854" s="16"/>
      <c r="E1854" s="16"/>
      <c r="F1854" s="18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</row>
    <row r="1855">
      <c r="A1855" s="16"/>
      <c r="B1855" s="16"/>
      <c r="C1855" s="20"/>
      <c r="D1855" s="16"/>
      <c r="E1855" s="16"/>
      <c r="F1855" s="18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</row>
    <row r="1856">
      <c r="A1856" s="16"/>
      <c r="B1856" s="16"/>
      <c r="C1856" s="20"/>
      <c r="D1856" s="16"/>
      <c r="E1856" s="16"/>
      <c r="F1856" s="18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</row>
    <row r="1857">
      <c r="A1857" s="16"/>
      <c r="B1857" s="16"/>
      <c r="C1857" s="20"/>
      <c r="D1857" s="16"/>
      <c r="E1857" s="16"/>
      <c r="F1857" s="18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</row>
    <row r="1858">
      <c r="A1858" s="16"/>
      <c r="B1858" s="16"/>
      <c r="C1858" s="20"/>
      <c r="D1858" s="16"/>
      <c r="E1858" s="16"/>
      <c r="F1858" s="18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</row>
    <row r="1859">
      <c r="A1859" s="16"/>
      <c r="B1859" s="16"/>
      <c r="C1859" s="20"/>
      <c r="D1859" s="16"/>
      <c r="E1859" s="16"/>
      <c r="F1859" s="18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</row>
    <row r="1860">
      <c r="A1860" s="16"/>
      <c r="B1860" s="16"/>
      <c r="C1860" s="20"/>
      <c r="D1860" s="16"/>
      <c r="E1860" s="16"/>
      <c r="F1860" s="18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</row>
    <row r="1861">
      <c r="A1861" s="16"/>
      <c r="B1861" s="16"/>
      <c r="C1861" s="20"/>
      <c r="D1861" s="16"/>
      <c r="E1861" s="16"/>
      <c r="F1861" s="18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</row>
    <row r="1862">
      <c r="A1862" s="16"/>
      <c r="B1862" s="16"/>
      <c r="C1862" s="20"/>
      <c r="D1862" s="16"/>
      <c r="E1862" s="16"/>
      <c r="F1862" s="18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</row>
    <row r="1863">
      <c r="A1863" s="16"/>
      <c r="B1863" s="16"/>
      <c r="C1863" s="20"/>
      <c r="D1863" s="16"/>
      <c r="E1863" s="16"/>
      <c r="F1863" s="18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</row>
    <row r="1864">
      <c r="A1864" s="16"/>
      <c r="B1864" s="16"/>
      <c r="C1864" s="20"/>
      <c r="D1864" s="16"/>
      <c r="E1864" s="16"/>
      <c r="F1864" s="18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</row>
    <row r="1865">
      <c r="A1865" s="16"/>
      <c r="B1865" s="16"/>
      <c r="C1865" s="20"/>
      <c r="D1865" s="16"/>
      <c r="E1865" s="16"/>
      <c r="F1865" s="18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</row>
    <row r="1866">
      <c r="A1866" s="16"/>
      <c r="B1866" s="16"/>
      <c r="C1866" s="20"/>
      <c r="D1866" s="16"/>
      <c r="E1866" s="16"/>
      <c r="F1866" s="18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</row>
    <row r="1867">
      <c r="A1867" s="16"/>
      <c r="B1867" s="16"/>
      <c r="C1867" s="20"/>
      <c r="D1867" s="16"/>
      <c r="E1867" s="16"/>
      <c r="F1867" s="18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</row>
    <row r="1868">
      <c r="A1868" s="16"/>
      <c r="B1868" s="16"/>
      <c r="C1868" s="20"/>
      <c r="D1868" s="16"/>
      <c r="E1868" s="16"/>
      <c r="F1868" s="18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</row>
    <row r="1869">
      <c r="A1869" s="16"/>
      <c r="B1869" s="16"/>
      <c r="C1869" s="20"/>
      <c r="D1869" s="16"/>
      <c r="E1869" s="16"/>
      <c r="F1869" s="18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</row>
    <row r="1870">
      <c r="A1870" s="16"/>
      <c r="B1870" s="16"/>
      <c r="C1870" s="20"/>
      <c r="D1870" s="16"/>
      <c r="E1870" s="16"/>
      <c r="F1870" s="18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</row>
    <row r="1871">
      <c r="A1871" s="16"/>
      <c r="B1871" s="16"/>
      <c r="C1871" s="20"/>
      <c r="D1871" s="16"/>
      <c r="E1871" s="16"/>
      <c r="F1871" s="18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</row>
    <row r="1872">
      <c r="A1872" s="16"/>
      <c r="B1872" s="16"/>
      <c r="C1872" s="20"/>
      <c r="D1872" s="16"/>
      <c r="E1872" s="16"/>
      <c r="F1872" s="18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</row>
    <row r="1873">
      <c r="A1873" s="16"/>
      <c r="B1873" s="16"/>
      <c r="C1873" s="20"/>
      <c r="D1873" s="16"/>
      <c r="E1873" s="16"/>
      <c r="F1873" s="18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</row>
    <row r="1874">
      <c r="A1874" s="16"/>
      <c r="B1874" s="16"/>
      <c r="C1874" s="20"/>
      <c r="D1874" s="16"/>
      <c r="E1874" s="16"/>
      <c r="F1874" s="18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</row>
    <row r="1875">
      <c r="A1875" s="16"/>
      <c r="B1875" s="16"/>
      <c r="C1875" s="20"/>
      <c r="D1875" s="16"/>
      <c r="E1875" s="16"/>
      <c r="F1875" s="18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</row>
    <row r="1876">
      <c r="A1876" s="16"/>
      <c r="B1876" s="16"/>
      <c r="C1876" s="20"/>
      <c r="D1876" s="16"/>
      <c r="E1876" s="16"/>
      <c r="F1876" s="18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</row>
    <row r="1877">
      <c r="A1877" s="16"/>
      <c r="B1877" s="16"/>
      <c r="C1877" s="20"/>
      <c r="D1877" s="16"/>
      <c r="E1877" s="16"/>
      <c r="F1877" s="18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</row>
    <row r="1878">
      <c r="A1878" s="16"/>
      <c r="B1878" s="16"/>
      <c r="C1878" s="20"/>
      <c r="D1878" s="16"/>
      <c r="E1878" s="16"/>
      <c r="F1878" s="18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</row>
    <row r="1879">
      <c r="A1879" s="16"/>
      <c r="B1879" s="16"/>
      <c r="C1879" s="20"/>
      <c r="D1879" s="16"/>
      <c r="E1879" s="16"/>
      <c r="F1879" s="18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</row>
    <row r="1880">
      <c r="A1880" s="16"/>
      <c r="B1880" s="16"/>
      <c r="C1880" s="20"/>
      <c r="D1880" s="16"/>
      <c r="E1880" s="16"/>
      <c r="F1880" s="18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</row>
    <row r="1881">
      <c r="A1881" s="16"/>
      <c r="B1881" s="16"/>
      <c r="C1881" s="20"/>
      <c r="D1881" s="16"/>
      <c r="E1881" s="16"/>
      <c r="F1881" s="18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</row>
    <row r="1882">
      <c r="A1882" s="16"/>
      <c r="B1882" s="16"/>
      <c r="C1882" s="20"/>
      <c r="D1882" s="16"/>
      <c r="E1882" s="16"/>
      <c r="F1882" s="18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</row>
    <row r="1883">
      <c r="A1883" s="16"/>
      <c r="B1883" s="16"/>
      <c r="C1883" s="20"/>
      <c r="D1883" s="16"/>
      <c r="E1883" s="16"/>
      <c r="F1883" s="18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</row>
    <row r="1884">
      <c r="A1884" s="16"/>
      <c r="B1884" s="16"/>
      <c r="C1884" s="20"/>
      <c r="D1884" s="16"/>
      <c r="E1884" s="16"/>
      <c r="F1884" s="18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</row>
    <row r="1885">
      <c r="A1885" s="16"/>
      <c r="B1885" s="16"/>
      <c r="C1885" s="20"/>
      <c r="D1885" s="16"/>
      <c r="E1885" s="16"/>
      <c r="F1885" s="18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</row>
    <row r="1886">
      <c r="A1886" s="16"/>
      <c r="B1886" s="16"/>
      <c r="C1886" s="20"/>
      <c r="D1886" s="16"/>
      <c r="E1886" s="16"/>
      <c r="F1886" s="18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</row>
    <row r="1887">
      <c r="A1887" s="16"/>
      <c r="B1887" s="16"/>
      <c r="C1887" s="20"/>
      <c r="D1887" s="16"/>
      <c r="E1887" s="16"/>
      <c r="F1887" s="18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</row>
    <row r="1888">
      <c r="A1888" s="16"/>
      <c r="B1888" s="16"/>
      <c r="C1888" s="20"/>
      <c r="D1888" s="16"/>
      <c r="E1888" s="16"/>
      <c r="F1888" s="18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</row>
    <row r="1889">
      <c r="A1889" s="16"/>
      <c r="B1889" s="16"/>
      <c r="C1889" s="20"/>
      <c r="D1889" s="16"/>
      <c r="E1889" s="16"/>
      <c r="F1889" s="18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</row>
    <row r="1890">
      <c r="A1890" s="16"/>
      <c r="B1890" s="16"/>
      <c r="C1890" s="20"/>
      <c r="D1890" s="16"/>
      <c r="E1890" s="16"/>
      <c r="F1890" s="18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</row>
    <row r="1891">
      <c r="A1891" s="16"/>
      <c r="B1891" s="16"/>
      <c r="C1891" s="20"/>
      <c r="D1891" s="16"/>
      <c r="E1891" s="16"/>
      <c r="F1891" s="18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</row>
    <row r="1892">
      <c r="A1892" s="16"/>
      <c r="B1892" s="16"/>
      <c r="C1892" s="20"/>
      <c r="D1892" s="16"/>
      <c r="E1892" s="16"/>
      <c r="F1892" s="18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</row>
    <row r="1893">
      <c r="A1893" s="16"/>
      <c r="B1893" s="16"/>
      <c r="C1893" s="20"/>
      <c r="D1893" s="16"/>
      <c r="E1893" s="16"/>
      <c r="F1893" s="18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</row>
    <row r="1894">
      <c r="A1894" s="16"/>
      <c r="B1894" s="16"/>
      <c r="C1894" s="20"/>
      <c r="D1894" s="16"/>
      <c r="E1894" s="16"/>
      <c r="F1894" s="18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</row>
    <row r="1895">
      <c r="A1895" s="16"/>
      <c r="B1895" s="16"/>
      <c r="C1895" s="20"/>
      <c r="D1895" s="16"/>
      <c r="E1895" s="16"/>
      <c r="F1895" s="18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</row>
    <row r="1896">
      <c r="A1896" s="16"/>
      <c r="B1896" s="16"/>
      <c r="C1896" s="20"/>
      <c r="D1896" s="16"/>
      <c r="E1896" s="16"/>
      <c r="F1896" s="18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</row>
    <row r="1897">
      <c r="A1897" s="16"/>
      <c r="B1897" s="16"/>
      <c r="C1897" s="20"/>
      <c r="D1897" s="16"/>
      <c r="E1897" s="16"/>
      <c r="F1897" s="18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</row>
    <row r="1898">
      <c r="A1898" s="16"/>
      <c r="B1898" s="16"/>
      <c r="C1898" s="20"/>
      <c r="D1898" s="16"/>
      <c r="E1898" s="16"/>
      <c r="F1898" s="18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</row>
    <row r="1899">
      <c r="A1899" s="16"/>
      <c r="B1899" s="16"/>
      <c r="C1899" s="20"/>
      <c r="D1899" s="16"/>
      <c r="E1899" s="16"/>
      <c r="F1899" s="18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</row>
    <row r="1900">
      <c r="A1900" s="16"/>
      <c r="B1900" s="16"/>
      <c r="C1900" s="20"/>
      <c r="D1900" s="16"/>
      <c r="E1900" s="16"/>
      <c r="F1900" s="18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</row>
    <row r="1901">
      <c r="A1901" s="16"/>
      <c r="B1901" s="16"/>
      <c r="C1901" s="20"/>
      <c r="D1901" s="16"/>
      <c r="E1901" s="16"/>
      <c r="F1901" s="18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</row>
    <row r="1902">
      <c r="A1902" s="16"/>
      <c r="B1902" s="16"/>
      <c r="C1902" s="20"/>
      <c r="D1902" s="16"/>
      <c r="E1902" s="16"/>
      <c r="F1902" s="18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</row>
    <row r="1903">
      <c r="A1903" s="16"/>
      <c r="B1903" s="16"/>
      <c r="C1903" s="20"/>
      <c r="D1903" s="16"/>
      <c r="E1903" s="16"/>
      <c r="F1903" s="18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</row>
    <row r="1904">
      <c r="A1904" s="16"/>
      <c r="B1904" s="16"/>
      <c r="C1904" s="20"/>
      <c r="D1904" s="16"/>
      <c r="E1904" s="16"/>
      <c r="F1904" s="18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</row>
    <row r="1905">
      <c r="A1905" s="16"/>
      <c r="B1905" s="16"/>
      <c r="C1905" s="20"/>
      <c r="D1905" s="16"/>
      <c r="E1905" s="16"/>
      <c r="F1905" s="18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</row>
    <row r="1906">
      <c r="A1906" s="16"/>
      <c r="B1906" s="16"/>
      <c r="C1906" s="20"/>
      <c r="D1906" s="16"/>
      <c r="E1906" s="16"/>
      <c r="F1906" s="18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</row>
    <row r="1907">
      <c r="A1907" s="16"/>
      <c r="B1907" s="16"/>
      <c r="C1907" s="20"/>
      <c r="D1907" s="16"/>
      <c r="E1907" s="16"/>
      <c r="F1907" s="18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</row>
    <row r="1908">
      <c r="A1908" s="16"/>
      <c r="B1908" s="16"/>
      <c r="C1908" s="20"/>
      <c r="D1908" s="16"/>
      <c r="E1908" s="16"/>
      <c r="F1908" s="18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</row>
    <row r="1909">
      <c r="A1909" s="16"/>
      <c r="B1909" s="16"/>
      <c r="C1909" s="20"/>
      <c r="D1909" s="16"/>
      <c r="E1909" s="16"/>
      <c r="F1909" s="18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</row>
    <row r="1910">
      <c r="A1910" s="16"/>
      <c r="B1910" s="16"/>
      <c r="C1910" s="20"/>
      <c r="D1910" s="16"/>
      <c r="E1910" s="16"/>
      <c r="F1910" s="18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</row>
    <row r="1911">
      <c r="A1911" s="16"/>
      <c r="B1911" s="16"/>
      <c r="C1911" s="20"/>
      <c r="D1911" s="16"/>
      <c r="E1911" s="16"/>
      <c r="F1911" s="18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</row>
    <row r="1912">
      <c r="A1912" s="16"/>
      <c r="B1912" s="16"/>
      <c r="C1912" s="20"/>
      <c r="D1912" s="16"/>
      <c r="E1912" s="16"/>
      <c r="F1912" s="18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</row>
    <row r="1913">
      <c r="A1913" s="16"/>
      <c r="B1913" s="16"/>
      <c r="C1913" s="20"/>
      <c r="D1913" s="16"/>
      <c r="E1913" s="16"/>
      <c r="F1913" s="18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</row>
    <row r="1914">
      <c r="A1914" s="16"/>
      <c r="B1914" s="16"/>
      <c r="C1914" s="20"/>
      <c r="D1914" s="16"/>
      <c r="E1914" s="16"/>
      <c r="F1914" s="18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</row>
    <row r="1915">
      <c r="A1915" s="16"/>
      <c r="B1915" s="16"/>
      <c r="C1915" s="20"/>
      <c r="D1915" s="16"/>
      <c r="E1915" s="16"/>
      <c r="F1915" s="18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</row>
    <row r="1916">
      <c r="A1916" s="16"/>
      <c r="B1916" s="16"/>
      <c r="C1916" s="20"/>
      <c r="D1916" s="16"/>
      <c r="E1916" s="16"/>
      <c r="F1916" s="18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</row>
    <row r="1917">
      <c r="A1917" s="16"/>
      <c r="B1917" s="16"/>
      <c r="C1917" s="20"/>
      <c r="D1917" s="16"/>
      <c r="E1917" s="16"/>
      <c r="F1917" s="18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</row>
    <row r="1918">
      <c r="A1918" s="16"/>
      <c r="B1918" s="16"/>
      <c r="C1918" s="20"/>
      <c r="D1918" s="16"/>
      <c r="E1918" s="16"/>
      <c r="F1918" s="18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</row>
    <row r="1919">
      <c r="A1919" s="16"/>
      <c r="B1919" s="16"/>
      <c r="C1919" s="20"/>
      <c r="D1919" s="16"/>
      <c r="E1919" s="16"/>
      <c r="F1919" s="18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</row>
    <row r="1920">
      <c r="A1920" s="16"/>
      <c r="B1920" s="16"/>
      <c r="C1920" s="20"/>
      <c r="D1920" s="16"/>
      <c r="E1920" s="16"/>
      <c r="F1920" s="18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</row>
    <row r="1921">
      <c r="A1921" s="16"/>
      <c r="B1921" s="16"/>
      <c r="C1921" s="20"/>
      <c r="D1921" s="16"/>
      <c r="E1921" s="16"/>
      <c r="F1921" s="18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</row>
    <row r="1922">
      <c r="A1922" s="16"/>
      <c r="B1922" s="16"/>
      <c r="C1922" s="20"/>
      <c r="D1922" s="16"/>
      <c r="E1922" s="16"/>
      <c r="F1922" s="18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</row>
    <row r="1923">
      <c r="A1923" s="16"/>
      <c r="B1923" s="16"/>
      <c r="C1923" s="20"/>
      <c r="D1923" s="16"/>
      <c r="E1923" s="16"/>
      <c r="F1923" s="18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</row>
    <row r="1924">
      <c r="A1924" s="16"/>
      <c r="B1924" s="16"/>
      <c r="C1924" s="20"/>
      <c r="D1924" s="16"/>
      <c r="E1924" s="16"/>
      <c r="F1924" s="18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</row>
    <row r="1925">
      <c r="A1925" s="16"/>
      <c r="B1925" s="16"/>
      <c r="C1925" s="20"/>
      <c r="D1925" s="16"/>
      <c r="E1925" s="16"/>
      <c r="F1925" s="18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</row>
    <row r="1926">
      <c r="A1926" s="16"/>
      <c r="B1926" s="16"/>
      <c r="C1926" s="20"/>
      <c r="D1926" s="16"/>
      <c r="E1926" s="16"/>
      <c r="F1926" s="18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</row>
    <row r="1927">
      <c r="A1927" s="16"/>
      <c r="B1927" s="16"/>
      <c r="C1927" s="20"/>
      <c r="D1927" s="16"/>
      <c r="E1927" s="16"/>
      <c r="F1927" s="18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</row>
    <row r="1928">
      <c r="A1928" s="16"/>
      <c r="B1928" s="16"/>
      <c r="C1928" s="20"/>
      <c r="D1928" s="16"/>
      <c r="E1928" s="16"/>
      <c r="F1928" s="18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</row>
    <row r="1929">
      <c r="A1929" s="16"/>
      <c r="B1929" s="16"/>
      <c r="C1929" s="20"/>
      <c r="D1929" s="16"/>
      <c r="E1929" s="16"/>
      <c r="F1929" s="18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</row>
    <row r="1930">
      <c r="A1930" s="16"/>
      <c r="B1930" s="16"/>
      <c r="C1930" s="20"/>
      <c r="D1930" s="16"/>
      <c r="E1930" s="16"/>
      <c r="F1930" s="18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</row>
    <row r="1931">
      <c r="A1931" s="16"/>
      <c r="B1931" s="16"/>
      <c r="C1931" s="20"/>
      <c r="D1931" s="16"/>
      <c r="E1931" s="16"/>
      <c r="F1931" s="18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</row>
    <row r="1932">
      <c r="A1932" s="16"/>
      <c r="B1932" s="16"/>
      <c r="C1932" s="20"/>
      <c r="D1932" s="16"/>
      <c r="E1932" s="16"/>
      <c r="F1932" s="18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</row>
    <row r="1933">
      <c r="A1933" s="16"/>
      <c r="B1933" s="16"/>
      <c r="C1933" s="20"/>
      <c r="D1933" s="16"/>
      <c r="E1933" s="16"/>
      <c r="F1933" s="18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</row>
    <row r="1934">
      <c r="A1934" s="16"/>
      <c r="B1934" s="16"/>
      <c r="C1934" s="20"/>
      <c r="D1934" s="16"/>
      <c r="E1934" s="16"/>
      <c r="F1934" s="18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</row>
    <row r="1935">
      <c r="A1935" s="16"/>
      <c r="B1935" s="16"/>
      <c r="C1935" s="20"/>
      <c r="D1935" s="16"/>
      <c r="E1935" s="16"/>
      <c r="F1935" s="18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</row>
    <row r="1936">
      <c r="A1936" s="16"/>
      <c r="B1936" s="16"/>
      <c r="C1936" s="20"/>
      <c r="D1936" s="16"/>
      <c r="E1936" s="16"/>
      <c r="F1936" s="18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</row>
    <row r="1937">
      <c r="A1937" s="16"/>
      <c r="B1937" s="16"/>
      <c r="C1937" s="20"/>
      <c r="D1937" s="16"/>
      <c r="E1937" s="16"/>
      <c r="F1937" s="18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</row>
    <row r="1938">
      <c r="A1938" s="16"/>
      <c r="B1938" s="16"/>
      <c r="C1938" s="20"/>
      <c r="D1938" s="16"/>
      <c r="E1938" s="16"/>
      <c r="F1938" s="18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</row>
    <row r="1939">
      <c r="A1939" s="16"/>
      <c r="B1939" s="16"/>
      <c r="C1939" s="20"/>
      <c r="D1939" s="16"/>
      <c r="E1939" s="16"/>
      <c r="F1939" s="18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</row>
    <row r="1940">
      <c r="A1940" s="16"/>
      <c r="B1940" s="16"/>
      <c r="C1940" s="20"/>
      <c r="D1940" s="16"/>
      <c r="E1940" s="16"/>
      <c r="F1940" s="18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</row>
    <row r="1941">
      <c r="A1941" s="16"/>
      <c r="B1941" s="16"/>
      <c r="C1941" s="20"/>
      <c r="D1941" s="16"/>
      <c r="E1941" s="16"/>
      <c r="F1941" s="18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</row>
    <row r="1942">
      <c r="A1942" s="16"/>
      <c r="B1942" s="16"/>
      <c r="C1942" s="20"/>
      <c r="D1942" s="16"/>
      <c r="E1942" s="16"/>
      <c r="F1942" s="18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</row>
    <row r="1943">
      <c r="A1943" s="16"/>
      <c r="B1943" s="16"/>
      <c r="C1943" s="20"/>
      <c r="D1943" s="16"/>
      <c r="E1943" s="16"/>
      <c r="F1943" s="18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</row>
    <row r="1944">
      <c r="A1944" s="16"/>
      <c r="B1944" s="16"/>
      <c r="C1944" s="20"/>
      <c r="D1944" s="16"/>
      <c r="E1944" s="16"/>
      <c r="F1944" s="18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</row>
    <row r="1945">
      <c r="A1945" s="16"/>
      <c r="B1945" s="16"/>
      <c r="C1945" s="20"/>
      <c r="D1945" s="16"/>
      <c r="E1945" s="16"/>
      <c r="F1945" s="18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</row>
    <row r="1946">
      <c r="A1946" s="16"/>
      <c r="B1946" s="16"/>
      <c r="C1946" s="20"/>
      <c r="D1946" s="16"/>
      <c r="E1946" s="16"/>
      <c r="F1946" s="18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</row>
    <row r="1947">
      <c r="A1947" s="16"/>
      <c r="B1947" s="16"/>
      <c r="C1947" s="20"/>
      <c r="D1947" s="16"/>
      <c r="E1947" s="16"/>
      <c r="F1947" s="18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</row>
    <row r="1948">
      <c r="A1948" s="16"/>
      <c r="B1948" s="16"/>
      <c r="C1948" s="20"/>
      <c r="D1948" s="16"/>
      <c r="E1948" s="16"/>
      <c r="F1948" s="18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</row>
    <row r="1949">
      <c r="A1949" s="16"/>
      <c r="B1949" s="16"/>
      <c r="C1949" s="20"/>
      <c r="D1949" s="16"/>
      <c r="E1949" s="16"/>
      <c r="F1949" s="18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</row>
    <row r="1950">
      <c r="A1950" s="16"/>
      <c r="B1950" s="16"/>
      <c r="C1950" s="20"/>
      <c r="D1950" s="16"/>
      <c r="E1950" s="16"/>
      <c r="F1950" s="18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</row>
    <row r="1951">
      <c r="A1951" s="16"/>
      <c r="B1951" s="16"/>
      <c r="C1951" s="20"/>
      <c r="D1951" s="16"/>
      <c r="E1951" s="16"/>
      <c r="F1951" s="18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</row>
    <row r="1952">
      <c r="A1952" s="16"/>
      <c r="B1952" s="16"/>
      <c r="C1952" s="20"/>
      <c r="D1952" s="16"/>
      <c r="E1952" s="16"/>
      <c r="F1952" s="18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</row>
    <row r="1953">
      <c r="A1953" s="16"/>
      <c r="B1953" s="16"/>
      <c r="C1953" s="20"/>
      <c r="D1953" s="16"/>
      <c r="E1953" s="16"/>
      <c r="F1953" s="18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</row>
    <row r="1954">
      <c r="A1954" s="16"/>
      <c r="B1954" s="16"/>
      <c r="C1954" s="20"/>
      <c r="D1954" s="16"/>
      <c r="E1954" s="16"/>
      <c r="F1954" s="18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</row>
    <row r="1955">
      <c r="A1955" s="16"/>
      <c r="B1955" s="16"/>
      <c r="C1955" s="20"/>
      <c r="D1955" s="16"/>
      <c r="E1955" s="16"/>
      <c r="F1955" s="18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</row>
    <row r="1956">
      <c r="A1956" s="16"/>
      <c r="B1956" s="16"/>
      <c r="C1956" s="20"/>
      <c r="D1956" s="16"/>
      <c r="E1956" s="16"/>
      <c r="F1956" s="18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</row>
    <row r="1957">
      <c r="A1957" s="16"/>
      <c r="B1957" s="16"/>
      <c r="C1957" s="20"/>
      <c r="D1957" s="16"/>
      <c r="E1957" s="16"/>
      <c r="F1957" s="18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</row>
    <row r="1958">
      <c r="A1958" s="16"/>
      <c r="B1958" s="16"/>
      <c r="C1958" s="20"/>
      <c r="D1958" s="16"/>
      <c r="E1958" s="16"/>
      <c r="F1958" s="18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</row>
    <row r="1959">
      <c r="A1959" s="16"/>
      <c r="B1959" s="16"/>
      <c r="C1959" s="20"/>
      <c r="D1959" s="16"/>
      <c r="E1959" s="16"/>
      <c r="F1959" s="18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</row>
    <row r="1960">
      <c r="A1960" s="16"/>
      <c r="B1960" s="16"/>
      <c r="C1960" s="20"/>
      <c r="D1960" s="16"/>
      <c r="E1960" s="16"/>
      <c r="F1960" s="18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</row>
    <row r="1961">
      <c r="A1961" s="16"/>
      <c r="B1961" s="16"/>
      <c r="C1961" s="20"/>
      <c r="D1961" s="16"/>
      <c r="E1961" s="16"/>
      <c r="F1961" s="18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</row>
    <row r="1962">
      <c r="A1962" s="16"/>
      <c r="B1962" s="16"/>
      <c r="C1962" s="20"/>
      <c r="D1962" s="16"/>
      <c r="E1962" s="16"/>
      <c r="F1962" s="18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</row>
    <row r="1963">
      <c r="A1963" s="16"/>
      <c r="B1963" s="16"/>
      <c r="C1963" s="20"/>
      <c r="D1963" s="16"/>
      <c r="E1963" s="16"/>
      <c r="F1963" s="18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</row>
    <row r="1964">
      <c r="A1964" s="16"/>
      <c r="B1964" s="16"/>
      <c r="C1964" s="20"/>
      <c r="D1964" s="16"/>
      <c r="E1964" s="16"/>
      <c r="F1964" s="18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</row>
    <row r="1965">
      <c r="A1965" s="16"/>
      <c r="B1965" s="16"/>
      <c r="C1965" s="20"/>
      <c r="D1965" s="16"/>
      <c r="E1965" s="16"/>
      <c r="F1965" s="18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</row>
    <row r="1966">
      <c r="A1966" s="16"/>
      <c r="B1966" s="16"/>
      <c r="C1966" s="20"/>
      <c r="D1966" s="16"/>
      <c r="E1966" s="16"/>
      <c r="F1966" s="18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</row>
    <row r="1967">
      <c r="A1967" s="16"/>
      <c r="B1967" s="16"/>
      <c r="C1967" s="20"/>
      <c r="D1967" s="16"/>
      <c r="E1967" s="16"/>
      <c r="F1967" s="18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</row>
    <row r="1968">
      <c r="A1968" s="16"/>
      <c r="B1968" s="16"/>
      <c r="C1968" s="20"/>
      <c r="D1968" s="16"/>
      <c r="E1968" s="16"/>
      <c r="F1968" s="18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</row>
    <row r="1969">
      <c r="A1969" s="16"/>
      <c r="B1969" s="16"/>
      <c r="C1969" s="20"/>
      <c r="D1969" s="16"/>
      <c r="E1969" s="16"/>
      <c r="F1969" s="18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</row>
    <row r="1970">
      <c r="A1970" s="16"/>
      <c r="B1970" s="16"/>
      <c r="C1970" s="20"/>
      <c r="D1970" s="16"/>
      <c r="E1970" s="16"/>
      <c r="F1970" s="18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</row>
    <row r="1971">
      <c r="A1971" s="16"/>
      <c r="B1971" s="16"/>
      <c r="C1971" s="20"/>
      <c r="D1971" s="16"/>
      <c r="E1971" s="16"/>
      <c r="F1971" s="18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</row>
    <row r="1972">
      <c r="A1972" s="16"/>
      <c r="B1972" s="16"/>
      <c r="C1972" s="20"/>
      <c r="D1972" s="16"/>
      <c r="E1972" s="16"/>
      <c r="F1972" s="18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</row>
    <row r="1973">
      <c r="A1973" s="16"/>
      <c r="B1973" s="16"/>
      <c r="C1973" s="20"/>
      <c r="D1973" s="16"/>
      <c r="E1973" s="16"/>
      <c r="F1973" s="18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</row>
    <row r="1974">
      <c r="A1974" s="16"/>
      <c r="B1974" s="16"/>
      <c r="C1974" s="20"/>
      <c r="D1974" s="16"/>
      <c r="E1974" s="16"/>
      <c r="F1974" s="18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</row>
    <row r="1975">
      <c r="A1975" s="16"/>
      <c r="B1975" s="16"/>
      <c r="C1975" s="20"/>
      <c r="D1975" s="16"/>
      <c r="E1975" s="16"/>
      <c r="F1975" s="18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</row>
    <row r="1976">
      <c r="A1976" s="16"/>
      <c r="B1976" s="16"/>
      <c r="C1976" s="20"/>
      <c r="D1976" s="16"/>
      <c r="E1976" s="16"/>
      <c r="F1976" s="18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</row>
    <row r="1977">
      <c r="A1977" s="16"/>
      <c r="B1977" s="16"/>
      <c r="C1977" s="20"/>
      <c r="D1977" s="16"/>
      <c r="E1977" s="16"/>
      <c r="F1977" s="18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</row>
    <row r="1978">
      <c r="A1978" s="16"/>
      <c r="B1978" s="16"/>
      <c r="C1978" s="20"/>
      <c r="D1978" s="16"/>
      <c r="E1978" s="16"/>
      <c r="F1978" s="18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</row>
    <row r="1979">
      <c r="A1979" s="16"/>
      <c r="B1979" s="16"/>
      <c r="C1979" s="20"/>
      <c r="D1979" s="16"/>
      <c r="E1979" s="16"/>
      <c r="F1979" s="18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</row>
    <row r="1980">
      <c r="A1980" s="16"/>
      <c r="B1980" s="16"/>
      <c r="C1980" s="20"/>
      <c r="D1980" s="16"/>
      <c r="E1980" s="16"/>
      <c r="F1980" s="18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</row>
    <row r="1981">
      <c r="A1981" s="16"/>
      <c r="B1981" s="16"/>
      <c r="C1981" s="20"/>
      <c r="D1981" s="16"/>
      <c r="E1981" s="16"/>
      <c r="F1981" s="18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</row>
    <row r="1982">
      <c r="A1982" s="16"/>
      <c r="B1982" s="16"/>
      <c r="C1982" s="20"/>
      <c r="D1982" s="16"/>
      <c r="E1982" s="16"/>
      <c r="F1982" s="18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</row>
    <row r="1983">
      <c r="A1983" s="16"/>
      <c r="B1983" s="16"/>
      <c r="C1983" s="20"/>
      <c r="D1983" s="16"/>
      <c r="E1983" s="16"/>
      <c r="F1983" s="18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</row>
    <row r="1984">
      <c r="A1984" s="16"/>
      <c r="B1984" s="16"/>
      <c r="C1984" s="20"/>
      <c r="D1984" s="16"/>
      <c r="E1984" s="16"/>
      <c r="F1984" s="18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</row>
    <row r="1985">
      <c r="A1985" s="16"/>
      <c r="B1985" s="16"/>
      <c r="C1985" s="20"/>
      <c r="D1985" s="16"/>
      <c r="E1985" s="16"/>
      <c r="F1985" s="18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</row>
    <row r="1986">
      <c r="A1986" s="16"/>
      <c r="B1986" s="16"/>
      <c r="C1986" s="20"/>
      <c r="D1986" s="16"/>
      <c r="E1986" s="16"/>
      <c r="F1986" s="18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</row>
    <row r="1987">
      <c r="A1987" s="16"/>
      <c r="B1987" s="16"/>
      <c r="C1987" s="20"/>
      <c r="D1987" s="16"/>
      <c r="E1987" s="16"/>
      <c r="F1987" s="18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</row>
    <row r="1988">
      <c r="A1988" s="16"/>
      <c r="B1988" s="16"/>
      <c r="C1988" s="20"/>
      <c r="D1988" s="16"/>
      <c r="E1988" s="16"/>
      <c r="F1988" s="18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</row>
    <row r="1989">
      <c r="A1989" s="16"/>
      <c r="B1989" s="16"/>
      <c r="C1989" s="20"/>
      <c r="D1989" s="16"/>
      <c r="E1989" s="16"/>
      <c r="F1989" s="18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</row>
    <row r="1990">
      <c r="A1990" s="16"/>
      <c r="B1990" s="16"/>
      <c r="C1990" s="20"/>
      <c r="D1990" s="16"/>
      <c r="E1990" s="16"/>
      <c r="F1990" s="18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</row>
    <row r="1991">
      <c r="A1991" s="16"/>
      <c r="B1991" s="16"/>
      <c r="C1991" s="20"/>
      <c r="D1991" s="16"/>
      <c r="E1991" s="16"/>
      <c r="F1991" s="18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</row>
    <row r="1992">
      <c r="A1992" s="16"/>
      <c r="B1992" s="16"/>
      <c r="C1992" s="20"/>
      <c r="D1992" s="16"/>
      <c r="E1992" s="16"/>
      <c r="F1992" s="18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</row>
    <row r="1993">
      <c r="A1993" s="16"/>
      <c r="B1993" s="16"/>
      <c r="C1993" s="20"/>
      <c r="D1993" s="16"/>
      <c r="E1993" s="16"/>
      <c r="F1993" s="18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</row>
    <row r="1994">
      <c r="A1994" s="16"/>
      <c r="B1994" s="16"/>
      <c r="C1994" s="20"/>
      <c r="D1994" s="16"/>
      <c r="E1994" s="16"/>
      <c r="F1994" s="18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</row>
    <row r="1995">
      <c r="A1995" s="16"/>
      <c r="B1995" s="16"/>
      <c r="C1995" s="20"/>
      <c r="D1995" s="16"/>
      <c r="E1995" s="16"/>
      <c r="F1995" s="18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</row>
    <row r="1996">
      <c r="A1996" s="16"/>
      <c r="B1996" s="16"/>
      <c r="C1996" s="20"/>
      <c r="D1996" s="16"/>
      <c r="E1996" s="16"/>
      <c r="F1996" s="18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</row>
    <row r="1997">
      <c r="A1997" s="16"/>
      <c r="B1997" s="16"/>
      <c r="C1997" s="20"/>
      <c r="D1997" s="16"/>
      <c r="E1997" s="16"/>
      <c r="F1997" s="18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</row>
    <row r="1998">
      <c r="A1998" s="16"/>
      <c r="B1998" s="16"/>
      <c r="C1998" s="20"/>
      <c r="D1998" s="16"/>
      <c r="E1998" s="16"/>
      <c r="F1998" s="18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</row>
    <row r="1999">
      <c r="A1999" s="16"/>
      <c r="B1999" s="16"/>
      <c r="C1999" s="20"/>
      <c r="D1999" s="16"/>
      <c r="E1999" s="16"/>
      <c r="F1999" s="18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</row>
    <row r="2000">
      <c r="A2000" s="16"/>
      <c r="B2000" s="16"/>
      <c r="C2000" s="20"/>
      <c r="D2000" s="16"/>
      <c r="E2000" s="16"/>
      <c r="F2000" s="18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</row>
    <row r="2001">
      <c r="A2001" s="16"/>
      <c r="B2001" s="16"/>
      <c r="C2001" s="20"/>
      <c r="D2001" s="16"/>
      <c r="E2001" s="16"/>
      <c r="F2001" s="18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</row>
    <row r="2002">
      <c r="A2002" s="16"/>
      <c r="B2002" s="16"/>
      <c r="C2002" s="20"/>
      <c r="D2002" s="16"/>
      <c r="E2002" s="16"/>
      <c r="F2002" s="18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</row>
    <row r="2003">
      <c r="A2003" s="16"/>
      <c r="B2003" s="16"/>
      <c r="C2003" s="20"/>
      <c r="D2003" s="16"/>
      <c r="E2003" s="16"/>
      <c r="F2003" s="18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</row>
    <row r="2004">
      <c r="A2004" s="16"/>
      <c r="B2004" s="16"/>
      <c r="C2004" s="20"/>
      <c r="D2004" s="16"/>
      <c r="E2004" s="16"/>
      <c r="F2004" s="18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</row>
    <row r="2005">
      <c r="A2005" s="16"/>
      <c r="B2005" s="16"/>
      <c r="C2005" s="20"/>
      <c r="D2005" s="16"/>
      <c r="E2005" s="16"/>
      <c r="F2005" s="18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</row>
    <row r="2006">
      <c r="A2006" s="16"/>
      <c r="B2006" s="16"/>
      <c r="C2006" s="20"/>
      <c r="D2006" s="16"/>
      <c r="E2006" s="16"/>
      <c r="F2006" s="18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</row>
    <row r="2007">
      <c r="A2007" s="16"/>
      <c r="B2007" s="16"/>
      <c r="C2007" s="20"/>
      <c r="D2007" s="16"/>
      <c r="E2007" s="16"/>
      <c r="F2007" s="18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</row>
    <row r="2008">
      <c r="A2008" s="16"/>
      <c r="B2008" s="16"/>
      <c r="C2008" s="20"/>
      <c r="D2008" s="16"/>
      <c r="E2008" s="16"/>
      <c r="F2008" s="18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</row>
    <row r="2009">
      <c r="A2009" s="16"/>
      <c r="B2009" s="16"/>
      <c r="C2009" s="20"/>
      <c r="D2009" s="16"/>
      <c r="E2009" s="16"/>
      <c r="F2009" s="18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</row>
    <row r="2010">
      <c r="A2010" s="16"/>
      <c r="B2010" s="16"/>
      <c r="C2010" s="20"/>
      <c r="D2010" s="16"/>
      <c r="E2010" s="16"/>
      <c r="F2010" s="18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</row>
    <row r="2011">
      <c r="A2011" s="16"/>
      <c r="B2011" s="16"/>
      <c r="C2011" s="20"/>
      <c r="D2011" s="16"/>
      <c r="E2011" s="16"/>
      <c r="F2011" s="18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</row>
    <row r="2012">
      <c r="A2012" s="16"/>
      <c r="B2012" s="16"/>
      <c r="C2012" s="20"/>
      <c r="D2012" s="16"/>
      <c r="E2012" s="16"/>
      <c r="F2012" s="18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</row>
    <row r="2013">
      <c r="A2013" s="16"/>
      <c r="B2013" s="16"/>
      <c r="C2013" s="20"/>
      <c r="D2013" s="16"/>
      <c r="E2013" s="16"/>
      <c r="F2013" s="18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</row>
    <row r="2014">
      <c r="A2014" s="16"/>
      <c r="B2014" s="16"/>
      <c r="C2014" s="20"/>
      <c r="D2014" s="16"/>
      <c r="E2014" s="16"/>
      <c r="F2014" s="18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</row>
    <row r="2015">
      <c r="A2015" s="16"/>
      <c r="B2015" s="16"/>
      <c r="C2015" s="20"/>
      <c r="D2015" s="16"/>
      <c r="E2015" s="16"/>
      <c r="F2015" s="18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</row>
    <row r="2016">
      <c r="A2016" s="16"/>
      <c r="B2016" s="16"/>
      <c r="C2016" s="20"/>
      <c r="D2016" s="16"/>
      <c r="E2016" s="16"/>
      <c r="F2016" s="18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</row>
    <row r="2017">
      <c r="A2017" s="16"/>
      <c r="B2017" s="16"/>
      <c r="C2017" s="20"/>
      <c r="D2017" s="16"/>
      <c r="E2017" s="16"/>
      <c r="F2017" s="18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</row>
    <row r="2018">
      <c r="A2018" s="16"/>
      <c r="B2018" s="16"/>
      <c r="C2018" s="20"/>
      <c r="D2018" s="16"/>
      <c r="E2018" s="16"/>
      <c r="F2018" s="18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</row>
    <row r="2019">
      <c r="A2019" s="16"/>
      <c r="B2019" s="16"/>
      <c r="C2019" s="20"/>
      <c r="D2019" s="16"/>
      <c r="E2019" s="16"/>
      <c r="F2019" s="18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</row>
    <row r="2020">
      <c r="A2020" s="16"/>
      <c r="B2020" s="16"/>
      <c r="C2020" s="20"/>
      <c r="D2020" s="16"/>
      <c r="E2020" s="16"/>
      <c r="F2020" s="18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</row>
    <row r="2021">
      <c r="A2021" s="16"/>
      <c r="B2021" s="16"/>
      <c r="C2021" s="20"/>
      <c r="D2021" s="16"/>
      <c r="E2021" s="16"/>
      <c r="F2021" s="18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</row>
    <row r="2022">
      <c r="A2022" s="16"/>
      <c r="B2022" s="16"/>
      <c r="C2022" s="20"/>
      <c r="D2022" s="16"/>
      <c r="E2022" s="16"/>
      <c r="F2022" s="18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</row>
    <row r="2023">
      <c r="A2023" s="16"/>
      <c r="B2023" s="16"/>
      <c r="C2023" s="20"/>
      <c r="D2023" s="16"/>
      <c r="E2023" s="16"/>
      <c r="F2023" s="18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</row>
    <row r="2024">
      <c r="A2024" s="16"/>
      <c r="B2024" s="16"/>
      <c r="C2024" s="20"/>
      <c r="D2024" s="16"/>
      <c r="E2024" s="16"/>
      <c r="F2024" s="18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</row>
    <row r="2025">
      <c r="A2025" s="16"/>
      <c r="B2025" s="16"/>
      <c r="C2025" s="20"/>
      <c r="D2025" s="16"/>
      <c r="E2025" s="16"/>
      <c r="F2025" s="18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</row>
    <row r="2026">
      <c r="A2026" s="16"/>
      <c r="B2026" s="16"/>
      <c r="C2026" s="20"/>
      <c r="D2026" s="16"/>
      <c r="E2026" s="16"/>
      <c r="F2026" s="18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</row>
    <row r="2027">
      <c r="A2027" s="16"/>
      <c r="B2027" s="16"/>
      <c r="C2027" s="20"/>
      <c r="D2027" s="16"/>
      <c r="E2027" s="16"/>
      <c r="F2027" s="18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</row>
    <row r="2028">
      <c r="A2028" s="16"/>
      <c r="B2028" s="16"/>
      <c r="C2028" s="20"/>
      <c r="D2028" s="16"/>
      <c r="E2028" s="16"/>
      <c r="F2028" s="18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</row>
    <row r="2029">
      <c r="A2029" s="16"/>
      <c r="B2029" s="16"/>
      <c r="C2029" s="20"/>
      <c r="D2029" s="16"/>
      <c r="E2029" s="16"/>
      <c r="F2029" s="18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</row>
    <row r="2030">
      <c r="A2030" s="16"/>
      <c r="B2030" s="16"/>
      <c r="C2030" s="20"/>
      <c r="D2030" s="16"/>
      <c r="E2030" s="16"/>
      <c r="F2030" s="18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</row>
    <row r="2031">
      <c r="A2031" s="16"/>
      <c r="B2031" s="16"/>
      <c r="C2031" s="20"/>
      <c r="D2031" s="16"/>
      <c r="E2031" s="16"/>
      <c r="F2031" s="18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</row>
    <row r="2032">
      <c r="A2032" s="16"/>
      <c r="B2032" s="16"/>
      <c r="C2032" s="20"/>
      <c r="D2032" s="16"/>
      <c r="E2032" s="16"/>
      <c r="F2032" s="18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</row>
    <row r="2033">
      <c r="A2033" s="16"/>
      <c r="B2033" s="16"/>
      <c r="C2033" s="20"/>
      <c r="D2033" s="16"/>
      <c r="E2033" s="16"/>
      <c r="F2033" s="18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</row>
    <row r="2034">
      <c r="A2034" s="16"/>
      <c r="B2034" s="16"/>
      <c r="C2034" s="20"/>
      <c r="D2034" s="16"/>
      <c r="E2034" s="16"/>
      <c r="F2034" s="18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</row>
    <row r="2035">
      <c r="A2035" s="16"/>
      <c r="B2035" s="16"/>
      <c r="C2035" s="20"/>
      <c r="D2035" s="16"/>
      <c r="E2035" s="16"/>
      <c r="F2035" s="18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</row>
    <row r="2036">
      <c r="A2036" s="16"/>
      <c r="B2036" s="16"/>
      <c r="C2036" s="20"/>
      <c r="D2036" s="16"/>
      <c r="E2036" s="16"/>
      <c r="F2036" s="18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</row>
    <row r="2037">
      <c r="A2037" s="16"/>
      <c r="B2037" s="16"/>
      <c r="C2037" s="20"/>
      <c r="D2037" s="16"/>
      <c r="E2037" s="16"/>
      <c r="F2037" s="18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</row>
    <row r="2038">
      <c r="A2038" s="16"/>
      <c r="B2038" s="16"/>
      <c r="C2038" s="20"/>
      <c r="D2038" s="16"/>
      <c r="E2038" s="16"/>
      <c r="F2038" s="18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</row>
    <row r="2039">
      <c r="A2039" s="16"/>
      <c r="B2039" s="16"/>
      <c r="C2039" s="20"/>
      <c r="D2039" s="16"/>
      <c r="E2039" s="16"/>
      <c r="F2039" s="18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</row>
    <row r="2040">
      <c r="A2040" s="16"/>
      <c r="B2040" s="16"/>
      <c r="C2040" s="20"/>
      <c r="D2040" s="16"/>
      <c r="E2040" s="16"/>
      <c r="F2040" s="18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</row>
    <row r="2041">
      <c r="A2041" s="16"/>
      <c r="B2041" s="16"/>
      <c r="C2041" s="20"/>
      <c r="D2041" s="16"/>
      <c r="E2041" s="16"/>
      <c r="F2041" s="18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</row>
    <row r="2042">
      <c r="A2042" s="16"/>
      <c r="B2042" s="16"/>
      <c r="C2042" s="20"/>
      <c r="D2042" s="16"/>
      <c r="E2042" s="16"/>
      <c r="F2042" s="18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</row>
    <row r="2043">
      <c r="A2043" s="16"/>
      <c r="B2043" s="16"/>
      <c r="C2043" s="20"/>
      <c r="D2043" s="16"/>
      <c r="E2043" s="16"/>
      <c r="F2043" s="18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</row>
    <row r="2044">
      <c r="A2044" s="16"/>
      <c r="B2044" s="16"/>
      <c r="C2044" s="20"/>
      <c r="D2044" s="16"/>
      <c r="E2044" s="16"/>
      <c r="F2044" s="18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</row>
    <row r="2045">
      <c r="A2045" s="16"/>
      <c r="B2045" s="16"/>
      <c r="C2045" s="20"/>
      <c r="D2045" s="16"/>
      <c r="E2045" s="16"/>
      <c r="F2045" s="18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</row>
    <row r="2046">
      <c r="A2046" s="16"/>
      <c r="B2046" s="16"/>
      <c r="C2046" s="20"/>
      <c r="D2046" s="16"/>
      <c r="E2046" s="16"/>
      <c r="F2046" s="18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</row>
    <row r="2047">
      <c r="A2047" s="16"/>
      <c r="B2047" s="16"/>
      <c r="C2047" s="20"/>
      <c r="D2047" s="16"/>
      <c r="E2047" s="16"/>
      <c r="F2047" s="18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</row>
    <row r="2048">
      <c r="A2048" s="16"/>
      <c r="B2048" s="16"/>
      <c r="C2048" s="20"/>
      <c r="D2048" s="16"/>
      <c r="E2048" s="16"/>
      <c r="F2048" s="18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</row>
    <row r="2049">
      <c r="A2049" s="16"/>
      <c r="B2049" s="16"/>
      <c r="C2049" s="20"/>
      <c r="D2049" s="16"/>
      <c r="E2049" s="16"/>
      <c r="F2049" s="18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</row>
    <row r="2050">
      <c r="A2050" s="16"/>
      <c r="B2050" s="16"/>
      <c r="C2050" s="20"/>
      <c r="D2050" s="16"/>
      <c r="E2050" s="16"/>
      <c r="F2050" s="18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</row>
    <row r="2051">
      <c r="A2051" s="16"/>
      <c r="B2051" s="16"/>
      <c r="C2051" s="20"/>
      <c r="D2051" s="16"/>
      <c r="E2051" s="16"/>
      <c r="F2051" s="18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</row>
    <row r="2052">
      <c r="A2052" s="16"/>
      <c r="B2052" s="16"/>
      <c r="C2052" s="20"/>
      <c r="D2052" s="16"/>
      <c r="E2052" s="16"/>
      <c r="F2052" s="18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</row>
    <row r="2053">
      <c r="A2053" s="16"/>
      <c r="B2053" s="16"/>
      <c r="C2053" s="20"/>
      <c r="D2053" s="16"/>
      <c r="E2053" s="16"/>
      <c r="F2053" s="18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</row>
    <row r="2054">
      <c r="A2054" s="16"/>
      <c r="B2054" s="16"/>
      <c r="C2054" s="20"/>
      <c r="D2054" s="16"/>
      <c r="E2054" s="16"/>
      <c r="F2054" s="18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</row>
    <row r="2055">
      <c r="A2055" s="16"/>
      <c r="B2055" s="16"/>
      <c r="C2055" s="20"/>
      <c r="D2055" s="16"/>
      <c r="E2055" s="16"/>
      <c r="F2055" s="18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</row>
    <row r="2056">
      <c r="A2056" s="16"/>
      <c r="B2056" s="16"/>
      <c r="C2056" s="20"/>
      <c r="D2056" s="16"/>
      <c r="E2056" s="16"/>
      <c r="F2056" s="18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</row>
    <row r="2057">
      <c r="A2057" s="16"/>
      <c r="B2057" s="16"/>
      <c r="C2057" s="20"/>
      <c r="D2057" s="16"/>
      <c r="E2057" s="16"/>
      <c r="F2057" s="18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</row>
    <row r="2058">
      <c r="A2058" s="16"/>
      <c r="B2058" s="16"/>
      <c r="C2058" s="20"/>
      <c r="D2058" s="16"/>
      <c r="E2058" s="16"/>
      <c r="F2058" s="18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</row>
    <row r="2059">
      <c r="A2059" s="16"/>
      <c r="B2059" s="16"/>
      <c r="C2059" s="20"/>
      <c r="D2059" s="16"/>
      <c r="E2059" s="16"/>
      <c r="F2059" s="18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</row>
    <row r="2060">
      <c r="A2060" s="16"/>
      <c r="B2060" s="16"/>
      <c r="C2060" s="20"/>
      <c r="D2060" s="16"/>
      <c r="E2060" s="16"/>
      <c r="F2060" s="18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</row>
    <row r="2061">
      <c r="A2061" s="16"/>
      <c r="B2061" s="16"/>
      <c r="C2061" s="20"/>
      <c r="D2061" s="16"/>
      <c r="E2061" s="16"/>
      <c r="F2061" s="18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</row>
    <row r="2062">
      <c r="A2062" s="16"/>
      <c r="B2062" s="16"/>
      <c r="C2062" s="20"/>
      <c r="D2062" s="16"/>
      <c r="E2062" s="16"/>
      <c r="F2062" s="18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</row>
    <row r="2063">
      <c r="A2063" s="16"/>
      <c r="B2063" s="16"/>
      <c r="C2063" s="20"/>
      <c r="D2063" s="16"/>
      <c r="E2063" s="16"/>
      <c r="F2063" s="18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</row>
    <row r="2064">
      <c r="A2064" s="16"/>
      <c r="B2064" s="16"/>
      <c r="C2064" s="20"/>
      <c r="D2064" s="16"/>
      <c r="E2064" s="16"/>
      <c r="F2064" s="18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</row>
    <row r="2065">
      <c r="A2065" s="16"/>
      <c r="B2065" s="16"/>
      <c r="C2065" s="20"/>
      <c r="D2065" s="16"/>
      <c r="E2065" s="16"/>
      <c r="F2065" s="18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</row>
    <row r="2066">
      <c r="A2066" s="16"/>
      <c r="B2066" s="16"/>
      <c r="C2066" s="20"/>
      <c r="D2066" s="16"/>
      <c r="E2066" s="16"/>
      <c r="F2066" s="18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</row>
    <row r="2067">
      <c r="A2067" s="16"/>
      <c r="B2067" s="16"/>
      <c r="C2067" s="20"/>
      <c r="D2067" s="16"/>
      <c r="E2067" s="16"/>
      <c r="F2067" s="18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</row>
    <row r="2068">
      <c r="A2068" s="16"/>
      <c r="B2068" s="16"/>
      <c r="C2068" s="20"/>
      <c r="D2068" s="16"/>
      <c r="E2068" s="16"/>
      <c r="F2068" s="18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</row>
    <row r="2069">
      <c r="A2069" s="16"/>
      <c r="B2069" s="16"/>
      <c r="C2069" s="20"/>
      <c r="D2069" s="16"/>
      <c r="E2069" s="16"/>
      <c r="F2069" s="18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</row>
    <row r="2070">
      <c r="A2070" s="16"/>
      <c r="B2070" s="16"/>
      <c r="C2070" s="20"/>
      <c r="D2070" s="16"/>
      <c r="E2070" s="16"/>
      <c r="F2070" s="18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</row>
    <row r="2071">
      <c r="A2071" s="16"/>
      <c r="B2071" s="16"/>
      <c r="C2071" s="20"/>
      <c r="D2071" s="16"/>
      <c r="E2071" s="16"/>
      <c r="F2071" s="18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</row>
    <row r="2072">
      <c r="A2072" s="16"/>
      <c r="B2072" s="16"/>
      <c r="C2072" s="20"/>
      <c r="D2072" s="16"/>
      <c r="E2072" s="16"/>
      <c r="F2072" s="18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</row>
    <row r="2073">
      <c r="A2073" s="16"/>
      <c r="B2073" s="16"/>
      <c r="C2073" s="20"/>
      <c r="D2073" s="16"/>
      <c r="E2073" s="16"/>
      <c r="F2073" s="18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</row>
    <row r="2074">
      <c r="A2074" s="16"/>
      <c r="B2074" s="16"/>
      <c r="C2074" s="20"/>
      <c r="D2074" s="16"/>
      <c r="E2074" s="16"/>
      <c r="F2074" s="18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</row>
    <row r="2075">
      <c r="A2075" s="16"/>
      <c r="B2075" s="16"/>
      <c r="C2075" s="20"/>
      <c r="D2075" s="16"/>
      <c r="E2075" s="16"/>
      <c r="F2075" s="18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</row>
    <row r="2076">
      <c r="A2076" s="16"/>
      <c r="B2076" s="16"/>
      <c r="C2076" s="20"/>
      <c r="D2076" s="16"/>
      <c r="E2076" s="16"/>
      <c r="F2076" s="18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</row>
    <row r="2077">
      <c r="A2077" s="16"/>
      <c r="B2077" s="16"/>
      <c r="C2077" s="20"/>
      <c r="D2077" s="16"/>
      <c r="E2077" s="16"/>
      <c r="F2077" s="18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</row>
    <row r="2078">
      <c r="A2078" s="16"/>
      <c r="B2078" s="16"/>
      <c r="C2078" s="20"/>
      <c r="D2078" s="16"/>
      <c r="E2078" s="16"/>
      <c r="F2078" s="18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</row>
    <row r="2079">
      <c r="A2079" s="16"/>
      <c r="B2079" s="16"/>
      <c r="C2079" s="20"/>
      <c r="D2079" s="16"/>
      <c r="E2079" s="16"/>
      <c r="F2079" s="18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</row>
    <row r="2080">
      <c r="A2080" s="16"/>
      <c r="B2080" s="16"/>
      <c r="C2080" s="20"/>
      <c r="D2080" s="16"/>
      <c r="E2080" s="16"/>
      <c r="F2080" s="18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</row>
    <row r="2081">
      <c r="A2081" s="16"/>
      <c r="B2081" s="16"/>
      <c r="C2081" s="20"/>
      <c r="D2081" s="16"/>
      <c r="E2081" s="16"/>
      <c r="F2081" s="18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</row>
    <row r="2082">
      <c r="A2082" s="16"/>
      <c r="B2082" s="16"/>
      <c r="C2082" s="20"/>
      <c r="D2082" s="16"/>
      <c r="E2082" s="16"/>
      <c r="F2082" s="18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</row>
    <row r="2083">
      <c r="A2083" s="16"/>
      <c r="B2083" s="16"/>
      <c r="C2083" s="20"/>
      <c r="D2083" s="16"/>
      <c r="E2083" s="16"/>
      <c r="F2083" s="18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</row>
    <row r="2084">
      <c r="A2084" s="16"/>
      <c r="B2084" s="16"/>
      <c r="C2084" s="20"/>
      <c r="D2084" s="16"/>
      <c r="E2084" s="16"/>
      <c r="F2084" s="18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</row>
    <row r="2085">
      <c r="A2085" s="16"/>
      <c r="B2085" s="16"/>
      <c r="C2085" s="20"/>
      <c r="D2085" s="16"/>
      <c r="E2085" s="16"/>
      <c r="F2085" s="18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</row>
    <row r="2086">
      <c r="A2086" s="16"/>
      <c r="B2086" s="16"/>
      <c r="C2086" s="20"/>
      <c r="D2086" s="16"/>
      <c r="E2086" s="16"/>
      <c r="F2086" s="18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</row>
    <row r="2087">
      <c r="A2087" s="16"/>
      <c r="B2087" s="16"/>
      <c r="C2087" s="20"/>
      <c r="D2087" s="16"/>
      <c r="E2087" s="16"/>
      <c r="F2087" s="18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</row>
    <row r="2088">
      <c r="A2088" s="16"/>
      <c r="B2088" s="16"/>
      <c r="C2088" s="20"/>
      <c r="D2088" s="16"/>
      <c r="E2088" s="16"/>
      <c r="F2088" s="18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</row>
    <row r="2089">
      <c r="A2089" s="16"/>
      <c r="B2089" s="16"/>
      <c r="C2089" s="20"/>
      <c r="D2089" s="16"/>
      <c r="E2089" s="16"/>
      <c r="F2089" s="18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</row>
    <row r="2090">
      <c r="A2090" s="16"/>
      <c r="B2090" s="16"/>
      <c r="C2090" s="20"/>
      <c r="D2090" s="16"/>
      <c r="E2090" s="16"/>
      <c r="F2090" s="18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</row>
    <row r="2091">
      <c r="A2091" s="16"/>
      <c r="B2091" s="16"/>
      <c r="C2091" s="20"/>
      <c r="D2091" s="16"/>
      <c r="E2091" s="16"/>
      <c r="F2091" s="18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</row>
    <row r="2092">
      <c r="A2092" s="16"/>
      <c r="B2092" s="16"/>
      <c r="C2092" s="20"/>
      <c r="D2092" s="16"/>
      <c r="E2092" s="16"/>
      <c r="F2092" s="18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</row>
    <row r="2093">
      <c r="A2093" s="16"/>
      <c r="B2093" s="16"/>
      <c r="C2093" s="20"/>
      <c r="D2093" s="16"/>
      <c r="E2093" s="16"/>
      <c r="F2093" s="18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</row>
    <row r="2094">
      <c r="A2094" s="16"/>
      <c r="B2094" s="16"/>
      <c r="C2094" s="20"/>
      <c r="D2094" s="16"/>
      <c r="E2094" s="16"/>
      <c r="F2094" s="18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</row>
    <row r="2095">
      <c r="A2095" s="16"/>
      <c r="B2095" s="16"/>
      <c r="C2095" s="20"/>
      <c r="D2095" s="16"/>
      <c r="E2095" s="16"/>
      <c r="F2095" s="18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</row>
    <row r="2096">
      <c r="A2096" s="16"/>
      <c r="B2096" s="16"/>
      <c r="C2096" s="20"/>
      <c r="D2096" s="16"/>
      <c r="E2096" s="16"/>
      <c r="F2096" s="18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</row>
    <row r="2097">
      <c r="A2097" s="16"/>
      <c r="B2097" s="16"/>
      <c r="C2097" s="20"/>
      <c r="D2097" s="16"/>
      <c r="E2097" s="16"/>
      <c r="F2097" s="18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</row>
    <row r="2098">
      <c r="A2098" s="16"/>
      <c r="B2098" s="16"/>
      <c r="C2098" s="20"/>
      <c r="D2098" s="16"/>
      <c r="E2098" s="16"/>
      <c r="F2098" s="18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</row>
    <row r="2099">
      <c r="A2099" s="16"/>
      <c r="B2099" s="16"/>
      <c r="C2099" s="20"/>
      <c r="D2099" s="16"/>
      <c r="E2099" s="16"/>
      <c r="F2099" s="18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</row>
    <row r="2100">
      <c r="A2100" s="16"/>
      <c r="B2100" s="16"/>
      <c r="C2100" s="20"/>
      <c r="D2100" s="16"/>
      <c r="E2100" s="16"/>
      <c r="F2100" s="18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</row>
    <row r="2101">
      <c r="A2101" s="16"/>
      <c r="B2101" s="16"/>
      <c r="C2101" s="20"/>
      <c r="D2101" s="16"/>
      <c r="E2101" s="16"/>
      <c r="F2101" s="18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</row>
    <row r="2102">
      <c r="A2102" s="16"/>
      <c r="B2102" s="16"/>
      <c r="C2102" s="20"/>
      <c r="D2102" s="16"/>
      <c r="E2102" s="16"/>
      <c r="F2102" s="18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</row>
    <row r="2103">
      <c r="A2103" s="16"/>
      <c r="B2103" s="16"/>
      <c r="C2103" s="20"/>
      <c r="D2103" s="16"/>
      <c r="E2103" s="16"/>
      <c r="F2103" s="18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</row>
    <row r="2104">
      <c r="A2104" s="16"/>
      <c r="B2104" s="16"/>
      <c r="C2104" s="20"/>
      <c r="D2104" s="16"/>
      <c r="E2104" s="16"/>
      <c r="F2104" s="18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</row>
    <row r="2105">
      <c r="A2105" s="16"/>
      <c r="B2105" s="16"/>
      <c r="C2105" s="20"/>
      <c r="D2105" s="16"/>
      <c r="E2105" s="16"/>
      <c r="F2105" s="18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</row>
    <row r="2106">
      <c r="A2106" s="16"/>
      <c r="B2106" s="16"/>
      <c r="C2106" s="20"/>
      <c r="D2106" s="16"/>
      <c r="E2106" s="16"/>
      <c r="F2106" s="18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</row>
    <row r="2107">
      <c r="A2107" s="16"/>
      <c r="B2107" s="16"/>
      <c r="C2107" s="20"/>
      <c r="D2107" s="16"/>
      <c r="E2107" s="16"/>
      <c r="F2107" s="18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</row>
    <row r="2108">
      <c r="A2108" s="16"/>
      <c r="B2108" s="16"/>
      <c r="C2108" s="20"/>
      <c r="D2108" s="16"/>
      <c r="E2108" s="16"/>
      <c r="F2108" s="18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</row>
    <row r="2109">
      <c r="A2109" s="16"/>
      <c r="B2109" s="16"/>
      <c r="C2109" s="20"/>
      <c r="D2109" s="16"/>
      <c r="E2109" s="16"/>
      <c r="F2109" s="18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</row>
    <row r="2110">
      <c r="A2110" s="16"/>
      <c r="B2110" s="16"/>
      <c r="C2110" s="20"/>
      <c r="D2110" s="16"/>
      <c r="E2110" s="16"/>
      <c r="F2110" s="18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</row>
    <row r="2111">
      <c r="A2111" s="16"/>
      <c r="B2111" s="16"/>
      <c r="C2111" s="20"/>
      <c r="D2111" s="16"/>
      <c r="E2111" s="16"/>
      <c r="F2111" s="18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</row>
    <row r="2112">
      <c r="A2112" s="16"/>
      <c r="B2112" s="16"/>
      <c r="C2112" s="20"/>
      <c r="D2112" s="16"/>
      <c r="E2112" s="16"/>
      <c r="F2112" s="18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</row>
    <row r="2113">
      <c r="A2113" s="16"/>
      <c r="B2113" s="16"/>
      <c r="C2113" s="20"/>
      <c r="D2113" s="16"/>
      <c r="E2113" s="16"/>
      <c r="F2113" s="18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</row>
    <row r="2114">
      <c r="A2114" s="16"/>
      <c r="B2114" s="16"/>
      <c r="C2114" s="20"/>
      <c r="D2114" s="16"/>
      <c r="E2114" s="16"/>
      <c r="F2114" s="18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</row>
    <row r="2115">
      <c r="A2115" s="16"/>
      <c r="B2115" s="16"/>
      <c r="C2115" s="20"/>
      <c r="D2115" s="16"/>
      <c r="E2115" s="16"/>
      <c r="F2115" s="18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</row>
    <row r="2116">
      <c r="A2116" s="16"/>
      <c r="B2116" s="16"/>
      <c r="C2116" s="20"/>
      <c r="D2116" s="16"/>
      <c r="E2116" s="16"/>
      <c r="F2116" s="18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</row>
    <row r="2117">
      <c r="A2117" s="16"/>
      <c r="B2117" s="16"/>
      <c r="C2117" s="20"/>
      <c r="D2117" s="16"/>
      <c r="E2117" s="16"/>
      <c r="F2117" s="18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</row>
    <row r="2118">
      <c r="A2118" s="16"/>
      <c r="B2118" s="16"/>
      <c r="C2118" s="20"/>
      <c r="D2118" s="16"/>
      <c r="E2118" s="16"/>
      <c r="F2118" s="18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</row>
    <row r="2119">
      <c r="A2119" s="16"/>
      <c r="B2119" s="16"/>
      <c r="C2119" s="20"/>
      <c r="D2119" s="16"/>
      <c r="E2119" s="16"/>
      <c r="F2119" s="18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</row>
    <row r="2120">
      <c r="A2120" s="16"/>
      <c r="B2120" s="16"/>
      <c r="C2120" s="20"/>
      <c r="D2120" s="16"/>
      <c r="E2120" s="16"/>
      <c r="F2120" s="18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</row>
    <row r="2121">
      <c r="A2121" s="16"/>
      <c r="B2121" s="16"/>
      <c r="C2121" s="20"/>
      <c r="D2121" s="16"/>
      <c r="E2121" s="16"/>
      <c r="F2121" s="18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</row>
    <row r="2122">
      <c r="A2122" s="16"/>
      <c r="B2122" s="16"/>
      <c r="C2122" s="20"/>
      <c r="D2122" s="16"/>
      <c r="E2122" s="16"/>
      <c r="F2122" s="18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</row>
    <row r="2123">
      <c r="A2123" s="16"/>
      <c r="B2123" s="16"/>
      <c r="C2123" s="20"/>
      <c r="D2123" s="16"/>
      <c r="E2123" s="16"/>
      <c r="F2123" s="18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</row>
    <row r="2124">
      <c r="A2124" s="16"/>
      <c r="B2124" s="16"/>
      <c r="C2124" s="20"/>
      <c r="D2124" s="16"/>
      <c r="E2124" s="16"/>
      <c r="F2124" s="18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</row>
    <row r="2125">
      <c r="A2125" s="16"/>
      <c r="B2125" s="16"/>
      <c r="C2125" s="20"/>
      <c r="D2125" s="16"/>
      <c r="E2125" s="16"/>
      <c r="F2125" s="18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</row>
    <row r="2126">
      <c r="A2126" s="16"/>
      <c r="B2126" s="16"/>
      <c r="C2126" s="20"/>
      <c r="D2126" s="16"/>
      <c r="E2126" s="16"/>
      <c r="F2126" s="18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</row>
    <row r="2127">
      <c r="A2127" s="16"/>
      <c r="B2127" s="16"/>
      <c r="C2127" s="20"/>
      <c r="D2127" s="16"/>
      <c r="E2127" s="16"/>
      <c r="F2127" s="18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</row>
    <row r="2128">
      <c r="A2128" s="16"/>
      <c r="B2128" s="16"/>
      <c r="C2128" s="20"/>
      <c r="D2128" s="16"/>
      <c r="E2128" s="16"/>
      <c r="F2128" s="18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</row>
    <row r="2129">
      <c r="A2129" s="16"/>
      <c r="B2129" s="16"/>
      <c r="C2129" s="20"/>
      <c r="D2129" s="16"/>
      <c r="E2129" s="16"/>
      <c r="F2129" s="18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</row>
    <row r="2130">
      <c r="A2130" s="16"/>
      <c r="B2130" s="16"/>
      <c r="C2130" s="20"/>
      <c r="D2130" s="16"/>
      <c r="E2130" s="16"/>
      <c r="F2130" s="18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</row>
    <row r="2131">
      <c r="A2131" s="16"/>
      <c r="B2131" s="16"/>
      <c r="C2131" s="20"/>
      <c r="D2131" s="16"/>
      <c r="E2131" s="16"/>
      <c r="F2131" s="18"/>
      <c r="G2131" s="24"/>
      <c r="H2131" s="24"/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  <c r="AA2131" s="24"/>
      <c r="AB2131" s="24"/>
      <c r="AC2131" s="24"/>
    </row>
    <row r="2132">
      <c r="A2132" s="16"/>
      <c r="B2132" s="16"/>
      <c r="C2132" s="20"/>
      <c r="D2132" s="16"/>
      <c r="E2132" s="16"/>
      <c r="F2132" s="18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</row>
    <row r="2133">
      <c r="A2133" s="16"/>
      <c r="B2133" s="16"/>
      <c r="C2133" s="20"/>
      <c r="D2133" s="16"/>
      <c r="E2133" s="16"/>
      <c r="F2133" s="18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</row>
    <row r="2134">
      <c r="A2134" s="16"/>
      <c r="B2134" s="16"/>
      <c r="C2134" s="20"/>
      <c r="D2134" s="16"/>
      <c r="E2134" s="16"/>
      <c r="F2134" s="18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</row>
    <row r="2135">
      <c r="A2135" s="16"/>
      <c r="B2135" s="16"/>
      <c r="C2135" s="20"/>
      <c r="D2135" s="16"/>
      <c r="E2135" s="16"/>
      <c r="F2135" s="18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</row>
    <row r="2136">
      <c r="A2136" s="16"/>
      <c r="B2136" s="16"/>
      <c r="C2136" s="20"/>
      <c r="D2136" s="16"/>
      <c r="E2136" s="16"/>
      <c r="F2136" s="18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</row>
    <row r="2137">
      <c r="A2137" s="16"/>
      <c r="B2137" s="16"/>
      <c r="C2137" s="20"/>
      <c r="D2137" s="16"/>
      <c r="E2137" s="16"/>
      <c r="F2137" s="18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</row>
    <row r="2138">
      <c r="A2138" s="16"/>
      <c r="B2138" s="16"/>
      <c r="C2138" s="20"/>
      <c r="D2138" s="16"/>
      <c r="E2138" s="16"/>
      <c r="F2138" s="18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</row>
    <row r="2139">
      <c r="A2139" s="16"/>
      <c r="B2139" s="16"/>
      <c r="C2139" s="20"/>
      <c r="D2139" s="16"/>
      <c r="E2139" s="16"/>
      <c r="F2139" s="18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</row>
    <row r="2140">
      <c r="A2140" s="16"/>
      <c r="B2140" s="16"/>
      <c r="C2140" s="20"/>
      <c r="D2140" s="16"/>
      <c r="E2140" s="16"/>
      <c r="F2140" s="18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</row>
    <row r="2141">
      <c r="A2141" s="16"/>
      <c r="B2141" s="16"/>
      <c r="C2141" s="20"/>
      <c r="D2141" s="16"/>
      <c r="E2141" s="16"/>
      <c r="F2141" s="18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</row>
    <row r="2142">
      <c r="A2142" s="16"/>
      <c r="B2142" s="16"/>
      <c r="C2142" s="20"/>
      <c r="D2142" s="16"/>
      <c r="E2142" s="16"/>
      <c r="F2142" s="18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</row>
    <row r="2143">
      <c r="A2143" s="16"/>
      <c r="B2143" s="16"/>
      <c r="C2143" s="20"/>
      <c r="D2143" s="16"/>
      <c r="E2143" s="16"/>
      <c r="F2143" s="18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</row>
    <row r="2144">
      <c r="A2144" s="16"/>
      <c r="B2144" s="16"/>
      <c r="C2144" s="20"/>
      <c r="D2144" s="16"/>
      <c r="E2144" s="16"/>
      <c r="F2144" s="18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</row>
    <row r="2145">
      <c r="A2145" s="16"/>
      <c r="B2145" s="16"/>
      <c r="C2145" s="20"/>
      <c r="D2145" s="16"/>
      <c r="E2145" s="16"/>
      <c r="F2145" s="18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</row>
    <row r="2146">
      <c r="A2146" s="16"/>
      <c r="B2146" s="16"/>
      <c r="C2146" s="20"/>
      <c r="D2146" s="16"/>
      <c r="E2146" s="16"/>
      <c r="F2146" s="18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</row>
    <row r="2147">
      <c r="A2147" s="16"/>
      <c r="B2147" s="16"/>
      <c r="C2147" s="20"/>
      <c r="D2147" s="16"/>
      <c r="E2147" s="16"/>
      <c r="F2147" s="18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</row>
    <row r="2148">
      <c r="A2148" s="16"/>
      <c r="B2148" s="16"/>
      <c r="C2148" s="20"/>
      <c r="D2148" s="16"/>
      <c r="E2148" s="16"/>
      <c r="F2148" s="18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</row>
    <row r="2149">
      <c r="A2149" s="16"/>
      <c r="B2149" s="16"/>
      <c r="C2149" s="20"/>
      <c r="D2149" s="16"/>
      <c r="E2149" s="16"/>
      <c r="F2149" s="18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</row>
    <row r="2150">
      <c r="A2150" s="16"/>
      <c r="B2150" s="16"/>
      <c r="C2150" s="20"/>
      <c r="D2150" s="16"/>
      <c r="E2150" s="16"/>
      <c r="F2150" s="18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</row>
    <row r="2151">
      <c r="A2151" s="16"/>
      <c r="B2151" s="16"/>
      <c r="C2151" s="20"/>
      <c r="D2151" s="16"/>
      <c r="E2151" s="16"/>
      <c r="F2151" s="18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</row>
    <row r="2152">
      <c r="A2152" s="16"/>
      <c r="B2152" s="16"/>
      <c r="C2152" s="20"/>
      <c r="D2152" s="16"/>
      <c r="E2152" s="16"/>
      <c r="F2152" s="18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</row>
    <row r="2153">
      <c r="A2153" s="16"/>
      <c r="B2153" s="16"/>
      <c r="C2153" s="20"/>
      <c r="D2153" s="16"/>
      <c r="E2153" s="16"/>
      <c r="F2153" s="18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</row>
    <row r="2154">
      <c r="A2154" s="16"/>
      <c r="B2154" s="16"/>
      <c r="C2154" s="20"/>
      <c r="D2154" s="16"/>
      <c r="E2154" s="16"/>
      <c r="F2154" s="18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</row>
    <row r="2155">
      <c r="A2155" s="16"/>
      <c r="B2155" s="16"/>
      <c r="C2155" s="20"/>
      <c r="D2155" s="16"/>
      <c r="E2155" s="16"/>
      <c r="F2155" s="18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</row>
    <row r="2156">
      <c r="A2156" s="16"/>
      <c r="B2156" s="16"/>
      <c r="C2156" s="20"/>
      <c r="D2156" s="16"/>
      <c r="E2156" s="16"/>
      <c r="F2156" s="18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</row>
    <row r="2157">
      <c r="A2157" s="16"/>
      <c r="B2157" s="16"/>
      <c r="C2157" s="20"/>
      <c r="D2157" s="16"/>
      <c r="E2157" s="16"/>
      <c r="F2157" s="18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</row>
    <row r="2158">
      <c r="A2158" s="16"/>
      <c r="B2158" s="16"/>
      <c r="C2158" s="20"/>
      <c r="D2158" s="16"/>
      <c r="E2158" s="16"/>
      <c r="F2158" s="18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</row>
    <row r="2159">
      <c r="A2159" s="16"/>
      <c r="B2159" s="16"/>
      <c r="C2159" s="20"/>
      <c r="D2159" s="16"/>
      <c r="E2159" s="16"/>
      <c r="F2159" s="18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</row>
    <row r="2160">
      <c r="A2160" s="16"/>
      <c r="B2160" s="16"/>
      <c r="C2160" s="20"/>
      <c r="D2160" s="16"/>
      <c r="E2160" s="16"/>
      <c r="F2160" s="18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</row>
    <row r="2161">
      <c r="A2161" s="16"/>
      <c r="B2161" s="16"/>
      <c r="C2161" s="20"/>
      <c r="D2161" s="16"/>
      <c r="E2161" s="16"/>
      <c r="F2161" s="18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</row>
    <row r="2162">
      <c r="A2162" s="16"/>
      <c r="B2162" s="16"/>
      <c r="C2162" s="20"/>
      <c r="D2162" s="16"/>
      <c r="E2162" s="16"/>
      <c r="F2162" s="18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</row>
    <row r="2163">
      <c r="A2163" s="16"/>
      <c r="B2163" s="16"/>
      <c r="C2163" s="20"/>
      <c r="D2163" s="16"/>
      <c r="E2163" s="16"/>
      <c r="F2163" s="18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</row>
    <row r="2164">
      <c r="A2164" s="16"/>
      <c r="B2164" s="16"/>
      <c r="C2164" s="20"/>
      <c r="D2164" s="16"/>
      <c r="E2164" s="16"/>
      <c r="F2164" s="18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</row>
    <row r="2165">
      <c r="A2165" s="16"/>
      <c r="B2165" s="16"/>
      <c r="C2165" s="20"/>
      <c r="D2165" s="16"/>
      <c r="E2165" s="16"/>
      <c r="F2165" s="18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</row>
    <row r="2166">
      <c r="A2166" s="16"/>
      <c r="B2166" s="16"/>
      <c r="C2166" s="20"/>
      <c r="D2166" s="16"/>
      <c r="E2166" s="16"/>
      <c r="F2166" s="18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</row>
    <row r="2167">
      <c r="A2167" s="16"/>
      <c r="B2167" s="16"/>
      <c r="C2167" s="20"/>
      <c r="D2167" s="16"/>
      <c r="E2167" s="16"/>
      <c r="F2167" s="18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</row>
    <row r="2168">
      <c r="A2168" s="16"/>
      <c r="B2168" s="16"/>
      <c r="C2168" s="20"/>
      <c r="D2168" s="16"/>
      <c r="E2168" s="16"/>
      <c r="F2168" s="18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</row>
    <row r="2169">
      <c r="A2169" s="16"/>
      <c r="B2169" s="16"/>
      <c r="C2169" s="20"/>
      <c r="D2169" s="16"/>
      <c r="E2169" s="16"/>
      <c r="F2169" s="18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</row>
    <row r="2170">
      <c r="A2170" s="16"/>
      <c r="B2170" s="16"/>
      <c r="C2170" s="20"/>
      <c r="D2170" s="16"/>
      <c r="E2170" s="16"/>
      <c r="F2170" s="18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</row>
    <row r="2171">
      <c r="A2171" s="16"/>
      <c r="B2171" s="16"/>
      <c r="C2171" s="20"/>
      <c r="D2171" s="16"/>
      <c r="E2171" s="16"/>
      <c r="F2171" s="18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</row>
    <row r="2172">
      <c r="A2172" s="16"/>
      <c r="B2172" s="16"/>
      <c r="C2172" s="20"/>
      <c r="D2172" s="16"/>
      <c r="E2172" s="16"/>
      <c r="F2172" s="18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</row>
    <row r="2173">
      <c r="A2173" s="16"/>
      <c r="B2173" s="16"/>
      <c r="C2173" s="20"/>
      <c r="D2173" s="16"/>
      <c r="E2173" s="16"/>
      <c r="F2173" s="18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</row>
    <row r="2174">
      <c r="A2174" s="16"/>
      <c r="B2174" s="16"/>
      <c r="C2174" s="20"/>
      <c r="D2174" s="16"/>
      <c r="E2174" s="16"/>
      <c r="F2174" s="18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</row>
    <row r="2175">
      <c r="A2175" s="16"/>
      <c r="B2175" s="16"/>
      <c r="C2175" s="20"/>
      <c r="D2175" s="16"/>
      <c r="E2175" s="16"/>
      <c r="F2175" s="18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</row>
    <row r="2176">
      <c r="A2176" s="16"/>
      <c r="B2176" s="16"/>
      <c r="C2176" s="20"/>
      <c r="D2176" s="16"/>
      <c r="E2176" s="16"/>
      <c r="F2176" s="18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</row>
    <row r="2177">
      <c r="A2177" s="16"/>
      <c r="B2177" s="16"/>
      <c r="C2177" s="20"/>
      <c r="D2177" s="16"/>
      <c r="E2177" s="16"/>
      <c r="F2177" s="18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</row>
    <row r="2178">
      <c r="A2178" s="16"/>
      <c r="B2178" s="16"/>
      <c r="C2178" s="20"/>
      <c r="D2178" s="16"/>
      <c r="E2178" s="16"/>
      <c r="F2178" s="18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</row>
    <row r="2179">
      <c r="A2179" s="16"/>
      <c r="B2179" s="16"/>
      <c r="C2179" s="20"/>
      <c r="D2179" s="16"/>
      <c r="E2179" s="16"/>
      <c r="F2179" s="18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</row>
    <row r="2180">
      <c r="A2180" s="16"/>
      <c r="B2180" s="16"/>
      <c r="C2180" s="20"/>
      <c r="D2180" s="16"/>
      <c r="E2180" s="16"/>
      <c r="F2180" s="18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</row>
    <row r="2181">
      <c r="A2181" s="16"/>
      <c r="B2181" s="16"/>
      <c r="C2181" s="20"/>
      <c r="D2181" s="16"/>
      <c r="E2181" s="16"/>
      <c r="F2181" s="18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</row>
    <row r="2182">
      <c r="A2182" s="16"/>
      <c r="B2182" s="16"/>
      <c r="C2182" s="20"/>
      <c r="D2182" s="16"/>
      <c r="E2182" s="16"/>
      <c r="F2182" s="18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</row>
    <row r="2183">
      <c r="A2183" s="16"/>
      <c r="B2183" s="16"/>
      <c r="C2183" s="20"/>
      <c r="D2183" s="16"/>
      <c r="E2183" s="16"/>
      <c r="F2183" s="18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</row>
    <row r="2184">
      <c r="A2184" s="16"/>
      <c r="B2184" s="16"/>
      <c r="C2184" s="20"/>
      <c r="D2184" s="16"/>
      <c r="E2184" s="16"/>
      <c r="F2184" s="18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</row>
    <row r="2185">
      <c r="A2185" s="16"/>
      <c r="B2185" s="16"/>
      <c r="C2185" s="20"/>
      <c r="D2185" s="16"/>
      <c r="E2185" s="16"/>
      <c r="F2185" s="18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</row>
    <row r="2186">
      <c r="A2186" s="16"/>
      <c r="B2186" s="16"/>
      <c r="C2186" s="20"/>
      <c r="D2186" s="16"/>
      <c r="E2186" s="16"/>
      <c r="F2186" s="18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</row>
    <row r="2187">
      <c r="A2187" s="16"/>
      <c r="B2187" s="16"/>
      <c r="C2187" s="20"/>
      <c r="D2187" s="16"/>
      <c r="E2187" s="16"/>
      <c r="F2187" s="18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</row>
    <row r="2188">
      <c r="A2188" s="16"/>
      <c r="B2188" s="16"/>
      <c r="C2188" s="20"/>
      <c r="D2188" s="16"/>
      <c r="E2188" s="16"/>
      <c r="F2188" s="18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</row>
    <row r="2189">
      <c r="A2189" s="16"/>
      <c r="B2189" s="16"/>
      <c r="C2189" s="20"/>
      <c r="D2189" s="16"/>
      <c r="E2189" s="16"/>
      <c r="F2189" s="18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</row>
    <row r="2190">
      <c r="A2190" s="16"/>
      <c r="B2190" s="16"/>
      <c r="C2190" s="20"/>
      <c r="D2190" s="16"/>
      <c r="E2190" s="16"/>
      <c r="F2190" s="18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</row>
    <row r="2191">
      <c r="A2191" s="16"/>
      <c r="B2191" s="16"/>
      <c r="C2191" s="20"/>
      <c r="D2191" s="16"/>
      <c r="E2191" s="16"/>
      <c r="F2191" s="18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</row>
    <row r="2192">
      <c r="A2192" s="16"/>
      <c r="B2192" s="16"/>
      <c r="C2192" s="20"/>
      <c r="D2192" s="16"/>
      <c r="E2192" s="16"/>
      <c r="F2192" s="18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</row>
    <row r="2193">
      <c r="A2193" s="16"/>
      <c r="B2193" s="16"/>
      <c r="C2193" s="20"/>
      <c r="D2193" s="16"/>
      <c r="E2193" s="16"/>
      <c r="F2193" s="18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</row>
    <row r="2194">
      <c r="A2194" s="16"/>
      <c r="B2194" s="16"/>
      <c r="C2194" s="20"/>
      <c r="D2194" s="16"/>
      <c r="E2194" s="16"/>
      <c r="F2194" s="18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</row>
    <row r="2195">
      <c r="A2195" s="16"/>
      <c r="B2195" s="16"/>
      <c r="C2195" s="20"/>
      <c r="D2195" s="16"/>
      <c r="E2195" s="16"/>
      <c r="F2195" s="18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</row>
    <row r="2196">
      <c r="A2196" s="16"/>
      <c r="B2196" s="16"/>
      <c r="C2196" s="20"/>
      <c r="D2196" s="16"/>
      <c r="E2196" s="16"/>
      <c r="F2196" s="18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</row>
    <row r="2197">
      <c r="A2197" s="16"/>
      <c r="B2197" s="16"/>
      <c r="C2197" s="20"/>
      <c r="D2197" s="16"/>
      <c r="E2197" s="16"/>
      <c r="F2197" s="18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</row>
    <row r="2198">
      <c r="A2198" s="16"/>
      <c r="B2198" s="16"/>
      <c r="C2198" s="20"/>
      <c r="D2198" s="16"/>
      <c r="E2198" s="16"/>
      <c r="F2198" s="18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</row>
    <row r="2199">
      <c r="A2199" s="16"/>
      <c r="B2199" s="16"/>
      <c r="C2199" s="20"/>
      <c r="D2199" s="16"/>
      <c r="E2199" s="16"/>
      <c r="F2199" s="18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</row>
    <row r="2200">
      <c r="A2200" s="16"/>
      <c r="B2200" s="16"/>
      <c r="C2200" s="20"/>
      <c r="D2200" s="16"/>
      <c r="E2200" s="16"/>
      <c r="F2200" s="18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</row>
    <row r="2201">
      <c r="A2201" s="16"/>
      <c r="B2201" s="16"/>
      <c r="C2201" s="20"/>
      <c r="D2201" s="16"/>
      <c r="E2201" s="16"/>
      <c r="F2201" s="18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</row>
    <row r="2202">
      <c r="A2202" s="16"/>
      <c r="B2202" s="16"/>
      <c r="C2202" s="20"/>
      <c r="D2202" s="16"/>
      <c r="E2202" s="16"/>
      <c r="F2202" s="18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</row>
    <row r="2203">
      <c r="A2203" s="16"/>
      <c r="B2203" s="16"/>
      <c r="C2203" s="20"/>
      <c r="D2203" s="16"/>
      <c r="E2203" s="16"/>
      <c r="F2203" s="18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</row>
    <row r="2204">
      <c r="A2204" s="16"/>
      <c r="B2204" s="16"/>
      <c r="C2204" s="20"/>
      <c r="D2204" s="16"/>
      <c r="E2204" s="16"/>
      <c r="F2204" s="18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</row>
    <row r="2205">
      <c r="A2205" s="16"/>
      <c r="B2205" s="16"/>
      <c r="C2205" s="20"/>
      <c r="D2205" s="16"/>
      <c r="E2205" s="16"/>
      <c r="F2205" s="18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</row>
    <row r="2206">
      <c r="A2206" s="16"/>
      <c r="B2206" s="16"/>
      <c r="C2206" s="20"/>
      <c r="D2206" s="16"/>
      <c r="E2206" s="16"/>
      <c r="F2206" s="18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</row>
    <row r="2207">
      <c r="A2207" s="16"/>
      <c r="B2207" s="16"/>
      <c r="C2207" s="20"/>
      <c r="D2207" s="16"/>
      <c r="E2207" s="16"/>
      <c r="F2207" s="18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</row>
    <row r="2208">
      <c r="A2208" s="16"/>
      <c r="B2208" s="16"/>
      <c r="C2208" s="20"/>
      <c r="D2208" s="16"/>
      <c r="E2208" s="16"/>
      <c r="F2208" s="18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</row>
    <row r="2209">
      <c r="A2209" s="16"/>
      <c r="B2209" s="16"/>
      <c r="C2209" s="20"/>
      <c r="D2209" s="16"/>
      <c r="E2209" s="16"/>
      <c r="F2209" s="18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</row>
    <row r="2210">
      <c r="A2210" s="16"/>
      <c r="B2210" s="16"/>
      <c r="C2210" s="20"/>
      <c r="D2210" s="16"/>
      <c r="E2210" s="16"/>
      <c r="F2210" s="18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</row>
    <row r="2211">
      <c r="A2211" s="16"/>
      <c r="B2211" s="16"/>
      <c r="C2211" s="20"/>
      <c r="D2211" s="16"/>
      <c r="E2211" s="16"/>
      <c r="F2211" s="18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</row>
    <row r="2212">
      <c r="A2212" s="16"/>
      <c r="B2212" s="16"/>
      <c r="C2212" s="20"/>
      <c r="D2212" s="16"/>
      <c r="E2212" s="16"/>
      <c r="F2212" s="18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</row>
    <row r="2213">
      <c r="A2213" s="16"/>
      <c r="B2213" s="16"/>
      <c r="C2213" s="20"/>
      <c r="D2213" s="16"/>
      <c r="E2213" s="16"/>
      <c r="F2213" s="18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</row>
    <row r="2214">
      <c r="A2214" s="16"/>
      <c r="B2214" s="16"/>
      <c r="C2214" s="20"/>
      <c r="D2214" s="16"/>
      <c r="E2214" s="16"/>
      <c r="F2214" s="18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</row>
    <row r="2215">
      <c r="A2215" s="16"/>
      <c r="B2215" s="16"/>
      <c r="C2215" s="20"/>
      <c r="D2215" s="16"/>
      <c r="E2215" s="16"/>
      <c r="F2215" s="18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</row>
    <row r="2216">
      <c r="A2216" s="16"/>
      <c r="B2216" s="16"/>
      <c r="C2216" s="20"/>
      <c r="D2216" s="16"/>
      <c r="E2216" s="16"/>
      <c r="F2216" s="18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</row>
    <row r="2217">
      <c r="A2217" s="16"/>
      <c r="B2217" s="16"/>
      <c r="C2217" s="20"/>
      <c r="D2217" s="16"/>
      <c r="E2217" s="16"/>
      <c r="F2217" s="18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</row>
    <row r="2218">
      <c r="A2218" s="16"/>
      <c r="B2218" s="16"/>
      <c r="C2218" s="20"/>
      <c r="D2218" s="16"/>
      <c r="E2218" s="16"/>
      <c r="F2218" s="18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</row>
    <row r="2219">
      <c r="A2219" s="16"/>
      <c r="B2219" s="16"/>
      <c r="C2219" s="20"/>
      <c r="D2219" s="16"/>
      <c r="E2219" s="16"/>
      <c r="F2219" s="18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</row>
    <row r="2220">
      <c r="A2220" s="16"/>
      <c r="B2220" s="16"/>
      <c r="C2220" s="20"/>
      <c r="D2220" s="16"/>
      <c r="E2220" s="16"/>
      <c r="F2220" s="18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</row>
    <row r="2221">
      <c r="A2221" s="16"/>
      <c r="B2221" s="16"/>
      <c r="C2221" s="20"/>
      <c r="D2221" s="16"/>
      <c r="E2221" s="16"/>
      <c r="F2221" s="18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</row>
    <row r="2222">
      <c r="A2222" s="16"/>
      <c r="B2222" s="16"/>
      <c r="C2222" s="20"/>
      <c r="D2222" s="16"/>
      <c r="E2222" s="16"/>
      <c r="F2222" s="18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</row>
    <row r="2223">
      <c r="A2223" s="16"/>
      <c r="B2223" s="16"/>
      <c r="C2223" s="20"/>
      <c r="D2223" s="16"/>
      <c r="E2223" s="16"/>
      <c r="F2223" s="18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</row>
    <row r="2224">
      <c r="A2224" s="16"/>
      <c r="B2224" s="16"/>
      <c r="C2224" s="20"/>
      <c r="D2224" s="16"/>
      <c r="E2224" s="16"/>
      <c r="F2224" s="18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</row>
    <row r="2225">
      <c r="A2225" s="16"/>
      <c r="B2225" s="16"/>
      <c r="C2225" s="20"/>
      <c r="D2225" s="16"/>
      <c r="E2225" s="16"/>
      <c r="F2225" s="18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</row>
    <row r="2226">
      <c r="A2226" s="16"/>
      <c r="B2226" s="16"/>
      <c r="C2226" s="20"/>
      <c r="D2226" s="16"/>
      <c r="E2226" s="16"/>
      <c r="F2226" s="18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</row>
    <row r="2227">
      <c r="A2227" s="16"/>
      <c r="B2227" s="16"/>
      <c r="C2227" s="20"/>
      <c r="D2227" s="16"/>
      <c r="E2227" s="16"/>
      <c r="F2227" s="18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</row>
    <row r="2228">
      <c r="A2228" s="16"/>
      <c r="B2228" s="16"/>
      <c r="C2228" s="20"/>
      <c r="D2228" s="16"/>
      <c r="E2228" s="16"/>
      <c r="F2228" s="18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</row>
    <row r="2229">
      <c r="A2229" s="16"/>
      <c r="B2229" s="16"/>
      <c r="C2229" s="20"/>
      <c r="D2229" s="16"/>
      <c r="E2229" s="16"/>
      <c r="F2229" s="18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</row>
    <row r="2230">
      <c r="A2230" s="16"/>
      <c r="B2230" s="16"/>
      <c r="C2230" s="20"/>
      <c r="D2230" s="16"/>
      <c r="E2230" s="16"/>
      <c r="F2230" s="18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</row>
    <row r="2231">
      <c r="A2231" s="16"/>
      <c r="B2231" s="16"/>
      <c r="C2231" s="20"/>
      <c r="D2231" s="16"/>
      <c r="E2231" s="16"/>
      <c r="F2231" s="18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</row>
    <row r="2232">
      <c r="A2232" s="16"/>
      <c r="B2232" s="16"/>
      <c r="C2232" s="20"/>
      <c r="D2232" s="16"/>
      <c r="E2232" s="16"/>
      <c r="F2232" s="18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</row>
    <row r="2233">
      <c r="A2233" s="16"/>
      <c r="B2233" s="16"/>
      <c r="C2233" s="20"/>
      <c r="D2233" s="16"/>
      <c r="E2233" s="16"/>
      <c r="F2233" s="18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</row>
    <row r="2234">
      <c r="A2234" s="16"/>
      <c r="B2234" s="16"/>
      <c r="C2234" s="20"/>
      <c r="D2234" s="16"/>
      <c r="E2234" s="16"/>
      <c r="F2234" s="18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</row>
    <row r="2235">
      <c r="A2235" s="16"/>
      <c r="B2235" s="16"/>
      <c r="C2235" s="20"/>
      <c r="D2235" s="16"/>
      <c r="E2235" s="16"/>
      <c r="F2235" s="18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</row>
    <row r="2236">
      <c r="A2236" s="16"/>
      <c r="B2236" s="16"/>
      <c r="C2236" s="20"/>
      <c r="D2236" s="16"/>
      <c r="E2236" s="16"/>
      <c r="F2236" s="18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</row>
    <row r="2237">
      <c r="A2237" s="16"/>
      <c r="B2237" s="16"/>
      <c r="C2237" s="20"/>
      <c r="D2237" s="16"/>
      <c r="E2237" s="16"/>
      <c r="F2237" s="18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</row>
    <row r="2238">
      <c r="A2238" s="16"/>
      <c r="B2238" s="16"/>
      <c r="C2238" s="20"/>
      <c r="D2238" s="16"/>
      <c r="E2238" s="16"/>
      <c r="F2238" s="18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</row>
    <row r="2239">
      <c r="A2239" s="16"/>
      <c r="B2239" s="16"/>
      <c r="C2239" s="20"/>
      <c r="D2239" s="16"/>
      <c r="E2239" s="16"/>
      <c r="F2239" s="18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</row>
    <row r="2240">
      <c r="A2240" s="16"/>
      <c r="B2240" s="16"/>
      <c r="C2240" s="20"/>
      <c r="D2240" s="16"/>
      <c r="E2240" s="16"/>
      <c r="F2240" s="18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</row>
    <row r="2241">
      <c r="A2241" s="16"/>
      <c r="B2241" s="16"/>
      <c r="C2241" s="20"/>
      <c r="D2241" s="16"/>
      <c r="E2241" s="16"/>
      <c r="F2241" s="18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</row>
    <row r="2242">
      <c r="A2242" s="16"/>
      <c r="B2242" s="16"/>
      <c r="C2242" s="20"/>
      <c r="D2242" s="16"/>
      <c r="E2242" s="16"/>
      <c r="F2242" s="18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</row>
    <row r="2243">
      <c r="A2243" s="16"/>
      <c r="B2243" s="16"/>
      <c r="C2243" s="20"/>
      <c r="D2243" s="16"/>
      <c r="E2243" s="16"/>
      <c r="F2243" s="18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</row>
    <row r="2244">
      <c r="A2244" s="16"/>
      <c r="B2244" s="16"/>
      <c r="C2244" s="20"/>
      <c r="D2244" s="16"/>
      <c r="E2244" s="16"/>
      <c r="F2244" s="18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</row>
    <row r="2245">
      <c r="A2245" s="16"/>
      <c r="B2245" s="16"/>
      <c r="C2245" s="20"/>
      <c r="D2245" s="16"/>
      <c r="E2245" s="16"/>
      <c r="F2245" s="18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</row>
    <row r="2246">
      <c r="A2246" s="16"/>
      <c r="B2246" s="16"/>
      <c r="C2246" s="20"/>
      <c r="D2246" s="16"/>
      <c r="E2246" s="16"/>
      <c r="F2246" s="18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</row>
    <row r="2247">
      <c r="A2247" s="16"/>
      <c r="B2247" s="16"/>
      <c r="C2247" s="20"/>
      <c r="D2247" s="16"/>
      <c r="E2247" s="16"/>
      <c r="F2247" s="18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</row>
    <row r="2248">
      <c r="A2248" s="16"/>
      <c r="B2248" s="16"/>
      <c r="C2248" s="20"/>
      <c r="D2248" s="16"/>
      <c r="E2248" s="16"/>
      <c r="F2248" s="18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</row>
    <row r="2249">
      <c r="A2249" s="16"/>
      <c r="B2249" s="16"/>
      <c r="C2249" s="20"/>
      <c r="D2249" s="16"/>
      <c r="E2249" s="16"/>
      <c r="F2249" s="18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</row>
    <row r="2250">
      <c r="A2250" s="16"/>
      <c r="B2250" s="16"/>
      <c r="C2250" s="20"/>
      <c r="D2250" s="16"/>
      <c r="E2250" s="16"/>
      <c r="F2250" s="18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</row>
    <row r="2251">
      <c r="A2251" s="16"/>
      <c r="B2251" s="16"/>
      <c r="C2251" s="20"/>
      <c r="D2251" s="16"/>
      <c r="E2251" s="16"/>
      <c r="F2251" s="18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</row>
    <row r="2252">
      <c r="A2252" s="16"/>
      <c r="B2252" s="16"/>
      <c r="C2252" s="20"/>
      <c r="D2252" s="16"/>
      <c r="E2252" s="16"/>
      <c r="F2252" s="18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</row>
    <row r="2253">
      <c r="A2253" s="16"/>
      <c r="B2253" s="16"/>
      <c r="C2253" s="20"/>
      <c r="D2253" s="16"/>
      <c r="E2253" s="16"/>
      <c r="F2253" s="18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</row>
    <row r="2254">
      <c r="A2254" s="16"/>
      <c r="B2254" s="16"/>
      <c r="C2254" s="20"/>
      <c r="D2254" s="16"/>
      <c r="E2254" s="16"/>
      <c r="F2254" s="18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</row>
    <row r="2255">
      <c r="A2255" s="16"/>
      <c r="B2255" s="16"/>
      <c r="C2255" s="20"/>
      <c r="D2255" s="16"/>
      <c r="E2255" s="16"/>
      <c r="F2255" s="18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</row>
    <row r="2256">
      <c r="A2256" s="16"/>
      <c r="B2256" s="16"/>
      <c r="C2256" s="20"/>
      <c r="D2256" s="16"/>
      <c r="E2256" s="16"/>
      <c r="F2256" s="18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</row>
    <row r="2257">
      <c r="A2257" s="16"/>
      <c r="B2257" s="16"/>
      <c r="C2257" s="20"/>
      <c r="D2257" s="16"/>
      <c r="E2257" s="16"/>
      <c r="F2257" s="18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</row>
    <row r="2258">
      <c r="A2258" s="16"/>
      <c r="B2258" s="16"/>
      <c r="C2258" s="20"/>
      <c r="D2258" s="16"/>
      <c r="E2258" s="16"/>
      <c r="F2258" s="18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</row>
    <row r="2259">
      <c r="A2259" s="16"/>
      <c r="B2259" s="16"/>
      <c r="C2259" s="20"/>
      <c r="D2259" s="16"/>
      <c r="E2259" s="16"/>
      <c r="F2259" s="18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</row>
    <row r="2260">
      <c r="A2260" s="16"/>
      <c r="B2260" s="16"/>
      <c r="C2260" s="20"/>
      <c r="D2260" s="16"/>
      <c r="E2260" s="16"/>
      <c r="F2260" s="18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</row>
    <row r="2261">
      <c r="A2261" s="16"/>
      <c r="B2261" s="16"/>
      <c r="C2261" s="20"/>
      <c r="D2261" s="16"/>
      <c r="E2261" s="16"/>
      <c r="F2261" s="18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</row>
    <row r="2262">
      <c r="A2262" s="16"/>
      <c r="B2262" s="16"/>
      <c r="C2262" s="20"/>
      <c r="D2262" s="16"/>
      <c r="E2262" s="16"/>
      <c r="F2262" s="18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</row>
    <row r="2263">
      <c r="A2263" s="16"/>
      <c r="B2263" s="16"/>
      <c r="C2263" s="20"/>
      <c r="D2263" s="16"/>
      <c r="E2263" s="16"/>
      <c r="F2263" s="18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</row>
    <row r="2264">
      <c r="A2264" s="16"/>
      <c r="B2264" s="16"/>
      <c r="C2264" s="20"/>
      <c r="D2264" s="16"/>
      <c r="E2264" s="16"/>
      <c r="F2264" s="18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</row>
    <row r="2265">
      <c r="A2265" s="16"/>
      <c r="B2265" s="16"/>
      <c r="C2265" s="20"/>
      <c r="D2265" s="16"/>
      <c r="E2265" s="16"/>
      <c r="F2265" s="18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</row>
    <row r="2266">
      <c r="A2266" s="16"/>
      <c r="B2266" s="16"/>
      <c r="C2266" s="20"/>
      <c r="D2266" s="16"/>
      <c r="E2266" s="16"/>
      <c r="F2266" s="18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</row>
    <row r="2267">
      <c r="A2267" s="16"/>
      <c r="B2267" s="16"/>
      <c r="C2267" s="20"/>
      <c r="D2267" s="16"/>
      <c r="E2267" s="16"/>
      <c r="F2267" s="18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</row>
    <row r="2268">
      <c r="A2268" s="16"/>
      <c r="B2268" s="16"/>
      <c r="C2268" s="20"/>
      <c r="D2268" s="16"/>
      <c r="E2268" s="16"/>
      <c r="F2268" s="18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</row>
    <row r="2269">
      <c r="A2269" s="16"/>
      <c r="B2269" s="16"/>
      <c r="C2269" s="20"/>
      <c r="D2269" s="16"/>
      <c r="E2269" s="16"/>
      <c r="F2269" s="18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</row>
    <row r="2270">
      <c r="A2270" s="16"/>
      <c r="B2270" s="16"/>
      <c r="C2270" s="20"/>
      <c r="D2270" s="16"/>
      <c r="E2270" s="16"/>
      <c r="F2270" s="18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</row>
    <row r="2271">
      <c r="A2271" s="16"/>
      <c r="B2271" s="16"/>
      <c r="C2271" s="20"/>
      <c r="D2271" s="16"/>
      <c r="E2271" s="16"/>
      <c r="F2271" s="18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</row>
    <row r="2272">
      <c r="A2272" s="16"/>
      <c r="B2272" s="16"/>
      <c r="C2272" s="20"/>
      <c r="D2272" s="16"/>
      <c r="E2272" s="16"/>
      <c r="F2272" s="18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</row>
    <row r="2273">
      <c r="A2273" s="16"/>
      <c r="B2273" s="16"/>
      <c r="C2273" s="20"/>
      <c r="D2273" s="16"/>
      <c r="E2273" s="16"/>
      <c r="F2273" s="18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</row>
    <row r="2274">
      <c r="A2274" s="16"/>
      <c r="B2274" s="16"/>
      <c r="C2274" s="20"/>
      <c r="D2274" s="16"/>
      <c r="E2274" s="16"/>
      <c r="F2274" s="18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</row>
    <row r="2275">
      <c r="A2275" s="16"/>
      <c r="B2275" s="16"/>
      <c r="C2275" s="20"/>
      <c r="D2275" s="16"/>
      <c r="E2275" s="16"/>
      <c r="F2275" s="18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</row>
    <row r="2276">
      <c r="A2276" s="16"/>
      <c r="B2276" s="16"/>
      <c r="C2276" s="20"/>
      <c r="D2276" s="16"/>
      <c r="E2276" s="16"/>
      <c r="F2276" s="18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</row>
    <row r="2277">
      <c r="A2277" s="16"/>
      <c r="B2277" s="16"/>
      <c r="C2277" s="20"/>
      <c r="D2277" s="16"/>
      <c r="E2277" s="16"/>
      <c r="F2277" s="18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</row>
    <row r="2278">
      <c r="A2278" s="16"/>
      <c r="B2278" s="16"/>
      <c r="C2278" s="20"/>
      <c r="D2278" s="16"/>
      <c r="E2278" s="16"/>
      <c r="F2278" s="18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</row>
    <row r="2279">
      <c r="A2279" s="16"/>
      <c r="B2279" s="16"/>
      <c r="C2279" s="20"/>
      <c r="D2279" s="16"/>
      <c r="E2279" s="16"/>
      <c r="F2279" s="18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</row>
    <row r="2280">
      <c r="A2280" s="16"/>
      <c r="B2280" s="16"/>
      <c r="C2280" s="20"/>
      <c r="D2280" s="16"/>
      <c r="E2280" s="16"/>
      <c r="F2280" s="18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</row>
    <row r="2281">
      <c r="A2281" s="16"/>
      <c r="B2281" s="16"/>
      <c r="C2281" s="20"/>
      <c r="D2281" s="16"/>
      <c r="E2281" s="16"/>
      <c r="F2281" s="18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</row>
    <row r="2282">
      <c r="A2282" s="16"/>
      <c r="B2282" s="16"/>
      <c r="C2282" s="20"/>
      <c r="D2282" s="16"/>
      <c r="E2282" s="16"/>
      <c r="F2282" s="18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</row>
    <row r="2283">
      <c r="A2283" s="16"/>
      <c r="B2283" s="16"/>
      <c r="C2283" s="20"/>
      <c r="D2283" s="16"/>
      <c r="E2283" s="16"/>
      <c r="F2283" s="18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</row>
    <row r="2284">
      <c r="A2284" s="16"/>
      <c r="B2284" s="16"/>
      <c r="C2284" s="20"/>
      <c r="D2284" s="16"/>
      <c r="E2284" s="16"/>
      <c r="F2284" s="18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</row>
    <row r="2285">
      <c r="A2285" s="16"/>
      <c r="B2285" s="16"/>
      <c r="C2285" s="20"/>
      <c r="D2285" s="16"/>
      <c r="E2285" s="16"/>
      <c r="F2285" s="18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</row>
    <row r="2286">
      <c r="A2286" s="16"/>
      <c r="B2286" s="16"/>
      <c r="C2286" s="20"/>
      <c r="D2286" s="16"/>
      <c r="E2286" s="16"/>
      <c r="F2286" s="18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</row>
    <row r="2287">
      <c r="A2287" s="16"/>
      <c r="B2287" s="16"/>
      <c r="C2287" s="20"/>
      <c r="D2287" s="16"/>
      <c r="E2287" s="16"/>
      <c r="F2287" s="18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</row>
    <row r="2288">
      <c r="A2288" s="16"/>
      <c r="B2288" s="16"/>
      <c r="C2288" s="20"/>
      <c r="D2288" s="16"/>
      <c r="E2288" s="16"/>
      <c r="F2288" s="18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</row>
    <row r="2289">
      <c r="A2289" s="16"/>
      <c r="B2289" s="16"/>
      <c r="C2289" s="20"/>
      <c r="D2289" s="16"/>
      <c r="E2289" s="16"/>
      <c r="F2289" s="18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</row>
    <row r="2290">
      <c r="A2290" s="16"/>
      <c r="B2290" s="16"/>
      <c r="C2290" s="20"/>
      <c r="D2290" s="16"/>
      <c r="E2290" s="16"/>
      <c r="F2290" s="18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</row>
    <row r="2291">
      <c r="A2291" s="16"/>
      <c r="B2291" s="16"/>
      <c r="C2291" s="20"/>
      <c r="D2291" s="16"/>
      <c r="E2291" s="16"/>
      <c r="F2291" s="18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</row>
    <row r="2292">
      <c r="A2292" s="16"/>
      <c r="B2292" s="16"/>
      <c r="C2292" s="20"/>
      <c r="D2292" s="16"/>
      <c r="E2292" s="16"/>
      <c r="F2292" s="18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</row>
    <row r="2293">
      <c r="A2293" s="16"/>
      <c r="B2293" s="16"/>
      <c r="C2293" s="20"/>
      <c r="D2293" s="16"/>
      <c r="E2293" s="16"/>
      <c r="F2293" s="18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</row>
    <row r="2294">
      <c r="A2294" s="16"/>
      <c r="B2294" s="16"/>
      <c r="C2294" s="20"/>
      <c r="D2294" s="16"/>
      <c r="E2294" s="16"/>
      <c r="F2294" s="18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</row>
    <row r="2295">
      <c r="A2295" s="16"/>
      <c r="B2295" s="16"/>
      <c r="C2295" s="20"/>
      <c r="D2295" s="16"/>
      <c r="E2295" s="16"/>
      <c r="F2295" s="18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</row>
    <row r="2296">
      <c r="A2296" s="16"/>
      <c r="B2296" s="16"/>
      <c r="C2296" s="20"/>
      <c r="D2296" s="16"/>
      <c r="E2296" s="16"/>
      <c r="F2296" s="18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</row>
    <row r="2297">
      <c r="A2297" s="16"/>
      <c r="B2297" s="16"/>
      <c r="C2297" s="20"/>
      <c r="D2297" s="16"/>
      <c r="E2297" s="16"/>
      <c r="F2297" s="18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</row>
    <row r="2298">
      <c r="A2298" s="16"/>
      <c r="B2298" s="16"/>
      <c r="C2298" s="20"/>
      <c r="D2298" s="16"/>
      <c r="E2298" s="16"/>
      <c r="F2298" s="18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</row>
    <row r="2299">
      <c r="A2299" s="16"/>
      <c r="B2299" s="16"/>
      <c r="C2299" s="20"/>
      <c r="D2299" s="16"/>
      <c r="E2299" s="16"/>
      <c r="F2299" s="18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</row>
    <row r="2300">
      <c r="A2300" s="16"/>
      <c r="B2300" s="16"/>
      <c r="C2300" s="20"/>
      <c r="D2300" s="16"/>
      <c r="E2300" s="16"/>
      <c r="F2300" s="18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</row>
    <row r="2301">
      <c r="A2301" s="16"/>
      <c r="B2301" s="16"/>
      <c r="C2301" s="20"/>
      <c r="D2301" s="16"/>
      <c r="E2301" s="16"/>
      <c r="F2301" s="18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</row>
    <row r="2302">
      <c r="A2302" s="16"/>
      <c r="B2302" s="16"/>
      <c r="C2302" s="20"/>
      <c r="D2302" s="16"/>
      <c r="E2302" s="16"/>
      <c r="F2302" s="18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</row>
    <row r="2303">
      <c r="A2303" s="16"/>
      <c r="B2303" s="16"/>
      <c r="C2303" s="20"/>
      <c r="D2303" s="16"/>
      <c r="E2303" s="16"/>
      <c r="F2303" s="18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</row>
    <row r="2304">
      <c r="A2304" s="16"/>
      <c r="B2304" s="16"/>
      <c r="C2304" s="20"/>
      <c r="D2304" s="16"/>
      <c r="E2304" s="16"/>
      <c r="F2304" s="18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</row>
    <row r="2305">
      <c r="A2305" s="16"/>
      <c r="B2305" s="16"/>
      <c r="C2305" s="20"/>
      <c r="D2305" s="16"/>
      <c r="E2305" s="16"/>
      <c r="F2305" s="18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</row>
    <row r="2306">
      <c r="A2306" s="16"/>
      <c r="B2306" s="16"/>
      <c r="C2306" s="20"/>
      <c r="D2306" s="16"/>
      <c r="E2306" s="16"/>
      <c r="F2306" s="18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</row>
    <row r="2307">
      <c r="A2307" s="16"/>
      <c r="B2307" s="16"/>
      <c r="C2307" s="20"/>
      <c r="D2307" s="16"/>
      <c r="E2307" s="16"/>
      <c r="F2307" s="18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</row>
    <row r="2308">
      <c r="A2308" s="16"/>
      <c r="B2308" s="16"/>
      <c r="C2308" s="20"/>
      <c r="D2308" s="16"/>
      <c r="E2308" s="16"/>
      <c r="F2308" s="18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</row>
    <row r="2309">
      <c r="A2309" s="16"/>
      <c r="B2309" s="16"/>
      <c r="C2309" s="20"/>
      <c r="D2309" s="16"/>
      <c r="E2309" s="16"/>
      <c r="F2309" s="18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</row>
    <row r="2310">
      <c r="A2310" s="16"/>
      <c r="B2310" s="16"/>
      <c r="C2310" s="20"/>
      <c r="D2310" s="16"/>
      <c r="E2310" s="16"/>
      <c r="F2310" s="18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</row>
    <row r="2311">
      <c r="A2311" s="16"/>
      <c r="B2311" s="16"/>
      <c r="C2311" s="20"/>
      <c r="D2311" s="16"/>
      <c r="E2311" s="16"/>
      <c r="F2311" s="18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</row>
    <row r="2312">
      <c r="A2312" s="16"/>
      <c r="B2312" s="16"/>
      <c r="C2312" s="20"/>
      <c r="D2312" s="16"/>
      <c r="E2312" s="16"/>
      <c r="F2312" s="18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</row>
    <row r="2313">
      <c r="A2313" s="16"/>
      <c r="B2313" s="16"/>
      <c r="C2313" s="20"/>
      <c r="D2313" s="16"/>
      <c r="E2313" s="16"/>
      <c r="F2313" s="18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</row>
    <row r="2314">
      <c r="A2314" s="16"/>
      <c r="B2314" s="16"/>
      <c r="C2314" s="20"/>
      <c r="D2314" s="16"/>
      <c r="E2314" s="16"/>
      <c r="F2314" s="18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</row>
    <row r="2315">
      <c r="A2315" s="16"/>
      <c r="B2315" s="16"/>
      <c r="C2315" s="20"/>
      <c r="D2315" s="16"/>
      <c r="E2315" s="16"/>
      <c r="F2315" s="18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</row>
    <row r="2316">
      <c r="A2316" s="16"/>
      <c r="B2316" s="16"/>
      <c r="C2316" s="20"/>
      <c r="D2316" s="16"/>
      <c r="E2316" s="16"/>
      <c r="F2316" s="18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</row>
    <row r="2317">
      <c r="A2317" s="16"/>
      <c r="B2317" s="16"/>
      <c r="C2317" s="20"/>
      <c r="D2317" s="16"/>
      <c r="E2317" s="16"/>
      <c r="F2317" s="18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</row>
    <row r="2318">
      <c r="A2318" s="16"/>
      <c r="B2318" s="16"/>
      <c r="C2318" s="20"/>
      <c r="D2318" s="16"/>
      <c r="E2318" s="16"/>
      <c r="F2318" s="18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</row>
    <row r="2319">
      <c r="A2319" s="16"/>
      <c r="B2319" s="16"/>
      <c r="C2319" s="20"/>
      <c r="D2319" s="16"/>
      <c r="E2319" s="16"/>
      <c r="F2319" s="18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</row>
    <row r="2320">
      <c r="A2320" s="16"/>
      <c r="B2320" s="16"/>
      <c r="C2320" s="20"/>
      <c r="D2320" s="16"/>
      <c r="E2320" s="16"/>
      <c r="F2320" s="18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</row>
    <row r="2321">
      <c r="A2321" s="16"/>
      <c r="B2321" s="16"/>
      <c r="C2321" s="20"/>
      <c r="D2321" s="16"/>
      <c r="E2321" s="16"/>
      <c r="F2321" s="18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</row>
    <row r="2322">
      <c r="A2322" s="16"/>
      <c r="B2322" s="16"/>
      <c r="C2322" s="20"/>
      <c r="D2322" s="16"/>
      <c r="E2322" s="16"/>
      <c r="F2322" s="18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</row>
    <row r="2323">
      <c r="A2323" s="16"/>
      <c r="B2323" s="16"/>
      <c r="C2323" s="20"/>
      <c r="D2323" s="16"/>
      <c r="E2323" s="16"/>
      <c r="F2323" s="18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</row>
    <row r="2324">
      <c r="A2324" s="16"/>
      <c r="B2324" s="16"/>
      <c r="C2324" s="20"/>
      <c r="D2324" s="16"/>
      <c r="E2324" s="16"/>
      <c r="F2324" s="18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</row>
    <row r="2325">
      <c r="A2325" s="16"/>
      <c r="B2325" s="16"/>
      <c r="C2325" s="20"/>
      <c r="D2325" s="16"/>
      <c r="E2325" s="16"/>
      <c r="F2325" s="18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</row>
    <row r="2326">
      <c r="A2326" s="16"/>
      <c r="B2326" s="16"/>
      <c r="C2326" s="20"/>
      <c r="D2326" s="16"/>
      <c r="E2326" s="16"/>
      <c r="F2326" s="18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</row>
    <row r="2327">
      <c r="A2327" s="16"/>
      <c r="B2327" s="16"/>
      <c r="C2327" s="20"/>
      <c r="D2327" s="16"/>
      <c r="E2327" s="16"/>
      <c r="F2327" s="18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</row>
    <row r="2328">
      <c r="A2328" s="16"/>
      <c r="B2328" s="16"/>
      <c r="C2328" s="20"/>
      <c r="D2328" s="16"/>
      <c r="E2328" s="16"/>
      <c r="F2328" s="18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</row>
    <row r="2329">
      <c r="A2329" s="16"/>
      <c r="B2329" s="16"/>
      <c r="C2329" s="20"/>
      <c r="D2329" s="16"/>
      <c r="E2329" s="16"/>
      <c r="F2329" s="18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</row>
    <row r="2330">
      <c r="A2330" s="16"/>
      <c r="B2330" s="16"/>
      <c r="C2330" s="20"/>
      <c r="D2330" s="16"/>
      <c r="E2330" s="16"/>
      <c r="F2330" s="18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</row>
    <row r="2331">
      <c r="A2331" s="16"/>
      <c r="B2331" s="16"/>
      <c r="C2331" s="20"/>
      <c r="D2331" s="16"/>
      <c r="E2331" s="16"/>
      <c r="F2331" s="18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</row>
    <row r="2332">
      <c r="A2332" s="16"/>
      <c r="B2332" s="16"/>
      <c r="C2332" s="20"/>
      <c r="D2332" s="16"/>
      <c r="E2332" s="16"/>
      <c r="F2332" s="18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</row>
    <row r="2333">
      <c r="A2333" s="16"/>
      <c r="B2333" s="16"/>
      <c r="C2333" s="20"/>
      <c r="D2333" s="16"/>
      <c r="E2333" s="16"/>
      <c r="F2333" s="18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</row>
    <row r="2334">
      <c r="A2334" s="16"/>
      <c r="B2334" s="16"/>
      <c r="C2334" s="20"/>
      <c r="D2334" s="16"/>
      <c r="E2334" s="16"/>
      <c r="F2334" s="18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</row>
    <row r="2335">
      <c r="A2335" s="16"/>
      <c r="B2335" s="16"/>
      <c r="C2335" s="20"/>
      <c r="D2335" s="16"/>
      <c r="E2335" s="16"/>
      <c r="F2335" s="18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</row>
    <row r="2336">
      <c r="A2336" s="16"/>
      <c r="B2336" s="16"/>
      <c r="C2336" s="20"/>
      <c r="D2336" s="16"/>
      <c r="E2336" s="16"/>
      <c r="F2336" s="18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</row>
    <row r="2337">
      <c r="A2337" s="16"/>
      <c r="B2337" s="16"/>
      <c r="C2337" s="20"/>
      <c r="D2337" s="16"/>
      <c r="E2337" s="16"/>
      <c r="F2337" s="18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</row>
    <row r="2338">
      <c r="A2338" s="16"/>
      <c r="B2338" s="16"/>
      <c r="C2338" s="20"/>
      <c r="D2338" s="16"/>
      <c r="E2338" s="16"/>
      <c r="F2338" s="18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</row>
    <row r="2339">
      <c r="A2339" s="16"/>
      <c r="B2339" s="16"/>
      <c r="C2339" s="20"/>
      <c r="D2339" s="16"/>
      <c r="E2339" s="16"/>
      <c r="F2339" s="18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</row>
    <row r="2340">
      <c r="A2340" s="16"/>
      <c r="B2340" s="16"/>
      <c r="C2340" s="20"/>
      <c r="D2340" s="16"/>
      <c r="E2340" s="16"/>
      <c r="F2340" s="18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</row>
    <row r="2341">
      <c r="A2341" s="16"/>
      <c r="B2341" s="16"/>
      <c r="C2341" s="20"/>
      <c r="D2341" s="16"/>
      <c r="E2341" s="16"/>
      <c r="F2341" s="18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</row>
    <row r="2342">
      <c r="A2342" s="16"/>
      <c r="B2342" s="16"/>
      <c r="C2342" s="20"/>
      <c r="D2342" s="16"/>
      <c r="E2342" s="16"/>
      <c r="F2342" s="18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</row>
    <row r="2343">
      <c r="A2343" s="16"/>
      <c r="B2343" s="16"/>
      <c r="C2343" s="20"/>
      <c r="D2343" s="16"/>
      <c r="E2343" s="16"/>
      <c r="F2343" s="18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</row>
    <row r="2344">
      <c r="A2344" s="16"/>
      <c r="B2344" s="16"/>
      <c r="C2344" s="20"/>
      <c r="D2344" s="16"/>
      <c r="E2344" s="16"/>
      <c r="F2344" s="18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</row>
    <row r="2345">
      <c r="A2345" s="16"/>
      <c r="B2345" s="16"/>
      <c r="C2345" s="20"/>
      <c r="D2345" s="16"/>
      <c r="E2345" s="16"/>
      <c r="F2345" s="18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</row>
    <row r="2346">
      <c r="A2346" s="16"/>
      <c r="B2346" s="16"/>
      <c r="C2346" s="20"/>
      <c r="D2346" s="16"/>
      <c r="E2346" s="16"/>
      <c r="F2346" s="18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</row>
    <row r="2347">
      <c r="A2347" s="16"/>
      <c r="B2347" s="16"/>
      <c r="C2347" s="20"/>
      <c r="D2347" s="16"/>
      <c r="E2347" s="16"/>
      <c r="F2347" s="18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</row>
    <row r="2348">
      <c r="A2348" s="16"/>
      <c r="B2348" s="16"/>
      <c r="C2348" s="20"/>
      <c r="D2348" s="16"/>
      <c r="E2348" s="16"/>
      <c r="F2348" s="18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</row>
    <row r="2349">
      <c r="A2349" s="16"/>
      <c r="B2349" s="16"/>
      <c r="C2349" s="20"/>
      <c r="D2349" s="16"/>
      <c r="E2349" s="16"/>
      <c r="F2349" s="18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</row>
    <row r="2350">
      <c r="A2350" s="16"/>
      <c r="B2350" s="16"/>
      <c r="C2350" s="20"/>
      <c r="D2350" s="16"/>
      <c r="E2350" s="16"/>
      <c r="F2350" s="18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</row>
    <row r="2351">
      <c r="A2351" s="16"/>
      <c r="B2351" s="16"/>
      <c r="C2351" s="20"/>
      <c r="D2351" s="16"/>
      <c r="E2351" s="16"/>
      <c r="F2351" s="18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</row>
    <row r="2352">
      <c r="A2352" s="16"/>
      <c r="B2352" s="16"/>
      <c r="C2352" s="20"/>
      <c r="D2352" s="16"/>
      <c r="E2352" s="16"/>
      <c r="F2352" s="18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</row>
    <row r="2353">
      <c r="A2353" s="16"/>
      <c r="B2353" s="16"/>
      <c r="C2353" s="20"/>
      <c r="D2353" s="16"/>
      <c r="E2353" s="16"/>
      <c r="F2353" s="18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</row>
    <row r="2354">
      <c r="A2354" s="16"/>
      <c r="B2354" s="16"/>
      <c r="C2354" s="20"/>
      <c r="D2354" s="16"/>
      <c r="E2354" s="16"/>
      <c r="F2354" s="18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</row>
    <row r="2355">
      <c r="A2355" s="16"/>
      <c r="B2355" s="16"/>
      <c r="C2355" s="20"/>
      <c r="D2355" s="16"/>
      <c r="E2355" s="16"/>
      <c r="F2355" s="18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</row>
    <row r="2356">
      <c r="A2356" s="16"/>
      <c r="B2356" s="16"/>
      <c r="C2356" s="20"/>
      <c r="D2356" s="16"/>
      <c r="E2356" s="16"/>
      <c r="F2356" s="18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</row>
    <row r="2357">
      <c r="A2357" s="16"/>
      <c r="B2357" s="16"/>
      <c r="C2357" s="20"/>
      <c r="D2357" s="16"/>
      <c r="E2357" s="16"/>
      <c r="F2357" s="18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</row>
    <row r="2358">
      <c r="A2358" s="16"/>
      <c r="B2358" s="16"/>
      <c r="C2358" s="20"/>
      <c r="D2358" s="16"/>
      <c r="E2358" s="16"/>
      <c r="F2358" s="18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</row>
    <row r="2359">
      <c r="A2359" s="16"/>
      <c r="B2359" s="16"/>
      <c r="C2359" s="20"/>
      <c r="D2359" s="16"/>
      <c r="E2359" s="16"/>
      <c r="F2359" s="18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</row>
    <row r="2360">
      <c r="A2360" s="16"/>
      <c r="B2360" s="16"/>
      <c r="C2360" s="20"/>
      <c r="D2360" s="16"/>
      <c r="E2360" s="16"/>
      <c r="F2360" s="18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</row>
    <row r="2361">
      <c r="A2361" s="16"/>
      <c r="B2361" s="16"/>
      <c r="C2361" s="20"/>
      <c r="D2361" s="16"/>
      <c r="E2361" s="16"/>
      <c r="F2361" s="18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</row>
    <row r="2362">
      <c r="A2362" s="16"/>
      <c r="B2362" s="16"/>
      <c r="C2362" s="20"/>
      <c r="D2362" s="16"/>
      <c r="E2362" s="16"/>
      <c r="F2362" s="18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</row>
    <row r="2363">
      <c r="A2363" s="16"/>
      <c r="B2363" s="16"/>
      <c r="C2363" s="20"/>
      <c r="D2363" s="16"/>
      <c r="E2363" s="16"/>
      <c r="F2363" s="18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</row>
    <row r="2364">
      <c r="A2364" s="16"/>
      <c r="B2364" s="16"/>
      <c r="C2364" s="20"/>
      <c r="D2364" s="16"/>
      <c r="E2364" s="16"/>
      <c r="F2364" s="18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</row>
    <row r="2365">
      <c r="A2365" s="16"/>
      <c r="B2365" s="16"/>
      <c r="C2365" s="20"/>
      <c r="D2365" s="16"/>
      <c r="E2365" s="16"/>
      <c r="F2365" s="18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</row>
    <row r="2366">
      <c r="A2366" s="16"/>
      <c r="B2366" s="16"/>
      <c r="C2366" s="20"/>
      <c r="D2366" s="16"/>
      <c r="E2366" s="16"/>
      <c r="F2366" s="18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</row>
    <row r="2367">
      <c r="A2367" s="16"/>
      <c r="B2367" s="16"/>
      <c r="C2367" s="20"/>
      <c r="D2367" s="16"/>
      <c r="E2367" s="16"/>
      <c r="F2367" s="18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</row>
    <row r="2368">
      <c r="A2368" s="16"/>
      <c r="B2368" s="16"/>
      <c r="C2368" s="20"/>
      <c r="D2368" s="16"/>
      <c r="E2368" s="16"/>
      <c r="F2368" s="18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</row>
    <row r="2369">
      <c r="A2369" s="16"/>
      <c r="B2369" s="16"/>
      <c r="C2369" s="20"/>
      <c r="D2369" s="16"/>
      <c r="E2369" s="16"/>
      <c r="F2369" s="18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</row>
    <row r="2370">
      <c r="A2370" s="16"/>
      <c r="B2370" s="16"/>
      <c r="C2370" s="20"/>
      <c r="D2370" s="16"/>
      <c r="E2370" s="16"/>
      <c r="F2370" s="18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</row>
    <row r="2371">
      <c r="A2371" s="16"/>
      <c r="B2371" s="16"/>
      <c r="C2371" s="20"/>
      <c r="D2371" s="16"/>
      <c r="E2371" s="16"/>
      <c r="F2371" s="18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</row>
    <row r="2372">
      <c r="A2372" s="16"/>
      <c r="B2372" s="16"/>
      <c r="C2372" s="20"/>
      <c r="D2372" s="16"/>
      <c r="E2372" s="16"/>
      <c r="F2372" s="18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</row>
    <row r="2373">
      <c r="A2373" s="16"/>
      <c r="B2373" s="16"/>
      <c r="C2373" s="20"/>
      <c r="D2373" s="16"/>
      <c r="E2373" s="16"/>
      <c r="F2373" s="18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</row>
    <row r="2374">
      <c r="A2374" s="16"/>
      <c r="B2374" s="16"/>
      <c r="C2374" s="20"/>
      <c r="D2374" s="16"/>
      <c r="E2374" s="16"/>
      <c r="F2374" s="18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</row>
    <row r="2375">
      <c r="A2375" s="16"/>
      <c r="B2375" s="16"/>
      <c r="C2375" s="20"/>
      <c r="D2375" s="16"/>
      <c r="E2375" s="16"/>
      <c r="F2375" s="18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</row>
    <row r="2376">
      <c r="A2376" s="16"/>
      <c r="B2376" s="16"/>
      <c r="C2376" s="20"/>
      <c r="D2376" s="16"/>
      <c r="E2376" s="16"/>
      <c r="F2376" s="18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</row>
    <row r="2377">
      <c r="A2377" s="16"/>
      <c r="B2377" s="16"/>
      <c r="C2377" s="20"/>
      <c r="D2377" s="16"/>
      <c r="E2377" s="16"/>
      <c r="F2377" s="18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</row>
    <row r="2378">
      <c r="A2378" s="16"/>
      <c r="B2378" s="16"/>
      <c r="C2378" s="20"/>
      <c r="D2378" s="16"/>
      <c r="E2378" s="16"/>
      <c r="F2378" s="18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</row>
    <row r="2379">
      <c r="A2379" s="16"/>
      <c r="B2379" s="16"/>
      <c r="C2379" s="20"/>
      <c r="D2379" s="16"/>
      <c r="E2379" s="16"/>
      <c r="F2379" s="18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</row>
    <row r="2380">
      <c r="A2380" s="16"/>
      <c r="B2380" s="16"/>
      <c r="C2380" s="20"/>
      <c r="D2380" s="16"/>
      <c r="E2380" s="16"/>
      <c r="F2380" s="18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</row>
    <row r="2381">
      <c r="A2381" s="16"/>
      <c r="B2381" s="16"/>
      <c r="C2381" s="20"/>
      <c r="D2381" s="16"/>
      <c r="E2381" s="16"/>
      <c r="F2381" s="18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</row>
    <row r="2382">
      <c r="A2382" s="16"/>
      <c r="B2382" s="16"/>
      <c r="C2382" s="20"/>
      <c r="D2382" s="16"/>
      <c r="E2382" s="16"/>
      <c r="F2382" s="18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</row>
    <row r="2383">
      <c r="A2383" s="16"/>
      <c r="B2383" s="16"/>
      <c r="C2383" s="20"/>
      <c r="D2383" s="16"/>
      <c r="E2383" s="16"/>
      <c r="F2383" s="18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</row>
    <row r="2384">
      <c r="A2384" s="16"/>
      <c r="B2384" s="16"/>
      <c r="C2384" s="20"/>
      <c r="D2384" s="16"/>
      <c r="E2384" s="16"/>
      <c r="F2384" s="18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</row>
    <row r="2385">
      <c r="A2385" s="16"/>
      <c r="B2385" s="16"/>
      <c r="C2385" s="20"/>
      <c r="D2385" s="16"/>
      <c r="E2385" s="16"/>
      <c r="F2385" s="18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</row>
    <row r="2386">
      <c r="A2386" s="16"/>
      <c r="B2386" s="16"/>
      <c r="C2386" s="20"/>
      <c r="D2386" s="16"/>
      <c r="E2386" s="16"/>
      <c r="F2386" s="18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</row>
    <row r="2387">
      <c r="A2387" s="16"/>
      <c r="B2387" s="16"/>
      <c r="C2387" s="20"/>
      <c r="D2387" s="16"/>
      <c r="E2387" s="16"/>
      <c r="F2387" s="18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</row>
    <row r="2388">
      <c r="A2388" s="16"/>
      <c r="B2388" s="16"/>
      <c r="C2388" s="20"/>
      <c r="D2388" s="16"/>
      <c r="E2388" s="16"/>
      <c r="F2388" s="18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</row>
    <row r="2389">
      <c r="A2389" s="16"/>
      <c r="B2389" s="16"/>
      <c r="C2389" s="20"/>
      <c r="D2389" s="16"/>
      <c r="E2389" s="16"/>
      <c r="F2389" s="18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</row>
    <row r="2390">
      <c r="A2390" s="16"/>
      <c r="B2390" s="16"/>
      <c r="C2390" s="20"/>
      <c r="D2390" s="16"/>
      <c r="E2390" s="16"/>
      <c r="F2390" s="18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</row>
    <row r="2391">
      <c r="A2391" s="16"/>
      <c r="B2391" s="16"/>
      <c r="C2391" s="20"/>
      <c r="D2391" s="16"/>
      <c r="E2391" s="16"/>
      <c r="F2391" s="18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</row>
    <row r="2392">
      <c r="A2392" s="16"/>
      <c r="B2392" s="16"/>
      <c r="C2392" s="20"/>
      <c r="D2392" s="16"/>
      <c r="E2392" s="16"/>
      <c r="F2392" s="18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</row>
    <row r="2393">
      <c r="A2393" s="16"/>
      <c r="B2393" s="16"/>
      <c r="C2393" s="20"/>
      <c r="D2393" s="16"/>
      <c r="E2393" s="16"/>
      <c r="F2393" s="18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</row>
    <row r="2394">
      <c r="A2394" s="16"/>
      <c r="B2394" s="16"/>
      <c r="C2394" s="20"/>
      <c r="D2394" s="16"/>
      <c r="E2394" s="16"/>
      <c r="F2394" s="18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</row>
    <row r="2395">
      <c r="A2395" s="16"/>
      <c r="B2395" s="16"/>
      <c r="C2395" s="20"/>
      <c r="D2395" s="16"/>
      <c r="E2395" s="16"/>
      <c r="F2395" s="18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</row>
    <row r="2396">
      <c r="A2396" s="16"/>
      <c r="B2396" s="16"/>
      <c r="C2396" s="20"/>
      <c r="D2396" s="16"/>
      <c r="E2396" s="16"/>
      <c r="F2396" s="18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</row>
    <row r="2397">
      <c r="A2397" s="16"/>
      <c r="B2397" s="16"/>
      <c r="C2397" s="20"/>
      <c r="D2397" s="16"/>
      <c r="E2397" s="16"/>
      <c r="F2397" s="18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</row>
    <row r="2398">
      <c r="A2398" s="16"/>
      <c r="B2398" s="16"/>
      <c r="C2398" s="20"/>
      <c r="D2398" s="16"/>
      <c r="E2398" s="16"/>
      <c r="F2398" s="18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</row>
    <row r="2399">
      <c r="A2399" s="16"/>
      <c r="B2399" s="16"/>
      <c r="C2399" s="20"/>
      <c r="D2399" s="16"/>
      <c r="E2399" s="16"/>
      <c r="F2399" s="18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</row>
    <row r="2400">
      <c r="A2400" s="16"/>
      <c r="B2400" s="16"/>
      <c r="C2400" s="20"/>
      <c r="D2400" s="16"/>
      <c r="E2400" s="16"/>
      <c r="F2400" s="18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</row>
    <row r="2401">
      <c r="A2401" s="16"/>
      <c r="B2401" s="16"/>
      <c r="C2401" s="20"/>
      <c r="D2401" s="16"/>
      <c r="E2401" s="16"/>
      <c r="F2401" s="18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</row>
    <row r="2402">
      <c r="A2402" s="16"/>
      <c r="B2402" s="16"/>
      <c r="C2402" s="20"/>
      <c r="D2402" s="16"/>
      <c r="E2402" s="16"/>
      <c r="F2402" s="18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</row>
    <row r="2403">
      <c r="A2403" s="16"/>
      <c r="B2403" s="16"/>
      <c r="C2403" s="20"/>
      <c r="D2403" s="16"/>
      <c r="E2403" s="16"/>
      <c r="F2403" s="18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</row>
    <row r="2404">
      <c r="A2404" s="16"/>
      <c r="B2404" s="16"/>
      <c r="C2404" s="20"/>
      <c r="D2404" s="16"/>
      <c r="E2404" s="16"/>
      <c r="F2404" s="18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</row>
    <row r="2405">
      <c r="A2405" s="16"/>
      <c r="B2405" s="16"/>
      <c r="C2405" s="20"/>
      <c r="D2405" s="16"/>
      <c r="E2405" s="16"/>
      <c r="F2405" s="18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</row>
    <row r="2406">
      <c r="A2406" s="16"/>
      <c r="B2406" s="16"/>
      <c r="C2406" s="20"/>
      <c r="D2406" s="16"/>
      <c r="E2406" s="16"/>
      <c r="F2406" s="18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</row>
    <row r="2407">
      <c r="A2407" s="16"/>
      <c r="B2407" s="16"/>
      <c r="C2407" s="20"/>
      <c r="D2407" s="16"/>
      <c r="E2407" s="16"/>
      <c r="F2407" s="18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</row>
    <row r="2408">
      <c r="A2408" s="16"/>
      <c r="B2408" s="16"/>
      <c r="C2408" s="20"/>
      <c r="D2408" s="16"/>
      <c r="E2408" s="16"/>
      <c r="F2408" s="18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</row>
    <row r="2409">
      <c r="A2409" s="16"/>
      <c r="B2409" s="16"/>
      <c r="C2409" s="20"/>
      <c r="D2409" s="16"/>
      <c r="E2409" s="16"/>
      <c r="F2409" s="18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</row>
    <row r="2410">
      <c r="A2410" s="16"/>
      <c r="B2410" s="16"/>
      <c r="C2410" s="20"/>
      <c r="D2410" s="16"/>
      <c r="E2410" s="16"/>
      <c r="F2410" s="18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</row>
    <row r="2411">
      <c r="A2411" s="16"/>
      <c r="B2411" s="16"/>
      <c r="C2411" s="20"/>
      <c r="D2411" s="16"/>
      <c r="E2411" s="16"/>
      <c r="F2411" s="18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</row>
    <row r="2412">
      <c r="A2412" s="16"/>
      <c r="B2412" s="16"/>
      <c r="C2412" s="20"/>
      <c r="D2412" s="16"/>
      <c r="E2412" s="16"/>
      <c r="F2412" s="18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</row>
    <row r="2413">
      <c r="A2413" s="16"/>
      <c r="B2413" s="16"/>
      <c r="C2413" s="20"/>
      <c r="D2413" s="16"/>
      <c r="E2413" s="16"/>
      <c r="F2413" s="18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</row>
    <row r="2414">
      <c r="A2414" s="16"/>
      <c r="B2414" s="16"/>
      <c r="C2414" s="20"/>
      <c r="D2414" s="16"/>
      <c r="E2414" s="16"/>
      <c r="F2414" s="18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</row>
    <row r="2415">
      <c r="A2415" s="16"/>
      <c r="B2415" s="16"/>
      <c r="C2415" s="20"/>
      <c r="D2415" s="16"/>
      <c r="E2415" s="16"/>
      <c r="F2415" s="18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</row>
    <row r="2416">
      <c r="A2416" s="16"/>
      <c r="B2416" s="16"/>
      <c r="C2416" s="20"/>
      <c r="D2416" s="16"/>
      <c r="E2416" s="16"/>
      <c r="F2416" s="18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</row>
    <row r="2417">
      <c r="A2417" s="16"/>
      <c r="B2417" s="16"/>
      <c r="C2417" s="20"/>
      <c r="D2417" s="16"/>
      <c r="E2417" s="16"/>
      <c r="F2417" s="18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</row>
    <row r="2418">
      <c r="A2418" s="16"/>
      <c r="B2418" s="16"/>
      <c r="C2418" s="20"/>
      <c r="D2418" s="16"/>
      <c r="E2418" s="16"/>
      <c r="F2418" s="18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</row>
    <row r="2419">
      <c r="A2419" s="16"/>
      <c r="B2419" s="16"/>
      <c r="C2419" s="20"/>
      <c r="D2419" s="16"/>
      <c r="E2419" s="16"/>
      <c r="F2419" s="18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</row>
    <row r="2420">
      <c r="A2420" s="16"/>
      <c r="B2420" s="16"/>
      <c r="C2420" s="20"/>
      <c r="D2420" s="16"/>
      <c r="E2420" s="16"/>
      <c r="F2420" s="18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</row>
    <row r="2421">
      <c r="A2421" s="16"/>
      <c r="B2421" s="16"/>
      <c r="C2421" s="20"/>
      <c r="D2421" s="16"/>
      <c r="E2421" s="16"/>
      <c r="F2421" s="18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</row>
    <row r="2422">
      <c r="A2422" s="16"/>
      <c r="B2422" s="16"/>
      <c r="C2422" s="20"/>
      <c r="D2422" s="16"/>
      <c r="E2422" s="16"/>
      <c r="F2422" s="18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</row>
    <row r="2423">
      <c r="A2423" s="16"/>
      <c r="B2423" s="16"/>
      <c r="C2423" s="20"/>
      <c r="D2423" s="16"/>
      <c r="E2423" s="16"/>
      <c r="F2423" s="18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</row>
    <row r="2424">
      <c r="A2424" s="16"/>
      <c r="B2424" s="16"/>
      <c r="C2424" s="20"/>
      <c r="D2424" s="16"/>
      <c r="E2424" s="16"/>
      <c r="F2424" s="18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</row>
    <row r="2425">
      <c r="A2425" s="16"/>
      <c r="B2425" s="16"/>
      <c r="C2425" s="20"/>
      <c r="D2425" s="16"/>
      <c r="E2425" s="16"/>
      <c r="F2425" s="18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</row>
    <row r="2426">
      <c r="A2426" s="16"/>
      <c r="B2426" s="16"/>
      <c r="C2426" s="20"/>
      <c r="D2426" s="16"/>
      <c r="E2426" s="16"/>
      <c r="F2426" s="18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</row>
    <row r="2427">
      <c r="A2427" s="16"/>
      <c r="B2427" s="16"/>
      <c r="C2427" s="20"/>
      <c r="D2427" s="16"/>
      <c r="E2427" s="16"/>
      <c r="F2427" s="18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</row>
    <row r="2428">
      <c r="A2428" s="16"/>
      <c r="B2428" s="16"/>
      <c r="C2428" s="20"/>
      <c r="D2428" s="16"/>
      <c r="E2428" s="16"/>
      <c r="F2428" s="18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</row>
    <row r="2429">
      <c r="A2429" s="16"/>
      <c r="B2429" s="16"/>
      <c r="C2429" s="20"/>
      <c r="D2429" s="16"/>
      <c r="E2429" s="16"/>
      <c r="F2429" s="18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</row>
    <row r="2430">
      <c r="A2430" s="16"/>
      <c r="B2430" s="16"/>
      <c r="C2430" s="20"/>
      <c r="D2430" s="16"/>
      <c r="E2430" s="16"/>
      <c r="F2430" s="18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</row>
    <row r="2431">
      <c r="A2431" s="16"/>
      <c r="B2431" s="16"/>
      <c r="C2431" s="20"/>
      <c r="D2431" s="16"/>
      <c r="E2431" s="16"/>
      <c r="F2431" s="18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</row>
    <row r="2432">
      <c r="A2432" s="16"/>
      <c r="B2432" s="16"/>
      <c r="C2432" s="20"/>
      <c r="D2432" s="16"/>
      <c r="E2432" s="16"/>
      <c r="F2432" s="18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</row>
    <row r="2433">
      <c r="A2433" s="16"/>
      <c r="B2433" s="16"/>
      <c r="C2433" s="20"/>
      <c r="D2433" s="16"/>
      <c r="E2433" s="16"/>
      <c r="F2433" s="18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</row>
    <row r="2434">
      <c r="A2434" s="16"/>
      <c r="B2434" s="16"/>
      <c r="C2434" s="20"/>
      <c r="D2434" s="16"/>
      <c r="E2434" s="16"/>
      <c r="F2434" s="18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</row>
    <row r="2435">
      <c r="A2435" s="16"/>
      <c r="B2435" s="16"/>
      <c r="C2435" s="20"/>
      <c r="D2435" s="16"/>
      <c r="E2435" s="16"/>
      <c r="F2435" s="18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</row>
    <row r="2436">
      <c r="A2436" s="16"/>
      <c r="B2436" s="16"/>
      <c r="C2436" s="20"/>
      <c r="D2436" s="16"/>
      <c r="E2436" s="16"/>
      <c r="F2436" s="18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</row>
    <row r="2437">
      <c r="A2437" s="16"/>
      <c r="B2437" s="16"/>
      <c r="C2437" s="20"/>
      <c r="D2437" s="16"/>
      <c r="E2437" s="16"/>
      <c r="F2437" s="18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</row>
    <row r="2438">
      <c r="A2438" s="16"/>
      <c r="B2438" s="16"/>
      <c r="C2438" s="20"/>
      <c r="D2438" s="16"/>
      <c r="E2438" s="16"/>
      <c r="F2438" s="18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</row>
    <row r="2439">
      <c r="A2439" s="16"/>
      <c r="B2439" s="16"/>
      <c r="C2439" s="20"/>
      <c r="D2439" s="16"/>
      <c r="E2439" s="16"/>
      <c r="F2439" s="18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</row>
    <row r="2440">
      <c r="A2440" s="16"/>
      <c r="B2440" s="16"/>
      <c r="C2440" s="20"/>
      <c r="D2440" s="16"/>
      <c r="E2440" s="16"/>
      <c r="F2440" s="18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</row>
    <row r="2441">
      <c r="A2441" s="16"/>
      <c r="B2441" s="16"/>
      <c r="C2441" s="20"/>
      <c r="D2441" s="16"/>
      <c r="E2441" s="16"/>
      <c r="F2441" s="18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</row>
    <row r="2442">
      <c r="A2442" s="16"/>
      <c r="B2442" s="16"/>
      <c r="C2442" s="20"/>
      <c r="D2442" s="16"/>
      <c r="E2442" s="16"/>
      <c r="F2442" s="18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</row>
    <row r="2443">
      <c r="A2443" s="16"/>
      <c r="B2443" s="16"/>
      <c r="C2443" s="20"/>
      <c r="D2443" s="16"/>
      <c r="E2443" s="16"/>
      <c r="F2443" s="18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</row>
    <row r="2444">
      <c r="A2444" s="16"/>
      <c r="B2444" s="16"/>
      <c r="C2444" s="20"/>
      <c r="D2444" s="16"/>
      <c r="E2444" s="16"/>
      <c r="F2444" s="18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</row>
    <row r="2445">
      <c r="A2445" s="16"/>
      <c r="B2445" s="16"/>
      <c r="C2445" s="20"/>
      <c r="D2445" s="16"/>
      <c r="E2445" s="16"/>
      <c r="F2445" s="18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</row>
    <row r="2446">
      <c r="A2446" s="16"/>
      <c r="B2446" s="16"/>
      <c r="C2446" s="20"/>
      <c r="D2446" s="16"/>
      <c r="E2446" s="16"/>
      <c r="F2446" s="18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</row>
    <row r="2447">
      <c r="A2447" s="16"/>
      <c r="B2447" s="16"/>
      <c r="C2447" s="20"/>
      <c r="D2447" s="16"/>
      <c r="E2447" s="16"/>
      <c r="F2447" s="18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</row>
    <row r="2448">
      <c r="A2448" s="16"/>
      <c r="B2448" s="16"/>
      <c r="C2448" s="20"/>
      <c r="D2448" s="16"/>
      <c r="E2448" s="16"/>
      <c r="F2448" s="18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</row>
    <row r="2449">
      <c r="A2449" s="16"/>
      <c r="B2449" s="16"/>
      <c r="C2449" s="20"/>
      <c r="D2449" s="16"/>
      <c r="E2449" s="16"/>
      <c r="F2449" s="18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</row>
    <row r="2450">
      <c r="A2450" s="16"/>
      <c r="B2450" s="16"/>
      <c r="C2450" s="20"/>
      <c r="D2450" s="16"/>
      <c r="E2450" s="16"/>
      <c r="F2450" s="18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</row>
    <row r="2451">
      <c r="A2451" s="16"/>
      <c r="B2451" s="16"/>
      <c r="C2451" s="20"/>
      <c r="D2451" s="16"/>
      <c r="E2451" s="16"/>
      <c r="F2451" s="18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</row>
    <row r="2452">
      <c r="A2452" s="16"/>
      <c r="B2452" s="16"/>
      <c r="C2452" s="20"/>
      <c r="D2452" s="16"/>
      <c r="E2452" s="16"/>
      <c r="F2452" s="18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</row>
    <row r="2453">
      <c r="A2453" s="16"/>
      <c r="B2453" s="16"/>
      <c r="C2453" s="20"/>
      <c r="D2453" s="16"/>
      <c r="E2453" s="16"/>
      <c r="F2453" s="18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</row>
  </sheetData>
  <dataValidations>
    <dataValidation type="custom" allowBlank="1" showDropDown="1" sqref="C1:C2 C4:C727 C729:C737 C739:C744 C748:C752 C754:C770 C772:C773 C775:C784 C786:C807 C810:C2453">
      <formula1>OR(NOT(ISERROR(DATEVALUE(C1))), AND(ISNUMBER(C1), LEFT(CELL("format", C1))="D"))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4DAA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7.5"/>
  </cols>
  <sheetData>
    <row r="1">
      <c r="A1" s="61" t="s">
        <v>7419</v>
      </c>
      <c r="B1" s="62" t="s">
        <v>7595</v>
      </c>
      <c r="C1" s="63" t="s">
        <v>7596</v>
      </c>
      <c r="E1" s="50" t="s">
        <v>7597</v>
      </c>
    </row>
    <row r="2">
      <c r="A2" s="64"/>
      <c r="B2" s="65"/>
      <c r="C2" s="64"/>
    </row>
    <row r="3">
      <c r="A3" s="66"/>
      <c r="B3" s="67"/>
      <c r="C3" s="66"/>
    </row>
    <row r="4">
      <c r="A4" s="66"/>
      <c r="B4" s="67"/>
      <c r="C4" s="66"/>
    </row>
    <row r="5">
      <c r="A5" s="66"/>
      <c r="B5" s="67"/>
      <c r="C5" s="66"/>
    </row>
    <row r="6">
      <c r="A6" s="66"/>
      <c r="B6" s="67"/>
      <c r="C6" s="66"/>
    </row>
    <row r="7">
      <c r="A7" s="66"/>
      <c r="B7" s="67"/>
      <c r="C7" s="66"/>
    </row>
    <row r="8">
      <c r="A8" s="66"/>
      <c r="B8" s="67"/>
      <c r="C8" s="66"/>
    </row>
    <row r="9">
      <c r="A9" s="66"/>
      <c r="B9" s="67"/>
      <c r="C9" s="66"/>
    </row>
    <row r="10">
      <c r="A10" s="66"/>
      <c r="B10" s="67"/>
      <c r="C10" s="66"/>
    </row>
    <row r="11">
      <c r="A11" s="66"/>
      <c r="B11" s="67"/>
      <c r="C11" s="66"/>
    </row>
    <row r="12">
      <c r="A12" s="66"/>
      <c r="B12" s="67"/>
      <c r="C12" s="66"/>
    </row>
    <row r="13">
      <c r="A13" s="66"/>
      <c r="B13" s="67"/>
      <c r="C13" s="66"/>
    </row>
    <row r="14">
      <c r="A14" s="66"/>
      <c r="B14" s="67"/>
      <c r="C14" s="66"/>
    </row>
    <row r="15">
      <c r="A15" s="66"/>
      <c r="B15" s="67"/>
      <c r="C15" s="66"/>
    </row>
    <row r="16">
      <c r="A16" s="66"/>
      <c r="B16" s="67"/>
      <c r="C16" s="66"/>
    </row>
    <row r="17">
      <c r="A17" s="66"/>
      <c r="B17" s="67"/>
      <c r="C17" s="66"/>
    </row>
    <row r="18">
      <c r="A18" s="66"/>
      <c r="B18" s="67"/>
      <c r="C18" s="66"/>
    </row>
    <row r="19">
      <c r="A19" s="66"/>
      <c r="B19" s="67"/>
      <c r="C19" s="66"/>
    </row>
    <row r="20">
      <c r="A20" s="66"/>
      <c r="B20" s="67"/>
      <c r="C20" s="66"/>
    </row>
    <row r="21">
      <c r="A21" s="66"/>
      <c r="B21" s="67"/>
      <c r="C21" s="66"/>
    </row>
    <row r="22">
      <c r="A22" s="66"/>
      <c r="B22" s="67"/>
      <c r="C22" s="66"/>
    </row>
    <row r="23">
      <c r="A23" s="66"/>
      <c r="B23" s="67"/>
      <c r="C23" s="66"/>
    </row>
    <row r="24">
      <c r="A24" s="66"/>
      <c r="B24" s="67"/>
      <c r="C24" s="66"/>
    </row>
    <row r="25">
      <c r="A25" s="66"/>
      <c r="B25" s="67"/>
      <c r="C25" s="66"/>
    </row>
    <row r="26">
      <c r="A26" s="66"/>
      <c r="B26" s="67"/>
      <c r="C26" s="66"/>
    </row>
    <row r="27">
      <c r="A27" s="66"/>
      <c r="B27" s="67"/>
      <c r="C27" s="66"/>
    </row>
    <row r="28">
      <c r="A28" s="66"/>
      <c r="B28" s="67"/>
      <c r="C28" s="66"/>
    </row>
    <row r="29">
      <c r="A29" s="66"/>
      <c r="B29" s="67"/>
      <c r="C29" s="66"/>
    </row>
    <row r="30">
      <c r="A30" s="66"/>
      <c r="B30" s="67"/>
      <c r="C30" s="66"/>
    </row>
    <row r="31">
      <c r="A31" s="66"/>
      <c r="B31" s="67"/>
      <c r="C31" s="66"/>
    </row>
    <row r="32">
      <c r="A32" s="66"/>
      <c r="B32" s="67"/>
      <c r="C32" s="66"/>
    </row>
    <row r="33">
      <c r="A33" s="66"/>
      <c r="B33" s="67"/>
      <c r="C33" s="66"/>
    </row>
    <row r="34">
      <c r="A34" s="66"/>
      <c r="B34" s="67"/>
      <c r="C34" s="66"/>
    </row>
    <row r="35">
      <c r="A35" s="66"/>
      <c r="B35" s="67"/>
      <c r="C35" s="66"/>
    </row>
    <row r="36">
      <c r="A36" s="66"/>
      <c r="B36" s="67"/>
      <c r="C36" s="66"/>
    </row>
    <row r="37">
      <c r="A37" s="66"/>
      <c r="B37" s="67"/>
      <c r="C37" s="66"/>
    </row>
    <row r="38">
      <c r="A38" s="66"/>
      <c r="B38" s="67"/>
      <c r="C38" s="66"/>
    </row>
    <row r="39">
      <c r="A39" s="66"/>
      <c r="B39" s="67"/>
      <c r="C39" s="66"/>
    </row>
    <row r="40">
      <c r="A40" s="66"/>
      <c r="B40" s="67"/>
      <c r="C40" s="66"/>
    </row>
    <row r="41">
      <c r="A41" s="66"/>
      <c r="B41" s="67"/>
      <c r="C41" s="66"/>
    </row>
    <row r="42">
      <c r="A42" s="66"/>
      <c r="B42" s="67"/>
      <c r="C42" s="66"/>
    </row>
    <row r="43">
      <c r="A43" s="66"/>
      <c r="B43" s="67"/>
      <c r="C43" s="66"/>
    </row>
    <row r="44">
      <c r="A44" s="66"/>
      <c r="B44" s="67"/>
      <c r="C44" s="66"/>
    </row>
    <row r="45">
      <c r="A45" s="66"/>
      <c r="B45" s="67"/>
      <c r="C45" s="66"/>
    </row>
    <row r="46">
      <c r="A46" s="66"/>
      <c r="B46" s="67"/>
      <c r="C46" s="66"/>
    </row>
    <row r="47">
      <c r="A47" s="66"/>
      <c r="B47" s="67"/>
      <c r="C47" s="66"/>
    </row>
    <row r="48">
      <c r="A48" s="66"/>
      <c r="B48" s="67"/>
      <c r="C48" s="66"/>
    </row>
    <row r="49">
      <c r="A49" s="66"/>
      <c r="B49" s="67"/>
      <c r="C49" s="66"/>
    </row>
    <row r="50">
      <c r="A50" s="66"/>
      <c r="B50" s="67"/>
      <c r="C50" s="66"/>
    </row>
    <row r="51">
      <c r="A51" s="66"/>
      <c r="B51" s="67"/>
      <c r="C51" s="66"/>
    </row>
    <row r="52">
      <c r="A52" s="66"/>
      <c r="B52" s="67"/>
      <c r="C52" s="66"/>
    </row>
    <row r="53">
      <c r="A53" s="66"/>
      <c r="B53" s="67"/>
      <c r="C53" s="66"/>
    </row>
    <row r="54">
      <c r="A54" s="66"/>
      <c r="B54" s="67"/>
      <c r="C54" s="66"/>
    </row>
    <row r="55">
      <c r="A55" s="66"/>
      <c r="B55" s="67"/>
      <c r="C55" s="66"/>
    </row>
    <row r="56">
      <c r="A56" s="66"/>
      <c r="B56" s="67"/>
      <c r="C56" s="66"/>
    </row>
    <row r="57">
      <c r="A57" s="66"/>
      <c r="B57" s="67"/>
      <c r="C57" s="66"/>
    </row>
    <row r="58">
      <c r="A58" s="66"/>
      <c r="B58" s="67"/>
      <c r="C58" s="66"/>
    </row>
    <row r="59">
      <c r="A59" s="66"/>
      <c r="B59" s="67"/>
      <c r="C59" s="66"/>
    </row>
    <row r="60">
      <c r="A60" s="66"/>
      <c r="B60" s="67"/>
      <c r="C60" s="66"/>
    </row>
    <row r="61">
      <c r="A61" s="66"/>
      <c r="B61" s="67"/>
      <c r="C61" s="66"/>
    </row>
    <row r="62">
      <c r="A62" s="66"/>
      <c r="B62" s="67"/>
      <c r="C62" s="66"/>
    </row>
    <row r="63">
      <c r="A63" s="66"/>
      <c r="B63" s="67"/>
      <c r="C63" s="66"/>
    </row>
    <row r="64">
      <c r="A64" s="66"/>
      <c r="B64" s="67"/>
      <c r="C64" s="66"/>
    </row>
    <row r="65">
      <c r="A65" s="66"/>
      <c r="B65" s="67"/>
      <c r="C65" s="66"/>
    </row>
    <row r="66">
      <c r="A66" s="66"/>
      <c r="B66" s="67"/>
      <c r="C66" s="66"/>
    </row>
    <row r="67">
      <c r="A67" s="66"/>
      <c r="B67" s="67"/>
      <c r="C67" s="66"/>
    </row>
    <row r="68">
      <c r="A68" s="66"/>
      <c r="B68" s="67"/>
      <c r="C68" s="66"/>
    </row>
    <row r="69">
      <c r="A69" s="66"/>
      <c r="B69" s="67"/>
      <c r="C69" s="66"/>
    </row>
    <row r="70">
      <c r="A70" s="66"/>
      <c r="B70" s="67"/>
      <c r="C70" s="66"/>
    </row>
    <row r="71">
      <c r="A71" s="66"/>
      <c r="B71" s="67"/>
      <c r="C71" s="66"/>
    </row>
    <row r="72">
      <c r="A72" s="66"/>
      <c r="B72" s="67"/>
      <c r="C72" s="66"/>
    </row>
    <row r="73">
      <c r="A73" s="66"/>
      <c r="B73" s="67"/>
      <c r="C73" s="66"/>
    </row>
    <row r="74">
      <c r="A74" s="66"/>
      <c r="B74" s="67"/>
      <c r="C74" s="66"/>
    </row>
    <row r="75">
      <c r="A75" s="66"/>
      <c r="B75" s="67"/>
      <c r="C75" s="66"/>
    </row>
    <row r="76">
      <c r="A76" s="66"/>
      <c r="B76" s="67"/>
      <c r="C76" s="66"/>
    </row>
    <row r="77">
      <c r="A77" s="66"/>
      <c r="B77" s="67"/>
      <c r="C77" s="66"/>
    </row>
    <row r="78">
      <c r="A78" s="66"/>
      <c r="B78" s="67"/>
      <c r="C78" s="66"/>
    </row>
    <row r="79">
      <c r="A79" s="66"/>
      <c r="B79" s="67"/>
      <c r="C79" s="66"/>
    </row>
    <row r="80">
      <c r="A80" s="66"/>
      <c r="B80" s="67"/>
      <c r="C80" s="66"/>
    </row>
    <row r="81">
      <c r="A81" s="66"/>
      <c r="B81" s="67"/>
      <c r="C81" s="66"/>
    </row>
    <row r="82">
      <c r="A82" s="66"/>
      <c r="B82" s="67"/>
      <c r="C82" s="66"/>
    </row>
    <row r="83">
      <c r="A83" s="66"/>
      <c r="B83" s="67"/>
      <c r="C83" s="66"/>
    </row>
    <row r="84">
      <c r="A84" s="66"/>
      <c r="B84" s="67"/>
      <c r="C84" s="66"/>
    </row>
    <row r="85">
      <c r="A85" s="66"/>
      <c r="B85" s="67"/>
      <c r="C85" s="66"/>
    </row>
    <row r="86">
      <c r="A86" s="66"/>
      <c r="B86" s="67"/>
      <c r="C86" s="66"/>
    </row>
    <row r="87">
      <c r="A87" s="66"/>
      <c r="B87" s="67"/>
      <c r="C87" s="66"/>
    </row>
    <row r="88">
      <c r="A88" s="66"/>
      <c r="B88" s="67"/>
      <c r="C88" s="66"/>
    </row>
    <row r="89">
      <c r="A89" s="66"/>
      <c r="B89" s="67"/>
      <c r="C89" s="66"/>
    </row>
    <row r="90">
      <c r="A90" s="66"/>
      <c r="B90" s="67"/>
      <c r="C90" s="66"/>
    </row>
    <row r="91">
      <c r="A91" s="66"/>
      <c r="B91" s="67"/>
      <c r="C91" s="66"/>
    </row>
    <row r="92">
      <c r="A92" s="66"/>
      <c r="B92" s="67"/>
      <c r="C92" s="66"/>
    </row>
    <row r="93">
      <c r="A93" s="66"/>
      <c r="B93" s="67"/>
      <c r="C93" s="66"/>
    </row>
    <row r="94">
      <c r="A94" s="66"/>
      <c r="B94" s="67"/>
      <c r="C94" s="66"/>
    </row>
    <row r="95">
      <c r="A95" s="66"/>
      <c r="B95" s="67"/>
      <c r="C95" s="66"/>
    </row>
    <row r="96">
      <c r="A96" s="66"/>
      <c r="B96" s="67"/>
      <c r="C96" s="66"/>
    </row>
    <row r="97">
      <c r="A97" s="66"/>
      <c r="B97" s="67"/>
      <c r="C97" s="66"/>
    </row>
    <row r="98">
      <c r="A98" s="66"/>
      <c r="B98" s="67"/>
      <c r="C98" s="66"/>
    </row>
    <row r="99">
      <c r="A99" s="66"/>
      <c r="B99" s="67"/>
      <c r="C99" s="66"/>
    </row>
    <row r="100">
      <c r="A100" s="66"/>
      <c r="B100" s="67"/>
      <c r="C100" s="66"/>
    </row>
    <row r="101">
      <c r="A101" s="66"/>
      <c r="B101" s="67"/>
      <c r="C101" s="66"/>
    </row>
    <row r="102">
      <c r="A102" s="66"/>
      <c r="B102" s="67"/>
      <c r="C102" s="66"/>
    </row>
    <row r="103">
      <c r="A103" s="66"/>
      <c r="B103" s="67"/>
      <c r="C103" s="66"/>
    </row>
    <row r="104">
      <c r="A104" s="66"/>
      <c r="B104" s="67"/>
      <c r="C104" s="66"/>
    </row>
    <row r="105">
      <c r="A105" s="66"/>
      <c r="B105" s="67"/>
      <c r="C105" s="66"/>
    </row>
    <row r="106">
      <c r="A106" s="66"/>
      <c r="B106" s="67"/>
      <c r="C106" s="66"/>
    </row>
    <row r="107">
      <c r="A107" s="66"/>
      <c r="B107" s="67"/>
      <c r="C107" s="66"/>
    </row>
    <row r="108">
      <c r="A108" s="66"/>
      <c r="B108" s="67"/>
      <c r="C108" s="66"/>
    </row>
    <row r="109">
      <c r="A109" s="66"/>
      <c r="B109" s="67"/>
      <c r="C109" s="66"/>
    </row>
    <row r="110">
      <c r="A110" s="66"/>
      <c r="B110" s="67"/>
      <c r="C110" s="66"/>
    </row>
    <row r="111">
      <c r="A111" s="66"/>
      <c r="B111" s="67"/>
      <c r="C111" s="66"/>
    </row>
    <row r="112">
      <c r="A112" s="66"/>
      <c r="B112" s="67"/>
      <c r="C112" s="66"/>
    </row>
    <row r="113">
      <c r="A113" s="66"/>
      <c r="B113" s="67"/>
      <c r="C113" s="66"/>
    </row>
    <row r="114">
      <c r="A114" s="66"/>
      <c r="B114" s="67"/>
      <c r="C114" s="66"/>
    </row>
    <row r="115">
      <c r="A115" s="66"/>
      <c r="B115" s="67"/>
      <c r="C115" s="66"/>
    </row>
    <row r="116">
      <c r="A116" s="66"/>
      <c r="B116" s="67"/>
      <c r="C116" s="66"/>
    </row>
    <row r="117">
      <c r="A117" s="66"/>
      <c r="B117" s="67"/>
      <c r="C117" s="66"/>
    </row>
    <row r="118">
      <c r="A118" s="66"/>
      <c r="B118" s="67"/>
      <c r="C118" s="66"/>
    </row>
    <row r="119">
      <c r="A119" s="66"/>
      <c r="B119" s="67"/>
      <c r="C119" s="66"/>
    </row>
    <row r="120">
      <c r="A120" s="66"/>
      <c r="B120" s="67"/>
      <c r="C120" s="66"/>
    </row>
    <row r="121">
      <c r="A121" s="66"/>
      <c r="B121" s="67"/>
      <c r="C121" s="66"/>
    </row>
    <row r="122">
      <c r="A122" s="66"/>
      <c r="B122" s="67"/>
      <c r="C122" s="66"/>
    </row>
    <row r="123">
      <c r="A123" s="66"/>
      <c r="B123" s="67"/>
      <c r="C123" s="66"/>
    </row>
    <row r="124">
      <c r="A124" s="66"/>
      <c r="B124" s="67"/>
      <c r="C124" s="66"/>
    </row>
    <row r="125">
      <c r="A125" s="66"/>
      <c r="B125" s="67"/>
      <c r="C125" s="66"/>
    </row>
    <row r="126">
      <c r="A126" s="66"/>
      <c r="B126" s="67"/>
      <c r="C126" s="66"/>
    </row>
    <row r="127">
      <c r="A127" s="66"/>
      <c r="B127" s="67"/>
      <c r="C127" s="66"/>
    </row>
    <row r="128">
      <c r="A128" s="66"/>
      <c r="B128" s="67"/>
      <c r="C128" s="66"/>
    </row>
    <row r="129">
      <c r="A129" s="66"/>
      <c r="B129" s="67"/>
      <c r="C129" s="66"/>
    </row>
    <row r="130">
      <c r="A130" s="66"/>
      <c r="B130" s="67"/>
      <c r="C130" s="66"/>
    </row>
    <row r="131">
      <c r="A131" s="66"/>
      <c r="B131" s="67"/>
      <c r="C131" s="66"/>
    </row>
    <row r="132">
      <c r="A132" s="66"/>
      <c r="B132" s="67"/>
      <c r="C132" s="66"/>
    </row>
    <row r="133">
      <c r="A133" s="66"/>
      <c r="B133" s="67"/>
      <c r="C133" s="66"/>
    </row>
    <row r="134">
      <c r="A134" s="66"/>
      <c r="B134" s="67"/>
      <c r="C134" s="66"/>
    </row>
    <row r="135">
      <c r="A135" s="66"/>
      <c r="B135" s="67"/>
      <c r="C135" s="66"/>
    </row>
    <row r="136">
      <c r="A136" s="66"/>
      <c r="B136" s="67"/>
      <c r="C136" s="66"/>
    </row>
    <row r="137">
      <c r="A137" s="66"/>
      <c r="B137" s="67"/>
      <c r="C137" s="66"/>
    </row>
    <row r="138">
      <c r="A138" s="66"/>
      <c r="B138" s="67"/>
      <c r="C138" s="66"/>
    </row>
    <row r="139">
      <c r="A139" s="66"/>
      <c r="B139" s="67"/>
      <c r="C139" s="66"/>
    </row>
    <row r="140">
      <c r="A140" s="66"/>
      <c r="B140" s="67"/>
      <c r="C140" s="66"/>
    </row>
    <row r="141">
      <c r="A141" s="66"/>
      <c r="B141" s="67"/>
      <c r="C141" s="66"/>
    </row>
    <row r="142">
      <c r="A142" s="66"/>
      <c r="B142" s="67"/>
      <c r="C142" s="66"/>
    </row>
    <row r="143">
      <c r="A143" s="66"/>
      <c r="B143" s="67"/>
      <c r="C143" s="66"/>
    </row>
    <row r="144">
      <c r="A144" s="66"/>
      <c r="B144" s="67"/>
      <c r="C144" s="66"/>
    </row>
    <row r="145">
      <c r="A145" s="66"/>
      <c r="B145" s="67"/>
      <c r="C145" s="66"/>
    </row>
    <row r="146">
      <c r="A146" s="66"/>
      <c r="B146" s="67"/>
      <c r="C146" s="66"/>
    </row>
    <row r="147">
      <c r="A147" s="66"/>
      <c r="B147" s="67"/>
      <c r="C147" s="66"/>
    </row>
    <row r="148">
      <c r="A148" s="66"/>
      <c r="B148" s="67"/>
      <c r="C148" s="66"/>
    </row>
    <row r="149">
      <c r="A149" s="66"/>
      <c r="B149" s="67"/>
      <c r="C149" s="66"/>
    </row>
    <row r="150">
      <c r="A150" s="66"/>
      <c r="B150" s="67"/>
      <c r="C150" s="66"/>
    </row>
    <row r="151">
      <c r="A151" s="66"/>
      <c r="B151" s="67"/>
      <c r="C151" s="66"/>
    </row>
    <row r="152">
      <c r="A152" s="66"/>
      <c r="B152" s="67"/>
      <c r="C152" s="66"/>
    </row>
    <row r="153">
      <c r="A153" s="66"/>
      <c r="B153" s="67"/>
      <c r="C153" s="66"/>
    </row>
    <row r="154">
      <c r="A154" s="66"/>
      <c r="B154" s="67"/>
      <c r="C154" s="66"/>
    </row>
    <row r="155">
      <c r="A155" s="66"/>
      <c r="B155" s="67"/>
      <c r="C155" s="66"/>
    </row>
    <row r="156">
      <c r="A156" s="66"/>
      <c r="B156" s="67"/>
      <c r="C156" s="66"/>
    </row>
    <row r="157">
      <c r="A157" s="66"/>
      <c r="B157" s="67"/>
      <c r="C157" s="66"/>
    </row>
    <row r="158">
      <c r="A158" s="66"/>
      <c r="B158" s="67"/>
      <c r="C158" s="66"/>
    </row>
    <row r="159">
      <c r="A159" s="66"/>
      <c r="B159" s="67"/>
      <c r="C159" s="66"/>
    </row>
    <row r="160">
      <c r="A160" s="66"/>
      <c r="B160" s="67"/>
      <c r="C160" s="66"/>
    </row>
    <row r="161">
      <c r="A161" s="66"/>
      <c r="B161" s="67"/>
      <c r="C161" s="66"/>
    </row>
    <row r="162">
      <c r="A162" s="66"/>
      <c r="B162" s="67"/>
      <c r="C162" s="66"/>
    </row>
    <row r="163">
      <c r="A163" s="66"/>
      <c r="B163" s="67"/>
      <c r="C163" s="66"/>
    </row>
    <row r="164">
      <c r="A164" s="66"/>
      <c r="B164" s="67"/>
      <c r="C164" s="66"/>
    </row>
    <row r="165">
      <c r="A165" s="66"/>
      <c r="B165" s="67"/>
      <c r="C165" s="66"/>
    </row>
    <row r="166">
      <c r="A166" s="66"/>
      <c r="B166" s="67"/>
      <c r="C166" s="66"/>
    </row>
    <row r="167">
      <c r="A167" s="66"/>
      <c r="B167" s="67"/>
      <c r="C167" s="66"/>
    </row>
    <row r="168">
      <c r="A168" s="66"/>
      <c r="B168" s="67"/>
      <c r="C168" s="66"/>
    </row>
    <row r="169">
      <c r="A169" s="66"/>
      <c r="B169" s="67"/>
      <c r="C169" s="66"/>
    </row>
    <row r="170">
      <c r="A170" s="66"/>
      <c r="B170" s="67"/>
      <c r="C170" s="66"/>
    </row>
    <row r="171">
      <c r="A171" s="66"/>
      <c r="B171" s="67"/>
      <c r="C171" s="66"/>
    </row>
    <row r="172">
      <c r="A172" s="66"/>
      <c r="B172" s="67"/>
      <c r="C172" s="66"/>
    </row>
    <row r="173">
      <c r="A173" s="66"/>
      <c r="B173" s="67"/>
      <c r="C173" s="66"/>
    </row>
    <row r="174">
      <c r="A174" s="66"/>
      <c r="B174" s="67"/>
      <c r="C174" s="66"/>
    </row>
    <row r="175">
      <c r="A175" s="66"/>
      <c r="B175" s="67"/>
      <c r="C175" s="66"/>
    </row>
    <row r="176">
      <c r="A176" s="66"/>
      <c r="B176" s="67"/>
      <c r="C176" s="66"/>
    </row>
    <row r="177">
      <c r="A177" s="66"/>
      <c r="B177" s="67"/>
      <c r="C177" s="66"/>
    </row>
    <row r="178">
      <c r="A178" s="66"/>
      <c r="B178" s="67"/>
      <c r="C178" s="66"/>
    </row>
    <row r="179">
      <c r="A179" s="66"/>
      <c r="B179" s="67"/>
      <c r="C179" s="66"/>
    </row>
    <row r="180">
      <c r="A180" s="66"/>
      <c r="B180" s="67"/>
      <c r="C180" s="66"/>
    </row>
    <row r="181">
      <c r="A181" s="66"/>
      <c r="B181" s="67"/>
      <c r="C181" s="66"/>
    </row>
    <row r="182">
      <c r="A182" s="66"/>
      <c r="B182" s="67"/>
      <c r="C182" s="66"/>
    </row>
    <row r="183">
      <c r="A183" s="66"/>
      <c r="B183" s="67"/>
      <c r="C183" s="66"/>
    </row>
    <row r="184">
      <c r="A184" s="66"/>
      <c r="B184" s="67"/>
      <c r="C184" s="66"/>
    </row>
    <row r="185">
      <c r="A185" s="66"/>
      <c r="B185" s="67"/>
      <c r="C185" s="66"/>
    </row>
    <row r="186">
      <c r="A186" s="66"/>
      <c r="B186" s="67"/>
      <c r="C186" s="66"/>
    </row>
    <row r="187">
      <c r="A187" s="66"/>
      <c r="B187" s="67"/>
      <c r="C187" s="66"/>
    </row>
    <row r="188">
      <c r="A188" s="66"/>
      <c r="B188" s="67"/>
      <c r="C188" s="66"/>
    </row>
    <row r="189">
      <c r="A189" s="66"/>
      <c r="B189" s="67"/>
      <c r="C189" s="66"/>
    </row>
    <row r="190">
      <c r="A190" s="66"/>
      <c r="B190" s="67"/>
      <c r="C190" s="66"/>
    </row>
    <row r="191">
      <c r="A191" s="66"/>
      <c r="B191" s="67"/>
      <c r="C191" s="66"/>
    </row>
    <row r="192">
      <c r="A192" s="66"/>
      <c r="B192" s="67"/>
      <c r="C192" s="66"/>
    </row>
    <row r="193">
      <c r="A193" s="66"/>
      <c r="B193" s="67"/>
      <c r="C193" s="66"/>
    </row>
    <row r="194">
      <c r="A194" s="66"/>
      <c r="B194" s="67"/>
      <c r="C194" s="66"/>
    </row>
    <row r="195">
      <c r="A195" s="66"/>
      <c r="B195" s="67"/>
      <c r="C195" s="66"/>
    </row>
    <row r="196">
      <c r="A196" s="66"/>
      <c r="B196" s="67"/>
      <c r="C196" s="66"/>
    </row>
    <row r="197">
      <c r="A197" s="66"/>
      <c r="B197" s="67"/>
      <c r="C197" s="66"/>
    </row>
    <row r="198">
      <c r="A198" s="66"/>
      <c r="B198" s="67"/>
      <c r="C198" s="66"/>
    </row>
    <row r="199">
      <c r="A199" s="66"/>
      <c r="B199" s="67"/>
      <c r="C199" s="66"/>
    </row>
    <row r="200">
      <c r="A200" s="66"/>
      <c r="B200" s="67"/>
      <c r="C200" s="66"/>
    </row>
    <row r="201">
      <c r="A201" s="66"/>
      <c r="B201" s="67"/>
      <c r="C201" s="66"/>
    </row>
    <row r="202">
      <c r="A202" s="66"/>
      <c r="B202" s="67"/>
      <c r="C202" s="66"/>
    </row>
    <row r="203">
      <c r="A203" s="66"/>
      <c r="B203" s="67"/>
      <c r="C203" s="66"/>
    </row>
    <row r="204">
      <c r="A204" s="66"/>
      <c r="B204" s="67"/>
      <c r="C204" s="66"/>
    </row>
    <row r="205">
      <c r="A205" s="66"/>
      <c r="B205" s="67"/>
      <c r="C205" s="66"/>
    </row>
    <row r="206">
      <c r="A206" s="66"/>
      <c r="B206" s="67"/>
      <c r="C206" s="66"/>
    </row>
    <row r="207">
      <c r="A207" s="66"/>
      <c r="B207" s="67"/>
      <c r="C207" s="66"/>
    </row>
    <row r="208">
      <c r="A208" s="66"/>
      <c r="B208" s="67"/>
      <c r="C208" s="66"/>
    </row>
    <row r="209">
      <c r="A209" s="66"/>
      <c r="B209" s="67"/>
      <c r="C209" s="66"/>
    </row>
    <row r="210">
      <c r="A210" s="66"/>
      <c r="B210" s="67"/>
      <c r="C210" s="66"/>
    </row>
    <row r="211">
      <c r="A211" s="66"/>
      <c r="B211" s="67"/>
      <c r="C211" s="66"/>
    </row>
    <row r="212">
      <c r="A212" s="66"/>
      <c r="B212" s="67"/>
      <c r="C212" s="66"/>
    </row>
    <row r="213">
      <c r="A213" s="66"/>
      <c r="B213" s="67"/>
      <c r="C213" s="66"/>
    </row>
    <row r="214">
      <c r="A214" s="66"/>
      <c r="B214" s="67"/>
      <c r="C214" s="66"/>
    </row>
    <row r="215">
      <c r="A215" s="66"/>
      <c r="B215" s="67"/>
      <c r="C215" s="66"/>
    </row>
    <row r="216">
      <c r="A216" s="66"/>
      <c r="B216" s="67"/>
      <c r="C216" s="66"/>
    </row>
    <row r="217">
      <c r="A217" s="66"/>
      <c r="B217" s="67"/>
      <c r="C217" s="66"/>
    </row>
    <row r="218">
      <c r="A218" s="66"/>
      <c r="B218" s="67"/>
      <c r="C218" s="66"/>
    </row>
    <row r="219">
      <c r="A219" s="66"/>
      <c r="B219" s="67"/>
      <c r="C219" s="66"/>
    </row>
    <row r="220">
      <c r="A220" s="66"/>
      <c r="B220" s="67"/>
      <c r="C220" s="66"/>
    </row>
    <row r="221">
      <c r="A221" s="66"/>
      <c r="B221" s="67"/>
      <c r="C221" s="66"/>
    </row>
    <row r="222">
      <c r="A222" s="66"/>
      <c r="B222" s="67"/>
      <c r="C222" s="66"/>
    </row>
    <row r="223">
      <c r="A223" s="66"/>
      <c r="B223" s="67"/>
      <c r="C223" s="66"/>
    </row>
    <row r="224">
      <c r="A224" s="66"/>
      <c r="B224" s="67"/>
      <c r="C224" s="66"/>
    </row>
    <row r="225">
      <c r="A225" s="66"/>
      <c r="B225" s="67"/>
      <c r="C225" s="66"/>
    </row>
    <row r="226">
      <c r="A226" s="66"/>
      <c r="B226" s="67"/>
      <c r="C226" s="66"/>
    </row>
    <row r="227">
      <c r="A227" s="66"/>
      <c r="B227" s="67"/>
      <c r="C227" s="66"/>
    </row>
    <row r="228">
      <c r="A228" s="66"/>
      <c r="B228" s="67"/>
      <c r="C228" s="66"/>
    </row>
    <row r="229">
      <c r="A229" s="66"/>
      <c r="B229" s="67"/>
      <c r="C229" s="66"/>
    </row>
    <row r="230">
      <c r="A230" s="66"/>
      <c r="B230" s="67"/>
      <c r="C230" s="66"/>
    </row>
    <row r="231">
      <c r="A231" s="66"/>
      <c r="B231" s="67"/>
      <c r="C231" s="66"/>
    </row>
    <row r="232">
      <c r="A232" s="66"/>
      <c r="B232" s="67"/>
      <c r="C232" s="66"/>
    </row>
    <row r="233">
      <c r="A233" s="66"/>
      <c r="B233" s="67"/>
      <c r="C233" s="66"/>
    </row>
    <row r="234">
      <c r="A234" s="66"/>
      <c r="B234" s="67"/>
      <c r="C234" s="66"/>
    </row>
    <row r="235">
      <c r="A235" s="66"/>
      <c r="B235" s="67"/>
      <c r="C235" s="66"/>
    </row>
    <row r="236">
      <c r="A236" s="66"/>
      <c r="B236" s="67"/>
      <c r="C236" s="66"/>
    </row>
    <row r="237">
      <c r="A237" s="66"/>
      <c r="B237" s="67"/>
      <c r="C237" s="66"/>
    </row>
    <row r="238">
      <c r="A238" s="66"/>
      <c r="B238" s="67"/>
      <c r="C238" s="66"/>
    </row>
    <row r="239">
      <c r="A239" s="66"/>
      <c r="B239" s="67"/>
      <c r="C239" s="66"/>
    </row>
    <row r="240">
      <c r="A240" s="66"/>
      <c r="B240" s="67"/>
      <c r="C240" s="66"/>
    </row>
    <row r="241">
      <c r="A241" s="66"/>
      <c r="B241" s="67"/>
      <c r="C241" s="66"/>
    </row>
    <row r="242">
      <c r="A242" s="66"/>
      <c r="B242" s="67"/>
      <c r="C242" s="66"/>
    </row>
    <row r="243">
      <c r="A243" s="66"/>
      <c r="B243" s="67"/>
      <c r="C243" s="66"/>
    </row>
    <row r="244">
      <c r="A244" s="66"/>
      <c r="B244" s="67"/>
      <c r="C244" s="66"/>
    </row>
    <row r="245">
      <c r="A245" s="66"/>
      <c r="B245" s="67"/>
      <c r="C245" s="66"/>
    </row>
    <row r="246">
      <c r="A246" s="66"/>
      <c r="B246" s="67"/>
      <c r="C246" s="66"/>
    </row>
    <row r="247">
      <c r="A247" s="66"/>
      <c r="B247" s="67"/>
      <c r="C247" s="66"/>
    </row>
    <row r="248">
      <c r="A248" s="66"/>
      <c r="B248" s="67"/>
      <c r="C248" s="66"/>
    </row>
    <row r="249">
      <c r="A249" s="66"/>
      <c r="B249" s="67"/>
      <c r="C249" s="66"/>
    </row>
    <row r="250">
      <c r="A250" s="66"/>
      <c r="B250" s="67"/>
      <c r="C250" s="66"/>
    </row>
    <row r="251">
      <c r="A251" s="66"/>
      <c r="B251" s="67"/>
      <c r="C251" s="66"/>
    </row>
    <row r="252">
      <c r="A252" s="66"/>
      <c r="B252" s="67"/>
      <c r="C252" s="66"/>
    </row>
    <row r="253">
      <c r="A253" s="66"/>
      <c r="B253" s="67"/>
      <c r="C253" s="66"/>
    </row>
    <row r="254">
      <c r="A254" s="66"/>
      <c r="B254" s="67"/>
      <c r="C254" s="66"/>
    </row>
    <row r="255">
      <c r="A255" s="66"/>
      <c r="B255" s="67"/>
      <c r="C255" s="66"/>
    </row>
    <row r="256">
      <c r="A256" s="66"/>
      <c r="B256" s="67"/>
      <c r="C256" s="66"/>
    </row>
    <row r="257">
      <c r="A257" s="66"/>
      <c r="B257" s="67"/>
      <c r="C257" s="66"/>
    </row>
    <row r="258">
      <c r="A258" s="66"/>
      <c r="B258" s="67"/>
      <c r="C258" s="66"/>
    </row>
    <row r="259">
      <c r="A259" s="66"/>
      <c r="B259" s="67"/>
      <c r="C259" s="66"/>
    </row>
    <row r="260">
      <c r="A260" s="66"/>
      <c r="B260" s="67"/>
      <c r="C260" s="66"/>
    </row>
    <row r="261">
      <c r="A261" s="66"/>
      <c r="B261" s="67"/>
      <c r="C261" s="66"/>
    </row>
    <row r="262">
      <c r="A262" s="66"/>
      <c r="B262" s="67"/>
      <c r="C262" s="66"/>
    </row>
    <row r="263">
      <c r="A263" s="66"/>
      <c r="B263" s="67"/>
      <c r="C263" s="66"/>
    </row>
    <row r="264">
      <c r="A264" s="66"/>
      <c r="B264" s="67"/>
      <c r="C264" s="66"/>
    </row>
    <row r="265">
      <c r="A265" s="66"/>
      <c r="B265" s="67"/>
      <c r="C265" s="66"/>
    </row>
    <row r="266">
      <c r="A266" s="66"/>
      <c r="B266" s="67"/>
      <c r="C266" s="66"/>
    </row>
    <row r="267">
      <c r="A267" s="66"/>
      <c r="B267" s="67"/>
      <c r="C267" s="66"/>
    </row>
    <row r="268">
      <c r="A268" s="66"/>
      <c r="B268" s="67"/>
      <c r="C268" s="66"/>
    </row>
    <row r="269">
      <c r="A269" s="66"/>
      <c r="B269" s="67"/>
      <c r="C269" s="66"/>
    </row>
    <row r="270">
      <c r="A270" s="66"/>
      <c r="B270" s="67"/>
      <c r="C270" s="66"/>
    </row>
    <row r="271">
      <c r="A271" s="66"/>
      <c r="B271" s="67"/>
      <c r="C271" s="66"/>
    </row>
    <row r="272">
      <c r="A272" s="66"/>
      <c r="B272" s="67"/>
      <c r="C272" s="66"/>
    </row>
    <row r="273">
      <c r="A273" s="66"/>
      <c r="B273" s="67"/>
      <c r="C273" s="66"/>
    </row>
    <row r="274">
      <c r="A274" s="66"/>
      <c r="B274" s="67"/>
      <c r="C274" s="66"/>
    </row>
    <row r="275">
      <c r="A275" s="66"/>
      <c r="B275" s="67"/>
      <c r="C275" s="66"/>
    </row>
    <row r="276">
      <c r="A276" s="66"/>
      <c r="B276" s="67"/>
      <c r="C276" s="66"/>
    </row>
    <row r="277">
      <c r="A277" s="66"/>
      <c r="B277" s="67"/>
      <c r="C277" s="66"/>
    </row>
    <row r="278">
      <c r="A278" s="66"/>
      <c r="B278" s="67"/>
      <c r="C278" s="66"/>
    </row>
    <row r="279">
      <c r="A279" s="66"/>
      <c r="B279" s="67"/>
      <c r="C279" s="66"/>
    </row>
    <row r="280">
      <c r="A280" s="66"/>
      <c r="B280" s="67"/>
      <c r="C280" s="66"/>
    </row>
    <row r="281">
      <c r="A281" s="66"/>
      <c r="B281" s="67"/>
      <c r="C281" s="66"/>
    </row>
    <row r="282">
      <c r="A282" s="66"/>
      <c r="B282" s="67"/>
      <c r="C282" s="66"/>
    </row>
    <row r="283">
      <c r="A283" s="66"/>
      <c r="B283" s="67"/>
      <c r="C283" s="66"/>
    </row>
    <row r="284">
      <c r="A284" s="66"/>
      <c r="B284" s="67"/>
      <c r="C284" s="66"/>
    </row>
    <row r="285">
      <c r="A285" s="66"/>
      <c r="B285" s="67"/>
      <c r="C285" s="66"/>
    </row>
    <row r="286">
      <c r="A286" s="66"/>
      <c r="B286" s="67"/>
      <c r="C286" s="66"/>
    </row>
    <row r="287">
      <c r="A287" s="66"/>
      <c r="B287" s="67"/>
      <c r="C287" s="66"/>
    </row>
    <row r="288">
      <c r="A288" s="66"/>
      <c r="B288" s="67"/>
      <c r="C288" s="66"/>
    </row>
    <row r="289">
      <c r="A289" s="66"/>
      <c r="B289" s="67"/>
      <c r="C289" s="66"/>
    </row>
    <row r="290">
      <c r="A290" s="66"/>
      <c r="B290" s="67"/>
      <c r="C290" s="66"/>
    </row>
    <row r="291">
      <c r="A291" s="66"/>
      <c r="B291" s="67"/>
      <c r="C291" s="66"/>
    </row>
    <row r="292">
      <c r="A292" s="66"/>
      <c r="B292" s="67"/>
      <c r="C292" s="66"/>
    </row>
    <row r="293">
      <c r="A293" s="66"/>
      <c r="B293" s="67"/>
      <c r="C293" s="66"/>
    </row>
    <row r="294">
      <c r="A294" s="66"/>
      <c r="B294" s="67"/>
      <c r="C294" s="66"/>
    </row>
    <row r="295">
      <c r="A295" s="66"/>
      <c r="B295" s="67"/>
      <c r="C295" s="66"/>
    </row>
    <row r="296">
      <c r="A296" s="66"/>
      <c r="B296" s="67"/>
      <c r="C296" s="66"/>
    </row>
    <row r="297">
      <c r="A297" s="66"/>
      <c r="B297" s="67"/>
      <c r="C297" s="66"/>
    </row>
    <row r="298">
      <c r="A298" s="66"/>
      <c r="B298" s="67"/>
      <c r="C298" s="66"/>
    </row>
    <row r="299">
      <c r="A299" s="66"/>
      <c r="B299" s="67"/>
      <c r="C299" s="66"/>
    </row>
    <row r="300">
      <c r="A300" s="66"/>
      <c r="B300" s="67"/>
      <c r="C300" s="66"/>
    </row>
    <row r="301">
      <c r="A301" s="66"/>
      <c r="B301" s="67"/>
      <c r="C301" s="66"/>
    </row>
    <row r="302">
      <c r="A302" s="66"/>
      <c r="B302" s="67"/>
      <c r="C302" s="66"/>
    </row>
    <row r="303">
      <c r="A303" s="66"/>
      <c r="B303" s="67"/>
      <c r="C303" s="66"/>
    </row>
    <row r="304">
      <c r="A304" s="66"/>
      <c r="B304" s="67"/>
      <c r="C304" s="66"/>
    </row>
    <row r="305">
      <c r="A305" s="66"/>
      <c r="B305" s="67"/>
      <c r="C305" s="66"/>
    </row>
    <row r="306">
      <c r="A306" s="66"/>
      <c r="B306" s="67"/>
      <c r="C306" s="66"/>
    </row>
    <row r="307">
      <c r="A307" s="66"/>
      <c r="B307" s="67"/>
      <c r="C307" s="66"/>
    </row>
    <row r="308">
      <c r="A308" s="66"/>
      <c r="B308" s="67"/>
      <c r="C308" s="66"/>
    </row>
    <row r="309">
      <c r="A309" s="66"/>
      <c r="B309" s="67"/>
      <c r="C309" s="66"/>
    </row>
    <row r="310">
      <c r="A310" s="66"/>
      <c r="B310" s="67"/>
      <c r="C310" s="66"/>
    </row>
    <row r="311">
      <c r="A311" s="66"/>
      <c r="B311" s="67"/>
      <c r="C311" s="66"/>
    </row>
    <row r="312">
      <c r="A312" s="66"/>
      <c r="B312" s="67"/>
      <c r="C312" s="66"/>
    </row>
    <row r="313">
      <c r="A313" s="66"/>
      <c r="B313" s="67"/>
      <c r="C313" s="66"/>
    </row>
    <row r="314">
      <c r="A314" s="66"/>
      <c r="B314" s="67"/>
      <c r="C314" s="66"/>
    </row>
    <row r="315">
      <c r="A315" s="66"/>
      <c r="B315" s="67"/>
      <c r="C315" s="66"/>
    </row>
    <row r="316">
      <c r="A316" s="66"/>
      <c r="B316" s="67"/>
      <c r="C316" s="66"/>
    </row>
    <row r="317">
      <c r="A317" s="66"/>
      <c r="B317" s="67"/>
      <c r="C317" s="66"/>
    </row>
    <row r="318">
      <c r="A318" s="66"/>
      <c r="B318" s="67"/>
      <c r="C318" s="66"/>
    </row>
    <row r="319">
      <c r="A319" s="66"/>
      <c r="B319" s="67"/>
      <c r="C319" s="66"/>
    </row>
    <row r="320">
      <c r="A320" s="66"/>
      <c r="B320" s="67"/>
      <c r="C320" s="66"/>
    </row>
    <row r="321">
      <c r="A321" s="66"/>
      <c r="B321" s="67"/>
      <c r="C321" s="66"/>
    </row>
    <row r="322">
      <c r="A322" s="66"/>
      <c r="B322" s="67"/>
      <c r="C322" s="66"/>
    </row>
    <row r="323">
      <c r="A323" s="66"/>
      <c r="B323" s="67"/>
      <c r="C323" s="66"/>
    </row>
    <row r="324">
      <c r="A324" s="66"/>
      <c r="B324" s="67"/>
      <c r="C324" s="66"/>
    </row>
    <row r="325">
      <c r="A325" s="66"/>
      <c r="B325" s="67"/>
      <c r="C325" s="66"/>
    </row>
    <row r="326">
      <c r="A326" s="66"/>
      <c r="B326" s="67"/>
      <c r="C326" s="66"/>
    </row>
    <row r="327">
      <c r="A327" s="66"/>
      <c r="B327" s="67"/>
      <c r="C327" s="66"/>
    </row>
    <row r="328">
      <c r="A328" s="66"/>
      <c r="B328" s="67"/>
      <c r="C328" s="66"/>
    </row>
    <row r="329">
      <c r="A329" s="66"/>
      <c r="B329" s="67"/>
      <c r="C329" s="66"/>
    </row>
    <row r="330">
      <c r="A330" s="66"/>
      <c r="B330" s="67"/>
      <c r="C330" s="66"/>
    </row>
    <row r="331">
      <c r="A331" s="66"/>
      <c r="B331" s="67"/>
      <c r="C331" s="66"/>
    </row>
    <row r="332">
      <c r="A332" s="66"/>
      <c r="B332" s="67"/>
      <c r="C332" s="66"/>
    </row>
    <row r="333">
      <c r="A333" s="66"/>
      <c r="B333" s="67"/>
      <c r="C333" s="66"/>
    </row>
    <row r="334">
      <c r="A334" s="66"/>
      <c r="B334" s="67"/>
      <c r="C334" s="66"/>
    </row>
    <row r="335">
      <c r="A335" s="66"/>
      <c r="B335" s="67"/>
      <c r="C335" s="66"/>
    </row>
    <row r="336">
      <c r="A336" s="66"/>
      <c r="B336" s="67"/>
      <c r="C336" s="66"/>
    </row>
    <row r="337">
      <c r="A337" s="66"/>
      <c r="B337" s="67"/>
      <c r="C337" s="66"/>
    </row>
    <row r="338">
      <c r="A338" s="66"/>
      <c r="B338" s="67"/>
      <c r="C338" s="66"/>
    </row>
    <row r="339">
      <c r="A339" s="66"/>
      <c r="B339" s="67"/>
      <c r="C339" s="66"/>
    </row>
    <row r="340">
      <c r="A340" s="66"/>
      <c r="B340" s="67"/>
      <c r="C340" s="66"/>
    </row>
    <row r="341">
      <c r="A341" s="66"/>
      <c r="B341" s="67"/>
      <c r="C341" s="66"/>
    </row>
    <row r="342">
      <c r="A342" s="66"/>
      <c r="B342" s="67"/>
      <c r="C342" s="66"/>
    </row>
    <row r="343">
      <c r="A343" s="66"/>
      <c r="B343" s="67"/>
      <c r="C343" s="66"/>
    </row>
    <row r="344">
      <c r="A344" s="66"/>
      <c r="B344" s="67"/>
      <c r="C344" s="66"/>
    </row>
    <row r="345">
      <c r="A345" s="66"/>
      <c r="B345" s="67"/>
      <c r="C345" s="66"/>
    </row>
    <row r="346">
      <c r="A346" s="66"/>
      <c r="B346" s="67"/>
      <c r="C346" s="66"/>
    </row>
    <row r="347">
      <c r="A347" s="66"/>
      <c r="B347" s="67"/>
      <c r="C347" s="66"/>
    </row>
    <row r="348">
      <c r="A348" s="66"/>
      <c r="B348" s="67"/>
      <c r="C348" s="66"/>
    </row>
    <row r="349">
      <c r="A349" s="66"/>
      <c r="B349" s="67"/>
      <c r="C349" s="66"/>
    </row>
    <row r="350">
      <c r="A350" s="66"/>
      <c r="B350" s="67"/>
      <c r="C350" s="66"/>
    </row>
    <row r="351">
      <c r="A351" s="66"/>
      <c r="B351" s="67"/>
      <c r="C351" s="66"/>
    </row>
    <row r="352">
      <c r="A352" s="66"/>
      <c r="B352" s="67"/>
      <c r="C352" s="66"/>
    </row>
    <row r="353">
      <c r="A353" s="66"/>
      <c r="B353" s="67"/>
      <c r="C353" s="66"/>
    </row>
    <row r="354">
      <c r="A354" s="66"/>
      <c r="B354" s="67"/>
      <c r="C354" s="66"/>
    </row>
    <row r="355">
      <c r="A355" s="66"/>
      <c r="B355" s="67"/>
      <c r="C355" s="66"/>
    </row>
    <row r="356">
      <c r="A356" s="66"/>
      <c r="B356" s="67"/>
      <c r="C356" s="66"/>
    </row>
    <row r="357">
      <c r="A357" s="66"/>
      <c r="B357" s="67"/>
      <c r="C357" s="66"/>
    </row>
    <row r="358">
      <c r="A358" s="66"/>
      <c r="B358" s="67"/>
      <c r="C358" s="66"/>
    </row>
    <row r="359">
      <c r="A359" s="66"/>
      <c r="B359" s="67"/>
      <c r="C359" s="66"/>
    </row>
    <row r="360">
      <c r="A360" s="66"/>
      <c r="B360" s="67"/>
      <c r="C360" s="66"/>
    </row>
    <row r="361">
      <c r="A361" s="66"/>
      <c r="B361" s="67"/>
      <c r="C361" s="66"/>
    </row>
    <row r="362">
      <c r="A362" s="66"/>
      <c r="B362" s="67"/>
      <c r="C362" s="66"/>
    </row>
    <row r="363">
      <c r="A363" s="66"/>
      <c r="B363" s="67"/>
      <c r="C363" s="66"/>
    </row>
    <row r="364">
      <c r="A364" s="66"/>
      <c r="B364" s="67"/>
      <c r="C364" s="66"/>
    </row>
    <row r="365">
      <c r="A365" s="66"/>
      <c r="B365" s="67"/>
      <c r="C365" s="66"/>
    </row>
    <row r="366">
      <c r="A366" s="66"/>
      <c r="B366" s="67"/>
      <c r="C366" s="66"/>
    </row>
    <row r="367">
      <c r="A367" s="66"/>
      <c r="B367" s="67"/>
      <c r="C367" s="66"/>
    </row>
    <row r="368">
      <c r="A368" s="66"/>
      <c r="B368" s="67"/>
      <c r="C368" s="66"/>
    </row>
    <row r="369">
      <c r="A369" s="66"/>
      <c r="B369" s="67"/>
      <c r="C369" s="66"/>
    </row>
    <row r="370">
      <c r="A370" s="66"/>
      <c r="B370" s="67"/>
      <c r="C370" s="66"/>
    </row>
    <row r="371">
      <c r="A371" s="66"/>
      <c r="B371" s="67"/>
      <c r="C371" s="66"/>
    </row>
    <row r="372">
      <c r="A372" s="66"/>
      <c r="B372" s="67"/>
      <c r="C372" s="66"/>
    </row>
    <row r="373">
      <c r="A373" s="66"/>
      <c r="B373" s="67"/>
      <c r="C373" s="66"/>
    </row>
    <row r="374">
      <c r="A374" s="66"/>
      <c r="B374" s="67"/>
      <c r="C374" s="66"/>
    </row>
    <row r="375">
      <c r="A375" s="66"/>
      <c r="B375" s="67"/>
      <c r="C375" s="66"/>
    </row>
    <row r="376">
      <c r="A376" s="66"/>
      <c r="B376" s="67"/>
      <c r="C376" s="66"/>
    </row>
    <row r="377">
      <c r="A377" s="66"/>
      <c r="B377" s="67"/>
      <c r="C377" s="66"/>
    </row>
    <row r="378">
      <c r="A378" s="66"/>
      <c r="B378" s="67"/>
      <c r="C378" s="66"/>
    </row>
    <row r="379">
      <c r="A379" s="66"/>
      <c r="B379" s="67"/>
      <c r="C379" s="66"/>
    </row>
    <row r="380">
      <c r="A380" s="66"/>
      <c r="B380" s="67"/>
      <c r="C380" s="66"/>
    </row>
    <row r="381">
      <c r="A381" s="66"/>
      <c r="B381" s="67"/>
      <c r="C381" s="66"/>
    </row>
    <row r="382">
      <c r="A382" s="66"/>
      <c r="B382" s="67"/>
      <c r="C382" s="66"/>
    </row>
    <row r="383">
      <c r="A383" s="66"/>
      <c r="B383" s="67"/>
      <c r="C383" s="66"/>
    </row>
    <row r="384">
      <c r="A384" s="66"/>
      <c r="B384" s="67"/>
      <c r="C384" s="66"/>
    </row>
    <row r="385">
      <c r="A385" s="66"/>
      <c r="B385" s="67"/>
      <c r="C385" s="66"/>
    </row>
    <row r="386">
      <c r="A386" s="66"/>
      <c r="B386" s="67"/>
      <c r="C386" s="66"/>
    </row>
    <row r="387">
      <c r="A387" s="66"/>
      <c r="B387" s="67"/>
      <c r="C387" s="66"/>
    </row>
    <row r="388">
      <c r="A388" s="66"/>
      <c r="B388" s="67"/>
      <c r="C388" s="66"/>
    </row>
    <row r="389">
      <c r="A389" s="66"/>
      <c r="B389" s="67"/>
      <c r="C389" s="66"/>
    </row>
    <row r="390">
      <c r="A390" s="66"/>
      <c r="B390" s="67"/>
      <c r="C390" s="66"/>
    </row>
    <row r="391">
      <c r="A391" s="66"/>
      <c r="B391" s="67"/>
      <c r="C391" s="66"/>
    </row>
    <row r="392">
      <c r="A392" s="66"/>
      <c r="B392" s="67"/>
      <c r="C392" s="66"/>
    </row>
    <row r="393">
      <c r="A393" s="66"/>
      <c r="B393" s="67"/>
      <c r="C393" s="66"/>
    </row>
    <row r="394">
      <c r="A394" s="66"/>
      <c r="B394" s="67"/>
      <c r="C394" s="66"/>
    </row>
    <row r="395">
      <c r="A395" s="66"/>
      <c r="B395" s="67"/>
      <c r="C395" s="66"/>
    </row>
    <row r="396">
      <c r="A396" s="66"/>
      <c r="B396" s="67"/>
      <c r="C396" s="66"/>
    </row>
    <row r="397">
      <c r="A397" s="66"/>
      <c r="B397" s="67"/>
      <c r="C397" s="66"/>
    </row>
    <row r="398">
      <c r="A398" s="66"/>
      <c r="B398" s="67"/>
      <c r="C398" s="66"/>
    </row>
    <row r="399">
      <c r="A399" s="66"/>
      <c r="B399" s="67"/>
      <c r="C399" s="66"/>
    </row>
    <row r="400">
      <c r="A400" s="66"/>
      <c r="B400" s="67"/>
      <c r="C400" s="66"/>
    </row>
    <row r="401">
      <c r="A401" s="66"/>
      <c r="B401" s="67"/>
      <c r="C401" s="66"/>
    </row>
    <row r="402">
      <c r="A402" s="66"/>
      <c r="B402" s="67"/>
      <c r="C402" s="66"/>
    </row>
    <row r="403">
      <c r="A403" s="66"/>
      <c r="B403" s="67"/>
      <c r="C403" s="66"/>
    </row>
    <row r="404">
      <c r="A404" s="66"/>
      <c r="B404" s="67"/>
      <c r="C404" s="66"/>
    </row>
    <row r="405">
      <c r="A405" s="66"/>
      <c r="B405" s="67"/>
      <c r="C405" s="66"/>
    </row>
    <row r="406">
      <c r="A406" s="66"/>
      <c r="B406" s="67"/>
      <c r="C406" s="66"/>
    </row>
    <row r="407">
      <c r="A407" s="66"/>
      <c r="B407" s="67"/>
      <c r="C407" s="66"/>
    </row>
    <row r="408">
      <c r="A408" s="66"/>
      <c r="B408" s="67"/>
      <c r="C408" s="66"/>
    </row>
    <row r="409">
      <c r="A409" s="66"/>
      <c r="B409" s="67"/>
      <c r="C409" s="66"/>
    </row>
    <row r="410">
      <c r="A410" s="66"/>
      <c r="B410" s="67"/>
      <c r="C410" s="66"/>
    </row>
    <row r="411">
      <c r="A411" s="66"/>
      <c r="B411" s="67"/>
      <c r="C411" s="66"/>
    </row>
    <row r="412">
      <c r="A412" s="66"/>
      <c r="B412" s="67"/>
      <c r="C412" s="66"/>
    </row>
    <row r="413">
      <c r="A413" s="66"/>
      <c r="B413" s="67"/>
      <c r="C413" s="66"/>
    </row>
    <row r="414">
      <c r="A414" s="66"/>
      <c r="B414" s="67"/>
      <c r="C414" s="66"/>
    </row>
    <row r="415">
      <c r="A415" s="66"/>
      <c r="B415" s="67"/>
      <c r="C415" s="66"/>
    </row>
    <row r="416">
      <c r="A416" s="66"/>
      <c r="B416" s="67"/>
      <c r="C416" s="66"/>
    </row>
    <row r="417">
      <c r="A417" s="66"/>
      <c r="B417" s="67"/>
      <c r="C417" s="66"/>
    </row>
    <row r="418">
      <c r="A418" s="66"/>
      <c r="B418" s="67"/>
      <c r="C418" s="66"/>
    </row>
    <row r="419">
      <c r="A419" s="66"/>
      <c r="B419" s="67"/>
      <c r="C419" s="66"/>
    </row>
    <row r="420">
      <c r="A420" s="66"/>
      <c r="B420" s="67"/>
      <c r="C420" s="66"/>
    </row>
    <row r="421">
      <c r="A421" s="66"/>
      <c r="B421" s="67"/>
      <c r="C421" s="66"/>
    </row>
    <row r="422">
      <c r="A422" s="66"/>
      <c r="B422" s="67"/>
      <c r="C422" s="66"/>
    </row>
    <row r="423">
      <c r="A423" s="66"/>
      <c r="B423" s="67"/>
      <c r="C423" s="66"/>
    </row>
    <row r="424">
      <c r="A424" s="66"/>
      <c r="B424" s="67"/>
      <c r="C424" s="66"/>
    </row>
    <row r="425">
      <c r="A425" s="66"/>
      <c r="B425" s="67"/>
      <c r="C425" s="66"/>
    </row>
    <row r="426">
      <c r="A426" s="66"/>
      <c r="B426" s="67"/>
      <c r="C426" s="66"/>
    </row>
    <row r="427">
      <c r="A427" s="66"/>
      <c r="B427" s="67"/>
      <c r="C427" s="66"/>
    </row>
    <row r="428">
      <c r="A428" s="66"/>
      <c r="B428" s="67"/>
      <c r="C428" s="66"/>
    </row>
    <row r="429">
      <c r="A429" s="66"/>
      <c r="B429" s="67"/>
      <c r="C429" s="66"/>
    </row>
    <row r="430">
      <c r="A430" s="66"/>
      <c r="B430" s="67"/>
      <c r="C430" s="66"/>
    </row>
    <row r="431">
      <c r="A431" s="66"/>
      <c r="B431" s="67"/>
      <c r="C431" s="66"/>
    </row>
    <row r="432">
      <c r="A432" s="66"/>
      <c r="B432" s="67"/>
      <c r="C432" s="66"/>
    </row>
    <row r="433">
      <c r="A433" s="66"/>
      <c r="B433" s="67"/>
      <c r="C433" s="66"/>
    </row>
    <row r="434">
      <c r="A434" s="66"/>
      <c r="B434" s="67"/>
      <c r="C434" s="66"/>
    </row>
    <row r="435">
      <c r="A435" s="66"/>
      <c r="B435" s="67"/>
      <c r="C435" s="66"/>
    </row>
    <row r="436">
      <c r="A436" s="66"/>
      <c r="B436" s="67"/>
      <c r="C436" s="66"/>
    </row>
    <row r="437">
      <c r="A437" s="66"/>
      <c r="B437" s="67"/>
      <c r="C437" s="66"/>
    </row>
    <row r="438">
      <c r="A438" s="66"/>
      <c r="B438" s="67"/>
      <c r="C438" s="66"/>
    </row>
    <row r="439">
      <c r="A439" s="66"/>
      <c r="B439" s="67"/>
      <c r="C439" s="66"/>
    </row>
    <row r="440">
      <c r="A440" s="66"/>
      <c r="B440" s="67"/>
      <c r="C440" s="66"/>
    </row>
    <row r="441">
      <c r="A441" s="66"/>
      <c r="B441" s="67"/>
      <c r="C441" s="66"/>
    </row>
    <row r="442">
      <c r="A442" s="66"/>
      <c r="B442" s="67"/>
      <c r="C442" s="66"/>
    </row>
    <row r="443">
      <c r="A443" s="66"/>
      <c r="B443" s="67"/>
      <c r="C443" s="66"/>
    </row>
    <row r="444">
      <c r="A444" s="66"/>
      <c r="B444" s="67"/>
      <c r="C444" s="66"/>
    </row>
    <row r="445">
      <c r="A445" s="66"/>
      <c r="B445" s="67"/>
      <c r="C445" s="66"/>
    </row>
    <row r="446">
      <c r="A446" s="66"/>
      <c r="B446" s="67"/>
      <c r="C446" s="66"/>
    </row>
    <row r="447">
      <c r="A447" s="66"/>
      <c r="B447" s="67"/>
      <c r="C447" s="66"/>
    </row>
    <row r="448">
      <c r="A448" s="66"/>
      <c r="B448" s="67"/>
      <c r="C448" s="66"/>
    </row>
    <row r="449">
      <c r="A449" s="66"/>
      <c r="B449" s="67"/>
      <c r="C449" s="66"/>
    </row>
    <row r="450">
      <c r="A450" s="66"/>
      <c r="B450" s="67"/>
      <c r="C450" s="66"/>
    </row>
    <row r="451">
      <c r="A451" s="66"/>
      <c r="B451" s="67"/>
      <c r="C451" s="66"/>
    </row>
    <row r="452">
      <c r="A452" s="66"/>
      <c r="B452" s="67"/>
      <c r="C452" s="66"/>
    </row>
    <row r="453">
      <c r="A453" s="66"/>
      <c r="B453" s="67"/>
      <c r="C453" s="66"/>
    </row>
    <row r="454">
      <c r="A454" s="66"/>
      <c r="B454" s="67"/>
      <c r="C454" s="66"/>
    </row>
    <row r="455">
      <c r="A455" s="66"/>
      <c r="B455" s="67"/>
      <c r="C455" s="66"/>
    </row>
    <row r="456">
      <c r="A456" s="66"/>
      <c r="B456" s="67"/>
      <c r="C456" s="66"/>
    </row>
    <row r="457">
      <c r="A457" s="66"/>
      <c r="B457" s="67"/>
      <c r="C457" s="66"/>
    </row>
    <row r="458">
      <c r="A458" s="66"/>
      <c r="B458" s="67"/>
      <c r="C458" s="66"/>
    </row>
    <row r="459">
      <c r="A459" s="66"/>
      <c r="B459" s="67"/>
      <c r="C459" s="66"/>
    </row>
    <row r="460">
      <c r="A460" s="66"/>
      <c r="B460" s="67"/>
      <c r="C460" s="66"/>
    </row>
    <row r="461">
      <c r="A461" s="66"/>
      <c r="B461" s="67"/>
      <c r="C461" s="66"/>
    </row>
    <row r="462">
      <c r="A462" s="66"/>
      <c r="B462" s="67"/>
      <c r="C462" s="66"/>
    </row>
    <row r="463">
      <c r="A463" s="66"/>
      <c r="B463" s="67"/>
      <c r="C463" s="66"/>
    </row>
    <row r="464">
      <c r="A464" s="66"/>
      <c r="B464" s="67"/>
      <c r="C464" s="66"/>
    </row>
    <row r="465">
      <c r="A465" s="66"/>
      <c r="B465" s="67"/>
      <c r="C465" s="66"/>
    </row>
    <row r="466">
      <c r="A466" s="66"/>
      <c r="B466" s="67"/>
      <c r="C466" s="66"/>
    </row>
    <row r="467">
      <c r="A467" s="66"/>
      <c r="B467" s="67"/>
      <c r="C467" s="66"/>
    </row>
    <row r="468">
      <c r="A468" s="66"/>
      <c r="B468" s="67"/>
      <c r="C468" s="66"/>
    </row>
    <row r="469">
      <c r="A469" s="66"/>
      <c r="B469" s="67"/>
      <c r="C469" s="66"/>
    </row>
    <row r="470">
      <c r="A470" s="66"/>
      <c r="B470" s="67"/>
      <c r="C470" s="66"/>
    </row>
    <row r="471">
      <c r="A471" s="66"/>
      <c r="B471" s="67"/>
      <c r="C471" s="66"/>
    </row>
    <row r="472">
      <c r="A472" s="66"/>
      <c r="B472" s="67"/>
      <c r="C472" s="66"/>
    </row>
    <row r="473">
      <c r="A473" s="66"/>
      <c r="B473" s="67"/>
      <c r="C473" s="66"/>
    </row>
    <row r="474">
      <c r="A474" s="66"/>
      <c r="B474" s="67"/>
      <c r="C474" s="66"/>
    </row>
    <row r="475">
      <c r="A475" s="66"/>
      <c r="B475" s="67"/>
      <c r="C475" s="66"/>
    </row>
    <row r="476">
      <c r="A476" s="66"/>
      <c r="B476" s="67"/>
      <c r="C476" s="66"/>
    </row>
    <row r="477">
      <c r="A477" s="66"/>
      <c r="B477" s="67"/>
      <c r="C477" s="66"/>
    </row>
    <row r="478">
      <c r="A478" s="66"/>
      <c r="B478" s="67"/>
      <c r="C478" s="66"/>
    </row>
    <row r="479">
      <c r="A479" s="66"/>
      <c r="B479" s="67"/>
      <c r="C479" s="66"/>
    </row>
    <row r="480">
      <c r="A480" s="66"/>
      <c r="B480" s="67"/>
      <c r="C480" s="66"/>
    </row>
    <row r="481">
      <c r="A481" s="66"/>
      <c r="B481" s="67"/>
      <c r="C481" s="66"/>
    </row>
    <row r="482">
      <c r="A482" s="66"/>
      <c r="B482" s="67"/>
      <c r="C482" s="66"/>
    </row>
    <row r="483">
      <c r="A483" s="66"/>
      <c r="B483" s="67"/>
      <c r="C483" s="66"/>
    </row>
    <row r="484">
      <c r="A484" s="66"/>
      <c r="B484" s="67"/>
      <c r="C484" s="66"/>
    </row>
    <row r="485">
      <c r="A485" s="66"/>
      <c r="B485" s="67"/>
      <c r="C485" s="66"/>
    </row>
    <row r="486">
      <c r="A486" s="66"/>
      <c r="B486" s="67"/>
      <c r="C486" s="66"/>
    </row>
    <row r="487">
      <c r="A487" s="66"/>
      <c r="B487" s="67"/>
      <c r="C487" s="66"/>
    </row>
    <row r="488">
      <c r="A488" s="66"/>
      <c r="B488" s="67"/>
      <c r="C488" s="66"/>
    </row>
    <row r="489">
      <c r="A489" s="66"/>
      <c r="B489" s="67"/>
      <c r="C489" s="66"/>
    </row>
    <row r="490">
      <c r="A490" s="66"/>
      <c r="B490" s="67"/>
      <c r="C490" s="66"/>
    </row>
    <row r="491">
      <c r="A491" s="66"/>
      <c r="B491" s="67"/>
      <c r="C491" s="66"/>
    </row>
    <row r="492">
      <c r="A492" s="66"/>
      <c r="B492" s="67"/>
      <c r="C492" s="66"/>
    </row>
    <row r="493">
      <c r="A493" s="66"/>
      <c r="B493" s="67"/>
      <c r="C493" s="66"/>
    </row>
    <row r="494">
      <c r="A494" s="66"/>
      <c r="B494" s="67"/>
      <c r="C494" s="66"/>
    </row>
    <row r="495">
      <c r="A495" s="66"/>
      <c r="B495" s="67"/>
      <c r="C495" s="66"/>
    </row>
    <row r="496">
      <c r="A496" s="66"/>
      <c r="B496" s="67"/>
      <c r="C496" s="66"/>
    </row>
    <row r="497">
      <c r="A497" s="66"/>
      <c r="B497" s="67"/>
      <c r="C497" s="66"/>
    </row>
    <row r="498">
      <c r="A498" s="66"/>
      <c r="B498" s="67"/>
      <c r="C498" s="66"/>
    </row>
    <row r="499">
      <c r="A499" s="66"/>
      <c r="B499" s="67"/>
      <c r="C499" s="66"/>
    </row>
    <row r="500">
      <c r="A500" s="66"/>
      <c r="B500" s="67"/>
      <c r="C500" s="66"/>
    </row>
    <row r="501">
      <c r="A501" s="66"/>
      <c r="B501" s="67"/>
      <c r="C501" s="66"/>
    </row>
    <row r="502">
      <c r="A502" s="66"/>
      <c r="B502" s="67"/>
      <c r="C502" s="66"/>
    </row>
    <row r="503">
      <c r="A503" s="66"/>
      <c r="B503" s="67"/>
      <c r="C503" s="66"/>
    </row>
    <row r="504">
      <c r="A504" s="66"/>
      <c r="B504" s="67"/>
      <c r="C504" s="66"/>
    </row>
    <row r="505">
      <c r="A505" s="66"/>
      <c r="B505" s="67"/>
      <c r="C505" s="66"/>
    </row>
    <row r="506">
      <c r="A506" s="66"/>
      <c r="B506" s="67"/>
      <c r="C506" s="66"/>
    </row>
    <row r="507">
      <c r="A507" s="66"/>
      <c r="B507" s="67"/>
      <c r="C507" s="66"/>
    </row>
    <row r="508">
      <c r="A508" s="66"/>
      <c r="B508" s="67"/>
      <c r="C508" s="66"/>
    </row>
    <row r="509">
      <c r="A509" s="66"/>
      <c r="B509" s="67"/>
      <c r="C509" s="66"/>
    </row>
    <row r="510">
      <c r="A510" s="66"/>
      <c r="B510" s="67"/>
      <c r="C510" s="66"/>
    </row>
    <row r="511">
      <c r="A511" s="66"/>
      <c r="B511" s="67"/>
      <c r="C511" s="66"/>
    </row>
    <row r="512">
      <c r="A512" s="66"/>
      <c r="B512" s="67"/>
      <c r="C512" s="66"/>
    </row>
    <row r="513">
      <c r="A513" s="66"/>
      <c r="B513" s="67"/>
      <c r="C513" s="66"/>
    </row>
    <row r="514">
      <c r="A514" s="66"/>
      <c r="B514" s="67"/>
      <c r="C514" s="66"/>
    </row>
    <row r="515">
      <c r="A515" s="66"/>
      <c r="B515" s="67"/>
      <c r="C515" s="66"/>
    </row>
    <row r="516">
      <c r="A516" s="66"/>
      <c r="B516" s="67"/>
      <c r="C516" s="66"/>
    </row>
    <row r="517">
      <c r="A517" s="66"/>
      <c r="B517" s="67"/>
      <c r="C517" s="66"/>
    </row>
    <row r="518">
      <c r="A518" s="66"/>
      <c r="B518" s="67"/>
      <c r="C518" s="66"/>
    </row>
    <row r="519">
      <c r="A519" s="66"/>
      <c r="B519" s="67"/>
      <c r="C519" s="66"/>
    </row>
    <row r="520">
      <c r="A520" s="66"/>
      <c r="B520" s="67"/>
      <c r="C520" s="66"/>
    </row>
    <row r="521">
      <c r="A521" s="66"/>
      <c r="B521" s="67"/>
      <c r="C521" s="66"/>
    </row>
    <row r="522">
      <c r="A522" s="66"/>
      <c r="B522" s="67"/>
      <c r="C522" s="66"/>
    </row>
    <row r="523">
      <c r="A523" s="66"/>
      <c r="B523" s="67"/>
      <c r="C523" s="66"/>
    </row>
    <row r="524">
      <c r="A524" s="66"/>
      <c r="B524" s="67"/>
      <c r="C524" s="66"/>
    </row>
    <row r="525">
      <c r="A525" s="66"/>
      <c r="B525" s="67"/>
      <c r="C525" s="66"/>
    </row>
    <row r="526">
      <c r="A526" s="66"/>
      <c r="B526" s="67"/>
      <c r="C526" s="66"/>
    </row>
    <row r="527">
      <c r="A527" s="66"/>
      <c r="B527" s="67"/>
      <c r="C527" s="66"/>
    </row>
    <row r="528">
      <c r="A528" s="66"/>
      <c r="B528" s="67"/>
      <c r="C528" s="66"/>
    </row>
    <row r="529">
      <c r="A529" s="66"/>
      <c r="B529" s="67"/>
      <c r="C529" s="66"/>
    </row>
    <row r="530">
      <c r="A530" s="66"/>
      <c r="B530" s="67"/>
      <c r="C530" s="66"/>
    </row>
    <row r="531">
      <c r="A531" s="66"/>
      <c r="B531" s="67"/>
      <c r="C531" s="66"/>
    </row>
    <row r="532">
      <c r="A532" s="66"/>
      <c r="B532" s="67"/>
      <c r="C532" s="66"/>
    </row>
    <row r="533">
      <c r="A533" s="66"/>
      <c r="B533" s="67"/>
      <c r="C533" s="66"/>
    </row>
    <row r="534">
      <c r="A534" s="66"/>
      <c r="B534" s="67"/>
      <c r="C534" s="66"/>
    </row>
    <row r="535">
      <c r="A535" s="66"/>
      <c r="B535" s="67"/>
      <c r="C535" s="66"/>
    </row>
    <row r="536">
      <c r="A536" s="66"/>
      <c r="B536" s="67"/>
      <c r="C536" s="66"/>
    </row>
    <row r="537">
      <c r="A537" s="66"/>
      <c r="B537" s="67"/>
      <c r="C537" s="66"/>
    </row>
    <row r="538">
      <c r="A538" s="66"/>
      <c r="B538" s="67"/>
      <c r="C538" s="66"/>
    </row>
    <row r="539">
      <c r="A539" s="66"/>
      <c r="B539" s="67"/>
      <c r="C539" s="66"/>
    </row>
    <row r="540">
      <c r="A540" s="66"/>
      <c r="B540" s="67"/>
      <c r="C540" s="66"/>
    </row>
    <row r="541">
      <c r="A541" s="66"/>
      <c r="B541" s="67"/>
      <c r="C541" s="66"/>
    </row>
    <row r="542">
      <c r="A542" s="66"/>
      <c r="B542" s="67"/>
      <c r="C542" s="66"/>
    </row>
    <row r="543">
      <c r="A543" s="66"/>
      <c r="B543" s="67"/>
      <c r="C543" s="66"/>
    </row>
    <row r="544">
      <c r="A544" s="66"/>
      <c r="B544" s="67"/>
      <c r="C544" s="66"/>
    </row>
    <row r="545">
      <c r="A545" s="66"/>
      <c r="B545" s="67"/>
      <c r="C545" s="66"/>
    </row>
    <row r="546">
      <c r="A546" s="66"/>
      <c r="B546" s="67"/>
      <c r="C546" s="66"/>
    </row>
    <row r="547">
      <c r="A547" s="66"/>
      <c r="B547" s="67"/>
      <c r="C547" s="66"/>
    </row>
    <row r="548">
      <c r="A548" s="66"/>
      <c r="B548" s="67"/>
      <c r="C548" s="66"/>
    </row>
    <row r="549">
      <c r="A549" s="66"/>
      <c r="B549" s="67"/>
      <c r="C549" s="66"/>
    </row>
    <row r="550">
      <c r="A550" s="66"/>
      <c r="B550" s="67"/>
      <c r="C550" s="66"/>
    </row>
    <row r="551">
      <c r="A551" s="66"/>
      <c r="B551" s="67"/>
      <c r="C551" s="66"/>
    </row>
    <row r="552">
      <c r="A552" s="66"/>
      <c r="B552" s="67"/>
      <c r="C552" s="66"/>
    </row>
    <row r="553">
      <c r="A553" s="66"/>
      <c r="B553" s="67"/>
      <c r="C553" s="66"/>
    </row>
    <row r="554">
      <c r="A554" s="66"/>
      <c r="B554" s="67"/>
      <c r="C554" s="66"/>
    </row>
    <row r="555">
      <c r="A555" s="66"/>
      <c r="B555" s="67"/>
      <c r="C555" s="66"/>
    </row>
    <row r="556">
      <c r="A556" s="66"/>
      <c r="B556" s="67"/>
      <c r="C556" s="66"/>
    </row>
    <row r="557">
      <c r="A557" s="66"/>
      <c r="B557" s="67"/>
      <c r="C557" s="66"/>
    </row>
    <row r="558">
      <c r="A558" s="66"/>
      <c r="B558" s="67"/>
      <c r="C558" s="66"/>
    </row>
    <row r="559">
      <c r="A559" s="66"/>
      <c r="B559" s="67"/>
      <c r="C559" s="66"/>
    </row>
    <row r="560">
      <c r="A560" s="66"/>
      <c r="B560" s="67"/>
      <c r="C560" s="66"/>
    </row>
    <row r="561">
      <c r="A561" s="66"/>
      <c r="B561" s="67"/>
      <c r="C561" s="66"/>
    </row>
    <row r="562">
      <c r="A562" s="66"/>
      <c r="B562" s="67"/>
      <c r="C562" s="66"/>
    </row>
    <row r="563">
      <c r="A563" s="66"/>
      <c r="B563" s="67"/>
      <c r="C563" s="66"/>
    </row>
    <row r="564">
      <c r="A564" s="66"/>
      <c r="B564" s="67"/>
      <c r="C564" s="66"/>
    </row>
    <row r="565">
      <c r="A565" s="66"/>
      <c r="B565" s="67"/>
      <c r="C565" s="66"/>
    </row>
    <row r="566">
      <c r="A566" s="66"/>
      <c r="B566" s="67"/>
      <c r="C566" s="66"/>
    </row>
    <row r="567">
      <c r="A567" s="66"/>
      <c r="B567" s="67"/>
      <c r="C567" s="66"/>
    </row>
    <row r="568">
      <c r="A568" s="66"/>
      <c r="B568" s="67"/>
      <c r="C568" s="66"/>
    </row>
    <row r="569">
      <c r="A569" s="66"/>
      <c r="B569" s="67"/>
      <c r="C569" s="66"/>
    </row>
    <row r="570">
      <c r="A570" s="66"/>
      <c r="B570" s="67"/>
      <c r="C570" s="66"/>
    </row>
    <row r="571">
      <c r="A571" s="66"/>
      <c r="B571" s="67"/>
      <c r="C571" s="66"/>
    </row>
    <row r="572">
      <c r="A572" s="66"/>
      <c r="B572" s="67"/>
      <c r="C572" s="66"/>
    </row>
    <row r="573">
      <c r="A573" s="66"/>
      <c r="B573" s="67"/>
      <c r="C573" s="66"/>
    </row>
    <row r="574">
      <c r="A574" s="66"/>
      <c r="B574" s="67"/>
      <c r="C574" s="66"/>
    </row>
    <row r="575">
      <c r="A575" s="66"/>
      <c r="B575" s="67"/>
      <c r="C575" s="66"/>
    </row>
    <row r="576">
      <c r="A576" s="66"/>
      <c r="B576" s="67"/>
      <c r="C576" s="66"/>
    </row>
    <row r="577">
      <c r="A577" s="66"/>
      <c r="B577" s="67"/>
      <c r="C577" s="66"/>
    </row>
    <row r="578">
      <c r="A578" s="66"/>
      <c r="B578" s="67"/>
      <c r="C578" s="66"/>
    </row>
    <row r="579">
      <c r="A579" s="66"/>
      <c r="B579" s="67"/>
      <c r="C579" s="66"/>
    </row>
    <row r="580">
      <c r="A580" s="66"/>
      <c r="B580" s="67"/>
      <c r="C580" s="66"/>
    </row>
    <row r="581">
      <c r="A581" s="66"/>
      <c r="B581" s="67"/>
      <c r="C581" s="66"/>
    </row>
    <row r="582">
      <c r="A582" s="66"/>
      <c r="B582" s="67"/>
      <c r="C582" s="66"/>
    </row>
    <row r="583">
      <c r="A583" s="66"/>
      <c r="B583" s="67"/>
      <c r="C583" s="66"/>
    </row>
    <row r="584">
      <c r="A584" s="66"/>
      <c r="B584" s="67"/>
      <c r="C584" s="66"/>
    </row>
    <row r="585">
      <c r="A585" s="66"/>
      <c r="B585" s="67"/>
      <c r="C585" s="66"/>
    </row>
    <row r="586">
      <c r="A586" s="66"/>
      <c r="B586" s="67"/>
      <c r="C586" s="66"/>
    </row>
    <row r="587">
      <c r="A587" s="66"/>
      <c r="B587" s="67"/>
      <c r="C587" s="66"/>
    </row>
    <row r="588">
      <c r="A588" s="66"/>
      <c r="B588" s="67"/>
      <c r="C588" s="66"/>
    </row>
    <row r="589">
      <c r="A589" s="66"/>
      <c r="B589" s="67"/>
      <c r="C589" s="66"/>
    </row>
    <row r="590">
      <c r="A590" s="66"/>
      <c r="B590" s="67"/>
      <c r="C590" s="66"/>
    </row>
    <row r="591">
      <c r="A591" s="66"/>
      <c r="B591" s="67"/>
      <c r="C591" s="66"/>
    </row>
    <row r="592">
      <c r="A592" s="66"/>
      <c r="B592" s="67"/>
      <c r="C592" s="66"/>
    </row>
    <row r="593">
      <c r="A593" s="66"/>
      <c r="B593" s="67"/>
      <c r="C593" s="66"/>
    </row>
    <row r="594">
      <c r="A594" s="66"/>
      <c r="B594" s="67"/>
      <c r="C594" s="66"/>
    </row>
    <row r="595">
      <c r="A595" s="66"/>
      <c r="B595" s="67"/>
      <c r="C595" s="66"/>
    </row>
    <row r="596">
      <c r="A596" s="66"/>
      <c r="B596" s="67"/>
      <c r="C596" s="66"/>
    </row>
    <row r="597">
      <c r="A597" s="66"/>
      <c r="B597" s="67"/>
      <c r="C597" s="66"/>
    </row>
    <row r="598">
      <c r="A598" s="66"/>
      <c r="B598" s="67"/>
      <c r="C598" s="66"/>
    </row>
    <row r="599">
      <c r="A599" s="66"/>
      <c r="B599" s="67"/>
      <c r="C599" s="66"/>
    </row>
    <row r="600">
      <c r="A600" s="66"/>
      <c r="B600" s="67"/>
      <c r="C600" s="66"/>
    </row>
    <row r="601">
      <c r="A601" s="66"/>
      <c r="B601" s="67"/>
      <c r="C601" s="66"/>
    </row>
    <row r="602">
      <c r="A602" s="66"/>
      <c r="B602" s="67"/>
      <c r="C602" s="66"/>
    </row>
    <row r="603">
      <c r="A603" s="66"/>
      <c r="B603" s="67"/>
      <c r="C603" s="66"/>
    </row>
    <row r="604">
      <c r="A604" s="66"/>
      <c r="B604" s="67"/>
      <c r="C604" s="66"/>
    </row>
    <row r="605">
      <c r="A605" s="66"/>
      <c r="B605" s="67"/>
      <c r="C605" s="66"/>
    </row>
    <row r="606">
      <c r="A606" s="66"/>
      <c r="B606" s="67"/>
      <c r="C606" s="66"/>
    </row>
    <row r="607">
      <c r="A607" s="66"/>
      <c r="B607" s="67"/>
      <c r="C607" s="66"/>
    </row>
    <row r="608">
      <c r="A608" s="66"/>
      <c r="B608" s="67"/>
      <c r="C608" s="66"/>
    </row>
    <row r="609">
      <c r="A609" s="66"/>
      <c r="B609" s="67"/>
      <c r="C609" s="66"/>
    </row>
    <row r="610">
      <c r="A610" s="66"/>
      <c r="B610" s="67"/>
      <c r="C610" s="66"/>
    </row>
    <row r="611">
      <c r="A611" s="66"/>
      <c r="B611" s="67"/>
      <c r="C611" s="66"/>
    </row>
    <row r="612">
      <c r="A612" s="66"/>
      <c r="B612" s="67"/>
      <c r="C612" s="66"/>
    </row>
    <row r="613">
      <c r="A613" s="66"/>
      <c r="B613" s="67"/>
      <c r="C613" s="66"/>
    </row>
    <row r="614">
      <c r="A614" s="66"/>
      <c r="B614" s="67"/>
      <c r="C614" s="66"/>
    </row>
    <row r="615">
      <c r="A615" s="66"/>
      <c r="B615" s="67"/>
      <c r="C615" s="66"/>
    </row>
    <row r="616">
      <c r="A616" s="66"/>
      <c r="B616" s="67"/>
      <c r="C616" s="66"/>
    </row>
    <row r="617">
      <c r="A617" s="66"/>
      <c r="B617" s="67"/>
      <c r="C617" s="66"/>
    </row>
    <row r="618">
      <c r="A618" s="66"/>
      <c r="B618" s="67"/>
      <c r="C618" s="66"/>
    </row>
    <row r="619">
      <c r="A619" s="66"/>
      <c r="B619" s="67"/>
      <c r="C619" s="66"/>
    </row>
    <row r="620">
      <c r="A620" s="66"/>
      <c r="B620" s="67"/>
      <c r="C620" s="66"/>
    </row>
    <row r="621">
      <c r="A621" s="66"/>
      <c r="B621" s="67"/>
      <c r="C621" s="66"/>
    </row>
    <row r="622">
      <c r="A622" s="66"/>
      <c r="B622" s="67"/>
      <c r="C622" s="66"/>
    </row>
    <row r="623">
      <c r="A623" s="66"/>
      <c r="B623" s="67"/>
      <c r="C623" s="66"/>
    </row>
    <row r="624">
      <c r="A624" s="66"/>
      <c r="B624" s="67"/>
      <c r="C624" s="66"/>
    </row>
    <row r="625">
      <c r="A625" s="66"/>
      <c r="B625" s="67"/>
      <c r="C625" s="66"/>
    </row>
    <row r="626">
      <c r="A626" s="66"/>
      <c r="B626" s="67"/>
      <c r="C626" s="66"/>
    </row>
    <row r="627">
      <c r="A627" s="66"/>
      <c r="B627" s="67"/>
      <c r="C627" s="66"/>
    </row>
    <row r="628">
      <c r="A628" s="66"/>
      <c r="B628" s="67"/>
      <c r="C628" s="66"/>
    </row>
    <row r="629">
      <c r="A629" s="66"/>
      <c r="B629" s="67"/>
      <c r="C629" s="66"/>
    </row>
    <row r="630">
      <c r="A630" s="66"/>
      <c r="B630" s="67"/>
      <c r="C630" s="66"/>
    </row>
    <row r="631">
      <c r="A631" s="66"/>
      <c r="B631" s="67"/>
      <c r="C631" s="66"/>
    </row>
    <row r="632">
      <c r="A632" s="66"/>
      <c r="B632" s="67"/>
      <c r="C632" s="66"/>
    </row>
    <row r="633">
      <c r="A633" s="66"/>
      <c r="B633" s="67"/>
      <c r="C633" s="66"/>
    </row>
    <row r="634">
      <c r="A634" s="66"/>
      <c r="B634" s="67"/>
      <c r="C634" s="66"/>
    </row>
    <row r="635">
      <c r="A635" s="66"/>
      <c r="B635" s="67"/>
      <c r="C635" s="66"/>
    </row>
    <row r="636">
      <c r="A636" s="66"/>
      <c r="B636" s="67"/>
      <c r="C636" s="66"/>
    </row>
    <row r="637">
      <c r="A637" s="66"/>
      <c r="B637" s="67"/>
      <c r="C637" s="66"/>
    </row>
    <row r="638">
      <c r="A638" s="66"/>
      <c r="B638" s="67"/>
      <c r="C638" s="66"/>
    </row>
    <row r="639">
      <c r="A639" s="66"/>
      <c r="B639" s="67"/>
      <c r="C639" s="66"/>
    </row>
    <row r="640">
      <c r="A640" s="66"/>
      <c r="B640" s="67"/>
      <c r="C640" s="66"/>
    </row>
    <row r="641">
      <c r="A641" s="66"/>
      <c r="B641" s="67"/>
      <c r="C641" s="66"/>
    </row>
    <row r="642">
      <c r="A642" s="66"/>
      <c r="B642" s="67"/>
      <c r="C642" s="66"/>
    </row>
    <row r="643">
      <c r="A643" s="66"/>
      <c r="B643" s="67"/>
      <c r="C643" s="66"/>
    </row>
    <row r="644">
      <c r="A644" s="66"/>
      <c r="B644" s="67"/>
      <c r="C644" s="66"/>
    </row>
    <row r="645">
      <c r="A645" s="66"/>
      <c r="B645" s="67"/>
      <c r="C645" s="66"/>
    </row>
    <row r="646">
      <c r="A646" s="66"/>
      <c r="B646" s="67"/>
      <c r="C646" s="66"/>
    </row>
    <row r="647">
      <c r="A647" s="66"/>
      <c r="B647" s="67"/>
      <c r="C647" s="66"/>
    </row>
    <row r="648">
      <c r="A648" s="66"/>
      <c r="B648" s="67"/>
      <c r="C648" s="66"/>
    </row>
    <row r="649">
      <c r="A649" s="66"/>
      <c r="B649" s="67"/>
      <c r="C649" s="66"/>
    </row>
    <row r="650">
      <c r="A650" s="66"/>
      <c r="B650" s="67"/>
      <c r="C650" s="66"/>
    </row>
    <row r="651">
      <c r="A651" s="66"/>
      <c r="B651" s="67"/>
      <c r="C651" s="66"/>
    </row>
    <row r="652">
      <c r="A652" s="66"/>
      <c r="B652" s="67"/>
      <c r="C652" s="66"/>
    </row>
    <row r="653">
      <c r="A653" s="66"/>
      <c r="B653" s="67"/>
      <c r="C653" s="66"/>
    </row>
    <row r="654">
      <c r="A654" s="66"/>
      <c r="B654" s="67"/>
      <c r="C654" s="66"/>
    </row>
    <row r="655">
      <c r="A655" s="66"/>
      <c r="B655" s="67"/>
      <c r="C655" s="66"/>
    </row>
    <row r="656">
      <c r="A656" s="66"/>
      <c r="B656" s="67"/>
      <c r="C656" s="66"/>
    </row>
    <row r="657">
      <c r="A657" s="66"/>
      <c r="B657" s="67"/>
      <c r="C657" s="66"/>
    </row>
    <row r="658">
      <c r="A658" s="66"/>
      <c r="B658" s="67"/>
      <c r="C658" s="66"/>
    </row>
    <row r="659">
      <c r="A659" s="66"/>
      <c r="B659" s="67"/>
      <c r="C659" s="66"/>
    </row>
    <row r="660">
      <c r="A660" s="66"/>
      <c r="B660" s="67"/>
      <c r="C660" s="66"/>
    </row>
    <row r="661">
      <c r="A661" s="66"/>
      <c r="B661" s="67"/>
      <c r="C661" s="66"/>
    </row>
    <row r="662">
      <c r="A662" s="66"/>
      <c r="B662" s="67"/>
      <c r="C662" s="66"/>
    </row>
    <row r="663">
      <c r="A663" s="66"/>
      <c r="B663" s="67"/>
      <c r="C663" s="66"/>
    </row>
    <row r="664">
      <c r="A664" s="66"/>
      <c r="B664" s="67"/>
      <c r="C664" s="66"/>
    </row>
    <row r="665">
      <c r="A665" s="66"/>
      <c r="B665" s="67"/>
      <c r="C665" s="66"/>
    </row>
    <row r="666">
      <c r="A666" s="66"/>
      <c r="B666" s="67"/>
      <c r="C666" s="66"/>
    </row>
    <row r="667">
      <c r="A667" s="66"/>
      <c r="B667" s="67"/>
      <c r="C667" s="66"/>
    </row>
    <row r="668">
      <c r="A668" s="66"/>
      <c r="B668" s="67"/>
      <c r="C668" s="66"/>
    </row>
    <row r="669">
      <c r="A669" s="66"/>
      <c r="B669" s="67"/>
      <c r="C669" s="66"/>
    </row>
    <row r="670">
      <c r="A670" s="66"/>
      <c r="B670" s="67"/>
      <c r="C670" s="66"/>
    </row>
    <row r="671">
      <c r="A671" s="66"/>
      <c r="B671" s="67"/>
      <c r="C671" s="66"/>
    </row>
    <row r="672">
      <c r="A672" s="66"/>
      <c r="B672" s="67"/>
      <c r="C672" s="66"/>
    </row>
    <row r="673">
      <c r="A673" s="66"/>
      <c r="B673" s="67"/>
      <c r="C673" s="66"/>
    </row>
    <row r="674">
      <c r="A674" s="66"/>
      <c r="B674" s="67"/>
      <c r="C674" s="66"/>
    </row>
    <row r="675">
      <c r="A675" s="66"/>
      <c r="B675" s="67"/>
      <c r="C675" s="66"/>
    </row>
    <row r="676">
      <c r="A676" s="66"/>
      <c r="B676" s="67"/>
      <c r="C676" s="66"/>
    </row>
    <row r="677">
      <c r="A677" s="66"/>
      <c r="B677" s="67"/>
      <c r="C677" s="66"/>
    </row>
    <row r="678">
      <c r="A678" s="66"/>
      <c r="B678" s="67"/>
      <c r="C678" s="66"/>
    </row>
    <row r="679">
      <c r="A679" s="66"/>
      <c r="B679" s="67"/>
      <c r="C679" s="66"/>
    </row>
    <row r="680">
      <c r="A680" s="66"/>
      <c r="B680" s="67"/>
      <c r="C680" s="66"/>
    </row>
    <row r="681">
      <c r="A681" s="66"/>
      <c r="B681" s="67"/>
      <c r="C681" s="66"/>
    </row>
    <row r="682">
      <c r="A682" s="66"/>
      <c r="B682" s="67"/>
      <c r="C682" s="66"/>
    </row>
    <row r="683">
      <c r="A683" s="66"/>
      <c r="B683" s="67"/>
      <c r="C683" s="66"/>
    </row>
    <row r="684">
      <c r="A684" s="66"/>
      <c r="B684" s="67"/>
      <c r="C684" s="66"/>
    </row>
    <row r="685">
      <c r="A685" s="66"/>
      <c r="B685" s="67"/>
      <c r="C685" s="66"/>
    </row>
    <row r="686">
      <c r="A686" s="66"/>
      <c r="B686" s="67"/>
      <c r="C686" s="66"/>
    </row>
    <row r="687">
      <c r="A687" s="66"/>
      <c r="B687" s="67"/>
      <c r="C687" s="66"/>
    </row>
    <row r="688">
      <c r="A688" s="66"/>
      <c r="B688" s="67"/>
      <c r="C688" s="66"/>
    </row>
    <row r="689">
      <c r="A689" s="66"/>
      <c r="B689" s="67"/>
      <c r="C689" s="66"/>
    </row>
    <row r="690">
      <c r="A690" s="66"/>
      <c r="B690" s="67"/>
      <c r="C690" s="66"/>
    </row>
    <row r="691">
      <c r="A691" s="66"/>
      <c r="B691" s="67"/>
      <c r="C691" s="66"/>
    </row>
    <row r="692">
      <c r="A692" s="66"/>
      <c r="B692" s="67"/>
      <c r="C692" s="66"/>
    </row>
    <row r="693">
      <c r="A693" s="66"/>
      <c r="B693" s="67"/>
      <c r="C693" s="66"/>
    </row>
    <row r="694">
      <c r="A694" s="66"/>
      <c r="B694" s="67"/>
      <c r="C694" s="66"/>
    </row>
    <row r="695">
      <c r="A695" s="66"/>
      <c r="B695" s="67"/>
      <c r="C695" s="66"/>
    </row>
    <row r="696">
      <c r="A696" s="66"/>
      <c r="B696" s="67"/>
      <c r="C696" s="66"/>
    </row>
    <row r="697">
      <c r="A697" s="66"/>
      <c r="B697" s="67"/>
      <c r="C697" s="66"/>
    </row>
    <row r="698">
      <c r="A698" s="66"/>
      <c r="B698" s="67"/>
      <c r="C698" s="66"/>
    </row>
    <row r="699">
      <c r="A699" s="66"/>
      <c r="B699" s="67"/>
      <c r="C699" s="66"/>
    </row>
    <row r="700">
      <c r="A700" s="66"/>
      <c r="B700" s="67"/>
      <c r="C700" s="66"/>
    </row>
    <row r="701">
      <c r="A701" s="66"/>
      <c r="B701" s="67"/>
      <c r="C701" s="66"/>
    </row>
    <row r="702">
      <c r="A702" s="66"/>
      <c r="B702" s="67"/>
      <c r="C702" s="66"/>
    </row>
    <row r="703">
      <c r="A703" s="66"/>
      <c r="B703" s="67"/>
      <c r="C703" s="66"/>
    </row>
    <row r="704">
      <c r="A704" s="66"/>
      <c r="B704" s="67"/>
      <c r="C704" s="66"/>
    </row>
    <row r="705">
      <c r="A705" s="66"/>
      <c r="B705" s="67"/>
      <c r="C705" s="66"/>
    </row>
    <row r="706">
      <c r="A706" s="66"/>
      <c r="B706" s="67"/>
      <c r="C706" s="66"/>
    </row>
    <row r="707">
      <c r="A707" s="66"/>
      <c r="B707" s="67"/>
      <c r="C707" s="66"/>
    </row>
    <row r="708">
      <c r="A708" s="66"/>
      <c r="B708" s="67"/>
      <c r="C708" s="66"/>
    </row>
    <row r="709">
      <c r="A709" s="66"/>
      <c r="B709" s="67"/>
      <c r="C709" s="66"/>
    </row>
    <row r="710">
      <c r="A710" s="66"/>
      <c r="B710" s="67"/>
      <c r="C710" s="66"/>
    </row>
    <row r="711">
      <c r="A711" s="66"/>
      <c r="B711" s="67"/>
      <c r="C711" s="66"/>
    </row>
    <row r="712">
      <c r="A712" s="66"/>
      <c r="B712" s="67"/>
      <c r="C712" s="66"/>
    </row>
    <row r="713">
      <c r="A713" s="66"/>
      <c r="B713" s="67"/>
      <c r="C713" s="66"/>
    </row>
    <row r="714">
      <c r="A714" s="66"/>
      <c r="B714" s="67"/>
      <c r="C714" s="66"/>
    </row>
    <row r="715">
      <c r="A715" s="66"/>
      <c r="B715" s="67"/>
      <c r="C715" s="66"/>
    </row>
    <row r="716">
      <c r="A716" s="66"/>
      <c r="B716" s="67"/>
      <c r="C716" s="66"/>
    </row>
    <row r="717">
      <c r="A717" s="66"/>
      <c r="B717" s="67"/>
      <c r="C717" s="66"/>
    </row>
    <row r="718">
      <c r="A718" s="66"/>
      <c r="B718" s="67"/>
      <c r="C718" s="66"/>
    </row>
    <row r="719">
      <c r="A719" s="66"/>
      <c r="B719" s="67"/>
      <c r="C719" s="66"/>
    </row>
    <row r="720">
      <c r="A720" s="66"/>
      <c r="B720" s="67"/>
      <c r="C720" s="66"/>
    </row>
    <row r="721">
      <c r="A721" s="66"/>
      <c r="B721" s="67"/>
      <c r="C721" s="66"/>
    </row>
    <row r="722">
      <c r="A722" s="66"/>
      <c r="B722" s="67"/>
      <c r="C722" s="66"/>
    </row>
    <row r="723">
      <c r="A723" s="66"/>
      <c r="B723" s="67"/>
      <c r="C723" s="66"/>
    </row>
    <row r="724">
      <c r="A724" s="66"/>
      <c r="B724" s="67"/>
      <c r="C724" s="66"/>
    </row>
    <row r="725">
      <c r="A725" s="66"/>
      <c r="B725" s="67"/>
      <c r="C725" s="66"/>
    </row>
    <row r="726">
      <c r="A726" s="66"/>
      <c r="B726" s="67"/>
      <c r="C726" s="66"/>
    </row>
    <row r="727">
      <c r="A727" s="66"/>
      <c r="B727" s="67"/>
      <c r="C727" s="66"/>
    </row>
    <row r="728">
      <c r="A728" s="66"/>
      <c r="B728" s="67"/>
      <c r="C728" s="66"/>
    </row>
    <row r="729">
      <c r="A729" s="66"/>
      <c r="B729" s="67"/>
      <c r="C729" s="66"/>
    </row>
    <row r="730">
      <c r="A730" s="66"/>
      <c r="B730" s="67"/>
      <c r="C730" s="66"/>
    </row>
    <row r="731">
      <c r="A731" s="66"/>
      <c r="B731" s="67"/>
      <c r="C731" s="66"/>
    </row>
    <row r="732">
      <c r="A732" s="66"/>
      <c r="B732" s="67"/>
      <c r="C732" s="66"/>
    </row>
    <row r="733">
      <c r="A733" s="66"/>
      <c r="B733" s="67"/>
      <c r="C733" s="66"/>
    </row>
    <row r="734">
      <c r="A734" s="66"/>
      <c r="B734" s="67"/>
      <c r="C734" s="66"/>
    </row>
    <row r="735">
      <c r="A735" s="66"/>
      <c r="B735" s="67"/>
      <c r="C735" s="66"/>
    </row>
    <row r="736">
      <c r="A736" s="66"/>
      <c r="B736" s="67"/>
      <c r="C736" s="66"/>
    </row>
    <row r="737">
      <c r="A737" s="66"/>
      <c r="B737" s="67"/>
      <c r="C737" s="66"/>
    </row>
    <row r="738">
      <c r="A738" s="66"/>
      <c r="B738" s="67"/>
      <c r="C738" s="66"/>
    </row>
    <row r="739">
      <c r="A739" s="66"/>
      <c r="B739" s="67"/>
      <c r="C739" s="66"/>
    </row>
    <row r="740">
      <c r="A740" s="66"/>
      <c r="B740" s="67"/>
      <c r="C740" s="66"/>
    </row>
    <row r="741">
      <c r="A741" s="66"/>
      <c r="B741" s="67"/>
      <c r="C741" s="66"/>
    </row>
    <row r="742">
      <c r="A742" s="66"/>
      <c r="B742" s="67"/>
      <c r="C742" s="66"/>
    </row>
    <row r="743">
      <c r="A743" s="66"/>
      <c r="B743" s="67"/>
      <c r="C743" s="66"/>
    </row>
    <row r="744">
      <c r="A744" s="66"/>
      <c r="B744" s="67"/>
      <c r="C744" s="66"/>
    </row>
    <row r="745">
      <c r="A745" s="66"/>
      <c r="B745" s="67"/>
      <c r="C745" s="66"/>
    </row>
    <row r="746">
      <c r="A746" s="66"/>
      <c r="B746" s="67"/>
      <c r="C746" s="66"/>
    </row>
    <row r="747">
      <c r="A747" s="66"/>
      <c r="B747" s="67"/>
      <c r="C747" s="66"/>
    </row>
    <row r="748">
      <c r="A748" s="66"/>
      <c r="B748" s="67"/>
      <c r="C748" s="66"/>
    </row>
    <row r="749">
      <c r="A749" s="66"/>
      <c r="B749" s="67"/>
      <c r="C749" s="66"/>
    </row>
    <row r="750">
      <c r="A750" s="66"/>
      <c r="B750" s="67"/>
      <c r="C750" s="66"/>
    </row>
    <row r="751">
      <c r="A751" s="66"/>
      <c r="B751" s="67"/>
      <c r="C751" s="66"/>
    </row>
    <row r="752">
      <c r="A752" s="66"/>
      <c r="B752" s="67"/>
      <c r="C752" s="66"/>
    </row>
    <row r="753">
      <c r="A753" s="66"/>
      <c r="B753" s="67"/>
      <c r="C753" s="66"/>
    </row>
    <row r="754">
      <c r="A754" s="66"/>
      <c r="B754" s="67"/>
      <c r="C754" s="66"/>
    </row>
    <row r="755">
      <c r="A755" s="66"/>
      <c r="B755" s="67"/>
      <c r="C755" s="66"/>
    </row>
    <row r="756">
      <c r="A756" s="66"/>
      <c r="B756" s="67"/>
      <c r="C756" s="66"/>
    </row>
    <row r="757">
      <c r="A757" s="66"/>
      <c r="B757" s="67"/>
      <c r="C757" s="66"/>
    </row>
    <row r="758">
      <c r="A758" s="66"/>
      <c r="B758" s="67"/>
      <c r="C758" s="66"/>
    </row>
    <row r="759">
      <c r="A759" s="66"/>
      <c r="B759" s="67"/>
      <c r="C759" s="66"/>
    </row>
    <row r="760">
      <c r="A760" s="66"/>
      <c r="B760" s="67"/>
      <c r="C760" s="66"/>
    </row>
    <row r="761">
      <c r="A761" s="66"/>
      <c r="B761" s="67"/>
      <c r="C761" s="66"/>
    </row>
    <row r="762">
      <c r="A762" s="66"/>
      <c r="B762" s="67"/>
      <c r="C762" s="66"/>
    </row>
    <row r="763">
      <c r="A763" s="66"/>
      <c r="B763" s="67"/>
      <c r="C763" s="66"/>
    </row>
    <row r="764">
      <c r="A764" s="66"/>
      <c r="B764" s="67"/>
      <c r="C764" s="66"/>
    </row>
    <row r="765">
      <c r="A765" s="66"/>
      <c r="B765" s="67"/>
      <c r="C765" s="66"/>
    </row>
    <row r="766">
      <c r="A766" s="66"/>
      <c r="B766" s="67"/>
      <c r="C766" s="66"/>
    </row>
    <row r="767">
      <c r="A767" s="66"/>
      <c r="B767" s="67"/>
      <c r="C767" s="66"/>
    </row>
    <row r="768">
      <c r="A768" s="66"/>
      <c r="B768" s="67"/>
      <c r="C768" s="66"/>
    </row>
    <row r="769">
      <c r="A769" s="66"/>
      <c r="B769" s="67"/>
      <c r="C769" s="66"/>
    </row>
    <row r="770">
      <c r="A770" s="66"/>
      <c r="B770" s="67"/>
      <c r="C770" s="66"/>
    </row>
    <row r="771">
      <c r="A771" s="66"/>
      <c r="B771" s="67"/>
      <c r="C771" s="66"/>
    </row>
    <row r="772">
      <c r="A772" s="66"/>
      <c r="B772" s="67"/>
      <c r="C772" s="66"/>
    </row>
    <row r="773">
      <c r="A773" s="66"/>
      <c r="B773" s="67"/>
      <c r="C773" s="66"/>
    </row>
    <row r="774">
      <c r="A774" s="66"/>
      <c r="B774" s="67"/>
      <c r="C774" s="66"/>
    </row>
    <row r="775">
      <c r="A775" s="66"/>
      <c r="B775" s="67"/>
      <c r="C775" s="66"/>
    </row>
    <row r="776">
      <c r="A776" s="66"/>
      <c r="B776" s="67"/>
      <c r="C776" s="66"/>
    </row>
    <row r="777">
      <c r="A777" s="66"/>
      <c r="B777" s="67"/>
      <c r="C777" s="66"/>
    </row>
    <row r="778">
      <c r="A778" s="66"/>
      <c r="B778" s="67"/>
      <c r="C778" s="66"/>
    </row>
    <row r="779">
      <c r="A779" s="66"/>
      <c r="B779" s="67"/>
      <c r="C779" s="66"/>
    </row>
    <row r="780">
      <c r="A780" s="66"/>
      <c r="B780" s="67"/>
      <c r="C780" s="66"/>
    </row>
    <row r="781">
      <c r="A781" s="66"/>
      <c r="B781" s="67"/>
      <c r="C781" s="66"/>
    </row>
    <row r="782">
      <c r="A782" s="66"/>
      <c r="B782" s="67"/>
      <c r="C782" s="66"/>
    </row>
    <row r="783">
      <c r="A783" s="66"/>
      <c r="B783" s="67"/>
      <c r="C783" s="66"/>
    </row>
    <row r="784">
      <c r="A784" s="66"/>
      <c r="B784" s="67"/>
      <c r="C784" s="66"/>
    </row>
    <row r="785">
      <c r="A785" s="66"/>
      <c r="B785" s="67"/>
      <c r="C785" s="66"/>
    </row>
    <row r="786">
      <c r="A786" s="66"/>
      <c r="B786" s="67"/>
      <c r="C786" s="66"/>
    </row>
    <row r="787">
      <c r="A787" s="66"/>
      <c r="B787" s="67"/>
      <c r="C787" s="66"/>
    </row>
    <row r="788">
      <c r="A788" s="66"/>
      <c r="B788" s="67"/>
      <c r="C788" s="66"/>
    </row>
    <row r="789">
      <c r="A789" s="66"/>
      <c r="B789" s="67"/>
      <c r="C789" s="66"/>
    </row>
    <row r="790">
      <c r="A790" s="66"/>
      <c r="B790" s="67"/>
      <c r="C790" s="66"/>
    </row>
    <row r="791">
      <c r="A791" s="66"/>
      <c r="B791" s="67"/>
      <c r="C791" s="66"/>
    </row>
    <row r="792">
      <c r="A792" s="66"/>
      <c r="B792" s="67"/>
      <c r="C792" s="66"/>
    </row>
    <row r="793">
      <c r="A793" s="66"/>
      <c r="B793" s="67"/>
      <c r="C793" s="66"/>
    </row>
    <row r="794">
      <c r="A794" s="66"/>
      <c r="B794" s="67"/>
      <c r="C794" s="66"/>
    </row>
    <row r="795">
      <c r="A795" s="66"/>
      <c r="B795" s="67"/>
      <c r="C795" s="66"/>
    </row>
    <row r="796">
      <c r="A796" s="66"/>
      <c r="B796" s="67"/>
      <c r="C796" s="66"/>
    </row>
    <row r="797">
      <c r="A797" s="66"/>
      <c r="B797" s="67"/>
      <c r="C797" s="66"/>
    </row>
    <row r="798">
      <c r="A798" s="66"/>
      <c r="B798" s="67"/>
      <c r="C798" s="66"/>
    </row>
    <row r="799">
      <c r="A799" s="66"/>
      <c r="B799" s="67"/>
      <c r="C799" s="66"/>
    </row>
    <row r="800">
      <c r="A800" s="66"/>
      <c r="B800" s="67"/>
      <c r="C800" s="66"/>
    </row>
    <row r="801">
      <c r="A801" s="66"/>
      <c r="B801" s="67"/>
      <c r="C801" s="66"/>
    </row>
    <row r="802">
      <c r="A802" s="66"/>
      <c r="B802" s="67"/>
      <c r="C802" s="66"/>
    </row>
    <row r="803">
      <c r="A803" s="66"/>
      <c r="B803" s="67"/>
      <c r="C803" s="66"/>
    </row>
    <row r="804">
      <c r="A804" s="66"/>
      <c r="B804" s="67"/>
      <c r="C804" s="66"/>
    </row>
    <row r="805">
      <c r="A805" s="66"/>
      <c r="B805" s="67"/>
      <c r="C805" s="66"/>
    </row>
    <row r="806">
      <c r="A806" s="66"/>
      <c r="B806" s="67"/>
      <c r="C806" s="66"/>
    </row>
    <row r="807">
      <c r="A807" s="66"/>
      <c r="B807" s="67"/>
      <c r="C807" s="66"/>
    </row>
    <row r="808">
      <c r="A808" s="66"/>
      <c r="B808" s="67"/>
      <c r="C808" s="66"/>
    </row>
    <row r="809">
      <c r="A809" s="66"/>
      <c r="B809" s="67"/>
      <c r="C809" s="66"/>
    </row>
    <row r="810">
      <c r="A810" s="66"/>
      <c r="B810" s="67"/>
      <c r="C810" s="66"/>
    </row>
    <row r="811">
      <c r="A811" s="66"/>
      <c r="B811" s="67"/>
      <c r="C811" s="66"/>
    </row>
    <row r="812">
      <c r="A812" s="66"/>
      <c r="B812" s="67"/>
      <c r="C812" s="66"/>
    </row>
    <row r="813">
      <c r="A813" s="66"/>
      <c r="B813" s="67"/>
      <c r="C813" s="66"/>
    </row>
    <row r="814">
      <c r="A814" s="66"/>
      <c r="B814" s="67"/>
      <c r="C814" s="66"/>
    </row>
    <row r="815">
      <c r="A815" s="66"/>
      <c r="B815" s="67"/>
      <c r="C815" s="66"/>
    </row>
    <row r="816">
      <c r="A816" s="66"/>
      <c r="B816" s="67"/>
      <c r="C816" s="66"/>
    </row>
    <row r="817">
      <c r="A817" s="66"/>
      <c r="B817" s="67"/>
      <c r="C817" s="66"/>
    </row>
    <row r="818">
      <c r="A818" s="66"/>
      <c r="B818" s="67"/>
      <c r="C818" s="66"/>
    </row>
    <row r="819">
      <c r="A819" s="66"/>
      <c r="B819" s="67"/>
      <c r="C819" s="66"/>
    </row>
    <row r="820">
      <c r="A820" s="66"/>
      <c r="B820" s="67"/>
      <c r="C820" s="66"/>
    </row>
    <row r="821">
      <c r="A821" s="66"/>
      <c r="B821" s="67"/>
      <c r="C821" s="66"/>
    </row>
    <row r="822">
      <c r="A822" s="66"/>
      <c r="B822" s="67"/>
      <c r="C822" s="66"/>
    </row>
    <row r="823">
      <c r="A823" s="66"/>
      <c r="B823" s="67"/>
      <c r="C823" s="66"/>
    </row>
    <row r="824">
      <c r="A824" s="66"/>
      <c r="B824" s="67"/>
      <c r="C824" s="66"/>
    </row>
    <row r="825">
      <c r="A825" s="66"/>
      <c r="B825" s="67"/>
      <c r="C825" s="66"/>
    </row>
    <row r="826">
      <c r="A826" s="66"/>
      <c r="B826" s="67"/>
      <c r="C826" s="66"/>
    </row>
    <row r="827">
      <c r="A827" s="66"/>
      <c r="B827" s="67"/>
      <c r="C827" s="66"/>
    </row>
    <row r="828">
      <c r="A828" s="66"/>
      <c r="B828" s="67"/>
      <c r="C828" s="66"/>
    </row>
    <row r="829">
      <c r="A829" s="66"/>
      <c r="B829" s="67"/>
      <c r="C829" s="66"/>
    </row>
    <row r="830">
      <c r="A830" s="66"/>
      <c r="B830" s="67"/>
      <c r="C830" s="66"/>
    </row>
    <row r="831">
      <c r="A831" s="66"/>
      <c r="B831" s="67"/>
      <c r="C831" s="66"/>
    </row>
    <row r="832">
      <c r="A832" s="66"/>
      <c r="B832" s="67"/>
      <c r="C832" s="66"/>
    </row>
    <row r="833">
      <c r="A833" s="66"/>
      <c r="B833" s="67"/>
      <c r="C833" s="66"/>
    </row>
    <row r="834">
      <c r="A834" s="66"/>
      <c r="B834" s="67"/>
      <c r="C834" s="66"/>
    </row>
    <row r="835">
      <c r="A835" s="66"/>
      <c r="B835" s="67"/>
      <c r="C835" s="66"/>
    </row>
    <row r="836">
      <c r="A836" s="66"/>
      <c r="B836" s="67"/>
      <c r="C836" s="66"/>
    </row>
    <row r="837">
      <c r="A837" s="66"/>
      <c r="B837" s="67"/>
      <c r="C837" s="66"/>
    </row>
    <row r="838">
      <c r="A838" s="66"/>
      <c r="B838" s="67"/>
      <c r="C838" s="66"/>
    </row>
    <row r="839">
      <c r="A839" s="66"/>
      <c r="B839" s="67"/>
      <c r="C839" s="66"/>
    </row>
    <row r="840">
      <c r="A840" s="66"/>
      <c r="B840" s="67"/>
      <c r="C840" s="66"/>
    </row>
    <row r="841">
      <c r="A841" s="66"/>
      <c r="B841" s="67"/>
      <c r="C841" s="66"/>
    </row>
    <row r="842">
      <c r="A842" s="66"/>
      <c r="B842" s="67"/>
      <c r="C842" s="66"/>
    </row>
    <row r="843">
      <c r="A843" s="66"/>
      <c r="B843" s="67"/>
      <c r="C843" s="66"/>
    </row>
    <row r="844">
      <c r="A844" s="66"/>
      <c r="B844" s="67"/>
      <c r="C844" s="66"/>
    </row>
    <row r="845">
      <c r="A845" s="66"/>
      <c r="B845" s="67"/>
      <c r="C845" s="66"/>
    </row>
    <row r="846">
      <c r="A846" s="66"/>
      <c r="B846" s="67"/>
      <c r="C846" s="66"/>
    </row>
    <row r="847">
      <c r="A847" s="66"/>
      <c r="B847" s="67"/>
      <c r="C847" s="66"/>
    </row>
    <row r="848">
      <c r="A848" s="66"/>
      <c r="B848" s="67"/>
      <c r="C848" s="66"/>
    </row>
    <row r="849">
      <c r="A849" s="66"/>
      <c r="B849" s="67"/>
      <c r="C849" s="66"/>
    </row>
    <row r="850">
      <c r="A850" s="66"/>
      <c r="B850" s="67"/>
      <c r="C850" s="66"/>
    </row>
    <row r="851">
      <c r="A851" s="66"/>
      <c r="B851" s="67"/>
      <c r="C851" s="66"/>
    </row>
    <row r="852">
      <c r="A852" s="66"/>
      <c r="B852" s="67"/>
      <c r="C852" s="66"/>
    </row>
    <row r="853">
      <c r="A853" s="66"/>
      <c r="B853" s="67"/>
      <c r="C853" s="66"/>
    </row>
    <row r="854">
      <c r="A854" s="66"/>
      <c r="B854" s="67"/>
      <c r="C854" s="66"/>
    </row>
    <row r="855">
      <c r="A855" s="66"/>
      <c r="B855" s="67"/>
      <c r="C855" s="66"/>
    </row>
    <row r="856">
      <c r="A856" s="66"/>
      <c r="B856" s="67"/>
      <c r="C856" s="66"/>
    </row>
    <row r="857">
      <c r="A857" s="66"/>
      <c r="B857" s="67"/>
      <c r="C857" s="66"/>
    </row>
    <row r="858">
      <c r="A858" s="66"/>
      <c r="B858" s="67"/>
      <c r="C858" s="66"/>
    </row>
    <row r="859">
      <c r="A859" s="66"/>
      <c r="B859" s="67"/>
      <c r="C859" s="66"/>
    </row>
    <row r="860">
      <c r="A860" s="66"/>
      <c r="B860" s="67"/>
      <c r="C860" s="66"/>
    </row>
    <row r="861">
      <c r="A861" s="66"/>
      <c r="B861" s="67"/>
      <c r="C861" s="66"/>
    </row>
    <row r="862">
      <c r="A862" s="66"/>
      <c r="B862" s="67"/>
      <c r="C862" s="66"/>
    </row>
    <row r="863">
      <c r="A863" s="66"/>
      <c r="B863" s="67"/>
      <c r="C863" s="66"/>
    </row>
    <row r="864">
      <c r="A864" s="66"/>
      <c r="B864" s="67"/>
      <c r="C864" s="66"/>
    </row>
    <row r="865">
      <c r="A865" s="66"/>
      <c r="B865" s="67"/>
      <c r="C865" s="66"/>
    </row>
    <row r="866">
      <c r="A866" s="66"/>
      <c r="B866" s="67"/>
      <c r="C866" s="66"/>
    </row>
    <row r="867">
      <c r="A867" s="66"/>
      <c r="B867" s="67"/>
      <c r="C867" s="66"/>
    </row>
    <row r="868">
      <c r="A868" s="66"/>
      <c r="B868" s="67"/>
      <c r="C868" s="66"/>
    </row>
    <row r="869">
      <c r="A869" s="66"/>
      <c r="B869" s="67"/>
      <c r="C869" s="66"/>
    </row>
    <row r="870">
      <c r="A870" s="66"/>
      <c r="B870" s="67"/>
      <c r="C870" s="66"/>
    </row>
    <row r="871">
      <c r="A871" s="66"/>
      <c r="B871" s="67"/>
      <c r="C871" s="66"/>
    </row>
    <row r="872">
      <c r="A872" s="66"/>
      <c r="B872" s="67"/>
      <c r="C872" s="66"/>
    </row>
    <row r="873">
      <c r="A873" s="66"/>
      <c r="B873" s="67"/>
      <c r="C873" s="66"/>
    </row>
    <row r="874">
      <c r="A874" s="66"/>
      <c r="B874" s="67"/>
      <c r="C874" s="66"/>
    </row>
    <row r="875">
      <c r="A875" s="66"/>
      <c r="B875" s="67"/>
      <c r="C875" s="66"/>
    </row>
    <row r="876">
      <c r="A876" s="66"/>
      <c r="B876" s="67"/>
      <c r="C876" s="66"/>
    </row>
    <row r="877">
      <c r="A877" s="66"/>
      <c r="B877" s="67"/>
      <c r="C877" s="66"/>
    </row>
    <row r="878">
      <c r="A878" s="66"/>
      <c r="B878" s="67"/>
      <c r="C878" s="66"/>
    </row>
    <row r="879">
      <c r="A879" s="66"/>
      <c r="B879" s="67"/>
      <c r="C879" s="66"/>
    </row>
    <row r="880">
      <c r="A880" s="66"/>
      <c r="B880" s="67"/>
      <c r="C880" s="66"/>
    </row>
    <row r="881">
      <c r="A881" s="66"/>
      <c r="B881" s="67"/>
      <c r="C881" s="66"/>
    </row>
    <row r="882">
      <c r="A882" s="66"/>
      <c r="B882" s="67"/>
      <c r="C882" s="66"/>
    </row>
    <row r="883">
      <c r="A883" s="66"/>
      <c r="B883" s="67"/>
      <c r="C883" s="66"/>
    </row>
    <row r="884">
      <c r="A884" s="66"/>
      <c r="B884" s="67"/>
      <c r="C884" s="66"/>
    </row>
    <row r="885">
      <c r="A885" s="66"/>
      <c r="B885" s="67"/>
      <c r="C885" s="66"/>
    </row>
    <row r="886">
      <c r="A886" s="66"/>
      <c r="B886" s="67"/>
      <c r="C886" s="66"/>
    </row>
    <row r="887">
      <c r="A887" s="66"/>
      <c r="B887" s="67"/>
      <c r="C887" s="66"/>
    </row>
    <row r="888">
      <c r="A888" s="66"/>
      <c r="B888" s="67"/>
      <c r="C888" s="66"/>
    </row>
    <row r="889">
      <c r="A889" s="66"/>
      <c r="B889" s="67"/>
      <c r="C889" s="66"/>
    </row>
    <row r="890">
      <c r="A890" s="66"/>
      <c r="B890" s="67"/>
      <c r="C890" s="66"/>
    </row>
    <row r="891">
      <c r="A891" s="66"/>
      <c r="B891" s="67"/>
      <c r="C891" s="66"/>
    </row>
    <row r="892">
      <c r="A892" s="66"/>
      <c r="B892" s="67"/>
      <c r="C892" s="66"/>
    </row>
    <row r="893">
      <c r="A893" s="66"/>
      <c r="B893" s="67"/>
      <c r="C893" s="66"/>
    </row>
    <row r="894">
      <c r="A894" s="66"/>
      <c r="B894" s="67"/>
      <c r="C894" s="66"/>
    </row>
    <row r="895">
      <c r="A895" s="66"/>
      <c r="B895" s="67"/>
      <c r="C895" s="66"/>
    </row>
    <row r="896">
      <c r="A896" s="66"/>
      <c r="B896" s="67"/>
      <c r="C896" s="66"/>
    </row>
    <row r="897">
      <c r="A897" s="66"/>
      <c r="B897" s="67"/>
      <c r="C897" s="66"/>
    </row>
    <row r="898">
      <c r="A898" s="66"/>
      <c r="B898" s="67"/>
      <c r="C898" s="66"/>
    </row>
    <row r="899">
      <c r="A899" s="66"/>
      <c r="B899" s="67"/>
      <c r="C899" s="66"/>
    </row>
    <row r="900">
      <c r="A900" s="66"/>
      <c r="B900" s="67"/>
      <c r="C900" s="66"/>
    </row>
    <row r="901">
      <c r="A901" s="66"/>
      <c r="B901" s="67"/>
      <c r="C901" s="66"/>
    </row>
    <row r="902">
      <c r="A902" s="66"/>
      <c r="B902" s="67"/>
      <c r="C902" s="66"/>
    </row>
    <row r="903">
      <c r="A903" s="66"/>
      <c r="B903" s="67"/>
      <c r="C903" s="66"/>
    </row>
    <row r="904">
      <c r="A904" s="66"/>
      <c r="B904" s="67"/>
      <c r="C904" s="66"/>
    </row>
    <row r="905">
      <c r="A905" s="66"/>
      <c r="B905" s="67"/>
      <c r="C905" s="66"/>
    </row>
    <row r="906">
      <c r="A906" s="66"/>
      <c r="B906" s="67"/>
      <c r="C906" s="66"/>
    </row>
    <row r="907">
      <c r="A907" s="66"/>
      <c r="B907" s="67"/>
      <c r="C907" s="66"/>
    </row>
    <row r="908">
      <c r="A908" s="66"/>
      <c r="B908" s="67"/>
      <c r="C908" s="66"/>
    </row>
    <row r="909">
      <c r="A909" s="66"/>
      <c r="B909" s="67"/>
      <c r="C909" s="66"/>
    </row>
    <row r="910">
      <c r="A910" s="66"/>
      <c r="B910" s="67"/>
      <c r="C910" s="66"/>
    </row>
    <row r="911">
      <c r="A911" s="66"/>
      <c r="B911" s="67"/>
      <c r="C911" s="66"/>
    </row>
    <row r="912">
      <c r="A912" s="66"/>
      <c r="B912" s="67"/>
      <c r="C912" s="66"/>
    </row>
    <row r="913">
      <c r="A913" s="66"/>
      <c r="B913" s="67"/>
      <c r="C913" s="66"/>
    </row>
    <row r="914">
      <c r="A914" s="66"/>
      <c r="B914" s="67"/>
      <c r="C914" s="66"/>
    </row>
    <row r="915">
      <c r="A915" s="66"/>
      <c r="B915" s="67"/>
      <c r="C915" s="66"/>
    </row>
    <row r="916">
      <c r="A916" s="66"/>
      <c r="B916" s="67"/>
      <c r="C916" s="66"/>
    </row>
    <row r="917">
      <c r="A917" s="66"/>
      <c r="B917" s="67"/>
      <c r="C917" s="66"/>
    </row>
    <row r="918">
      <c r="A918" s="66"/>
      <c r="B918" s="67"/>
      <c r="C918" s="66"/>
    </row>
    <row r="919">
      <c r="A919" s="66"/>
      <c r="B919" s="67"/>
      <c r="C919" s="66"/>
    </row>
    <row r="920">
      <c r="A920" s="66"/>
      <c r="B920" s="67"/>
      <c r="C920" s="66"/>
    </row>
    <row r="921">
      <c r="A921" s="66"/>
      <c r="B921" s="67"/>
      <c r="C921" s="66"/>
    </row>
    <row r="922">
      <c r="A922" s="66"/>
      <c r="B922" s="67"/>
      <c r="C922" s="66"/>
    </row>
    <row r="923">
      <c r="A923" s="66"/>
      <c r="B923" s="67"/>
      <c r="C923" s="66"/>
    </row>
    <row r="924">
      <c r="A924" s="66"/>
      <c r="B924" s="67"/>
      <c r="C924" s="66"/>
    </row>
    <row r="925">
      <c r="A925" s="66"/>
      <c r="B925" s="67"/>
      <c r="C925" s="66"/>
    </row>
    <row r="926">
      <c r="A926" s="66"/>
      <c r="B926" s="67"/>
      <c r="C926" s="66"/>
    </row>
    <row r="927">
      <c r="A927" s="66"/>
      <c r="B927" s="67"/>
      <c r="C927" s="66"/>
    </row>
    <row r="928">
      <c r="A928" s="66"/>
      <c r="B928" s="67"/>
      <c r="C928" s="66"/>
    </row>
    <row r="929">
      <c r="A929" s="66"/>
      <c r="B929" s="67"/>
      <c r="C929" s="66"/>
    </row>
    <row r="930">
      <c r="A930" s="66"/>
      <c r="B930" s="67"/>
      <c r="C930" s="66"/>
    </row>
    <row r="931">
      <c r="A931" s="66"/>
      <c r="B931" s="67"/>
      <c r="C931" s="66"/>
    </row>
    <row r="932">
      <c r="A932" s="66"/>
      <c r="B932" s="67"/>
      <c r="C932" s="66"/>
    </row>
    <row r="933">
      <c r="A933" s="66"/>
      <c r="B933" s="67"/>
      <c r="C933" s="66"/>
    </row>
    <row r="934">
      <c r="A934" s="66"/>
      <c r="B934" s="67"/>
      <c r="C934" s="66"/>
    </row>
    <row r="935">
      <c r="A935" s="66"/>
      <c r="B935" s="67"/>
      <c r="C935" s="66"/>
    </row>
    <row r="936">
      <c r="A936" s="66"/>
      <c r="B936" s="67"/>
      <c r="C936" s="66"/>
    </row>
    <row r="937">
      <c r="A937" s="66"/>
      <c r="B937" s="67"/>
      <c r="C937" s="66"/>
    </row>
    <row r="938">
      <c r="A938" s="66"/>
      <c r="B938" s="67"/>
      <c r="C938" s="66"/>
    </row>
    <row r="939">
      <c r="A939" s="66"/>
      <c r="B939" s="67"/>
      <c r="C939" s="66"/>
    </row>
    <row r="940">
      <c r="A940" s="66"/>
      <c r="B940" s="67"/>
      <c r="C940" s="66"/>
    </row>
    <row r="941">
      <c r="A941" s="66"/>
      <c r="B941" s="67"/>
      <c r="C941" s="66"/>
    </row>
    <row r="942">
      <c r="A942" s="66"/>
      <c r="B942" s="67"/>
      <c r="C942" s="66"/>
    </row>
    <row r="943">
      <c r="A943" s="66"/>
      <c r="B943" s="67"/>
      <c r="C943" s="66"/>
    </row>
    <row r="944">
      <c r="A944" s="66"/>
      <c r="B944" s="67"/>
      <c r="C944" s="66"/>
    </row>
    <row r="945">
      <c r="A945" s="66"/>
      <c r="B945" s="67"/>
      <c r="C945" s="66"/>
    </row>
    <row r="946">
      <c r="A946" s="66"/>
      <c r="B946" s="67"/>
      <c r="C946" s="66"/>
    </row>
    <row r="947">
      <c r="A947" s="66"/>
      <c r="B947" s="67"/>
      <c r="C947" s="66"/>
    </row>
    <row r="948">
      <c r="A948" s="66"/>
      <c r="B948" s="67"/>
      <c r="C948" s="66"/>
    </row>
    <row r="949">
      <c r="A949" s="66"/>
      <c r="B949" s="67"/>
      <c r="C949" s="66"/>
    </row>
    <row r="950">
      <c r="A950" s="66"/>
      <c r="B950" s="67"/>
      <c r="C950" s="66"/>
    </row>
    <row r="951">
      <c r="A951" s="66"/>
      <c r="B951" s="67"/>
      <c r="C951" s="66"/>
    </row>
    <row r="952">
      <c r="A952" s="66"/>
      <c r="B952" s="67"/>
      <c r="C952" s="66"/>
    </row>
    <row r="953">
      <c r="A953" s="66"/>
      <c r="B953" s="67"/>
      <c r="C953" s="66"/>
    </row>
    <row r="954">
      <c r="A954" s="66"/>
      <c r="B954" s="67"/>
      <c r="C954" s="66"/>
    </row>
    <row r="955">
      <c r="A955" s="66"/>
      <c r="B955" s="67"/>
      <c r="C955" s="66"/>
    </row>
    <row r="956">
      <c r="A956" s="66"/>
      <c r="B956" s="67"/>
      <c r="C956" s="66"/>
    </row>
    <row r="957">
      <c r="A957" s="66"/>
      <c r="B957" s="67"/>
      <c r="C957" s="66"/>
    </row>
    <row r="958">
      <c r="A958" s="66"/>
      <c r="B958" s="67"/>
      <c r="C958" s="66"/>
    </row>
    <row r="959">
      <c r="A959" s="66"/>
      <c r="B959" s="67"/>
      <c r="C959" s="66"/>
    </row>
    <row r="960">
      <c r="A960" s="66"/>
      <c r="B960" s="67"/>
      <c r="C960" s="66"/>
    </row>
    <row r="961">
      <c r="A961" s="66"/>
      <c r="B961" s="67"/>
      <c r="C961" s="66"/>
    </row>
    <row r="962">
      <c r="A962" s="66"/>
      <c r="B962" s="67"/>
      <c r="C962" s="66"/>
    </row>
    <row r="963">
      <c r="A963" s="66"/>
      <c r="B963" s="67"/>
      <c r="C963" s="66"/>
    </row>
    <row r="964">
      <c r="A964" s="66"/>
      <c r="B964" s="67"/>
      <c r="C964" s="66"/>
    </row>
    <row r="965">
      <c r="A965" s="66"/>
      <c r="B965" s="67"/>
      <c r="C965" s="66"/>
    </row>
    <row r="966">
      <c r="A966" s="66"/>
      <c r="B966" s="67"/>
      <c r="C966" s="66"/>
    </row>
    <row r="967">
      <c r="A967" s="66"/>
      <c r="B967" s="67"/>
      <c r="C967" s="66"/>
    </row>
    <row r="968">
      <c r="A968" s="66"/>
      <c r="B968" s="67"/>
      <c r="C968" s="66"/>
    </row>
    <row r="969">
      <c r="A969" s="66"/>
      <c r="B969" s="67"/>
      <c r="C969" s="66"/>
    </row>
    <row r="970">
      <c r="A970" s="66"/>
      <c r="B970" s="67"/>
      <c r="C970" s="66"/>
    </row>
    <row r="971">
      <c r="A971" s="66"/>
      <c r="B971" s="67"/>
      <c r="C971" s="66"/>
    </row>
    <row r="972">
      <c r="A972" s="66"/>
      <c r="B972" s="67"/>
      <c r="C972" s="66"/>
    </row>
    <row r="973">
      <c r="A973" s="66"/>
      <c r="B973" s="67"/>
      <c r="C973" s="66"/>
    </row>
    <row r="974">
      <c r="A974" s="66"/>
      <c r="B974" s="67"/>
      <c r="C974" s="66"/>
    </row>
    <row r="975">
      <c r="A975" s="66"/>
      <c r="B975" s="67"/>
      <c r="C975" s="66"/>
    </row>
    <row r="976">
      <c r="A976" s="66"/>
      <c r="B976" s="67"/>
      <c r="C976" s="66"/>
    </row>
    <row r="977">
      <c r="A977" s="66"/>
      <c r="B977" s="67"/>
      <c r="C977" s="66"/>
    </row>
    <row r="978">
      <c r="A978" s="66"/>
      <c r="B978" s="67"/>
      <c r="C978" s="66"/>
    </row>
    <row r="979">
      <c r="A979" s="66"/>
      <c r="B979" s="67"/>
      <c r="C979" s="66"/>
    </row>
    <row r="980">
      <c r="A980" s="66"/>
      <c r="B980" s="67"/>
      <c r="C980" s="66"/>
    </row>
    <row r="981">
      <c r="A981" s="66"/>
      <c r="B981" s="67"/>
      <c r="C981" s="66"/>
    </row>
    <row r="982">
      <c r="A982" s="66"/>
      <c r="B982" s="67"/>
      <c r="C982" s="66"/>
    </row>
    <row r="983">
      <c r="A983" s="66"/>
      <c r="B983" s="67"/>
      <c r="C983" s="66"/>
    </row>
    <row r="984">
      <c r="A984" s="66"/>
      <c r="B984" s="67"/>
      <c r="C984" s="66"/>
    </row>
    <row r="985">
      <c r="A985" s="66"/>
      <c r="B985" s="67"/>
      <c r="C985" s="66"/>
    </row>
    <row r="986">
      <c r="A986" s="66"/>
      <c r="B986" s="67"/>
      <c r="C986" s="66"/>
    </row>
    <row r="987">
      <c r="A987" s="66"/>
      <c r="B987" s="67"/>
      <c r="C987" s="66"/>
    </row>
    <row r="988">
      <c r="A988" s="66"/>
      <c r="B988" s="67"/>
      <c r="C988" s="66"/>
    </row>
    <row r="989">
      <c r="A989" s="66"/>
      <c r="B989" s="67"/>
      <c r="C989" s="66"/>
    </row>
    <row r="990">
      <c r="A990" s="66"/>
      <c r="B990" s="67"/>
      <c r="C990" s="66"/>
    </row>
    <row r="991">
      <c r="A991" s="66"/>
      <c r="B991" s="67"/>
      <c r="C991" s="66"/>
    </row>
    <row r="992">
      <c r="A992" s="66"/>
      <c r="B992" s="67"/>
      <c r="C992" s="66"/>
    </row>
    <row r="993">
      <c r="A993" s="66"/>
      <c r="B993" s="67"/>
      <c r="C993" s="66"/>
    </row>
    <row r="994">
      <c r="A994" s="66"/>
      <c r="B994" s="67"/>
      <c r="C994" s="66"/>
    </row>
    <row r="995">
      <c r="A995" s="66"/>
      <c r="B995" s="67"/>
      <c r="C995" s="66"/>
    </row>
    <row r="996">
      <c r="A996" s="66"/>
      <c r="B996" s="67"/>
      <c r="C996" s="66"/>
    </row>
    <row r="997">
      <c r="A997" s="66"/>
      <c r="B997" s="67"/>
      <c r="C997" s="66"/>
    </row>
  </sheetData>
  <autoFilter ref="$A$1:$C$2"/>
  <dataValidations>
    <dataValidation type="custom" allowBlank="1" showDropDown="1" sqref="B2:B997">
      <formula1>OR(NOT(ISERROR(DATEVALUE(B2))), AND(ISNUMBER(B2), LEFT(CELL("format", B2))="D"))</formula1>
    </dataValidation>
    <dataValidation type="list" allowBlank="1" sqref="A2:A997">
      <formula1>'Respuestas Reserva old'!$B997:$B$8436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4DAA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40.88"/>
    <col customWidth="1" min="3" max="6" width="42.75"/>
  </cols>
  <sheetData>
    <row r="1">
      <c r="A1" s="68" t="s">
        <v>7598</v>
      </c>
      <c r="B1" s="68" t="s">
        <v>7599</v>
      </c>
      <c r="C1" s="68" t="s">
        <v>7600</v>
      </c>
      <c r="D1" s="68" t="s">
        <v>7601</v>
      </c>
      <c r="E1" s="68" t="s">
        <v>7602</v>
      </c>
      <c r="F1" s="68" t="s">
        <v>7603</v>
      </c>
      <c r="G1" s="68" t="s">
        <v>7604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69"/>
      <c r="B2" s="70" t="s">
        <v>7605</v>
      </c>
      <c r="C2" s="70" t="s">
        <v>7605</v>
      </c>
      <c r="D2" s="70" t="s">
        <v>7605</v>
      </c>
      <c r="E2" s="70" t="s">
        <v>7605</v>
      </c>
      <c r="F2" s="70" t="s">
        <v>7605</v>
      </c>
      <c r="G2" s="71"/>
      <c r="H2" s="27"/>
      <c r="I2" s="27"/>
      <c r="J2" s="27"/>
      <c r="K2" s="26" t="s">
        <v>7391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69"/>
      <c r="B3" s="70" t="s">
        <v>7606</v>
      </c>
      <c r="C3" s="70" t="s">
        <v>7606</v>
      </c>
      <c r="D3" s="70" t="s">
        <v>7606</v>
      </c>
      <c r="E3" s="70" t="s">
        <v>7606</v>
      </c>
      <c r="F3" s="70" t="s">
        <v>7606</v>
      </c>
      <c r="G3" s="71"/>
      <c r="H3" s="27"/>
      <c r="I3" s="22"/>
      <c r="J3" s="27"/>
      <c r="K3" s="22" t="s">
        <v>7607</v>
      </c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69"/>
      <c r="B4" s="70" t="s">
        <v>7608</v>
      </c>
      <c r="C4" s="70" t="s">
        <v>7608</v>
      </c>
      <c r="D4" s="70" t="s">
        <v>7608</v>
      </c>
      <c r="E4" s="70" t="s">
        <v>7608</v>
      </c>
      <c r="F4" s="70" t="s">
        <v>7608</v>
      </c>
      <c r="G4" s="71"/>
      <c r="H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69"/>
      <c r="B5" s="70" t="s">
        <v>7609</v>
      </c>
      <c r="C5" s="70" t="s">
        <v>7609</v>
      </c>
      <c r="D5" s="70" t="s">
        <v>7609</v>
      </c>
      <c r="E5" s="70" t="s">
        <v>7609</v>
      </c>
      <c r="F5" s="70" t="s">
        <v>7609</v>
      </c>
      <c r="G5" s="72"/>
      <c r="H5" s="27"/>
      <c r="I5" s="27"/>
      <c r="J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69"/>
      <c r="B6" s="70" t="s">
        <v>7610</v>
      </c>
      <c r="C6" s="70" t="s">
        <v>7610</v>
      </c>
      <c r="D6" s="70" t="s">
        <v>7610</v>
      </c>
      <c r="E6" s="70" t="s">
        <v>7610</v>
      </c>
      <c r="F6" s="70" t="s">
        <v>7610</v>
      </c>
      <c r="G6" s="72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69"/>
      <c r="B7" s="70" t="s">
        <v>7611</v>
      </c>
      <c r="C7" s="70" t="s">
        <v>7611</v>
      </c>
      <c r="D7" s="70" t="s">
        <v>7611</v>
      </c>
      <c r="E7" s="70" t="s">
        <v>7611</v>
      </c>
      <c r="F7" s="70" t="s">
        <v>7611</v>
      </c>
      <c r="G7" s="72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69"/>
      <c r="B8" s="70" t="s">
        <v>7612</v>
      </c>
      <c r="C8" s="70" t="s">
        <v>7612</v>
      </c>
      <c r="D8" s="70" t="s">
        <v>7612</v>
      </c>
      <c r="E8" s="70" t="s">
        <v>7612</v>
      </c>
      <c r="F8" s="70" t="s">
        <v>7612</v>
      </c>
      <c r="G8" s="72"/>
      <c r="H8" s="27"/>
      <c r="I8" s="27"/>
      <c r="J8" s="27"/>
      <c r="K8" s="26" t="s">
        <v>7613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69"/>
      <c r="B9" s="70" t="s">
        <v>7614</v>
      </c>
      <c r="C9" s="70" t="s">
        <v>7614</v>
      </c>
      <c r="D9" s="70" t="s">
        <v>7614</v>
      </c>
      <c r="E9" s="70" t="s">
        <v>7614</v>
      </c>
      <c r="F9" s="70" t="s">
        <v>7614</v>
      </c>
      <c r="G9" s="72"/>
      <c r="H9" s="27"/>
      <c r="I9" s="27"/>
      <c r="J9" s="73"/>
      <c r="K9" s="74"/>
      <c r="L9" s="75"/>
      <c r="M9" s="73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69"/>
      <c r="B10" s="70" t="s">
        <v>7615</v>
      </c>
      <c r="C10" s="70" t="s">
        <v>7615</v>
      </c>
      <c r="D10" s="70" t="s">
        <v>7615</v>
      </c>
      <c r="E10" s="70" t="s">
        <v>7615</v>
      </c>
      <c r="F10" s="70" t="s">
        <v>7615</v>
      </c>
      <c r="G10" s="72"/>
      <c r="H10" s="27"/>
      <c r="I10" s="27"/>
      <c r="J10" s="76"/>
      <c r="K10" s="74"/>
      <c r="L10" s="75"/>
      <c r="M10" s="73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72"/>
      <c r="B11" s="70" t="s">
        <v>7616</v>
      </c>
      <c r="C11" s="70" t="s">
        <v>7616</v>
      </c>
      <c r="D11" s="70" t="s">
        <v>7616</v>
      </c>
      <c r="E11" s="70" t="s">
        <v>7616</v>
      </c>
      <c r="F11" s="70" t="s">
        <v>7616</v>
      </c>
      <c r="G11" s="72"/>
      <c r="H11" s="27"/>
      <c r="I11" s="27"/>
      <c r="J11" s="76"/>
      <c r="K11" s="74"/>
      <c r="L11" s="75"/>
      <c r="M11" s="73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72"/>
      <c r="B12" s="77"/>
      <c r="C12" s="70"/>
      <c r="D12" s="70"/>
      <c r="E12" s="70"/>
      <c r="F12" s="70"/>
      <c r="G12" s="72"/>
      <c r="H12" s="27"/>
      <c r="I12" s="27"/>
      <c r="J12" s="78"/>
      <c r="K12" s="74"/>
      <c r="L12" s="79"/>
      <c r="M12" s="73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80"/>
      <c r="B13" s="70"/>
      <c r="C13" s="70"/>
      <c r="D13" s="81"/>
      <c r="E13" s="70"/>
      <c r="F13" s="70"/>
      <c r="G13" s="72"/>
      <c r="H13" s="27"/>
      <c r="I13" s="27"/>
      <c r="J13" s="74"/>
      <c r="K13" s="82"/>
      <c r="L13" s="82"/>
      <c r="M13" s="73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72"/>
      <c r="B14" s="81"/>
      <c r="C14" s="83"/>
      <c r="D14" s="81"/>
      <c r="E14" s="83"/>
      <c r="F14" s="70"/>
      <c r="G14" s="72"/>
      <c r="H14" s="27"/>
      <c r="I14" s="27"/>
      <c r="J14" s="78"/>
      <c r="K14" s="84"/>
      <c r="L14" s="79"/>
      <c r="M14" s="73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72"/>
      <c r="B15" s="81"/>
      <c r="C15" s="81"/>
      <c r="D15" s="81"/>
      <c r="E15" s="81"/>
      <c r="F15" s="70"/>
      <c r="G15" s="72"/>
      <c r="H15" s="27"/>
      <c r="I15" s="27"/>
      <c r="J15" s="78"/>
      <c r="K15" s="75"/>
      <c r="L15" s="84"/>
      <c r="M15" s="73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72"/>
      <c r="B16" s="85"/>
      <c r="C16" s="85"/>
      <c r="D16" s="85"/>
      <c r="E16" s="85"/>
      <c r="F16" s="86"/>
      <c r="G16" s="72"/>
      <c r="H16" s="27"/>
      <c r="I16" s="27"/>
      <c r="J16" s="22"/>
      <c r="K16" s="82"/>
      <c r="L16" s="82"/>
      <c r="M16" s="82"/>
      <c r="N16" s="82"/>
      <c r="O16" s="8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72"/>
      <c r="B17" s="72"/>
      <c r="C17" s="72"/>
      <c r="D17" s="72"/>
      <c r="E17" s="72"/>
      <c r="F17" s="72"/>
      <c r="G17" s="72"/>
      <c r="H17" s="27"/>
      <c r="I17" s="27"/>
      <c r="J17" s="22"/>
      <c r="K17" s="22"/>
      <c r="L17" s="82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72"/>
      <c r="B18" s="72"/>
      <c r="C18" s="72"/>
      <c r="D18" s="72"/>
      <c r="E18" s="72"/>
      <c r="F18" s="72"/>
      <c r="G18" s="72"/>
      <c r="H18" s="27"/>
      <c r="I18" s="27"/>
      <c r="J18" s="27"/>
      <c r="K18" s="22"/>
      <c r="L18" s="82"/>
      <c r="M18" s="22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72"/>
      <c r="B19" s="72"/>
      <c r="C19" s="72"/>
      <c r="D19" s="72"/>
      <c r="E19" s="72"/>
      <c r="F19" s="72"/>
      <c r="G19" s="72"/>
      <c r="H19" s="27"/>
      <c r="I19" s="27"/>
      <c r="J19" s="27"/>
      <c r="K19" s="22"/>
      <c r="L19" s="22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72"/>
      <c r="B20" s="72"/>
      <c r="C20" s="72"/>
      <c r="D20" s="72"/>
      <c r="E20" s="72"/>
      <c r="F20" s="72"/>
      <c r="G20" s="72"/>
      <c r="H20" s="27"/>
      <c r="I20" s="27"/>
      <c r="J20" s="27"/>
      <c r="K20" s="75"/>
      <c r="L20" s="84"/>
      <c r="M20" s="73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72"/>
      <c r="B21" s="72"/>
      <c r="C21" s="72"/>
      <c r="D21" s="72"/>
      <c r="E21" s="72"/>
      <c r="F21" s="72"/>
      <c r="G21" s="72"/>
      <c r="H21" s="27"/>
      <c r="I21" s="27"/>
      <c r="J21" s="27"/>
      <c r="K21" s="75"/>
      <c r="L21" s="84"/>
      <c r="M21" s="73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72"/>
      <c r="B22" s="72"/>
      <c r="C22" s="72"/>
      <c r="D22" s="72"/>
      <c r="E22" s="72"/>
      <c r="F22" s="72"/>
      <c r="G22" s="72"/>
      <c r="H22" s="27"/>
      <c r="I22" s="27"/>
      <c r="J22" s="27"/>
      <c r="K22" s="75"/>
      <c r="L22" s="84"/>
      <c r="M22" s="73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72"/>
      <c r="B23" s="72"/>
      <c r="C23" s="72"/>
      <c r="D23" s="72"/>
      <c r="E23" s="72"/>
      <c r="F23" s="72"/>
      <c r="G23" s="72"/>
      <c r="H23" s="27"/>
      <c r="I23" s="27"/>
      <c r="J23" s="27"/>
      <c r="K23" s="82"/>
      <c r="L23" s="82"/>
      <c r="M23" s="82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72"/>
      <c r="B24" s="72"/>
      <c r="C24" s="72"/>
      <c r="D24" s="72"/>
      <c r="E24" s="72"/>
      <c r="F24" s="72"/>
      <c r="G24" s="72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72"/>
      <c r="B25" s="72"/>
      <c r="C25" s="72"/>
      <c r="D25" s="72"/>
      <c r="E25" s="72"/>
      <c r="F25" s="72"/>
      <c r="G25" s="72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72"/>
      <c r="B26" s="72"/>
      <c r="C26" s="72"/>
      <c r="D26" s="72"/>
      <c r="E26" s="72"/>
      <c r="F26" s="72"/>
      <c r="G26" s="72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72"/>
      <c r="B27" s="72"/>
      <c r="C27" s="72"/>
      <c r="D27" s="72"/>
      <c r="E27" s="72"/>
      <c r="F27" s="72"/>
      <c r="G27" s="72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72"/>
      <c r="B28" s="72"/>
      <c r="C28" s="72"/>
      <c r="D28" s="72"/>
      <c r="E28" s="72"/>
      <c r="F28" s="72"/>
      <c r="G28" s="72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72"/>
      <c r="B29" s="72"/>
      <c r="C29" s="72"/>
      <c r="D29" s="72"/>
      <c r="E29" s="72"/>
      <c r="F29" s="72"/>
      <c r="G29" s="72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72"/>
      <c r="B30" s="72"/>
      <c r="C30" s="72"/>
      <c r="D30" s="72"/>
      <c r="E30" s="72"/>
      <c r="F30" s="72"/>
      <c r="G30" s="72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72"/>
      <c r="B31" s="72"/>
      <c r="C31" s="72"/>
      <c r="D31" s="72"/>
      <c r="E31" s="72"/>
      <c r="F31" s="72"/>
      <c r="G31" s="72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72"/>
      <c r="B32" s="72"/>
      <c r="C32" s="72"/>
      <c r="D32" s="72"/>
      <c r="E32" s="72"/>
      <c r="F32" s="72"/>
      <c r="G32" s="72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72"/>
      <c r="B33" s="72"/>
      <c r="C33" s="72"/>
      <c r="D33" s="72"/>
      <c r="E33" s="72"/>
      <c r="F33" s="72"/>
      <c r="G33" s="72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72"/>
      <c r="B34" s="72"/>
      <c r="C34" s="72"/>
      <c r="D34" s="72"/>
      <c r="E34" s="72"/>
      <c r="F34" s="72"/>
      <c r="G34" s="72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72"/>
      <c r="B35" s="72"/>
      <c r="C35" s="72"/>
      <c r="D35" s="72"/>
      <c r="E35" s="72"/>
      <c r="F35" s="72"/>
      <c r="G35" s="72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72"/>
      <c r="B36" s="72"/>
      <c r="C36" s="72"/>
      <c r="D36" s="72"/>
      <c r="E36" s="72"/>
      <c r="F36" s="72"/>
      <c r="G36" s="72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72"/>
      <c r="B37" s="72"/>
      <c r="C37" s="72"/>
      <c r="D37" s="72"/>
      <c r="E37" s="72"/>
      <c r="F37" s="72"/>
      <c r="G37" s="72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72"/>
      <c r="B38" s="72"/>
      <c r="C38" s="72"/>
      <c r="D38" s="72"/>
      <c r="E38" s="72"/>
      <c r="F38" s="72"/>
      <c r="G38" s="72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72"/>
      <c r="B39" s="72"/>
      <c r="C39" s="72"/>
      <c r="D39" s="72"/>
      <c r="E39" s="72"/>
      <c r="F39" s="72"/>
      <c r="G39" s="72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72"/>
      <c r="B40" s="72"/>
      <c r="C40" s="72"/>
      <c r="D40" s="72"/>
      <c r="E40" s="72"/>
      <c r="F40" s="72"/>
      <c r="G40" s="72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72"/>
      <c r="B41" s="72"/>
      <c r="C41" s="72"/>
      <c r="D41" s="72"/>
      <c r="E41" s="72"/>
      <c r="F41" s="72"/>
      <c r="G41" s="72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72"/>
      <c r="B42" s="72"/>
      <c r="C42" s="72"/>
      <c r="D42" s="72"/>
      <c r="E42" s="72"/>
      <c r="F42" s="72"/>
      <c r="G42" s="72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72"/>
      <c r="B43" s="72"/>
      <c r="C43" s="72"/>
      <c r="D43" s="72"/>
      <c r="E43" s="72"/>
      <c r="F43" s="72"/>
      <c r="G43" s="72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72"/>
      <c r="B44" s="72"/>
      <c r="C44" s="72"/>
      <c r="D44" s="72"/>
      <c r="E44" s="72"/>
      <c r="F44" s="72"/>
      <c r="G44" s="72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72"/>
      <c r="B45" s="72"/>
      <c r="C45" s="72"/>
      <c r="D45" s="72"/>
      <c r="E45" s="72"/>
      <c r="F45" s="72"/>
      <c r="G45" s="72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72"/>
      <c r="B46" s="72"/>
      <c r="C46" s="72"/>
      <c r="D46" s="72"/>
      <c r="E46" s="72"/>
      <c r="F46" s="72"/>
      <c r="G46" s="72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72"/>
      <c r="B47" s="72"/>
      <c r="C47" s="72"/>
      <c r="D47" s="72"/>
      <c r="E47" s="72"/>
      <c r="F47" s="72"/>
      <c r="G47" s="72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72"/>
      <c r="B48" s="72"/>
      <c r="C48" s="72"/>
      <c r="D48" s="72"/>
      <c r="E48" s="72"/>
      <c r="F48" s="72"/>
      <c r="G48" s="72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72"/>
      <c r="B49" s="72"/>
      <c r="C49" s="72"/>
      <c r="D49" s="72"/>
      <c r="E49" s="72"/>
      <c r="F49" s="72"/>
      <c r="G49" s="72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72"/>
      <c r="B50" s="72"/>
      <c r="C50" s="72"/>
      <c r="D50" s="72"/>
      <c r="E50" s="72"/>
      <c r="F50" s="72"/>
      <c r="G50" s="72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72"/>
      <c r="B51" s="72"/>
      <c r="C51" s="72"/>
      <c r="D51" s="72"/>
      <c r="E51" s="72"/>
      <c r="F51" s="72"/>
      <c r="G51" s="72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72"/>
      <c r="B52" s="72"/>
      <c r="C52" s="72"/>
      <c r="D52" s="72"/>
      <c r="E52" s="72"/>
      <c r="F52" s="72"/>
      <c r="G52" s="72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72"/>
      <c r="B53" s="72"/>
      <c r="C53" s="72"/>
      <c r="D53" s="72"/>
      <c r="E53" s="72"/>
      <c r="F53" s="72"/>
      <c r="G53" s="72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72"/>
      <c r="B54" s="72"/>
      <c r="C54" s="72"/>
      <c r="D54" s="72"/>
      <c r="E54" s="72"/>
      <c r="F54" s="72"/>
      <c r="G54" s="72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72"/>
      <c r="B55" s="72"/>
      <c r="C55" s="72"/>
      <c r="D55" s="72"/>
      <c r="E55" s="72"/>
      <c r="F55" s="72"/>
      <c r="G55" s="72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72"/>
      <c r="B56" s="72"/>
      <c r="C56" s="72"/>
      <c r="D56" s="72"/>
      <c r="E56" s="72"/>
      <c r="F56" s="72"/>
      <c r="G56" s="72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72"/>
      <c r="B57" s="72"/>
      <c r="C57" s="72"/>
      <c r="D57" s="72"/>
      <c r="E57" s="72"/>
      <c r="F57" s="72"/>
      <c r="G57" s="72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72"/>
      <c r="B58" s="72"/>
      <c r="C58" s="72"/>
      <c r="D58" s="72"/>
      <c r="E58" s="72"/>
      <c r="F58" s="72"/>
      <c r="G58" s="72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72"/>
      <c r="B59" s="72"/>
      <c r="C59" s="72"/>
      <c r="D59" s="72"/>
      <c r="E59" s="72"/>
      <c r="F59" s="72"/>
      <c r="G59" s="72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72"/>
      <c r="B60" s="72"/>
      <c r="C60" s="72"/>
      <c r="D60" s="72"/>
      <c r="E60" s="72"/>
      <c r="F60" s="72"/>
      <c r="G60" s="72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72"/>
      <c r="B61" s="72"/>
      <c r="C61" s="72"/>
      <c r="D61" s="72"/>
      <c r="E61" s="72"/>
      <c r="F61" s="72"/>
      <c r="G61" s="72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72"/>
      <c r="B62" s="72"/>
      <c r="C62" s="72"/>
      <c r="D62" s="72"/>
      <c r="E62" s="72"/>
      <c r="F62" s="72"/>
      <c r="G62" s="72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72"/>
      <c r="B63" s="72"/>
      <c r="C63" s="72"/>
      <c r="D63" s="72"/>
      <c r="E63" s="72"/>
      <c r="F63" s="72"/>
      <c r="G63" s="72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72"/>
      <c r="B64" s="72"/>
      <c r="C64" s="72"/>
      <c r="D64" s="72"/>
      <c r="E64" s="72"/>
      <c r="F64" s="72"/>
      <c r="G64" s="72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72"/>
      <c r="B65" s="72"/>
      <c r="C65" s="72"/>
      <c r="D65" s="72"/>
      <c r="E65" s="72"/>
      <c r="F65" s="72"/>
      <c r="G65" s="72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72"/>
      <c r="B66" s="72"/>
      <c r="C66" s="72"/>
      <c r="D66" s="72"/>
      <c r="E66" s="72"/>
      <c r="F66" s="72"/>
      <c r="G66" s="72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72"/>
      <c r="B67" s="72"/>
      <c r="C67" s="72"/>
      <c r="D67" s="72"/>
      <c r="E67" s="72"/>
      <c r="F67" s="72"/>
      <c r="G67" s="72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72"/>
      <c r="B68" s="72"/>
      <c r="C68" s="72"/>
      <c r="D68" s="72"/>
      <c r="E68" s="72"/>
      <c r="F68" s="72"/>
      <c r="G68" s="72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72"/>
      <c r="B69" s="72"/>
      <c r="C69" s="72"/>
      <c r="D69" s="72"/>
      <c r="E69" s="72"/>
      <c r="F69" s="72"/>
      <c r="G69" s="72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72"/>
      <c r="B70" s="72"/>
      <c r="C70" s="72"/>
      <c r="D70" s="72"/>
      <c r="E70" s="72"/>
      <c r="F70" s="72"/>
      <c r="G70" s="72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72"/>
      <c r="B71" s="72"/>
      <c r="C71" s="72"/>
      <c r="D71" s="72"/>
      <c r="E71" s="72"/>
      <c r="F71" s="72"/>
      <c r="G71" s="72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72"/>
      <c r="B72" s="72"/>
      <c r="C72" s="72"/>
      <c r="D72" s="72"/>
      <c r="E72" s="72"/>
      <c r="F72" s="72"/>
      <c r="G72" s="72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72"/>
      <c r="B73" s="72"/>
      <c r="C73" s="72"/>
      <c r="D73" s="72"/>
      <c r="E73" s="72"/>
      <c r="F73" s="72"/>
      <c r="G73" s="72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72"/>
      <c r="B74" s="72"/>
      <c r="C74" s="72"/>
      <c r="D74" s="72"/>
      <c r="E74" s="72"/>
      <c r="F74" s="72"/>
      <c r="G74" s="72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72"/>
      <c r="B75" s="72"/>
      <c r="C75" s="72"/>
      <c r="D75" s="72"/>
      <c r="E75" s="72"/>
      <c r="F75" s="72"/>
      <c r="G75" s="72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72"/>
      <c r="B76" s="72"/>
      <c r="C76" s="72"/>
      <c r="D76" s="72"/>
      <c r="E76" s="72"/>
      <c r="F76" s="72"/>
      <c r="G76" s="72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72"/>
      <c r="B77" s="72"/>
      <c r="C77" s="72"/>
      <c r="D77" s="72"/>
      <c r="E77" s="72"/>
      <c r="F77" s="72"/>
      <c r="G77" s="72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72"/>
      <c r="B78" s="72"/>
      <c r="C78" s="72"/>
      <c r="D78" s="72"/>
      <c r="E78" s="72"/>
      <c r="F78" s="72"/>
      <c r="G78" s="72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72"/>
      <c r="B79" s="72"/>
      <c r="C79" s="72"/>
      <c r="D79" s="72"/>
      <c r="E79" s="72"/>
      <c r="F79" s="72"/>
      <c r="G79" s="72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72"/>
      <c r="B80" s="72"/>
      <c r="C80" s="72"/>
      <c r="D80" s="72"/>
      <c r="E80" s="72"/>
      <c r="F80" s="72"/>
      <c r="G80" s="72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72"/>
      <c r="B81" s="72"/>
      <c r="C81" s="72"/>
      <c r="D81" s="72"/>
      <c r="E81" s="72"/>
      <c r="F81" s="72"/>
      <c r="G81" s="72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72"/>
      <c r="B82" s="72"/>
      <c r="C82" s="72"/>
      <c r="D82" s="72"/>
      <c r="E82" s="72"/>
      <c r="F82" s="72"/>
      <c r="G82" s="72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72"/>
      <c r="B83" s="72"/>
      <c r="C83" s="72"/>
      <c r="D83" s="72"/>
      <c r="E83" s="72"/>
      <c r="F83" s="72"/>
      <c r="G83" s="72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72"/>
      <c r="B84" s="72"/>
      <c r="C84" s="72"/>
      <c r="D84" s="72"/>
      <c r="E84" s="72"/>
      <c r="F84" s="72"/>
      <c r="G84" s="72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72"/>
      <c r="B85" s="72"/>
      <c r="C85" s="72"/>
      <c r="D85" s="72"/>
      <c r="E85" s="72"/>
      <c r="F85" s="72"/>
      <c r="G85" s="72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72"/>
      <c r="B86" s="72"/>
      <c r="C86" s="72"/>
      <c r="D86" s="72"/>
      <c r="E86" s="72"/>
      <c r="F86" s="72"/>
      <c r="G86" s="72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72"/>
      <c r="B87" s="72"/>
      <c r="C87" s="72"/>
      <c r="D87" s="72"/>
      <c r="E87" s="72"/>
      <c r="F87" s="72"/>
      <c r="G87" s="72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72"/>
      <c r="B88" s="72"/>
      <c r="C88" s="72"/>
      <c r="D88" s="72"/>
      <c r="E88" s="72"/>
      <c r="F88" s="72"/>
      <c r="G88" s="72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72"/>
      <c r="B89" s="72"/>
      <c r="C89" s="72"/>
      <c r="D89" s="72"/>
      <c r="E89" s="72"/>
      <c r="F89" s="72"/>
      <c r="G89" s="72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72"/>
      <c r="B90" s="72"/>
      <c r="C90" s="72"/>
      <c r="D90" s="72"/>
      <c r="E90" s="72"/>
      <c r="F90" s="72"/>
      <c r="G90" s="72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72"/>
      <c r="B91" s="72"/>
      <c r="C91" s="72"/>
      <c r="D91" s="72"/>
      <c r="E91" s="72"/>
      <c r="F91" s="72"/>
      <c r="G91" s="72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72"/>
      <c r="B92" s="72"/>
      <c r="C92" s="72"/>
      <c r="D92" s="72"/>
      <c r="E92" s="72"/>
      <c r="F92" s="72"/>
      <c r="G92" s="72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72"/>
      <c r="B93" s="72"/>
      <c r="C93" s="72"/>
      <c r="D93" s="72"/>
      <c r="E93" s="72"/>
      <c r="F93" s="72"/>
      <c r="G93" s="72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72"/>
      <c r="B94" s="72"/>
      <c r="C94" s="72"/>
      <c r="D94" s="72"/>
      <c r="E94" s="72"/>
      <c r="F94" s="72"/>
      <c r="G94" s="72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72"/>
      <c r="B95" s="72"/>
      <c r="C95" s="72"/>
      <c r="D95" s="72"/>
      <c r="E95" s="72"/>
      <c r="F95" s="72"/>
      <c r="G95" s="72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72"/>
      <c r="B96" s="72"/>
      <c r="C96" s="72"/>
      <c r="D96" s="72"/>
      <c r="E96" s="72"/>
      <c r="F96" s="72"/>
      <c r="G96" s="72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72"/>
      <c r="B97" s="72"/>
      <c r="C97" s="72"/>
      <c r="D97" s="72"/>
      <c r="E97" s="72"/>
      <c r="F97" s="72"/>
      <c r="G97" s="72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72"/>
      <c r="B98" s="72"/>
      <c r="C98" s="72"/>
      <c r="D98" s="72"/>
      <c r="E98" s="72"/>
      <c r="F98" s="72"/>
      <c r="G98" s="72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72"/>
      <c r="B99" s="72"/>
      <c r="C99" s="72"/>
      <c r="D99" s="72"/>
      <c r="E99" s="72"/>
      <c r="F99" s="72"/>
      <c r="G99" s="72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72"/>
      <c r="B100" s="72"/>
      <c r="C100" s="72"/>
      <c r="D100" s="72"/>
      <c r="E100" s="72"/>
      <c r="F100" s="72"/>
      <c r="G100" s="72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72"/>
      <c r="B101" s="72"/>
      <c r="C101" s="72"/>
      <c r="D101" s="72"/>
      <c r="E101" s="72"/>
      <c r="F101" s="72"/>
      <c r="G101" s="72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72"/>
      <c r="B102" s="72"/>
      <c r="C102" s="72"/>
      <c r="D102" s="72"/>
      <c r="E102" s="72"/>
      <c r="F102" s="72"/>
      <c r="G102" s="72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72"/>
      <c r="B103" s="72"/>
      <c r="C103" s="72"/>
      <c r="D103" s="72"/>
      <c r="E103" s="72"/>
      <c r="F103" s="72"/>
      <c r="G103" s="72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72"/>
      <c r="B104" s="72"/>
      <c r="C104" s="72"/>
      <c r="D104" s="72"/>
      <c r="E104" s="72"/>
      <c r="F104" s="72"/>
      <c r="G104" s="72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72"/>
      <c r="B105" s="72"/>
      <c r="C105" s="72"/>
      <c r="D105" s="72"/>
      <c r="E105" s="72"/>
      <c r="F105" s="72"/>
      <c r="G105" s="72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72"/>
      <c r="B106" s="72"/>
      <c r="C106" s="72"/>
      <c r="D106" s="72"/>
      <c r="E106" s="72"/>
      <c r="F106" s="72"/>
      <c r="G106" s="72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72"/>
      <c r="B107" s="72"/>
      <c r="C107" s="72"/>
      <c r="D107" s="72"/>
      <c r="E107" s="72"/>
      <c r="F107" s="72"/>
      <c r="G107" s="72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72"/>
      <c r="B108" s="72"/>
      <c r="C108" s="72"/>
      <c r="D108" s="72"/>
      <c r="E108" s="72"/>
      <c r="F108" s="72"/>
      <c r="G108" s="72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72"/>
      <c r="B109" s="72"/>
      <c r="C109" s="72"/>
      <c r="D109" s="72"/>
      <c r="E109" s="72"/>
      <c r="F109" s="72"/>
      <c r="G109" s="72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72"/>
      <c r="B110" s="72"/>
      <c r="C110" s="72"/>
      <c r="D110" s="72"/>
      <c r="E110" s="72"/>
      <c r="F110" s="72"/>
      <c r="G110" s="72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72"/>
      <c r="B111" s="72"/>
      <c r="C111" s="72"/>
      <c r="D111" s="72"/>
      <c r="E111" s="72"/>
      <c r="F111" s="72"/>
      <c r="G111" s="72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72"/>
      <c r="B112" s="72"/>
      <c r="C112" s="72"/>
      <c r="D112" s="72"/>
      <c r="E112" s="72"/>
      <c r="F112" s="72"/>
      <c r="G112" s="72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72"/>
      <c r="B113" s="72"/>
      <c r="C113" s="72"/>
      <c r="D113" s="72"/>
      <c r="E113" s="72"/>
      <c r="F113" s="72"/>
      <c r="G113" s="72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72"/>
      <c r="B114" s="72"/>
      <c r="C114" s="72"/>
      <c r="D114" s="72"/>
      <c r="E114" s="72"/>
      <c r="F114" s="72"/>
      <c r="G114" s="72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72"/>
      <c r="B115" s="72"/>
      <c r="C115" s="72"/>
      <c r="D115" s="72"/>
      <c r="E115" s="72"/>
      <c r="F115" s="72"/>
      <c r="G115" s="72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72"/>
      <c r="B116" s="72"/>
      <c r="C116" s="72"/>
      <c r="D116" s="72"/>
      <c r="E116" s="72"/>
      <c r="F116" s="72"/>
      <c r="G116" s="72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72"/>
      <c r="B117" s="72"/>
      <c r="C117" s="72"/>
      <c r="D117" s="72"/>
      <c r="E117" s="72"/>
      <c r="F117" s="72"/>
      <c r="G117" s="72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72"/>
      <c r="B118" s="72"/>
      <c r="C118" s="72"/>
      <c r="D118" s="72"/>
      <c r="E118" s="72"/>
      <c r="F118" s="72"/>
      <c r="G118" s="72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72"/>
      <c r="B119" s="72"/>
      <c r="C119" s="72"/>
      <c r="D119" s="72"/>
      <c r="E119" s="72"/>
      <c r="F119" s="72"/>
      <c r="G119" s="72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72"/>
      <c r="B120" s="72"/>
      <c r="C120" s="72"/>
      <c r="D120" s="72"/>
      <c r="E120" s="72"/>
      <c r="F120" s="72"/>
      <c r="G120" s="72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72"/>
      <c r="B121" s="72"/>
      <c r="C121" s="72"/>
      <c r="D121" s="72"/>
      <c r="E121" s="72"/>
      <c r="F121" s="72"/>
      <c r="G121" s="72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72"/>
      <c r="B122" s="72"/>
      <c r="C122" s="72"/>
      <c r="D122" s="72"/>
      <c r="E122" s="72"/>
      <c r="F122" s="72"/>
      <c r="G122" s="72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72"/>
      <c r="B123" s="72"/>
      <c r="C123" s="72"/>
      <c r="D123" s="72"/>
      <c r="E123" s="72"/>
      <c r="F123" s="72"/>
      <c r="G123" s="72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72"/>
      <c r="B124" s="72"/>
      <c r="C124" s="72"/>
      <c r="D124" s="72"/>
      <c r="E124" s="72"/>
      <c r="F124" s="72"/>
      <c r="G124" s="72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72"/>
      <c r="B125" s="72"/>
      <c r="C125" s="72"/>
      <c r="D125" s="72"/>
      <c r="E125" s="72"/>
      <c r="F125" s="72"/>
      <c r="G125" s="72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72"/>
      <c r="B126" s="72"/>
      <c r="C126" s="72"/>
      <c r="D126" s="72"/>
      <c r="E126" s="72"/>
      <c r="F126" s="72"/>
      <c r="G126" s="72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72"/>
      <c r="B127" s="72"/>
      <c r="C127" s="72"/>
      <c r="D127" s="72"/>
      <c r="E127" s="72"/>
      <c r="F127" s="72"/>
      <c r="G127" s="72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72"/>
      <c r="B128" s="72"/>
      <c r="C128" s="72"/>
      <c r="D128" s="72"/>
      <c r="E128" s="72"/>
      <c r="F128" s="72"/>
      <c r="G128" s="72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72"/>
      <c r="B129" s="72"/>
      <c r="C129" s="72"/>
      <c r="D129" s="72"/>
      <c r="E129" s="72"/>
      <c r="F129" s="72"/>
      <c r="G129" s="72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72"/>
      <c r="B130" s="72"/>
      <c r="C130" s="72"/>
      <c r="D130" s="72"/>
      <c r="E130" s="72"/>
      <c r="F130" s="72"/>
      <c r="G130" s="72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72"/>
      <c r="B131" s="72"/>
      <c r="C131" s="72"/>
      <c r="D131" s="72"/>
      <c r="E131" s="72"/>
      <c r="F131" s="72"/>
      <c r="G131" s="72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72"/>
      <c r="B132" s="72"/>
      <c r="C132" s="72"/>
      <c r="D132" s="72"/>
      <c r="E132" s="72"/>
      <c r="F132" s="72"/>
      <c r="G132" s="72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72"/>
      <c r="B133" s="72"/>
      <c r="C133" s="72"/>
      <c r="D133" s="72"/>
      <c r="E133" s="72"/>
      <c r="F133" s="72"/>
      <c r="G133" s="72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72"/>
      <c r="B134" s="72"/>
      <c r="C134" s="72"/>
      <c r="D134" s="72"/>
      <c r="E134" s="72"/>
      <c r="F134" s="72"/>
      <c r="G134" s="72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72"/>
      <c r="B135" s="72"/>
      <c r="C135" s="72"/>
      <c r="D135" s="72"/>
      <c r="E135" s="72"/>
      <c r="F135" s="72"/>
      <c r="G135" s="72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72"/>
      <c r="B136" s="72"/>
      <c r="C136" s="72"/>
      <c r="D136" s="72"/>
      <c r="E136" s="72"/>
      <c r="F136" s="72"/>
      <c r="G136" s="72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72"/>
      <c r="B137" s="72"/>
      <c r="C137" s="72"/>
      <c r="D137" s="72"/>
      <c r="E137" s="72"/>
      <c r="F137" s="72"/>
      <c r="G137" s="72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72"/>
      <c r="B138" s="72"/>
      <c r="C138" s="72"/>
      <c r="D138" s="72"/>
      <c r="E138" s="72"/>
      <c r="F138" s="72"/>
      <c r="G138" s="72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72"/>
      <c r="B139" s="72"/>
      <c r="C139" s="72"/>
      <c r="D139" s="72"/>
      <c r="E139" s="72"/>
      <c r="F139" s="72"/>
      <c r="G139" s="72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72"/>
      <c r="B140" s="72"/>
      <c r="C140" s="72"/>
      <c r="D140" s="72"/>
      <c r="E140" s="72"/>
      <c r="F140" s="72"/>
      <c r="G140" s="72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72"/>
      <c r="B141" s="72"/>
      <c r="C141" s="72"/>
      <c r="D141" s="72"/>
      <c r="E141" s="72"/>
      <c r="F141" s="72"/>
      <c r="G141" s="72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72"/>
      <c r="B142" s="72"/>
      <c r="C142" s="72"/>
      <c r="D142" s="72"/>
      <c r="E142" s="72"/>
      <c r="F142" s="72"/>
      <c r="G142" s="72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72"/>
      <c r="B143" s="72"/>
      <c r="C143" s="72"/>
      <c r="D143" s="72"/>
      <c r="E143" s="72"/>
      <c r="F143" s="72"/>
      <c r="G143" s="72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72"/>
      <c r="B144" s="72"/>
      <c r="C144" s="72"/>
      <c r="D144" s="72"/>
      <c r="E144" s="72"/>
      <c r="F144" s="72"/>
      <c r="G144" s="72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72"/>
      <c r="B145" s="72"/>
      <c r="C145" s="72"/>
      <c r="D145" s="72"/>
      <c r="E145" s="72"/>
      <c r="F145" s="72"/>
      <c r="G145" s="72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72"/>
      <c r="B146" s="72"/>
      <c r="C146" s="72"/>
      <c r="D146" s="72"/>
      <c r="E146" s="72"/>
      <c r="F146" s="72"/>
      <c r="G146" s="72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72"/>
      <c r="B147" s="72"/>
      <c r="C147" s="72"/>
      <c r="D147" s="72"/>
      <c r="E147" s="72"/>
      <c r="F147" s="72"/>
      <c r="G147" s="72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72"/>
      <c r="B148" s="72"/>
      <c r="C148" s="72"/>
      <c r="D148" s="72"/>
      <c r="E148" s="72"/>
      <c r="F148" s="72"/>
      <c r="G148" s="72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72"/>
      <c r="B149" s="72"/>
      <c r="C149" s="72"/>
      <c r="D149" s="72"/>
      <c r="E149" s="72"/>
      <c r="F149" s="72"/>
      <c r="G149" s="72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72"/>
      <c r="B150" s="72"/>
      <c r="C150" s="72"/>
      <c r="D150" s="72"/>
      <c r="E150" s="72"/>
      <c r="F150" s="72"/>
      <c r="G150" s="72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72"/>
      <c r="B151" s="72"/>
      <c r="C151" s="72"/>
      <c r="D151" s="72"/>
      <c r="E151" s="72"/>
      <c r="F151" s="72"/>
      <c r="G151" s="72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72"/>
      <c r="B152" s="72"/>
      <c r="C152" s="72"/>
      <c r="D152" s="72"/>
      <c r="E152" s="72"/>
      <c r="F152" s="72"/>
      <c r="G152" s="72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72"/>
      <c r="B153" s="72"/>
      <c r="C153" s="72"/>
      <c r="D153" s="72"/>
      <c r="E153" s="72"/>
      <c r="F153" s="72"/>
      <c r="G153" s="72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72"/>
      <c r="B154" s="72"/>
      <c r="C154" s="72"/>
      <c r="D154" s="72"/>
      <c r="E154" s="72"/>
      <c r="F154" s="72"/>
      <c r="G154" s="72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72"/>
      <c r="B155" s="72"/>
      <c r="C155" s="72"/>
      <c r="D155" s="72"/>
      <c r="E155" s="72"/>
      <c r="F155" s="72"/>
      <c r="G155" s="72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72"/>
      <c r="B156" s="72"/>
      <c r="C156" s="72"/>
      <c r="D156" s="72"/>
      <c r="E156" s="72"/>
      <c r="F156" s="72"/>
      <c r="G156" s="72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72"/>
      <c r="B157" s="72"/>
      <c r="C157" s="72"/>
      <c r="D157" s="72"/>
      <c r="E157" s="72"/>
      <c r="F157" s="72"/>
      <c r="G157" s="72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72"/>
      <c r="B158" s="72"/>
      <c r="C158" s="72"/>
      <c r="D158" s="72"/>
      <c r="E158" s="72"/>
      <c r="F158" s="72"/>
      <c r="G158" s="72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72"/>
      <c r="B159" s="72"/>
      <c r="C159" s="72"/>
      <c r="D159" s="72"/>
      <c r="E159" s="72"/>
      <c r="F159" s="72"/>
      <c r="G159" s="72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72"/>
      <c r="B160" s="72"/>
      <c r="C160" s="72"/>
      <c r="D160" s="72"/>
      <c r="E160" s="72"/>
      <c r="F160" s="72"/>
      <c r="G160" s="72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72"/>
      <c r="B161" s="72"/>
      <c r="C161" s="72"/>
      <c r="D161" s="72"/>
      <c r="E161" s="72"/>
      <c r="F161" s="72"/>
      <c r="G161" s="72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72"/>
      <c r="B162" s="72"/>
      <c r="C162" s="72"/>
      <c r="D162" s="72"/>
      <c r="E162" s="72"/>
      <c r="F162" s="72"/>
      <c r="G162" s="72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72"/>
      <c r="B163" s="72"/>
      <c r="C163" s="72"/>
      <c r="D163" s="72"/>
      <c r="E163" s="72"/>
      <c r="F163" s="72"/>
      <c r="G163" s="72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72"/>
      <c r="B164" s="72"/>
      <c r="C164" s="72"/>
      <c r="D164" s="72"/>
      <c r="E164" s="72"/>
      <c r="F164" s="72"/>
      <c r="G164" s="72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72"/>
      <c r="B165" s="72"/>
      <c r="C165" s="72"/>
      <c r="D165" s="72"/>
      <c r="E165" s="72"/>
      <c r="F165" s="72"/>
      <c r="G165" s="72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72"/>
      <c r="B166" s="72"/>
      <c r="C166" s="72"/>
      <c r="D166" s="72"/>
      <c r="E166" s="72"/>
      <c r="F166" s="72"/>
      <c r="G166" s="72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72"/>
      <c r="B167" s="72"/>
      <c r="C167" s="72"/>
      <c r="D167" s="72"/>
      <c r="E167" s="72"/>
      <c r="F167" s="72"/>
      <c r="G167" s="72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72"/>
      <c r="B168" s="72"/>
      <c r="C168" s="72"/>
      <c r="D168" s="72"/>
      <c r="E168" s="72"/>
      <c r="F168" s="72"/>
      <c r="G168" s="72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72"/>
      <c r="B169" s="72"/>
      <c r="C169" s="72"/>
      <c r="D169" s="72"/>
      <c r="E169" s="72"/>
      <c r="F169" s="72"/>
      <c r="G169" s="72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72"/>
      <c r="B170" s="72"/>
      <c r="C170" s="72"/>
      <c r="D170" s="72"/>
      <c r="E170" s="72"/>
      <c r="F170" s="72"/>
      <c r="G170" s="72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72"/>
      <c r="B171" s="72"/>
      <c r="C171" s="72"/>
      <c r="D171" s="72"/>
      <c r="E171" s="72"/>
      <c r="F171" s="72"/>
      <c r="G171" s="72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72"/>
      <c r="B172" s="72"/>
      <c r="C172" s="72"/>
      <c r="D172" s="72"/>
      <c r="E172" s="72"/>
      <c r="F172" s="72"/>
      <c r="G172" s="72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72"/>
      <c r="B173" s="72"/>
      <c r="C173" s="72"/>
      <c r="D173" s="72"/>
      <c r="E173" s="72"/>
      <c r="F173" s="72"/>
      <c r="G173" s="72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72"/>
      <c r="B174" s="72"/>
      <c r="C174" s="72"/>
      <c r="D174" s="72"/>
      <c r="E174" s="72"/>
      <c r="F174" s="72"/>
      <c r="G174" s="72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72"/>
      <c r="B175" s="72"/>
      <c r="C175" s="72"/>
      <c r="D175" s="72"/>
      <c r="E175" s="72"/>
      <c r="F175" s="72"/>
      <c r="G175" s="72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72"/>
      <c r="B176" s="72"/>
      <c r="C176" s="72"/>
      <c r="D176" s="72"/>
      <c r="E176" s="72"/>
      <c r="F176" s="72"/>
      <c r="G176" s="72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72"/>
      <c r="B177" s="72"/>
      <c r="C177" s="72"/>
      <c r="D177" s="72"/>
      <c r="E177" s="72"/>
      <c r="F177" s="72"/>
      <c r="G177" s="72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72"/>
      <c r="B178" s="72"/>
      <c r="C178" s="72"/>
      <c r="D178" s="72"/>
      <c r="E178" s="72"/>
      <c r="F178" s="72"/>
      <c r="G178" s="72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72"/>
      <c r="B179" s="72"/>
      <c r="C179" s="72"/>
      <c r="D179" s="72"/>
      <c r="E179" s="72"/>
      <c r="F179" s="72"/>
      <c r="G179" s="72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72"/>
      <c r="B180" s="72"/>
      <c r="C180" s="72"/>
      <c r="D180" s="72"/>
      <c r="E180" s="72"/>
      <c r="F180" s="72"/>
      <c r="G180" s="72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72"/>
      <c r="B181" s="72"/>
      <c r="C181" s="72"/>
      <c r="D181" s="72"/>
      <c r="E181" s="72"/>
      <c r="F181" s="72"/>
      <c r="G181" s="72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72"/>
      <c r="B182" s="72"/>
      <c r="C182" s="72"/>
      <c r="D182" s="72"/>
      <c r="E182" s="72"/>
      <c r="F182" s="72"/>
      <c r="G182" s="72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72"/>
      <c r="B183" s="72"/>
      <c r="C183" s="72"/>
      <c r="D183" s="72"/>
      <c r="E183" s="72"/>
      <c r="F183" s="72"/>
      <c r="G183" s="72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72"/>
      <c r="B184" s="72"/>
      <c r="C184" s="72"/>
      <c r="D184" s="72"/>
      <c r="E184" s="72"/>
      <c r="F184" s="72"/>
      <c r="G184" s="72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72"/>
      <c r="B185" s="72"/>
      <c r="C185" s="72"/>
      <c r="D185" s="72"/>
      <c r="E185" s="72"/>
      <c r="F185" s="72"/>
      <c r="G185" s="72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72"/>
      <c r="B186" s="72"/>
      <c r="C186" s="72"/>
      <c r="D186" s="72"/>
      <c r="E186" s="72"/>
      <c r="F186" s="72"/>
      <c r="G186" s="72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72"/>
      <c r="B187" s="72"/>
      <c r="C187" s="72"/>
      <c r="D187" s="72"/>
      <c r="E187" s="72"/>
      <c r="F187" s="72"/>
      <c r="G187" s="72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72"/>
      <c r="B188" s="72"/>
      <c r="C188" s="72"/>
      <c r="D188" s="72"/>
      <c r="E188" s="72"/>
      <c r="F188" s="72"/>
      <c r="G188" s="72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72"/>
      <c r="B189" s="72"/>
      <c r="C189" s="72"/>
      <c r="D189" s="72"/>
      <c r="E189" s="72"/>
      <c r="F189" s="72"/>
      <c r="G189" s="72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72"/>
      <c r="B190" s="72"/>
      <c r="C190" s="72"/>
      <c r="D190" s="72"/>
      <c r="E190" s="72"/>
      <c r="F190" s="72"/>
      <c r="G190" s="72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72"/>
      <c r="B191" s="72"/>
      <c r="C191" s="72"/>
      <c r="D191" s="72"/>
      <c r="E191" s="72"/>
      <c r="F191" s="72"/>
      <c r="G191" s="72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72"/>
      <c r="B192" s="72"/>
      <c r="C192" s="72"/>
      <c r="D192" s="72"/>
      <c r="E192" s="72"/>
      <c r="F192" s="72"/>
      <c r="G192" s="72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72"/>
      <c r="B193" s="72"/>
      <c r="C193" s="72"/>
      <c r="D193" s="72"/>
      <c r="E193" s="72"/>
      <c r="F193" s="72"/>
      <c r="G193" s="72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72"/>
      <c r="B194" s="72"/>
      <c r="C194" s="72"/>
      <c r="D194" s="72"/>
      <c r="E194" s="72"/>
      <c r="F194" s="72"/>
      <c r="G194" s="72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72"/>
      <c r="B195" s="72"/>
      <c r="C195" s="72"/>
      <c r="D195" s="72"/>
      <c r="E195" s="72"/>
      <c r="F195" s="72"/>
      <c r="G195" s="72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72"/>
      <c r="B196" s="72"/>
      <c r="C196" s="72"/>
      <c r="D196" s="72"/>
      <c r="E196" s="72"/>
      <c r="F196" s="72"/>
      <c r="G196" s="72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72"/>
      <c r="B197" s="72"/>
      <c r="C197" s="72"/>
      <c r="D197" s="72"/>
      <c r="E197" s="72"/>
      <c r="F197" s="72"/>
      <c r="G197" s="72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72"/>
      <c r="B198" s="72"/>
      <c r="C198" s="72"/>
      <c r="D198" s="72"/>
      <c r="E198" s="72"/>
      <c r="F198" s="72"/>
      <c r="G198" s="72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72"/>
      <c r="B199" s="72"/>
      <c r="C199" s="72"/>
      <c r="D199" s="72"/>
      <c r="E199" s="72"/>
      <c r="F199" s="72"/>
      <c r="G199" s="72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72"/>
      <c r="B200" s="72"/>
      <c r="C200" s="72"/>
      <c r="D200" s="72"/>
      <c r="E200" s="72"/>
      <c r="F200" s="72"/>
      <c r="G200" s="72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72"/>
      <c r="B201" s="72"/>
      <c r="C201" s="72"/>
      <c r="D201" s="72"/>
      <c r="E201" s="72"/>
      <c r="F201" s="72"/>
      <c r="G201" s="72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72"/>
      <c r="B202" s="72"/>
      <c r="C202" s="72"/>
      <c r="D202" s="72"/>
      <c r="E202" s="72"/>
      <c r="F202" s="72"/>
      <c r="G202" s="72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72"/>
      <c r="B203" s="72"/>
      <c r="C203" s="72"/>
      <c r="D203" s="72"/>
      <c r="E203" s="72"/>
      <c r="F203" s="72"/>
      <c r="G203" s="72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72"/>
      <c r="B204" s="72"/>
      <c r="C204" s="72"/>
      <c r="D204" s="72"/>
      <c r="E204" s="72"/>
      <c r="F204" s="72"/>
      <c r="G204" s="72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72"/>
      <c r="B205" s="72"/>
      <c r="C205" s="72"/>
      <c r="D205" s="72"/>
      <c r="E205" s="72"/>
      <c r="F205" s="72"/>
      <c r="G205" s="72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72"/>
      <c r="B206" s="72"/>
      <c r="C206" s="72"/>
      <c r="D206" s="72"/>
      <c r="E206" s="72"/>
      <c r="F206" s="72"/>
      <c r="G206" s="72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72"/>
      <c r="B207" s="72"/>
      <c r="C207" s="72"/>
      <c r="D207" s="72"/>
      <c r="E207" s="72"/>
      <c r="F207" s="72"/>
      <c r="G207" s="72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72"/>
      <c r="B208" s="72"/>
      <c r="C208" s="72"/>
      <c r="D208" s="72"/>
      <c r="E208" s="72"/>
      <c r="F208" s="72"/>
      <c r="G208" s="72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72"/>
      <c r="B209" s="72"/>
      <c r="C209" s="72"/>
      <c r="D209" s="72"/>
      <c r="E209" s="72"/>
      <c r="F209" s="72"/>
      <c r="G209" s="72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72"/>
      <c r="B210" s="72"/>
      <c r="C210" s="72"/>
      <c r="D210" s="72"/>
      <c r="E210" s="72"/>
      <c r="F210" s="72"/>
      <c r="G210" s="72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72"/>
      <c r="B211" s="72"/>
      <c r="C211" s="72"/>
      <c r="D211" s="72"/>
      <c r="E211" s="72"/>
      <c r="F211" s="72"/>
      <c r="G211" s="72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72"/>
      <c r="B212" s="72"/>
      <c r="C212" s="72"/>
      <c r="D212" s="72"/>
      <c r="E212" s="72"/>
      <c r="F212" s="72"/>
      <c r="G212" s="72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72"/>
      <c r="B213" s="72"/>
      <c r="C213" s="72"/>
      <c r="D213" s="72"/>
      <c r="E213" s="72"/>
      <c r="F213" s="72"/>
      <c r="G213" s="72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72"/>
      <c r="B214" s="72"/>
      <c r="C214" s="72"/>
      <c r="D214" s="72"/>
      <c r="E214" s="72"/>
      <c r="F214" s="72"/>
      <c r="G214" s="72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72"/>
      <c r="B215" s="72"/>
      <c r="C215" s="72"/>
      <c r="D215" s="72"/>
      <c r="E215" s="72"/>
      <c r="F215" s="72"/>
      <c r="G215" s="72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72"/>
      <c r="B216" s="72"/>
      <c r="C216" s="72"/>
      <c r="D216" s="72"/>
      <c r="E216" s="72"/>
      <c r="F216" s="72"/>
      <c r="G216" s="72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72"/>
      <c r="B217" s="72"/>
      <c r="C217" s="72"/>
      <c r="D217" s="72"/>
      <c r="E217" s="72"/>
      <c r="F217" s="72"/>
      <c r="G217" s="72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72"/>
      <c r="B218" s="72"/>
      <c r="C218" s="72"/>
      <c r="D218" s="72"/>
      <c r="E218" s="72"/>
      <c r="F218" s="72"/>
      <c r="G218" s="72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72"/>
      <c r="B219" s="72"/>
      <c r="C219" s="72"/>
      <c r="D219" s="72"/>
      <c r="E219" s="72"/>
      <c r="F219" s="72"/>
      <c r="G219" s="72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72"/>
      <c r="B220" s="72"/>
      <c r="C220" s="72"/>
      <c r="D220" s="72"/>
      <c r="E220" s="72"/>
      <c r="F220" s="72"/>
      <c r="G220" s="72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72"/>
      <c r="B221" s="72"/>
      <c r="C221" s="72"/>
      <c r="D221" s="72"/>
      <c r="E221" s="72"/>
      <c r="F221" s="72"/>
      <c r="G221" s="72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72"/>
      <c r="B222" s="72"/>
      <c r="C222" s="72"/>
      <c r="D222" s="72"/>
      <c r="E222" s="72"/>
      <c r="F222" s="72"/>
      <c r="G222" s="72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72"/>
      <c r="B223" s="72"/>
      <c r="C223" s="72"/>
      <c r="D223" s="72"/>
      <c r="E223" s="72"/>
      <c r="F223" s="72"/>
      <c r="G223" s="72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72"/>
      <c r="B224" s="72"/>
      <c r="C224" s="72"/>
      <c r="D224" s="72"/>
      <c r="E224" s="72"/>
      <c r="F224" s="72"/>
      <c r="G224" s="72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72"/>
      <c r="B225" s="72"/>
      <c r="C225" s="72"/>
      <c r="D225" s="72"/>
      <c r="E225" s="72"/>
      <c r="F225" s="72"/>
      <c r="G225" s="72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72"/>
      <c r="B226" s="72"/>
      <c r="C226" s="72"/>
      <c r="D226" s="72"/>
      <c r="E226" s="72"/>
      <c r="F226" s="72"/>
      <c r="G226" s="72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72"/>
      <c r="B227" s="72"/>
      <c r="C227" s="72"/>
      <c r="D227" s="72"/>
      <c r="E227" s="72"/>
      <c r="F227" s="72"/>
      <c r="G227" s="72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72"/>
      <c r="B228" s="72"/>
      <c r="C228" s="72"/>
      <c r="D228" s="72"/>
      <c r="E228" s="72"/>
      <c r="F228" s="72"/>
      <c r="G228" s="72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72"/>
      <c r="B229" s="72"/>
      <c r="C229" s="72"/>
      <c r="D229" s="72"/>
      <c r="E229" s="72"/>
      <c r="F229" s="72"/>
      <c r="G229" s="72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72"/>
      <c r="B230" s="72"/>
      <c r="C230" s="72"/>
      <c r="D230" s="72"/>
      <c r="E230" s="72"/>
      <c r="F230" s="72"/>
      <c r="G230" s="72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72"/>
      <c r="B231" s="72"/>
      <c r="C231" s="72"/>
      <c r="D231" s="72"/>
      <c r="E231" s="72"/>
      <c r="F231" s="72"/>
      <c r="G231" s="72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72"/>
      <c r="B232" s="72"/>
      <c r="C232" s="72"/>
      <c r="D232" s="72"/>
      <c r="E232" s="72"/>
      <c r="F232" s="72"/>
      <c r="G232" s="72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72"/>
      <c r="B233" s="72"/>
      <c r="C233" s="72"/>
      <c r="D233" s="72"/>
      <c r="E233" s="72"/>
      <c r="F233" s="72"/>
      <c r="G233" s="72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72"/>
      <c r="B234" s="72"/>
      <c r="C234" s="72"/>
      <c r="D234" s="72"/>
      <c r="E234" s="72"/>
      <c r="F234" s="72"/>
      <c r="G234" s="72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72"/>
      <c r="B235" s="72"/>
      <c r="C235" s="72"/>
      <c r="D235" s="72"/>
      <c r="E235" s="72"/>
      <c r="F235" s="72"/>
      <c r="G235" s="72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72"/>
      <c r="B236" s="72"/>
      <c r="C236" s="72"/>
      <c r="D236" s="72"/>
      <c r="E236" s="72"/>
      <c r="F236" s="72"/>
      <c r="G236" s="72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72"/>
      <c r="B237" s="72"/>
      <c r="C237" s="72"/>
      <c r="D237" s="72"/>
      <c r="E237" s="72"/>
      <c r="F237" s="72"/>
      <c r="G237" s="72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72"/>
      <c r="B238" s="72"/>
      <c r="C238" s="72"/>
      <c r="D238" s="72"/>
      <c r="E238" s="72"/>
      <c r="F238" s="72"/>
      <c r="G238" s="72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72"/>
      <c r="B239" s="72"/>
      <c r="C239" s="72"/>
      <c r="D239" s="72"/>
      <c r="E239" s="72"/>
      <c r="F239" s="72"/>
      <c r="G239" s="72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72"/>
      <c r="B240" s="72"/>
      <c r="C240" s="72"/>
      <c r="D240" s="72"/>
      <c r="E240" s="72"/>
      <c r="F240" s="72"/>
      <c r="G240" s="72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72"/>
      <c r="B241" s="72"/>
      <c r="C241" s="72"/>
      <c r="D241" s="72"/>
      <c r="E241" s="72"/>
      <c r="F241" s="72"/>
      <c r="G241" s="72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72"/>
      <c r="B242" s="72"/>
      <c r="C242" s="72"/>
      <c r="D242" s="72"/>
      <c r="E242" s="72"/>
      <c r="F242" s="72"/>
      <c r="G242" s="72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72"/>
      <c r="B243" s="72"/>
      <c r="C243" s="72"/>
      <c r="D243" s="72"/>
      <c r="E243" s="72"/>
      <c r="F243" s="72"/>
      <c r="G243" s="72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72"/>
      <c r="B244" s="72"/>
      <c r="C244" s="72"/>
      <c r="D244" s="72"/>
      <c r="E244" s="72"/>
      <c r="F244" s="72"/>
      <c r="G244" s="72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72"/>
      <c r="B245" s="72"/>
      <c r="C245" s="72"/>
      <c r="D245" s="72"/>
      <c r="E245" s="72"/>
      <c r="F245" s="72"/>
      <c r="G245" s="72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72"/>
      <c r="B246" s="72"/>
      <c r="C246" s="72"/>
      <c r="D246" s="72"/>
      <c r="E246" s="72"/>
      <c r="F246" s="72"/>
      <c r="G246" s="72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72"/>
      <c r="B247" s="72"/>
      <c r="C247" s="72"/>
      <c r="D247" s="72"/>
      <c r="E247" s="72"/>
      <c r="F247" s="72"/>
      <c r="G247" s="72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72"/>
      <c r="B248" s="72"/>
      <c r="C248" s="72"/>
      <c r="D248" s="72"/>
      <c r="E248" s="72"/>
      <c r="F248" s="72"/>
      <c r="G248" s="72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72"/>
      <c r="B249" s="72"/>
      <c r="C249" s="72"/>
      <c r="D249" s="72"/>
      <c r="E249" s="72"/>
      <c r="F249" s="72"/>
      <c r="G249" s="72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72"/>
      <c r="B250" s="72"/>
      <c r="C250" s="72"/>
      <c r="D250" s="72"/>
      <c r="E250" s="72"/>
      <c r="F250" s="72"/>
      <c r="G250" s="72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72"/>
      <c r="B251" s="72"/>
      <c r="C251" s="72"/>
      <c r="D251" s="72"/>
      <c r="E251" s="72"/>
      <c r="F251" s="72"/>
      <c r="G251" s="72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72"/>
      <c r="B252" s="72"/>
      <c r="C252" s="72"/>
      <c r="D252" s="72"/>
      <c r="E252" s="72"/>
      <c r="F252" s="72"/>
      <c r="G252" s="72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72"/>
      <c r="B253" s="72"/>
      <c r="C253" s="72"/>
      <c r="D253" s="72"/>
      <c r="E253" s="72"/>
      <c r="F253" s="72"/>
      <c r="G253" s="72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72"/>
      <c r="B254" s="72"/>
      <c r="C254" s="72"/>
      <c r="D254" s="72"/>
      <c r="E254" s="72"/>
      <c r="F254" s="72"/>
      <c r="G254" s="72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72"/>
      <c r="B255" s="72"/>
      <c r="C255" s="72"/>
      <c r="D255" s="72"/>
      <c r="E255" s="72"/>
      <c r="F255" s="72"/>
      <c r="G255" s="72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72"/>
      <c r="B256" s="72"/>
      <c r="C256" s="72"/>
      <c r="D256" s="72"/>
      <c r="E256" s="72"/>
      <c r="F256" s="72"/>
      <c r="G256" s="72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72"/>
      <c r="B257" s="72"/>
      <c r="C257" s="72"/>
      <c r="D257" s="72"/>
      <c r="E257" s="72"/>
      <c r="F257" s="72"/>
      <c r="G257" s="72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72"/>
      <c r="B258" s="72"/>
      <c r="C258" s="72"/>
      <c r="D258" s="72"/>
      <c r="E258" s="72"/>
      <c r="F258" s="72"/>
      <c r="G258" s="72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72"/>
      <c r="B259" s="72"/>
      <c r="C259" s="72"/>
      <c r="D259" s="72"/>
      <c r="E259" s="72"/>
      <c r="F259" s="72"/>
      <c r="G259" s="72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72"/>
      <c r="B260" s="72"/>
      <c r="C260" s="72"/>
      <c r="D260" s="72"/>
      <c r="E260" s="72"/>
      <c r="F260" s="72"/>
      <c r="G260" s="72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72"/>
      <c r="B261" s="72"/>
      <c r="C261" s="72"/>
      <c r="D261" s="72"/>
      <c r="E261" s="72"/>
      <c r="F261" s="72"/>
      <c r="G261" s="72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72"/>
      <c r="B262" s="72"/>
      <c r="C262" s="72"/>
      <c r="D262" s="72"/>
      <c r="E262" s="72"/>
      <c r="F262" s="72"/>
      <c r="G262" s="72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72"/>
      <c r="B263" s="72"/>
      <c r="C263" s="72"/>
      <c r="D263" s="72"/>
      <c r="E263" s="72"/>
      <c r="F263" s="72"/>
      <c r="G263" s="72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72"/>
      <c r="B264" s="72"/>
      <c r="C264" s="72"/>
      <c r="D264" s="72"/>
      <c r="E264" s="72"/>
      <c r="F264" s="72"/>
      <c r="G264" s="72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72"/>
      <c r="B265" s="72"/>
      <c r="C265" s="72"/>
      <c r="D265" s="72"/>
      <c r="E265" s="72"/>
      <c r="F265" s="72"/>
      <c r="G265" s="72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72"/>
      <c r="B266" s="72"/>
      <c r="C266" s="72"/>
      <c r="D266" s="72"/>
      <c r="E266" s="72"/>
      <c r="F266" s="72"/>
      <c r="G266" s="72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72"/>
      <c r="B267" s="72"/>
      <c r="C267" s="72"/>
      <c r="D267" s="72"/>
      <c r="E267" s="72"/>
      <c r="F267" s="72"/>
      <c r="G267" s="72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72"/>
      <c r="B268" s="72"/>
      <c r="C268" s="72"/>
      <c r="D268" s="72"/>
      <c r="E268" s="72"/>
      <c r="F268" s="72"/>
      <c r="G268" s="72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72"/>
      <c r="B269" s="72"/>
      <c r="C269" s="72"/>
      <c r="D269" s="72"/>
      <c r="E269" s="72"/>
      <c r="F269" s="72"/>
      <c r="G269" s="72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72"/>
      <c r="B270" s="72"/>
      <c r="C270" s="72"/>
      <c r="D270" s="72"/>
      <c r="E270" s="72"/>
      <c r="F270" s="72"/>
      <c r="G270" s="72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72"/>
      <c r="B271" s="72"/>
      <c r="C271" s="72"/>
      <c r="D271" s="72"/>
      <c r="E271" s="72"/>
      <c r="F271" s="72"/>
      <c r="G271" s="72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72"/>
      <c r="B272" s="72"/>
      <c r="C272" s="72"/>
      <c r="D272" s="72"/>
      <c r="E272" s="72"/>
      <c r="F272" s="72"/>
      <c r="G272" s="72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72"/>
      <c r="B273" s="72"/>
      <c r="C273" s="72"/>
      <c r="D273" s="72"/>
      <c r="E273" s="72"/>
      <c r="F273" s="72"/>
      <c r="G273" s="72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72"/>
      <c r="B274" s="72"/>
      <c r="C274" s="72"/>
      <c r="D274" s="72"/>
      <c r="E274" s="72"/>
      <c r="F274" s="72"/>
      <c r="G274" s="72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72"/>
      <c r="B275" s="72"/>
      <c r="C275" s="72"/>
      <c r="D275" s="72"/>
      <c r="E275" s="72"/>
      <c r="F275" s="72"/>
      <c r="G275" s="72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72"/>
      <c r="B276" s="72"/>
      <c r="C276" s="72"/>
      <c r="D276" s="72"/>
      <c r="E276" s="72"/>
      <c r="F276" s="72"/>
      <c r="G276" s="72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72"/>
      <c r="B277" s="72"/>
      <c r="C277" s="72"/>
      <c r="D277" s="72"/>
      <c r="E277" s="72"/>
      <c r="F277" s="72"/>
      <c r="G277" s="72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72"/>
      <c r="B278" s="72"/>
      <c r="C278" s="72"/>
      <c r="D278" s="72"/>
      <c r="E278" s="72"/>
      <c r="F278" s="72"/>
      <c r="G278" s="72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72"/>
      <c r="B279" s="72"/>
      <c r="C279" s="72"/>
      <c r="D279" s="72"/>
      <c r="E279" s="72"/>
      <c r="F279" s="72"/>
      <c r="G279" s="72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72"/>
      <c r="B280" s="72"/>
      <c r="C280" s="72"/>
      <c r="D280" s="72"/>
      <c r="E280" s="72"/>
      <c r="F280" s="72"/>
      <c r="G280" s="72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72"/>
      <c r="B281" s="72"/>
      <c r="C281" s="72"/>
      <c r="D281" s="72"/>
      <c r="E281" s="72"/>
      <c r="F281" s="72"/>
      <c r="G281" s="72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72"/>
      <c r="B282" s="72"/>
      <c r="C282" s="72"/>
      <c r="D282" s="72"/>
      <c r="E282" s="72"/>
      <c r="F282" s="72"/>
      <c r="G282" s="72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72"/>
      <c r="B283" s="72"/>
      <c r="C283" s="72"/>
      <c r="D283" s="72"/>
      <c r="E283" s="72"/>
      <c r="F283" s="72"/>
      <c r="G283" s="72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72"/>
      <c r="B284" s="72"/>
      <c r="C284" s="72"/>
      <c r="D284" s="72"/>
      <c r="E284" s="72"/>
      <c r="F284" s="72"/>
      <c r="G284" s="72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72"/>
      <c r="B285" s="72"/>
      <c r="C285" s="72"/>
      <c r="D285" s="72"/>
      <c r="E285" s="72"/>
      <c r="F285" s="72"/>
      <c r="G285" s="72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72"/>
      <c r="B286" s="72"/>
      <c r="C286" s="72"/>
      <c r="D286" s="72"/>
      <c r="E286" s="72"/>
      <c r="F286" s="72"/>
      <c r="G286" s="72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72"/>
      <c r="B287" s="72"/>
      <c r="C287" s="72"/>
      <c r="D287" s="72"/>
      <c r="E287" s="72"/>
      <c r="F287" s="72"/>
      <c r="G287" s="72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72"/>
      <c r="B288" s="72"/>
      <c r="C288" s="72"/>
      <c r="D288" s="72"/>
      <c r="E288" s="72"/>
      <c r="F288" s="72"/>
      <c r="G288" s="72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72"/>
      <c r="B289" s="72"/>
      <c r="C289" s="72"/>
      <c r="D289" s="72"/>
      <c r="E289" s="72"/>
      <c r="F289" s="72"/>
      <c r="G289" s="72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72"/>
      <c r="B290" s="72"/>
      <c r="C290" s="72"/>
      <c r="D290" s="72"/>
      <c r="E290" s="72"/>
      <c r="F290" s="72"/>
      <c r="G290" s="72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72"/>
      <c r="B291" s="72"/>
      <c r="C291" s="72"/>
      <c r="D291" s="72"/>
      <c r="E291" s="72"/>
      <c r="F291" s="72"/>
      <c r="G291" s="72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72"/>
      <c r="B292" s="72"/>
      <c r="C292" s="72"/>
      <c r="D292" s="72"/>
      <c r="E292" s="72"/>
      <c r="F292" s="72"/>
      <c r="G292" s="72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72"/>
      <c r="B293" s="72"/>
      <c r="C293" s="72"/>
      <c r="D293" s="72"/>
      <c r="E293" s="72"/>
      <c r="F293" s="72"/>
      <c r="G293" s="72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72"/>
      <c r="B294" s="72"/>
      <c r="C294" s="72"/>
      <c r="D294" s="72"/>
      <c r="E294" s="72"/>
      <c r="F294" s="72"/>
      <c r="G294" s="72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72"/>
      <c r="B295" s="72"/>
      <c r="C295" s="72"/>
      <c r="D295" s="72"/>
      <c r="E295" s="72"/>
      <c r="F295" s="72"/>
      <c r="G295" s="72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72"/>
      <c r="B296" s="72"/>
      <c r="C296" s="72"/>
      <c r="D296" s="72"/>
      <c r="E296" s="72"/>
      <c r="F296" s="72"/>
      <c r="G296" s="72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72"/>
      <c r="B297" s="72"/>
      <c r="C297" s="72"/>
      <c r="D297" s="72"/>
      <c r="E297" s="72"/>
      <c r="F297" s="72"/>
      <c r="G297" s="72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72"/>
      <c r="B298" s="72"/>
      <c r="C298" s="72"/>
      <c r="D298" s="72"/>
      <c r="E298" s="72"/>
      <c r="F298" s="72"/>
      <c r="G298" s="72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72"/>
      <c r="B299" s="72"/>
      <c r="C299" s="72"/>
      <c r="D299" s="72"/>
      <c r="E299" s="72"/>
      <c r="F299" s="72"/>
      <c r="G299" s="72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72"/>
      <c r="B300" s="72"/>
      <c r="C300" s="72"/>
      <c r="D300" s="72"/>
      <c r="E300" s="72"/>
      <c r="F300" s="72"/>
      <c r="G300" s="72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72"/>
      <c r="B301" s="72"/>
      <c r="C301" s="72"/>
      <c r="D301" s="72"/>
      <c r="E301" s="72"/>
      <c r="F301" s="72"/>
      <c r="G301" s="72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72"/>
      <c r="B302" s="72"/>
      <c r="C302" s="72"/>
      <c r="D302" s="72"/>
      <c r="E302" s="72"/>
      <c r="F302" s="72"/>
      <c r="G302" s="72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72"/>
      <c r="B303" s="72"/>
      <c r="C303" s="72"/>
      <c r="D303" s="72"/>
      <c r="E303" s="72"/>
      <c r="F303" s="72"/>
      <c r="G303" s="72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72"/>
      <c r="B304" s="72"/>
      <c r="C304" s="72"/>
      <c r="D304" s="72"/>
      <c r="E304" s="72"/>
      <c r="F304" s="72"/>
      <c r="G304" s="72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72"/>
      <c r="B305" s="72"/>
      <c r="C305" s="72"/>
      <c r="D305" s="72"/>
      <c r="E305" s="72"/>
      <c r="F305" s="72"/>
      <c r="G305" s="72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72"/>
      <c r="B306" s="72"/>
      <c r="C306" s="72"/>
      <c r="D306" s="72"/>
      <c r="E306" s="72"/>
      <c r="F306" s="72"/>
      <c r="G306" s="72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72"/>
      <c r="B307" s="72"/>
      <c r="C307" s="72"/>
      <c r="D307" s="72"/>
      <c r="E307" s="72"/>
      <c r="F307" s="72"/>
      <c r="G307" s="72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72"/>
      <c r="B308" s="72"/>
      <c r="C308" s="72"/>
      <c r="D308" s="72"/>
      <c r="E308" s="72"/>
      <c r="F308" s="72"/>
      <c r="G308" s="72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72"/>
      <c r="B309" s="72"/>
      <c r="C309" s="72"/>
      <c r="D309" s="72"/>
      <c r="E309" s="72"/>
      <c r="F309" s="72"/>
      <c r="G309" s="72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72"/>
      <c r="B310" s="72"/>
      <c r="C310" s="72"/>
      <c r="D310" s="72"/>
      <c r="E310" s="72"/>
      <c r="F310" s="72"/>
      <c r="G310" s="72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72"/>
      <c r="B311" s="72"/>
      <c r="C311" s="72"/>
      <c r="D311" s="72"/>
      <c r="E311" s="72"/>
      <c r="F311" s="72"/>
      <c r="G311" s="72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72"/>
      <c r="B312" s="72"/>
      <c r="C312" s="72"/>
      <c r="D312" s="72"/>
      <c r="E312" s="72"/>
      <c r="F312" s="72"/>
      <c r="G312" s="72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72"/>
      <c r="B313" s="72"/>
      <c r="C313" s="72"/>
      <c r="D313" s="72"/>
      <c r="E313" s="72"/>
      <c r="F313" s="72"/>
      <c r="G313" s="72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72"/>
      <c r="B314" s="72"/>
      <c r="C314" s="72"/>
      <c r="D314" s="72"/>
      <c r="E314" s="72"/>
      <c r="F314" s="72"/>
      <c r="G314" s="72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72"/>
      <c r="B315" s="72"/>
      <c r="C315" s="72"/>
      <c r="D315" s="72"/>
      <c r="E315" s="72"/>
      <c r="F315" s="72"/>
      <c r="G315" s="72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72"/>
      <c r="B316" s="72"/>
      <c r="C316" s="72"/>
      <c r="D316" s="72"/>
      <c r="E316" s="72"/>
      <c r="F316" s="72"/>
      <c r="G316" s="72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72"/>
      <c r="B317" s="72"/>
      <c r="C317" s="72"/>
      <c r="D317" s="72"/>
      <c r="E317" s="72"/>
      <c r="F317" s="72"/>
      <c r="G317" s="72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72"/>
      <c r="B318" s="72"/>
      <c r="C318" s="72"/>
      <c r="D318" s="72"/>
      <c r="E318" s="72"/>
      <c r="F318" s="72"/>
      <c r="G318" s="72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72"/>
      <c r="B319" s="72"/>
      <c r="C319" s="72"/>
      <c r="D319" s="72"/>
      <c r="E319" s="72"/>
      <c r="F319" s="72"/>
      <c r="G319" s="72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72"/>
      <c r="B320" s="72"/>
      <c r="C320" s="72"/>
      <c r="D320" s="72"/>
      <c r="E320" s="72"/>
      <c r="F320" s="72"/>
      <c r="G320" s="72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72"/>
      <c r="B321" s="72"/>
      <c r="C321" s="72"/>
      <c r="D321" s="72"/>
      <c r="E321" s="72"/>
      <c r="F321" s="72"/>
      <c r="G321" s="72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72"/>
      <c r="B322" s="72"/>
      <c r="C322" s="72"/>
      <c r="D322" s="72"/>
      <c r="E322" s="72"/>
      <c r="F322" s="72"/>
      <c r="G322" s="72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72"/>
      <c r="B323" s="72"/>
      <c r="C323" s="72"/>
      <c r="D323" s="72"/>
      <c r="E323" s="72"/>
      <c r="F323" s="72"/>
      <c r="G323" s="72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72"/>
      <c r="B324" s="72"/>
      <c r="C324" s="72"/>
      <c r="D324" s="72"/>
      <c r="E324" s="72"/>
      <c r="F324" s="72"/>
      <c r="G324" s="72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72"/>
      <c r="B325" s="72"/>
      <c r="C325" s="72"/>
      <c r="D325" s="72"/>
      <c r="E325" s="72"/>
      <c r="F325" s="72"/>
      <c r="G325" s="72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72"/>
      <c r="B326" s="72"/>
      <c r="C326" s="72"/>
      <c r="D326" s="72"/>
      <c r="E326" s="72"/>
      <c r="F326" s="72"/>
      <c r="G326" s="72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72"/>
      <c r="B327" s="72"/>
      <c r="C327" s="72"/>
      <c r="D327" s="72"/>
      <c r="E327" s="72"/>
      <c r="F327" s="72"/>
      <c r="G327" s="72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72"/>
      <c r="B328" s="72"/>
      <c r="C328" s="72"/>
      <c r="D328" s="72"/>
      <c r="E328" s="72"/>
      <c r="F328" s="72"/>
      <c r="G328" s="72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72"/>
      <c r="B329" s="72"/>
      <c r="C329" s="72"/>
      <c r="D329" s="72"/>
      <c r="E329" s="72"/>
      <c r="F329" s="72"/>
      <c r="G329" s="72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72"/>
      <c r="B330" s="72"/>
      <c r="C330" s="72"/>
      <c r="D330" s="72"/>
      <c r="E330" s="72"/>
      <c r="F330" s="72"/>
      <c r="G330" s="72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72"/>
      <c r="B331" s="72"/>
      <c r="C331" s="72"/>
      <c r="D331" s="72"/>
      <c r="E331" s="72"/>
      <c r="F331" s="72"/>
      <c r="G331" s="72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72"/>
      <c r="B332" s="72"/>
      <c r="C332" s="72"/>
      <c r="D332" s="72"/>
      <c r="E332" s="72"/>
      <c r="F332" s="72"/>
      <c r="G332" s="72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72"/>
      <c r="B333" s="72"/>
      <c r="C333" s="72"/>
      <c r="D333" s="72"/>
      <c r="E333" s="72"/>
      <c r="F333" s="72"/>
      <c r="G333" s="72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72"/>
      <c r="B334" s="72"/>
      <c r="C334" s="72"/>
      <c r="D334" s="72"/>
      <c r="E334" s="72"/>
      <c r="F334" s="72"/>
      <c r="G334" s="72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72"/>
      <c r="B335" s="72"/>
      <c r="C335" s="72"/>
      <c r="D335" s="72"/>
      <c r="E335" s="72"/>
      <c r="F335" s="72"/>
      <c r="G335" s="72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72"/>
      <c r="B336" s="72"/>
      <c r="C336" s="72"/>
      <c r="D336" s="72"/>
      <c r="E336" s="72"/>
      <c r="F336" s="72"/>
      <c r="G336" s="72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72"/>
      <c r="B337" s="72"/>
      <c r="C337" s="72"/>
      <c r="D337" s="72"/>
      <c r="E337" s="72"/>
      <c r="F337" s="72"/>
      <c r="G337" s="72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72"/>
      <c r="B338" s="72"/>
      <c r="C338" s="72"/>
      <c r="D338" s="72"/>
      <c r="E338" s="72"/>
      <c r="F338" s="72"/>
      <c r="G338" s="72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72"/>
      <c r="B339" s="72"/>
      <c r="C339" s="72"/>
      <c r="D339" s="72"/>
      <c r="E339" s="72"/>
      <c r="F339" s="72"/>
      <c r="G339" s="72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72"/>
      <c r="B340" s="72"/>
      <c r="C340" s="72"/>
      <c r="D340" s="72"/>
      <c r="E340" s="72"/>
      <c r="F340" s="72"/>
      <c r="G340" s="72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72"/>
      <c r="B341" s="72"/>
      <c r="C341" s="72"/>
      <c r="D341" s="72"/>
      <c r="E341" s="72"/>
      <c r="F341" s="72"/>
      <c r="G341" s="72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72"/>
      <c r="B342" s="72"/>
      <c r="C342" s="72"/>
      <c r="D342" s="72"/>
      <c r="E342" s="72"/>
      <c r="F342" s="72"/>
      <c r="G342" s="72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72"/>
      <c r="B343" s="72"/>
      <c r="C343" s="72"/>
      <c r="D343" s="72"/>
      <c r="E343" s="72"/>
      <c r="F343" s="72"/>
      <c r="G343" s="72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72"/>
      <c r="B344" s="72"/>
      <c r="C344" s="72"/>
      <c r="D344" s="72"/>
      <c r="E344" s="72"/>
      <c r="F344" s="72"/>
      <c r="G344" s="72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72"/>
      <c r="B345" s="72"/>
      <c r="C345" s="72"/>
      <c r="D345" s="72"/>
      <c r="E345" s="72"/>
      <c r="F345" s="72"/>
      <c r="G345" s="72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72"/>
      <c r="B346" s="72"/>
      <c r="C346" s="72"/>
      <c r="D346" s="72"/>
      <c r="E346" s="72"/>
      <c r="F346" s="72"/>
      <c r="G346" s="72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72"/>
      <c r="B347" s="72"/>
      <c r="C347" s="72"/>
      <c r="D347" s="72"/>
      <c r="E347" s="72"/>
      <c r="F347" s="72"/>
      <c r="G347" s="72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72"/>
      <c r="B348" s="72"/>
      <c r="C348" s="72"/>
      <c r="D348" s="72"/>
      <c r="E348" s="72"/>
      <c r="F348" s="72"/>
      <c r="G348" s="72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72"/>
      <c r="B349" s="72"/>
      <c r="C349" s="72"/>
      <c r="D349" s="72"/>
      <c r="E349" s="72"/>
      <c r="F349" s="72"/>
      <c r="G349" s="72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72"/>
      <c r="B350" s="72"/>
      <c r="C350" s="72"/>
      <c r="D350" s="72"/>
      <c r="E350" s="72"/>
      <c r="F350" s="72"/>
      <c r="G350" s="72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72"/>
      <c r="B351" s="72"/>
      <c r="C351" s="72"/>
      <c r="D351" s="72"/>
      <c r="E351" s="72"/>
      <c r="F351" s="72"/>
      <c r="G351" s="72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72"/>
      <c r="B352" s="72"/>
      <c r="C352" s="72"/>
      <c r="D352" s="72"/>
      <c r="E352" s="72"/>
      <c r="F352" s="72"/>
      <c r="G352" s="72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72"/>
      <c r="B353" s="72"/>
      <c r="C353" s="72"/>
      <c r="D353" s="72"/>
      <c r="E353" s="72"/>
      <c r="F353" s="72"/>
      <c r="G353" s="72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72"/>
      <c r="B354" s="72"/>
      <c r="C354" s="72"/>
      <c r="D354" s="72"/>
      <c r="E354" s="72"/>
      <c r="F354" s="72"/>
      <c r="G354" s="72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72"/>
      <c r="B355" s="72"/>
      <c r="C355" s="72"/>
      <c r="D355" s="72"/>
      <c r="E355" s="72"/>
      <c r="F355" s="72"/>
      <c r="G355" s="72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72"/>
      <c r="B356" s="72"/>
      <c r="C356" s="72"/>
      <c r="D356" s="72"/>
      <c r="E356" s="72"/>
      <c r="F356" s="72"/>
      <c r="G356" s="72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72"/>
      <c r="B357" s="72"/>
      <c r="C357" s="72"/>
      <c r="D357" s="72"/>
      <c r="E357" s="72"/>
      <c r="F357" s="72"/>
      <c r="G357" s="72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72"/>
      <c r="B358" s="72"/>
      <c r="C358" s="72"/>
      <c r="D358" s="72"/>
      <c r="E358" s="72"/>
      <c r="F358" s="72"/>
      <c r="G358" s="72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72"/>
      <c r="B359" s="72"/>
      <c r="C359" s="72"/>
      <c r="D359" s="72"/>
      <c r="E359" s="72"/>
      <c r="F359" s="72"/>
      <c r="G359" s="72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72"/>
      <c r="B360" s="72"/>
      <c r="C360" s="72"/>
      <c r="D360" s="72"/>
      <c r="E360" s="72"/>
      <c r="F360" s="72"/>
      <c r="G360" s="72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72"/>
      <c r="B361" s="72"/>
      <c r="C361" s="72"/>
      <c r="D361" s="72"/>
      <c r="E361" s="72"/>
      <c r="F361" s="72"/>
      <c r="G361" s="72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72"/>
      <c r="B362" s="72"/>
      <c r="C362" s="72"/>
      <c r="D362" s="72"/>
      <c r="E362" s="72"/>
      <c r="F362" s="72"/>
      <c r="G362" s="72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72"/>
      <c r="B363" s="72"/>
      <c r="C363" s="72"/>
      <c r="D363" s="72"/>
      <c r="E363" s="72"/>
      <c r="F363" s="72"/>
      <c r="G363" s="72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72"/>
      <c r="B364" s="72"/>
      <c r="C364" s="72"/>
      <c r="D364" s="72"/>
      <c r="E364" s="72"/>
      <c r="F364" s="72"/>
      <c r="G364" s="72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72"/>
      <c r="B365" s="72"/>
      <c r="C365" s="72"/>
      <c r="D365" s="72"/>
      <c r="E365" s="72"/>
      <c r="F365" s="72"/>
      <c r="G365" s="72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72"/>
      <c r="B366" s="72"/>
      <c r="C366" s="72"/>
      <c r="D366" s="72"/>
      <c r="E366" s="72"/>
      <c r="F366" s="72"/>
      <c r="G366" s="72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72"/>
      <c r="B367" s="72"/>
      <c r="C367" s="72"/>
      <c r="D367" s="72"/>
      <c r="E367" s="72"/>
      <c r="F367" s="72"/>
      <c r="G367" s="72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72"/>
      <c r="B368" s="72"/>
      <c r="C368" s="72"/>
      <c r="D368" s="72"/>
      <c r="E368" s="72"/>
      <c r="F368" s="72"/>
      <c r="G368" s="72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72"/>
      <c r="B369" s="72"/>
      <c r="C369" s="72"/>
      <c r="D369" s="72"/>
      <c r="E369" s="72"/>
      <c r="F369" s="72"/>
      <c r="G369" s="72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72"/>
      <c r="B370" s="72"/>
      <c r="C370" s="72"/>
      <c r="D370" s="72"/>
      <c r="E370" s="72"/>
      <c r="F370" s="72"/>
      <c r="G370" s="72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72"/>
      <c r="B371" s="72"/>
      <c r="C371" s="72"/>
      <c r="D371" s="72"/>
      <c r="E371" s="72"/>
      <c r="F371" s="72"/>
      <c r="G371" s="72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72"/>
      <c r="B372" s="72"/>
      <c r="C372" s="72"/>
      <c r="D372" s="72"/>
      <c r="E372" s="72"/>
      <c r="F372" s="72"/>
      <c r="G372" s="72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72"/>
      <c r="B373" s="72"/>
      <c r="C373" s="72"/>
      <c r="D373" s="72"/>
      <c r="E373" s="72"/>
      <c r="F373" s="72"/>
      <c r="G373" s="72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72"/>
      <c r="B374" s="72"/>
      <c r="C374" s="72"/>
      <c r="D374" s="72"/>
      <c r="E374" s="72"/>
      <c r="F374" s="72"/>
      <c r="G374" s="72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72"/>
      <c r="B375" s="72"/>
      <c r="C375" s="72"/>
      <c r="D375" s="72"/>
      <c r="E375" s="72"/>
      <c r="F375" s="72"/>
      <c r="G375" s="72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72"/>
      <c r="B376" s="72"/>
      <c r="C376" s="72"/>
      <c r="D376" s="72"/>
      <c r="E376" s="72"/>
      <c r="F376" s="72"/>
      <c r="G376" s="72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72"/>
      <c r="B377" s="72"/>
      <c r="C377" s="72"/>
      <c r="D377" s="72"/>
      <c r="E377" s="72"/>
      <c r="F377" s="72"/>
      <c r="G377" s="72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72"/>
      <c r="B378" s="72"/>
      <c r="C378" s="72"/>
      <c r="D378" s="72"/>
      <c r="E378" s="72"/>
      <c r="F378" s="72"/>
      <c r="G378" s="72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72"/>
      <c r="B379" s="72"/>
      <c r="C379" s="72"/>
      <c r="D379" s="72"/>
      <c r="E379" s="72"/>
      <c r="F379" s="72"/>
      <c r="G379" s="72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72"/>
      <c r="B380" s="72"/>
      <c r="C380" s="72"/>
      <c r="D380" s="72"/>
      <c r="E380" s="72"/>
      <c r="F380" s="72"/>
      <c r="G380" s="72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72"/>
      <c r="B381" s="72"/>
      <c r="C381" s="72"/>
      <c r="D381" s="72"/>
      <c r="E381" s="72"/>
      <c r="F381" s="72"/>
      <c r="G381" s="72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72"/>
      <c r="B382" s="72"/>
      <c r="C382" s="72"/>
      <c r="D382" s="72"/>
      <c r="E382" s="72"/>
      <c r="F382" s="72"/>
      <c r="G382" s="72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72"/>
      <c r="B383" s="72"/>
      <c r="C383" s="72"/>
      <c r="D383" s="72"/>
      <c r="E383" s="72"/>
      <c r="F383" s="72"/>
      <c r="G383" s="72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72"/>
      <c r="B384" s="72"/>
      <c r="C384" s="72"/>
      <c r="D384" s="72"/>
      <c r="E384" s="72"/>
      <c r="F384" s="72"/>
      <c r="G384" s="72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72"/>
      <c r="B385" s="72"/>
      <c r="C385" s="72"/>
      <c r="D385" s="72"/>
      <c r="E385" s="72"/>
      <c r="F385" s="72"/>
      <c r="G385" s="72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72"/>
      <c r="B386" s="72"/>
      <c r="C386" s="72"/>
      <c r="D386" s="72"/>
      <c r="E386" s="72"/>
      <c r="F386" s="72"/>
      <c r="G386" s="72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72"/>
      <c r="B387" s="72"/>
      <c r="C387" s="72"/>
      <c r="D387" s="72"/>
      <c r="E387" s="72"/>
      <c r="F387" s="72"/>
      <c r="G387" s="72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72"/>
      <c r="B388" s="72"/>
      <c r="C388" s="72"/>
      <c r="D388" s="72"/>
      <c r="E388" s="72"/>
      <c r="F388" s="72"/>
      <c r="G388" s="72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72"/>
      <c r="B389" s="72"/>
      <c r="C389" s="72"/>
      <c r="D389" s="72"/>
      <c r="E389" s="72"/>
      <c r="F389" s="72"/>
      <c r="G389" s="72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72"/>
      <c r="B390" s="72"/>
      <c r="C390" s="72"/>
      <c r="D390" s="72"/>
      <c r="E390" s="72"/>
      <c r="F390" s="72"/>
      <c r="G390" s="72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72"/>
      <c r="B391" s="72"/>
      <c r="C391" s="72"/>
      <c r="D391" s="72"/>
      <c r="E391" s="72"/>
      <c r="F391" s="72"/>
      <c r="G391" s="72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72"/>
      <c r="B392" s="72"/>
      <c r="C392" s="72"/>
      <c r="D392" s="72"/>
      <c r="E392" s="72"/>
      <c r="F392" s="72"/>
      <c r="G392" s="72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72"/>
      <c r="B393" s="72"/>
      <c r="C393" s="72"/>
      <c r="D393" s="72"/>
      <c r="E393" s="72"/>
      <c r="F393" s="72"/>
      <c r="G393" s="72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72"/>
      <c r="B394" s="72"/>
      <c r="C394" s="72"/>
      <c r="D394" s="72"/>
      <c r="E394" s="72"/>
      <c r="F394" s="72"/>
      <c r="G394" s="72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72"/>
      <c r="B395" s="72"/>
      <c r="C395" s="72"/>
      <c r="D395" s="72"/>
      <c r="E395" s="72"/>
      <c r="F395" s="72"/>
      <c r="G395" s="72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72"/>
      <c r="B396" s="72"/>
      <c r="C396" s="72"/>
      <c r="D396" s="72"/>
      <c r="E396" s="72"/>
      <c r="F396" s="72"/>
      <c r="G396" s="72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72"/>
      <c r="B397" s="72"/>
      <c r="C397" s="72"/>
      <c r="D397" s="72"/>
      <c r="E397" s="72"/>
      <c r="F397" s="72"/>
      <c r="G397" s="72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72"/>
      <c r="B398" s="72"/>
      <c r="C398" s="72"/>
      <c r="D398" s="72"/>
      <c r="E398" s="72"/>
      <c r="F398" s="72"/>
      <c r="G398" s="72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72"/>
      <c r="B399" s="72"/>
      <c r="C399" s="72"/>
      <c r="D399" s="72"/>
      <c r="E399" s="72"/>
      <c r="F399" s="72"/>
      <c r="G399" s="72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72"/>
      <c r="B400" s="72"/>
      <c r="C400" s="72"/>
      <c r="D400" s="72"/>
      <c r="E400" s="72"/>
      <c r="F400" s="72"/>
      <c r="G400" s="72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72"/>
      <c r="B401" s="72"/>
      <c r="C401" s="72"/>
      <c r="D401" s="72"/>
      <c r="E401" s="72"/>
      <c r="F401" s="72"/>
      <c r="G401" s="72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72"/>
      <c r="B402" s="72"/>
      <c r="C402" s="72"/>
      <c r="D402" s="72"/>
      <c r="E402" s="72"/>
      <c r="F402" s="72"/>
      <c r="G402" s="72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72"/>
      <c r="B403" s="72"/>
      <c r="C403" s="72"/>
      <c r="D403" s="72"/>
      <c r="E403" s="72"/>
      <c r="F403" s="72"/>
      <c r="G403" s="72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72"/>
      <c r="B404" s="72"/>
      <c r="C404" s="72"/>
      <c r="D404" s="72"/>
      <c r="E404" s="72"/>
      <c r="F404" s="72"/>
      <c r="G404" s="72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72"/>
      <c r="B405" s="72"/>
      <c r="C405" s="72"/>
      <c r="D405" s="72"/>
      <c r="E405" s="72"/>
      <c r="F405" s="72"/>
      <c r="G405" s="72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72"/>
      <c r="B406" s="72"/>
      <c r="C406" s="72"/>
      <c r="D406" s="72"/>
      <c r="E406" s="72"/>
      <c r="F406" s="72"/>
      <c r="G406" s="72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72"/>
      <c r="B407" s="72"/>
      <c r="C407" s="72"/>
      <c r="D407" s="72"/>
      <c r="E407" s="72"/>
      <c r="F407" s="72"/>
      <c r="G407" s="72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72"/>
      <c r="B408" s="72"/>
      <c r="C408" s="72"/>
      <c r="D408" s="72"/>
      <c r="E408" s="72"/>
      <c r="F408" s="72"/>
      <c r="G408" s="72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72"/>
      <c r="B409" s="72"/>
      <c r="C409" s="72"/>
      <c r="D409" s="72"/>
      <c r="E409" s="72"/>
      <c r="F409" s="72"/>
      <c r="G409" s="72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72"/>
      <c r="B410" s="72"/>
      <c r="C410" s="72"/>
      <c r="D410" s="72"/>
      <c r="E410" s="72"/>
      <c r="F410" s="72"/>
      <c r="G410" s="72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72"/>
      <c r="B411" s="72"/>
      <c r="C411" s="72"/>
      <c r="D411" s="72"/>
      <c r="E411" s="72"/>
      <c r="F411" s="72"/>
      <c r="G411" s="72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72"/>
      <c r="B412" s="72"/>
      <c r="C412" s="72"/>
      <c r="D412" s="72"/>
      <c r="E412" s="72"/>
      <c r="F412" s="72"/>
      <c r="G412" s="72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72"/>
      <c r="B413" s="72"/>
      <c r="C413" s="72"/>
      <c r="D413" s="72"/>
      <c r="E413" s="72"/>
      <c r="F413" s="72"/>
      <c r="G413" s="72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72"/>
      <c r="B414" s="72"/>
      <c r="C414" s="72"/>
      <c r="D414" s="72"/>
      <c r="E414" s="72"/>
      <c r="F414" s="72"/>
      <c r="G414" s="72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72"/>
      <c r="B415" s="72"/>
      <c r="C415" s="72"/>
      <c r="D415" s="72"/>
      <c r="E415" s="72"/>
      <c r="F415" s="72"/>
      <c r="G415" s="72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72"/>
      <c r="B416" s="72"/>
      <c r="C416" s="72"/>
      <c r="D416" s="72"/>
      <c r="E416" s="72"/>
      <c r="F416" s="72"/>
      <c r="G416" s="72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72"/>
      <c r="B417" s="72"/>
      <c r="C417" s="72"/>
      <c r="D417" s="72"/>
      <c r="E417" s="72"/>
      <c r="F417" s="72"/>
      <c r="G417" s="72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72"/>
      <c r="B418" s="72"/>
      <c r="C418" s="72"/>
      <c r="D418" s="72"/>
      <c r="E418" s="72"/>
      <c r="F418" s="72"/>
      <c r="G418" s="72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72"/>
      <c r="B419" s="72"/>
      <c r="C419" s="72"/>
      <c r="D419" s="72"/>
      <c r="E419" s="72"/>
      <c r="F419" s="72"/>
      <c r="G419" s="72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72"/>
      <c r="B420" s="72"/>
      <c r="C420" s="72"/>
      <c r="D420" s="72"/>
      <c r="E420" s="72"/>
      <c r="F420" s="72"/>
      <c r="G420" s="72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72"/>
      <c r="B421" s="72"/>
      <c r="C421" s="72"/>
      <c r="D421" s="72"/>
      <c r="E421" s="72"/>
      <c r="F421" s="72"/>
      <c r="G421" s="72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72"/>
      <c r="B422" s="72"/>
      <c r="C422" s="72"/>
      <c r="D422" s="72"/>
      <c r="E422" s="72"/>
      <c r="F422" s="72"/>
      <c r="G422" s="72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72"/>
      <c r="B423" s="72"/>
      <c r="C423" s="72"/>
      <c r="D423" s="72"/>
      <c r="E423" s="72"/>
      <c r="F423" s="72"/>
      <c r="G423" s="72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72"/>
      <c r="B424" s="72"/>
      <c r="C424" s="72"/>
      <c r="D424" s="72"/>
      <c r="E424" s="72"/>
      <c r="F424" s="72"/>
      <c r="G424" s="72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72"/>
      <c r="B425" s="72"/>
      <c r="C425" s="72"/>
      <c r="D425" s="72"/>
      <c r="E425" s="72"/>
      <c r="F425" s="72"/>
      <c r="G425" s="72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72"/>
      <c r="B426" s="72"/>
      <c r="C426" s="72"/>
      <c r="D426" s="72"/>
      <c r="E426" s="72"/>
      <c r="F426" s="72"/>
      <c r="G426" s="72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72"/>
      <c r="B427" s="72"/>
      <c r="C427" s="72"/>
      <c r="D427" s="72"/>
      <c r="E427" s="72"/>
      <c r="F427" s="72"/>
      <c r="G427" s="72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72"/>
      <c r="B428" s="72"/>
      <c r="C428" s="72"/>
      <c r="D428" s="72"/>
      <c r="E428" s="72"/>
      <c r="F428" s="72"/>
      <c r="G428" s="72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72"/>
      <c r="B429" s="72"/>
      <c r="C429" s="72"/>
      <c r="D429" s="72"/>
      <c r="E429" s="72"/>
      <c r="F429" s="72"/>
      <c r="G429" s="72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72"/>
      <c r="B430" s="72"/>
      <c r="C430" s="72"/>
      <c r="D430" s="72"/>
      <c r="E430" s="72"/>
      <c r="F430" s="72"/>
      <c r="G430" s="72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72"/>
      <c r="B431" s="72"/>
      <c r="C431" s="72"/>
      <c r="D431" s="72"/>
      <c r="E431" s="72"/>
      <c r="F431" s="72"/>
      <c r="G431" s="72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72"/>
      <c r="B432" s="72"/>
      <c r="C432" s="72"/>
      <c r="D432" s="72"/>
      <c r="E432" s="72"/>
      <c r="F432" s="72"/>
      <c r="G432" s="72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72"/>
      <c r="B433" s="72"/>
      <c r="C433" s="72"/>
      <c r="D433" s="72"/>
      <c r="E433" s="72"/>
      <c r="F433" s="72"/>
      <c r="G433" s="72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72"/>
      <c r="B434" s="72"/>
      <c r="C434" s="72"/>
      <c r="D434" s="72"/>
      <c r="E434" s="72"/>
      <c r="F434" s="72"/>
      <c r="G434" s="72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72"/>
      <c r="B435" s="72"/>
      <c r="C435" s="72"/>
      <c r="D435" s="72"/>
      <c r="E435" s="72"/>
      <c r="F435" s="72"/>
      <c r="G435" s="72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72"/>
      <c r="B436" s="72"/>
      <c r="C436" s="72"/>
      <c r="D436" s="72"/>
      <c r="E436" s="72"/>
      <c r="F436" s="72"/>
      <c r="G436" s="72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72"/>
      <c r="B437" s="72"/>
      <c r="C437" s="72"/>
      <c r="D437" s="72"/>
      <c r="E437" s="72"/>
      <c r="F437" s="72"/>
      <c r="G437" s="72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72"/>
      <c r="B438" s="72"/>
      <c r="C438" s="72"/>
      <c r="D438" s="72"/>
      <c r="E438" s="72"/>
      <c r="F438" s="72"/>
      <c r="G438" s="72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72"/>
      <c r="B439" s="72"/>
      <c r="C439" s="72"/>
      <c r="D439" s="72"/>
      <c r="E439" s="72"/>
      <c r="F439" s="72"/>
      <c r="G439" s="72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72"/>
      <c r="B440" s="72"/>
      <c r="C440" s="72"/>
      <c r="D440" s="72"/>
      <c r="E440" s="72"/>
      <c r="F440" s="72"/>
      <c r="G440" s="72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72"/>
      <c r="B441" s="72"/>
      <c r="C441" s="72"/>
      <c r="D441" s="72"/>
      <c r="E441" s="72"/>
      <c r="F441" s="72"/>
      <c r="G441" s="72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72"/>
      <c r="B442" s="72"/>
      <c r="C442" s="72"/>
      <c r="D442" s="72"/>
      <c r="E442" s="72"/>
      <c r="F442" s="72"/>
      <c r="G442" s="72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72"/>
      <c r="B443" s="72"/>
      <c r="C443" s="72"/>
      <c r="D443" s="72"/>
      <c r="E443" s="72"/>
      <c r="F443" s="72"/>
      <c r="G443" s="72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72"/>
      <c r="B444" s="72"/>
      <c r="C444" s="72"/>
      <c r="D444" s="72"/>
      <c r="E444" s="72"/>
      <c r="F444" s="72"/>
      <c r="G444" s="72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72"/>
      <c r="B445" s="72"/>
      <c r="C445" s="72"/>
      <c r="D445" s="72"/>
      <c r="E445" s="72"/>
      <c r="F445" s="72"/>
      <c r="G445" s="72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72"/>
      <c r="B446" s="72"/>
      <c r="C446" s="72"/>
      <c r="D446" s="72"/>
      <c r="E446" s="72"/>
      <c r="F446" s="72"/>
      <c r="G446" s="72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72"/>
      <c r="B447" s="72"/>
      <c r="C447" s="72"/>
      <c r="D447" s="72"/>
      <c r="E447" s="72"/>
      <c r="F447" s="72"/>
      <c r="G447" s="72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72"/>
      <c r="B448" s="72"/>
      <c r="C448" s="72"/>
      <c r="D448" s="72"/>
      <c r="E448" s="72"/>
      <c r="F448" s="72"/>
      <c r="G448" s="72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72"/>
      <c r="B449" s="72"/>
      <c r="C449" s="72"/>
      <c r="D449" s="72"/>
      <c r="E449" s="72"/>
      <c r="F449" s="72"/>
      <c r="G449" s="72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72"/>
      <c r="B450" s="72"/>
      <c r="C450" s="72"/>
      <c r="D450" s="72"/>
      <c r="E450" s="72"/>
      <c r="F450" s="72"/>
      <c r="G450" s="72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72"/>
      <c r="B451" s="72"/>
      <c r="C451" s="72"/>
      <c r="D451" s="72"/>
      <c r="E451" s="72"/>
      <c r="F451" s="72"/>
      <c r="G451" s="72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72"/>
      <c r="B452" s="72"/>
      <c r="C452" s="72"/>
      <c r="D452" s="72"/>
      <c r="E452" s="72"/>
      <c r="F452" s="72"/>
      <c r="G452" s="72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72"/>
      <c r="B453" s="72"/>
      <c r="C453" s="72"/>
      <c r="D453" s="72"/>
      <c r="E453" s="72"/>
      <c r="F453" s="72"/>
      <c r="G453" s="72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72"/>
      <c r="B454" s="72"/>
      <c r="C454" s="72"/>
      <c r="D454" s="72"/>
      <c r="E454" s="72"/>
      <c r="F454" s="72"/>
      <c r="G454" s="72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72"/>
      <c r="B455" s="72"/>
      <c r="C455" s="72"/>
      <c r="D455" s="72"/>
      <c r="E455" s="72"/>
      <c r="F455" s="72"/>
      <c r="G455" s="72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72"/>
      <c r="B456" s="72"/>
      <c r="C456" s="72"/>
      <c r="D456" s="72"/>
      <c r="E456" s="72"/>
      <c r="F456" s="72"/>
      <c r="G456" s="72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72"/>
      <c r="B457" s="72"/>
      <c r="C457" s="72"/>
      <c r="D457" s="72"/>
      <c r="E457" s="72"/>
      <c r="F457" s="72"/>
      <c r="G457" s="72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72"/>
      <c r="B458" s="72"/>
      <c r="C458" s="72"/>
      <c r="D458" s="72"/>
      <c r="E458" s="72"/>
      <c r="F458" s="72"/>
      <c r="G458" s="72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72"/>
      <c r="B459" s="72"/>
      <c r="C459" s="72"/>
      <c r="D459" s="72"/>
      <c r="E459" s="72"/>
      <c r="F459" s="72"/>
      <c r="G459" s="72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72"/>
      <c r="B460" s="72"/>
      <c r="C460" s="72"/>
      <c r="D460" s="72"/>
      <c r="E460" s="72"/>
      <c r="F460" s="72"/>
      <c r="G460" s="72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72"/>
      <c r="B461" s="72"/>
      <c r="C461" s="72"/>
      <c r="D461" s="72"/>
      <c r="E461" s="72"/>
      <c r="F461" s="72"/>
      <c r="G461" s="72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72"/>
      <c r="B462" s="72"/>
      <c r="C462" s="72"/>
      <c r="D462" s="72"/>
      <c r="E462" s="72"/>
      <c r="F462" s="72"/>
      <c r="G462" s="72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72"/>
      <c r="B463" s="72"/>
      <c r="C463" s="72"/>
      <c r="D463" s="72"/>
      <c r="E463" s="72"/>
      <c r="F463" s="72"/>
      <c r="G463" s="72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72"/>
      <c r="B464" s="72"/>
      <c r="C464" s="72"/>
      <c r="D464" s="72"/>
      <c r="E464" s="72"/>
      <c r="F464" s="72"/>
      <c r="G464" s="72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72"/>
      <c r="B465" s="72"/>
      <c r="C465" s="72"/>
      <c r="D465" s="72"/>
      <c r="E465" s="72"/>
      <c r="F465" s="72"/>
      <c r="G465" s="72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72"/>
      <c r="B466" s="72"/>
      <c r="C466" s="72"/>
      <c r="D466" s="72"/>
      <c r="E466" s="72"/>
      <c r="F466" s="72"/>
      <c r="G466" s="72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72"/>
      <c r="B467" s="72"/>
      <c r="C467" s="72"/>
      <c r="D467" s="72"/>
      <c r="E467" s="72"/>
      <c r="F467" s="72"/>
      <c r="G467" s="72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72"/>
      <c r="B468" s="72"/>
      <c r="C468" s="72"/>
      <c r="D468" s="72"/>
      <c r="E468" s="72"/>
      <c r="F468" s="72"/>
      <c r="G468" s="72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72"/>
      <c r="B469" s="72"/>
      <c r="C469" s="72"/>
      <c r="D469" s="72"/>
      <c r="E469" s="72"/>
      <c r="F469" s="72"/>
      <c r="G469" s="72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72"/>
      <c r="B470" s="72"/>
      <c r="C470" s="72"/>
      <c r="D470" s="72"/>
      <c r="E470" s="72"/>
      <c r="F470" s="72"/>
      <c r="G470" s="72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72"/>
      <c r="B471" s="72"/>
      <c r="C471" s="72"/>
      <c r="D471" s="72"/>
      <c r="E471" s="72"/>
      <c r="F471" s="72"/>
      <c r="G471" s="72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72"/>
      <c r="B472" s="72"/>
      <c r="C472" s="72"/>
      <c r="D472" s="72"/>
      <c r="E472" s="72"/>
      <c r="F472" s="72"/>
      <c r="G472" s="72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72"/>
      <c r="B473" s="72"/>
      <c r="C473" s="72"/>
      <c r="D473" s="72"/>
      <c r="E473" s="72"/>
      <c r="F473" s="72"/>
      <c r="G473" s="72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72"/>
      <c r="B474" s="72"/>
      <c r="C474" s="72"/>
      <c r="D474" s="72"/>
      <c r="E474" s="72"/>
      <c r="F474" s="72"/>
      <c r="G474" s="72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72"/>
      <c r="B475" s="72"/>
      <c r="C475" s="72"/>
      <c r="D475" s="72"/>
      <c r="E475" s="72"/>
      <c r="F475" s="72"/>
      <c r="G475" s="72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72"/>
      <c r="B476" s="72"/>
      <c r="C476" s="72"/>
      <c r="D476" s="72"/>
      <c r="E476" s="72"/>
      <c r="F476" s="72"/>
      <c r="G476" s="72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72"/>
      <c r="B477" s="72"/>
      <c r="C477" s="72"/>
      <c r="D477" s="72"/>
      <c r="E477" s="72"/>
      <c r="F477" s="72"/>
      <c r="G477" s="72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72"/>
      <c r="B478" s="72"/>
      <c r="C478" s="72"/>
      <c r="D478" s="72"/>
      <c r="E478" s="72"/>
      <c r="F478" s="72"/>
      <c r="G478" s="72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72"/>
      <c r="B479" s="72"/>
      <c r="C479" s="72"/>
      <c r="D479" s="72"/>
      <c r="E479" s="72"/>
      <c r="F479" s="72"/>
      <c r="G479" s="72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72"/>
      <c r="B480" s="72"/>
      <c r="C480" s="72"/>
      <c r="D480" s="72"/>
      <c r="E480" s="72"/>
      <c r="F480" s="72"/>
      <c r="G480" s="72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72"/>
      <c r="B481" s="72"/>
      <c r="C481" s="72"/>
      <c r="D481" s="72"/>
      <c r="E481" s="72"/>
      <c r="F481" s="72"/>
      <c r="G481" s="72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72"/>
      <c r="B482" s="72"/>
      <c r="C482" s="72"/>
      <c r="D482" s="72"/>
      <c r="E482" s="72"/>
      <c r="F482" s="72"/>
      <c r="G482" s="72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72"/>
      <c r="B483" s="72"/>
      <c r="C483" s="72"/>
      <c r="D483" s="72"/>
      <c r="E483" s="72"/>
      <c r="F483" s="72"/>
      <c r="G483" s="72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72"/>
      <c r="B484" s="72"/>
      <c r="C484" s="72"/>
      <c r="D484" s="72"/>
      <c r="E484" s="72"/>
      <c r="F484" s="72"/>
      <c r="G484" s="72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72"/>
      <c r="B485" s="72"/>
      <c r="C485" s="72"/>
      <c r="D485" s="72"/>
      <c r="E485" s="72"/>
      <c r="F485" s="72"/>
      <c r="G485" s="72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72"/>
      <c r="B486" s="72"/>
      <c r="C486" s="72"/>
      <c r="D486" s="72"/>
      <c r="E486" s="72"/>
      <c r="F486" s="72"/>
      <c r="G486" s="72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72"/>
      <c r="B487" s="72"/>
      <c r="C487" s="72"/>
      <c r="D487" s="72"/>
      <c r="E487" s="72"/>
      <c r="F487" s="72"/>
      <c r="G487" s="72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72"/>
      <c r="B488" s="72"/>
      <c r="C488" s="72"/>
      <c r="D488" s="72"/>
      <c r="E488" s="72"/>
      <c r="F488" s="72"/>
      <c r="G488" s="72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72"/>
      <c r="B489" s="72"/>
      <c r="C489" s="72"/>
      <c r="D489" s="72"/>
      <c r="E489" s="72"/>
      <c r="F489" s="72"/>
      <c r="G489" s="72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72"/>
      <c r="B490" s="72"/>
      <c r="C490" s="72"/>
      <c r="D490" s="72"/>
      <c r="E490" s="72"/>
      <c r="F490" s="72"/>
      <c r="G490" s="72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72"/>
      <c r="B491" s="72"/>
      <c r="C491" s="72"/>
      <c r="D491" s="72"/>
      <c r="E491" s="72"/>
      <c r="F491" s="72"/>
      <c r="G491" s="72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72"/>
      <c r="B492" s="72"/>
      <c r="C492" s="72"/>
      <c r="D492" s="72"/>
      <c r="E492" s="72"/>
      <c r="F492" s="72"/>
      <c r="G492" s="72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72"/>
      <c r="B493" s="72"/>
      <c r="C493" s="72"/>
      <c r="D493" s="72"/>
      <c r="E493" s="72"/>
      <c r="F493" s="72"/>
      <c r="G493" s="72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72"/>
      <c r="B494" s="72"/>
      <c r="C494" s="72"/>
      <c r="D494" s="72"/>
      <c r="E494" s="72"/>
      <c r="F494" s="72"/>
      <c r="G494" s="72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72"/>
      <c r="B495" s="72"/>
      <c r="C495" s="72"/>
      <c r="D495" s="72"/>
      <c r="E495" s="72"/>
      <c r="F495" s="72"/>
      <c r="G495" s="72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72"/>
      <c r="B496" s="72"/>
      <c r="C496" s="72"/>
      <c r="D496" s="72"/>
      <c r="E496" s="72"/>
      <c r="F496" s="72"/>
      <c r="G496" s="72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72"/>
      <c r="B497" s="72"/>
      <c r="C497" s="72"/>
      <c r="D497" s="72"/>
      <c r="E497" s="72"/>
      <c r="F497" s="72"/>
      <c r="G497" s="72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72"/>
      <c r="B498" s="72"/>
      <c r="C498" s="72"/>
      <c r="D498" s="72"/>
      <c r="E498" s="72"/>
      <c r="F498" s="72"/>
      <c r="G498" s="72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72"/>
      <c r="B499" s="72"/>
      <c r="C499" s="72"/>
      <c r="D499" s="72"/>
      <c r="E499" s="72"/>
      <c r="F499" s="72"/>
      <c r="G499" s="72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72"/>
      <c r="B500" s="72"/>
      <c r="C500" s="72"/>
      <c r="D500" s="72"/>
      <c r="E500" s="72"/>
      <c r="F500" s="72"/>
      <c r="G500" s="72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72"/>
      <c r="B501" s="72"/>
      <c r="C501" s="72"/>
      <c r="D501" s="72"/>
      <c r="E501" s="72"/>
      <c r="F501" s="72"/>
      <c r="G501" s="72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72"/>
      <c r="B502" s="72"/>
      <c r="C502" s="72"/>
      <c r="D502" s="72"/>
      <c r="E502" s="72"/>
      <c r="F502" s="72"/>
      <c r="G502" s="72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72"/>
      <c r="B503" s="72"/>
      <c r="C503" s="72"/>
      <c r="D503" s="72"/>
      <c r="E503" s="72"/>
      <c r="F503" s="72"/>
      <c r="G503" s="72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72"/>
      <c r="B504" s="72"/>
      <c r="C504" s="72"/>
      <c r="D504" s="72"/>
      <c r="E504" s="72"/>
      <c r="F504" s="72"/>
      <c r="G504" s="72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72"/>
      <c r="B505" s="72"/>
      <c r="C505" s="72"/>
      <c r="D505" s="72"/>
      <c r="E505" s="72"/>
      <c r="F505" s="72"/>
      <c r="G505" s="72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72"/>
      <c r="B506" s="72"/>
      <c r="C506" s="72"/>
      <c r="D506" s="72"/>
      <c r="E506" s="72"/>
      <c r="F506" s="72"/>
      <c r="G506" s="72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72"/>
      <c r="B507" s="72"/>
      <c r="C507" s="72"/>
      <c r="D507" s="72"/>
      <c r="E507" s="72"/>
      <c r="F507" s="72"/>
      <c r="G507" s="72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72"/>
      <c r="B508" s="72"/>
      <c r="C508" s="72"/>
      <c r="D508" s="72"/>
      <c r="E508" s="72"/>
      <c r="F508" s="72"/>
      <c r="G508" s="72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72"/>
      <c r="B509" s="72"/>
      <c r="C509" s="72"/>
      <c r="D509" s="72"/>
      <c r="E509" s="72"/>
      <c r="F509" s="72"/>
      <c r="G509" s="72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72"/>
      <c r="B510" s="72"/>
      <c r="C510" s="72"/>
      <c r="D510" s="72"/>
      <c r="E510" s="72"/>
      <c r="F510" s="72"/>
      <c r="G510" s="72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72"/>
      <c r="B511" s="72"/>
      <c r="C511" s="72"/>
      <c r="D511" s="72"/>
      <c r="E511" s="72"/>
      <c r="F511" s="72"/>
      <c r="G511" s="72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72"/>
      <c r="B512" s="72"/>
      <c r="C512" s="72"/>
      <c r="D512" s="72"/>
      <c r="E512" s="72"/>
      <c r="F512" s="72"/>
      <c r="G512" s="72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72"/>
      <c r="B513" s="72"/>
      <c r="C513" s="72"/>
      <c r="D513" s="72"/>
      <c r="E513" s="72"/>
      <c r="F513" s="72"/>
      <c r="G513" s="72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72"/>
      <c r="B514" s="72"/>
      <c r="C514" s="72"/>
      <c r="D514" s="72"/>
      <c r="E514" s="72"/>
      <c r="F514" s="72"/>
      <c r="G514" s="72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72"/>
      <c r="B515" s="72"/>
      <c r="C515" s="72"/>
      <c r="D515" s="72"/>
      <c r="E515" s="72"/>
      <c r="F515" s="72"/>
      <c r="G515" s="72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72"/>
      <c r="B516" s="72"/>
      <c r="C516" s="72"/>
      <c r="D516" s="72"/>
      <c r="E516" s="72"/>
      <c r="F516" s="72"/>
      <c r="G516" s="72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72"/>
      <c r="B517" s="72"/>
      <c r="C517" s="72"/>
      <c r="D517" s="72"/>
      <c r="E517" s="72"/>
      <c r="F517" s="72"/>
      <c r="G517" s="72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72"/>
      <c r="B518" s="72"/>
      <c r="C518" s="72"/>
      <c r="D518" s="72"/>
      <c r="E518" s="72"/>
      <c r="F518" s="72"/>
      <c r="G518" s="72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72"/>
      <c r="B519" s="72"/>
      <c r="C519" s="72"/>
      <c r="D519" s="72"/>
      <c r="E519" s="72"/>
      <c r="F519" s="72"/>
      <c r="G519" s="72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72"/>
      <c r="B520" s="72"/>
      <c r="C520" s="72"/>
      <c r="D520" s="72"/>
      <c r="E520" s="72"/>
      <c r="F520" s="72"/>
      <c r="G520" s="72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72"/>
      <c r="B521" s="72"/>
      <c r="C521" s="72"/>
      <c r="D521" s="72"/>
      <c r="E521" s="72"/>
      <c r="F521" s="72"/>
      <c r="G521" s="72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72"/>
      <c r="B522" s="72"/>
      <c r="C522" s="72"/>
      <c r="D522" s="72"/>
      <c r="E522" s="72"/>
      <c r="F522" s="72"/>
      <c r="G522" s="72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72"/>
      <c r="B523" s="72"/>
      <c r="C523" s="72"/>
      <c r="D523" s="72"/>
      <c r="E523" s="72"/>
      <c r="F523" s="72"/>
      <c r="G523" s="72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72"/>
      <c r="B524" s="72"/>
      <c r="C524" s="72"/>
      <c r="D524" s="72"/>
      <c r="E524" s="72"/>
      <c r="F524" s="72"/>
      <c r="G524" s="72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72"/>
      <c r="B525" s="72"/>
      <c r="C525" s="72"/>
      <c r="D525" s="72"/>
      <c r="E525" s="72"/>
      <c r="F525" s="72"/>
      <c r="G525" s="72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72"/>
      <c r="B526" s="72"/>
      <c r="C526" s="72"/>
      <c r="D526" s="72"/>
      <c r="E526" s="72"/>
      <c r="F526" s="72"/>
      <c r="G526" s="72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72"/>
      <c r="B527" s="72"/>
      <c r="C527" s="72"/>
      <c r="D527" s="72"/>
      <c r="E527" s="72"/>
      <c r="F527" s="72"/>
      <c r="G527" s="72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72"/>
      <c r="B528" s="72"/>
      <c r="C528" s="72"/>
      <c r="D528" s="72"/>
      <c r="E528" s="72"/>
      <c r="F528" s="72"/>
      <c r="G528" s="72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72"/>
      <c r="B529" s="72"/>
      <c r="C529" s="72"/>
      <c r="D529" s="72"/>
      <c r="E529" s="72"/>
      <c r="F529" s="72"/>
      <c r="G529" s="72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72"/>
      <c r="B530" s="72"/>
      <c r="C530" s="72"/>
      <c r="D530" s="72"/>
      <c r="E530" s="72"/>
      <c r="F530" s="72"/>
      <c r="G530" s="72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72"/>
      <c r="B531" s="72"/>
      <c r="C531" s="72"/>
      <c r="D531" s="72"/>
      <c r="E531" s="72"/>
      <c r="F531" s="72"/>
      <c r="G531" s="72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72"/>
      <c r="B532" s="72"/>
      <c r="C532" s="72"/>
      <c r="D532" s="72"/>
      <c r="E532" s="72"/>
      <c r="F532" s="72"/>
      <c r="G532" s="72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72"/>
      <c r="B533" s="72"/>
      <c r="C533" s="72"/>
      <c r="D533" s="72"/>
      <c r="E533" s="72"/>
      <c r="F533" s="72"/>
      <c r="G533" s="72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72"/>
      <c r="B534" s="72"/>
      <c r="C534" s="72"/>
      <c r="D534" s="72"/>
      <c r="E534" s="72"/>
      <c r="F534" s="72"/>
      <c r="G534" s="72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72"/>
      <c r="B535" s="72"/>
      <c r="C535" s="72"/>
      <c r="D535" s="72"/>
      <c r="E535" s="72"/>
      <c r="F535" s="72"/>
      <c r="G535" s="72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72"/>
      <c r="B536" s="72"/>
      <c r="C536" s="72"/>
      <c r="D536" s="72"/>
      <c r="E536" s="72"/>
      <c r="F536" s="72"/>
      <c r="G536" s="72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72"/>
      <c r="B537" s="72"/>
      <c r="C537" s="72"/>
      <c r="D537" s="72"/>
      <c r="E537" s="72"/>
      <c r="F537" s="72"/>
      <c r="G537" s="72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72"/>
      <c r="B538" s="72"/>
      <c r="C538" s="72"/>
      <c r="D538" s="72"/>
      <c r="E538" s="72"/>
      <c r="F538" s="72"/>
      <c r="G538" s="72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72"/>
      <c r="B539" s="72"/>
      <c r="C539" s="72"/>
      <c r="D539" s="72"/>
      <c r="E539" s="72"/>
      <c r="F539" s="72"/>
      <c r="G539" s="72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72"/>
      <c r="B540" s="72"/>
      <c r="C540" s="72"/>
      <c r="D540" s="72"/>
      <c r="E540" s="72"/>
      <c r="F540" s="72"/>
      <c r="G540" s="72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72"/>
      <c r="B541" s="72"/>
      <c r="C541" s="72"/>
      <c r="D541" s="72"/>
      <c r="E541" s="72"/>
      <c r="F541" s="72"/>
      <c r="G541" s="72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72"/>
      <c r="B542" s="72"/>
      <c r="C542" s="72"/>
      <c r="D542" s="72"/>
      <c r="E542" s="72"/>
      <c r="F542" s="72"/>
      <c r="G542" s="72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72"/>
      <c r="B543" s="72"/>
      <c r="C543" s="72"/>
      <c r="D543" s="72"/>
      <c r="E543" s="72"/>
      <c r="F543" s="72"/>
      <c r="G543" s="72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72"/>
      <c r="B544" s="72"/>
      <c r="C544" s="72"/>
      <c r="D544" s="72"/>
      <c r="E544" s="72"/>
      <c r="F544" s="72"/>
      <c r="G544" s="72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72"/>
      <c r="B545" s="72"/>
      <c r="C545" s="72"/>
      <c r="D545" s="72"/>
      <c r="E545" s="72"/>
      <c r="F545" s="72"/>
      <c r="G545" s="72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72"/>
      <c r="B546" s="72"/>
      <c r="C546" s="72"/>
      <c r="D546" s="72"/>
      <c r="E546" s="72"/>
      <c r="F546" s="72"/>
      <c r="G546" s="72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72"/>
      <c r="B547" s="72"/>
      <c r="C547" s="72"/>
      <c r="D547" s="72"/>
      <c r="E547" s="72"/>
      <c r="F547" s="72"/>
      <c r="G547" s="72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72"/>
      <c r="B548" s="72"/>
      <c r="C548" s="72"/>
      <c r="D548" s="72"/>
      <c r="E548" s="72"/>
      <c r="F548" s="72"/>
      <c r="G548" s="72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72"/>
      <c r="B549" s="72"/>
      <c r="C549" s="72"/>
      <c r="D549" s="72"/>
      <c r="E549" s="72"/>
      <c r="F549" s="72"/>
      <c r="G549" s="72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72"/>
      <c r="B550" s="72"/>
      <c r="C550" s="72"/>
      <c r="D550" s="72"/>
      <c r="E550" s="72"/>
      <c r="F550" s="72"/>
      <c r="G550" s="72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72"/>
      <c r="B551" s="72"/>
      <c r="C551" s="72"/>
      <c r="D551" s="72"/>
      <c r="E551" s="72"/>
      <c r="F551" s="72"/>
      <c r="G551" s="72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72"/>
      <c r="B552" s="72"/>
      <c r="C552" s="72"/>
      <c r="D552" s="72"/>
      <c r="E552" s="72"/>
      <c r="F552" s="72"/>
      <c r="G552" s="72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72"/>
      <c r="B553" s="72"/>
      <c r="C553" s="72"/>
      <c r="D553" s="72"/>
      <c r="E553" s="72"/>
      <c r="F553" s="72"/>
      <c r="G553" s="72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72"/>
      <c r="B554" s="72"/>
      <c r="C554" s="72"/>
      <c r="D554" s="72"/>
      <c r="E554" s="72"/>
      <c r="F554" s="72"/>
      <c r="G554" s="72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72"/>
      <c r="B555" s="72"/>
      <c r="C555" s="72"/>
      <c r="D555" s="72"/>
      <c r="E555" s="72"/>
      <c r="F555" s="72"/>
      <c r="G555" s="72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72"/>
      <c r="B556" s="72"/>
      <c r="C556" s="72"/>
      <c r="D556" s="72"/>
      <c r="E556" s="72"/>
      <c r="F556" s="72"/>
      <c r="G556" s="72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72"/>
      <c r="B557" s="72"/>
      <c r="C557" s="72"/>
      <c r="D557" s="72"/>
      <c r="E557" s="72"/>
      <c r="F557" s="72"/>
      <c r="G557" s="72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72"/>
      <c r="B558" s="72"/>
      <c r="C558" s="72"/>
      <c r="D558" s="72"/>
      <c r="E558" s="72"/>
      <c r="F558" s="72"/>
      <c r="G558" s="72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72"/>
      <c r="B559" s="72"/>
      <c r="C559" s="72"/>
      <c r="D559" s="72"/>
      <c r="E559" s="72"/>
      <c r="F559" s="72"/>
      <c r="G559" s="72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72"/>
      <c r="B560" s="72"/>
      <c r="C560" s="72"/>
      <c r="D560" s="72"/>
      <c r="E560" s="72"/>
      <c r="F560" s="72"/>
      <c r="G560" s="72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72"/>
      <c r="B561" s="72"/>
      <c r="C561" s="72"/>
      <c r="D561" s="72"/>
      <c r="E561" s="72"/>
      <c r="F561" s="72"/>
      <c r="G561" s="72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72"/>
      <c r="B562" s="72"/>
      <c r="C562" s="72"/>
      <c r="D562" s="72"/>
      <c r="E562" s="72"/>
      <c r="F562" s="72"/>
      <c r="G562" s="72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72"/>
      <c r="B563" s="72"/>
      <c r="C563" s="72"/>
      <c r="D563" s="72"/>
      <c r="E563" s="72"/>
      <c r="F563" s="72"/>
      <c r="G563" s="72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72"/>
      <c r="B564" s="72"/>
      <c r="C564" s="72"/>
      <c r="D564" s="72"/>
      <c r="E564" s="72"/>
      <c r="F564" s="72"/>
      <c r="G564" s="72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72"/>
      <c r="B565" s="72"/>
      <c r="C565" s="72"/>
      <c r="D565" s="72"/>
      <c r="E565" s="72"/>
      <c r="F565" s="72"/>
      <c r="G565" s="72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72"/>
      <c r="B566" s="72"/>
      <c r="C566" s="72"/>
      <c r="D566" s="72"/>
      <c r="E566" s="72"/>
      <c r="F566" s="72"/>
      <c r="G566" s="72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72"/>
      <c r="B567" s="72"/>
      <c r="C567" s="72"/>
      <c r="D567" s="72"/>
      <c r="E567" s="72"/>
      <c r="F567" s="72"/>
      <c r="G567" s="72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72"/>
      <c r="B568" s="72"/>
      <c r="C568" s="72"/>
      <c r="D568" s="72"/>
      <c r="E568" s="72"/>
      <c r="F568" s="72"/>
      <c r="G568" s="72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72"/>
      <c r="B569" s="72"/>
      <c r="C569" s="72"/>
      <c r="D569" s="72"/>
      <c r="E569" s="72"/>
      <c r="F569" s="72"/>
      <c r="G569" s="72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72"/>
      <c r="B570" s="72"/>
      <c r="C570" s="72"/>
      <c r="D570" s="72"/>
      <c r="E570" s="72"/>
      <c r="F570" s="72"/>
      <c r="G570" s="72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72"/>
      <c r="B571" s="72"/>
      <c r="C571" s="72"/>
      <c r="D571" s="72"/>
      <c r="E571" s="72"/>
      <c r="F571" s="72"/>
      <c r="G571" s="72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72"/>
      <c r="B572" s="72"/>
      <c r="C572" s="72"/>
      <c r="D572" s="72"/>
      <c r="E572" s="72"/>
      <c r="F572" s="72"/>
      <c r="G572" s="72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72"/>
      <c r="B573" s="72"/>
      <c r="C573" s="72"/>
      <c r="D573" s="72"/>
      <c r="E573" s="72"/>
      <c r="F573" s="72"/>
      <c r="G573" s="72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72"/>
      <c r="B574" s="72"/>
      <c r="C574" s="72"/>
      <c r="D574" s="72"/>
      <c r="E574" s="72"/>
      <c r="F574" s="72"/>
      <c r="G574" s="72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72"/>
      <c r="B575" s="72"/>
      <c r="C575" s="72"/>
      <c r="D575" s="72"/>
      <c r="E575" s="72"/>
      <c r="F575" s="72"/>
      <c r="G575" s="72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72"/>
      <c r="B576" s="72"/>
      <c r="C576" s="72"/>
      <c r="D576" s="72"/>
      <c r="E576" s="72"/>
      <c r="F576" s="72"/>
      <c r="G576" s="72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72"/>
      <c r="B577" s="72"/>
      <c r="C577" s="72"/>
      <c r="D577" s="72"/>
      <c r="E577" s="72"/>
      <c r="F577" s="72"/>
      <c r="G577" s="72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72"/>
      <c r="B578" s="72"/>
      <c r="C578" s="72"/>
      <c r="D578" s="72"/>
      <c r="E578" s="72"/>
      <c r="F578" s="72"/>
      <c r="G578" s="72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72"/>
      <c r="B579" s="72"/>
      <c r="C579" s="72"/>
      <c r="D579" s="72"/>
      <c r="E579" s="72"/>
      <c r="F579" s="72"/>
      <c r="G579" s="72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72"/>
      <c r="B580" s="72"/>
      <c r="C580" s="72"/>
      <c r="D580" s="72"/>
      <c r="E580" s="72"/>
      <c r="F580" s="72"/>
      <c r="G580" s="72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72"/>
      <c r="B581" s="72"/>
      <c r="C581" s="72"/>
      <c r="D581" s="72"/>
      <c r="E581" s="72"/>
      <c r="F581" s="72"/>
      <c r="G581" s="72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72"/>
      <c r="B582" s="72"/>
      <c r="C582" s="72"/>
      <c r="D582" s="72"/>
      <c r="E582" s="72"/>
      <c r="F582" s="72"/>
      <c r="G582" s="72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72"/>
      <c r="B583" s="72"/>
      <c r="C583" s="72"/>
      <c r="D583" s="72"/>
      <c r="E583" s="72"/>
      <c r="F583" s="72"/>
      <c r="G583" s="72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72"/>
      <c r="B584" s="72"/>
      <c r="C584" s="72"/>
      <c r="D584" s="72"/>
      <c r="E584" s="72"/>
      <c r="F584" s="72"/>
      <c r="G584" s="72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72"/>
      <c r="B585" s="72"/>
      <c r="C585" s="72"/>
      <c r="D585" s="72"/>
      <c r="E585" s="72"/>
      <c r="F585" s="72"/>
      <c r="G585" s="72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72"/>
      <c r="B586" s="72"/>
      <c r="C586" s="72"/>
      <c r="D586" s="72"/>
      <c r="E586" s="72"/>
      <c r="F586" s="72"/>
      <c r="G586" s="72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72"/>
      <c r="B587" s="72"/>
      <c r="C587" s="72"/>
      <c r="D587" s="72"/>
      <c r="E587" s="72"/>
      <c r="F587" s="72"/>
      <c r="G587" s="72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72"/>
      <c r="B588" s="72"/>
      <c r="C588" s="72"/>
      <c r="D588" s="72"/>
      <c r="E588" s="72"/>
      <c r="F588" s="72"/>
      <c r="G588" s="72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72"/>
      <c r="B589" s="72"/>
      <c r="C589" s="72"/>
      <c r="D589" s="72"/>
      <c r="E589" s="72"/>
      <c r="F589" s="72"/>
      <c r="G589" s="72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72"/>
      <c r="B590" s="72"/>
      <c r="C590" s="72"/>
      <c r="D590" s="72"/>
      <c r="E590" s="72"/>
      <c r="F590" s="72"/>
      <c r="G590" s="72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72"/>
      <c r="B591" s="72"/>
      <c r="C591" s="72"/>
      <c r="D591" s="72"/>
      <c r="E591" s="72"/>
      <c r="F591" s="72"/>
      <c r="G591" s="72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72"/>
      <c r="B592" s="72"/>
      <c r="C592" s="72"/>
      <c r="D592" s="72"/>
      <c r="E592" s="72"/>
      <c r="F592" s="72"/>
      <c r="G592" s="72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72"/>
      <c r="B593" s="72"/>
      <c r="C593" s="72"/>
      <c r="D593" s="72"/>
      <c r="E593" s="72"/>
      <c r="F593" s="72"/>
      <c r="G593" s="72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72"/>
      <c r="B594" s="72"/>
      <c r="C594" s="72"/>
      <c r="D594" s="72"/>
      <c r="E594" s="72"/>
      <c r="F594" s="72"/>
      <c r="G594" s="72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72"/>
      <c r="B595" s="72"/>
      <c r="C595" s="72"/>
      <c r="D595" s="72"/>
      <c r="E595" s="72"/>
      <c r="F595" s="72"/>
      <c r="G595" s="72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72"/>
      <c r="B596" s="72"/>
      <c r="C596" s="72"/>
      <c r="D596" s="72"/>
      <c r="E596" s="72"/>
      <c r="F596" s="72"/>
      <c r="G596" s="72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72"/>
      <c r="B597" s="72"/>
      <c r="C597" s="72"/>
      <c r="D597" s="72"/>
      <c r="E597" s="72"/>
      <c r="F597" s="72"/>
      <c r="G597" s="72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72"/>
      <c r="B598" s="72"/>
      <c r="C598" s="72"/>
      <c r="D598" s="72"/>
      <c r="E598" s="72"/>
      <c r="F598" s="72"/>
      <c r="G598" s="72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72"/>
      <c r="B599" s="72"/>
      <c r="C599" s="72"/>
      <c r="D599" s="72"/>
      <c r="E599" s="72"/>
      <c r="F599" s="72"/>
      <c r="G599" s="72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72"/>
      <c r="B600" s="72"/>
      <c r="C600" s="72"/>
      <c r="D600" s="72"/>
      <c r="E600" s="72"/>
      <c r="F600" s="72"/>
      <c r="G600" s="72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72"/>
      <c r="B601" s="72"/>
      <c r="C601" s="72"/>
      <c r="D601" s="72"/>
      <c r="E601" s="72"/>
      <c r="F601" s="72"/>
      <c r="G601" s="72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72"/>
      <c r="B602" s="72"/>
      <c r="C602" s="72"/>
      <c r="D602" s="72"/>
      <c r="E602" s="72"/>
      <c r="F602" s="72"/>
      <c r="G602" s="72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72"/>
      <c r="B603" s="72"/>
      <c r="C603" s="72"/>
      <c r="D603" s="72"/>
      <c r="E603" s="72"/>
      <c r="F603" s="72"/>
      <c r="G603" s="72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72"/>
      <c r="B604" s="72"/>
      <c r="C604" s="72"/>
      <c r="D604" s="72"/>
      <c r="E604" s="72"/>
      <c r="F604" s="72"/>
      <c r="G604" s="72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72"/>
      <c r="B605" s="72"/>
      <c r="C605" s="72"/>
      <c r="D605" s="72"/>
      <c r="E605" s="72"/>
      <c r="F605" s="72"/>
      <c r="G605" s="72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72"/>
      <c r="B606" s="72"/>
      <c r="C606" s="72"/>
      <c r="D606" s="72"/>
      <c r="E606" s="72"/>
      <c r="F606" s="72"/>
      <c r="G606" s="72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72"/>
      <c r="B607" s="72"/>
      <c r="C607" s="72"/>
      <c r="D607" s="72"/>
      <c r="E607" s="72"/>
      <c r="F607" s="72"/>
      <c r="G607" s="72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72"/>
      <c r="B608" s="72"/>
      <c r="C608" s="72"/>
      <c r="D608" s="72"/>
      <c r="E608" s="72"/>
      <c r="F608" s="72"/>
      <c r="G608" s="72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72"/>
      <c r="B609" s="72"/>
      <c r="C609" s="72"/>
      <c r="D609" s="72"/>
      <c r="E609" s="72"/>
      <c r="F609" s="72"/>
      <c r="G609" s="72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72"/>
      <c r="B610" s="72"/>
      <c r="C610" s="72"/>
      <c r="D610" s="72"/>
      <c r="E610" s="72"/>
      <c r="F610" s="72"/>
      <c r="G610" s="72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72"/>
      <c r="B611" s="72"/>
      <c r="C611" s="72"/>
      <c r="D611" s="72"/>
      <c r="E611" s="72"/>
      <c r="F611" s="72"/>
      <c r="G611" s="72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72"/>
      <c r="B612" s="72"/>
      <c r="C612" s="72"/>
      <c r="D612" s="72"/>
      <c r="E612" s="72"/>
      <c r="F612" s="72"/>
      <c r="G612" s="72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72"/>
      <c r="B613" s="72"/>
      <c r="C613" s="72"/>
      <c r="D613" s="72"/>
      <c r="E613" s="72"/>
      <c r="F613" s="72"/>
      <c r="G613" s="72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72"/>
      <c r="B614" s="72"/>
      <c r="C614" s="72"/>
      <c r="D614" s="72"/>
      <c r="E614" s="72"/>
      <c r="F614" s="72"/>
      <c r="G614" s="72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72"/>
      <c r="B615" s="72"/>
      <c r="C615" s="72"/>
      <c r="D615" s="72"/>
      <c r="E615" s="72"/>
      <c r="F615" s="72"/>
      <c r="G615" s="72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72"/>
      <c r="B616" s="72"/>
      <c r="C616" s="72"/>
      <c r="D616" s="72"/>
      <c r="E616" s="72"/>
      <c r="F616" s="72"/>
      <c r="G616" s="72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72"/>
      <c r="B617" s="72"/>
      <c r="C617" s="72"/>
      <c r="D617" s="72"/>
      <c r="E617" s="72"/>
      <c r="F617" s="72"/>
      <c r="G617" s="72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72"/>
      <c r="B618" s="72"/>
      <c r="C618" s="72"/>
      <c r="D618" s="72"/>
      <c r="E618" s="72"/>
      <c r="F618" s="72"/>
      <c r="G618" s="72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72"/>
      <c r="B619" s="72"/>
      <c r="C619" s="72"/>
      <c r="D619" s="72"/>
      <c r="E619" s="72"/>
      <c r="F619" s="72"/>
      <c r="G619" s="72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72"/>
      <c r="B620" s="72"/>
      <c r="C620" s="72"/>
      <c r="D620" s="72"/>
      <c r="E620" s="72"/>
      <c r="F620" s="72"/>
      <c r="G620" s="72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72"/>
      <c r="B621" s="72"/>
      <c r="C621" s="72"/>
      <c r="D621" s="72"/>
      <c r="E621" s="72"/>
      <c r="F621" s="72"/>
      <c r="G621" s="72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72"/>
      <c r="B622" s="72"/>
      <c r="C622" s="72"/>
      <c r="D622" s="72"/>
      <c r="E622" s="72"/>
      <c r="F622" s="72"/>
      <c r="G622" s="72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72"/>
      <c r="B623" s="72"/>
      <c r="C623" s="72"/>
      <c r="D623" s="72"/>
      <c r="E623" s="72"/>
      <c r="F623" s="72"/>
      <c r="G623" s="72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72"/>
      <c r="B624" s="72"/>
      <c r="C624" s="72"/>
      <c r="D624" s="72"/>
      <c r="E624" s="72"/>
      <c r="F624" s="72"/>
      <c r="G624" s="72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72"/>
      <c r="B625" s="72"/>
      <c r="C625" s="72"/>
      <c r="D625" s="72"/>
      <c r="E625" s="72"/>
      <c r="F625" s="72"/>
      <c r="G625" s="72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72"/>
      <c r="B626" s="72"/>
      <c r="C626" s="72"/>
      <c r="D626" s="72"/>
      <c r="E626" s="72"/>
      <c r="F626" s="72"/>
      <c r="G626" s="72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72"/>
      <c r="B627" s="72"/>
      <c r="C627" s="72"/>
      <c r="D627" s="72"/>
      <c r="E627" s="72"/>
      <c r="F627" s="72"/>
      <c r="G627" s="72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72"/>
      <c r="B628" s="72"/>
      <c r="C628" s="72"/>
      <c r="D628" s="72"/>
      <c r="E628" s="72"/>
      <c r="F628" s="72"/>
      <c r="G628" s="72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72"/>
      <c r="B629" s="72"/>
      <c r="C629" s="72"/>
      <c r="D629" s="72"/>
      <c r="E629" s="72"/>
      <c r="F629" s="72"/>
      <c r="G629" s="72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72"/>
      <c r="B630" s="72"/>
      <c r="C630" s="72"/>
      <c r="D630" s="72"/>
      <c r="E630" s="72"/>
      <c r="F630" s="72"/>
      <c r="G630" s="72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72"/>
      <c r="B631" s="72"/>
      <c r="C631" s="72"/>
      <c r="D631" s="72"/>
      <c r="E631" s="72"/>
      <c r="F631" s="72"/>
      <c r="G631" s="72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72"/>
      <c r="B632" s="72"/>
      <c r="C632" s="72"/>
      <c r="D632" s="72"/>
      <c r="E632" s="72"/>
      <c r="F632" s="72"/>
      <c r="G632" s="72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72"/>
      <c r="B633" s="72"/>
      <c r="C633" s="72"/>
      <c r="D633" s="72"/>
      <c r="E633" s="72"/>
      <c r="F633" s="72"/>
      <c r="G633" s="72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72"/>
      <c r="B634" s="72"/>
      <c r="C634" s="72"/>
      <c r="D634" s="72"/>
      <c r="E634" s="72"/>
      <c r="F634" s="72"/>
      <c r="G634" s="72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72"/>
      <c r="B635" s="72"/>
      <c r="C635" s="72"/>
      <c r="D635" s="72"/>
      <c r="E635" s="72"/>
      <c r="F635" s="72"/>
      <c r="G635" s="72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72"/>
      <c r="B636" s="72"/>
      <c r="C636" s="72"/>
      <c r="D636" s="72"/>
      <c r="E636" s="72"/>
      <c r="F636" s="72"/>
      <c r="G636" s="72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72"/>
      <c r="B637" s="72"/>
      <c r="C637" s="72"/>
      <c r="D637" s="72"/>
      <c r="E637" s="72"/>
      <c r="F637" s="72"/>
      <c r="G637" s="72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72"/>
      <c r="B638" s="72"/>
      <c r="C638" s="72"/>
      <c r="D638" s="72"/>
      <c r="E638" s="72"/>
      <c r="F638" s="72"/>
      <c r="G638" s="72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72"/>
      <c r="B639" s="72"/>
      <c r="C639" s="72"/>
      <c r="D639" s="72"/>
      <c r="E639" s="72"/>
      <c r="F639" s="72"/>
      <c r="G639" s="72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72"/>
      <c r="B640" s="72"/>
      <c r="C640" s="72"/>
      <c r="D640" s="72"/>
      <c r="E640" s="72"/>
      <c r="F640" s="72"/>
      <c r="G640" s="72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72"/>
      <c r="B641" s="72"/>
      <c r="C641" s="72"/>
      <c r="D641" s="72"/>
      <c r="E641" s="72"/>
      <c r="F641" s="72"/>
      <c r="G641" s="72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72"/>
      <c r="B642" s="72"/>
      <c r="C642" s="72"/>
      <c r="D642" s="72"/>
      <c r="E642" s="72"/>
      <c r="F642" s="72"/>
      <c r="G642" s="72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72"/>
      <c r="B643" s="72"/>
      <c r="C643" s="72"/>
      <c r="D643" s="72"/>
      <c r="E643" s="72"/>
      <c r="F643" s="72"/>
      <c r="G643" s="72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72"/>
      <c r="B644" s="72"/>
      <c r="C644" s="72"/>
      <c r="D644" s="72"/>
      <c r="E644" s="72"/>
      <c r="F644" s="72"/>
      <c r="G644" s="72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72"/>
      <c r="B645" s="72"/>
      <c r="C645" s="72"/>
      <c r="D645" s="72"/>
      <c r="E645" s="72"/>
      <c r="F645" s="72"/>
      <c r="G645" s="72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72"/>
      <c r="B646" s="72"/>
      <c r="C646" s="72"/>
      <c r="D646" s="72"/>
      <c r="E646" s="72"/>
      <c r="F646" s="72"/>
      <c r="G646" s="72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72"/>
      <c r="B647" s="72"/>
      <c r="C647" s="72"/>
      <c r="D647" s="72"/>
      <c r="E647" s="72"/>
      <c r="F647" s="72"/>
      <c r="G647" s="72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72"/>
      <c r="B648" s="72"/>
      <c r="C648" s="72"/>
      <c r="D648" s="72"/>
      <c r="E648" s="72"/>
      <c r="F648" s="72"/>
      <c r="G648" s="72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72"/>
      <c r="B649" s="72"/>
      <c r="C649" s="72"/>
      <c r="D649" s="72"/>
      <c r="E649" s="72"/>
      <c r="F649" s="72"/>
      <c r="G649" s="72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72"/>
      <c r="B650" s="72"/>
      <c r="C650" s="72"/>
      <c r="D650" s="72"/>
      <c r="E650" s="72"/>
      <c r="F650" s="72"/>
      <c r="G650" s="72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72"/>
      <c r="B651" s="72"/>
      <c r="C651" s="72"/>
      <c r="D651" s="72"/>
      <c r="E651" s="72"/>
      <c r="F651" s="72"/>
      <c r="G651" s="72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72"/>
      <c r="B652" s="72"/>
      <c r="C652" s="72"/>
      <c r="D652" s="72"/>
      <c r="E652" s="72"/>
      <c r="F652" s="72"/>
      <c r="G652" s="72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72"/>
      <c r="B653" s="72"/>
      <c r="C653" s="72"/>
      <c r="D653" s="72"/>
      <c r="E653" s="72"/>
      <c r="F653" s="72"/>
      <c r="G653" s="72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72"/>
      <c r="B654" s="72"/>
      <c r="C654" s="72"/>
      <c r="D654" s="72"/>
      <c r="E654" s="72"/>
      <c r="F654" s="72"/>
      <c r="G654" s="72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72"/>
      <c r="B655" s="72"/>
      <c r="C655" s="72"/>
      <c r="D655" s="72"/>
      <c r="E655" s="72"/>
      <c r="F655" s="72"/>
      <c r="G655" s="72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72"/>
      <c r="B656" s="72"/>
      <c r="C656" s="72"/>
      <c r="D656" s="72"/>
      <c r="E656" s="72"/>
      <c r="F656" s="72"/>
      <c r="G656" s="72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72"/>
      <c r="B657" s="72"/>
      <c r="C657" s="72"/>
      <c r="D657" s="72"/>
      <c r="E657" s="72"/>
      <c r="F657" s="72"/>
      <c r="G657" s="72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72"/>
      <c r="B658" s="72"/>
      <c r="C658" s="72"/>
      <c r="D658" s="72"/>
      <c r="E658" s="72"/>
      <c r="F658" s="72"/>
      <c r="G658" s="72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72"/>
      <c r="B659" s="72"/>
      <c r="C659" s="72"/>
      <c r="D659" s="72"/>
      <c r="E659" s="72"/>
      <c r="F659" s="72"/>
      <c r="G659" s="72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72"/>
      <c r="B660" s="72"/>
      <c r="C660" s="72"/>
      <c r="D660" s="72"/>
      <c r="E660" s="72"/>
      <c r="F660" s="72"/>
      <c r="G660" s="72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72"/>
      <c r="B661" s="72"/>
      <c r="C661" s="72"/>
      <c r="D661" s="72"/>
      <c r="E661" s="72"/>
      <c r="F661" s="72"/>
      <c r="G661" s="72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72"/>
      <c r="B662" s="72"/>
      <c r="C662" s="72"/>
      <c r="D662" s="72"/>
      <c r="E662" s="72"/>
      <c r="F662" s="72"/>
      <c r="G662" s="72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72"/>
      <c r="B663" s="72"/>
      <c r="C663" s="72"/>
      <c r="D663" s="72"/>
      <c r="E663" s="72"/>
      <c r="F663" s="72"/>
      <c r="G663" s="72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72"/>
      <c r="B664" s="72"/>
      <c r="C664" s="72"/>
      <c r="D664" s="72"/>
      <c r="E664" s="72"/>
      <c r="F664" s="72"/>
      <c r="G664" s="72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72"/>
      <c r="B665" s="72"/>
      <c r="C665" s="72"/>
      <c r="D665" s="72"/>
      <c r="E665" s="72"/>
      <c r="F665" s="72"/>
      <c r="G665" s="72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72"/>
      <c r="B666" s="72"/>
      <c r="C666" s="72"/>
      <c r="D666" s="72"/>
      <c r="E666" s="72"/>
      <c r="F666" s="72"/>
      <c r="G666" s="72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72"/>
      <c r="B667" s="72"/>
      <c r="C667" s="72"/>
      <c r="D667" s="72"/>
      <c r="E667" s="72"/>
      <c r="F667" s="72"/>
      <c r="G667" s="72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72"/>
      <c r="B668" s="72"/>
      <c r="C668" s="72"/>
      <c r="D668" s="72"/>
      <c r="E668" s="72"/>
      <c r="F668" s="72"/>
      <c r="G668" s="72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72"/>
      <c r="B669" s="72"/>
      <c r="C669" s="72"/>
      <c r="D669" s="72"/>
      <c r="E669" s="72"/>
      <c r="F669" s="72"/>
      <c r="G669" s="72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72"/>
      <c r="B670" s="72"/>
      <c r="C670" s="72"/>
      <c r="D670" s="72"/>
      <c r="E670" s="72"/>
      <c r="F670" s="72"/>
      <c r="G670" s="72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72"/>
      <c r="B671" s="72"/>
      <c r="C671" s="72"/>
      <c r="D671" s="72"/>
      <c r="E671" s="72"/>
      <c r="F671" s="72"/>
      <c r="G671" s="72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72"/>
      <c r="B672" s="72"/>
      <c r="C672" s="72"/>
      <c r="D672" s="72"/>
      <c r="E672" s="72"/>
      <c r="F672" s="72"/>
      <c r="G672" s="72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72"/>
      <c r="B673" s="72"/>
      <c r="C673" s="72"/>
      <c r="D673" s="72"/>
      <c r="E673" s="72"/>
      <c r="F673" s="72"/>
      <c r="G673" s="72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72"/>
      <c r="B674" s="72"/>
      <c r="C674" s="72"/>
      <c r="D674" s="72"/>
      <c r="E674" s="72"/>
      <c r="F674" s="72"/>
      <c r="G674" s="72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72"/>
      <c r="B675" s="72"/>
      <c r="C675" s="72"/>
      <c r="D675" s="72"/>
      <c r="E675" s="72"/>
      <c r="F675" s="72"/>
      <c r="G675" s="72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72"/>
      <c r="B676" s="72"/>
      <c r="C676" s="72"/>
      <c r="D676" s="72"/>
      <c r="E676" s="72"/>
      <c r="F676" s="72"/>
      <c r="G676" s="72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72"/>
      <c r="B677" s="72"/>
      <c r="C677" s="72"/>
      <c r="D677" s="72"/>
      <c r="E677" s="72"/>
      <c r="F677" s="72"/>
      <c r="G677" s="72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72"/>
      <c r="B678" s="72"/>
      <c r="C678" s="72"/>
      <c r="D678" s="72"/>
      <c r="E678" s="72"/>
      <c r="F678" s="72"/>
      <c r="G678" s="72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72"/>
      <c r="B679" s="72"/>
      <c r="C679" s="72"/>
      <c r="D679" s="72"/>
      <c r="E679" s="72"/>
      <c r="F679" s="72"/>
      <c r="G679" s="72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72"/>
      <c r="B680" s="72"/>
      <c r="C680" s="72"/>
      <c r="D680" s="72"/>
      <c r="E680" s="72"/>
      <c r="F680" s="72"/>
      <c r="G680" s="72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72"/>
      <c r="B681" s="72"/>
      <c r="C681" s="72"/>
      <c r="D681" s="72"/>
      <c r="E681" s="72"/>
      <c r="F681" s="72"/>
      <c r="G681" s="72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72"/>
      <c r="B682" s="72"/>
      <c r="C682" s="72"/>
      <c r="D682" s="72"/>
      <c r="E682" s="72"/>
      <c r="F682" s="72"/>
      <c r="G682" s="72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72"/>
      <c r="B683" s="72"/>
      <c r="C683" s="72"/>
      <c r="D683" s="72"/>
      <c r="E683" s="72"/>
      <c r="F683" s="72"/>
      <c r="G683" s="72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72"/>
      <c r="B684" s="72"/>
      <c r="C684" s="72"/>
      <c r="D684" s="72"/>
      <c r="E684" s="72"/>
      <c r="F684" s="72"/>
      <c r="G684" s="72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72"/>
      <c r="B685" s="72"/>
      <c r="C685" s="72"/>
      <c r="D685" s="72"/>
      <c r="E685" s="72"/>
      <c r="F685" s="72"/>
      <c r="G685" s="72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72"/>
      <c r="B686" s="72"/>
      <c r="C686" s="72"/>
      <c r="D686" s="72"/>
      <c r="E686" s="72"/>
      <c r="F686" s="72"/>
      <c r="G686" s="72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72"/>
      <c r="B687" s="72"/>
      <c r="C687" s="72"/>
      <c r="D687" s="72"/>
      <c r="E687" s="72"/>
      <c r="F687" s="72"/>
      <c r="G687" s="72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72"/>
      <c r="B688" s="72"/>
      <c r="C688" s="72"/>
      <c r="D688" s="72"/>
      <c r="E688" s="72"/>
      <c r="F688" s="72"/>
      <c r="G688" s="72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72"/>
      <c r="B689" s="72"/>
      <c r="C689" s="72"/>
      <c r="D689" s="72"/>
      <c r="E689" s="72"/>
      <c r="F689" s="72"/>
      <c r="G689" s="72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72"/>
      <c r="B690" s="72"/>
      <c r="C690" s="72"/>
      <c r="D690" s="72"/>
      <c r="E690" s="72"/>
      <c r="F690" s="72"/>
      <c r="G690" s="72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72"/>
      <c r="B691" s="72"/>
      <c r="C691" s="72"/>
      <c r="D691" s="72"/>
      <c r="E691" s="72"/>
      <c r="F691" s="72"/>
      <c r="G691" s="72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72"/>
      <c r="B692" s="72"/>
      <c r="C692" s="72"/>
      <c r="D692" s="72"/>
      <c r="E692" s="72"/>
      <c r="F692" s="72"/>
      <c r="G692" s="72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72"/>
      <c r="B693" s="72"/>
      <c r="C693" s="72"/>
      <c r="D693" s="72"/>
      <c r="E693" s="72"/>
      <c r="F693" s="72"/>
      <c r="G693" s="72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72"/>
      <c r="B694" s="72"/>
      <c r="C694" s="72"/>
      <c r="D694" s="72"/>
      <c r="E694" s="72"/>
      <c r="F694" s="72"/>
      <c r="G694" s="72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72"/>
      <c r="B695" s="72"/>
      <c r="C695" s="72"/>
      <c r="D695" s="72"/>
      <c r="E695" s="72"/>
      <c r="F695" s="72"/>
      <c r="G695" s="72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72"/>
      <c r="B696" s="72"/>
      <c r="C696" s="72"/>
      <c r="D696" s="72"/>
      <c r="E696" s="72"/>
      <c r="F696" s="72"/>
      <c r="G696" s="72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72"/>
      <c r="B697" s="72"/>
      <c r="C697" s="72"/>
      <c r="D697" s="72"/>
      <c r="E697" s="72"/>
      <c r="F697" s="72"/>
      <c r="G697" s="72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72"/>
      <c r="B698" s="72"/>
      <c r="C698" s="72"/>
      <c r="D698" s="72"/>
      <c r="E698" s="72"/>
      <c r="F698" s="72"/>
      <c r="G698" s="72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72"/>
      <c r="B699" s="72"/>
      <c r="C699" s="72"/>
      <c r="D699" s="72"/>
      <c r="E699" s="72"/>
      <c r="F699" s="72"/>
      <c r="G699" s="72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72"/>
      <c r="B700" s="72"/>
      <c r="C700" s="72"/>
      <c r="D700" s="72"/>
      <c r="E700" s="72"/>
      <c r="F700" s="72"/>
      <c r="G700" s="72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72"/>
      <c r="B701" s="72"/>
      <c r="C701" s="72"/>
      <c r="D701" s="72"/>
      <c r="E701" s="72"/>
      <c r="F701" s="72"/>
      <c r="G701" s="72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72"/>
      <c r="B702" s="72"/>
      <c r="C702" s="72"/>
      <c r="D702" s="72"/>
      <c r="E702" s="72"/>
      <c r="F702" s="72"/>
      <c r="G702" s="72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72"/>
      <c r="B703" s="72"/>
      <c r="C703" s="72"/>
      <c r="D703" s="72"/>
      <c r="E703" s="72"/>
      <c r="F703" s="72"/>
      <c r="G703" s="72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72"/>
      <c r="B704" s="72"/>
      <c r="C704" s="72"/>
      <c r="D704" s="72"/>
      <c r="E704" s="72"/>
      <c r="F704" s="72"/>
      <c r="G704" s="72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72"/>
      <c r="B705" s="72"/>
      <c r="C705" s="72"/>
      <c r="D705" s="72"/>
      <c r="E705" s="72"/>
      <c r="F705" s="72"/>
      <c r="G705" s="72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72"/>
      <c r="B706" s="72"/>
      <c r="C706" s="72"/>
      <c r="D706" s="72"/>
      <c r="E706" s="72"/>
      <c r="F706" s="72"/>
      <c r="G706" s="72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72"/>
      <c r="B707" s="72"/>
      <c r="C707" s="72"/>
      <c r="D707" s="72"/>
      <c r="E707" s="72"/>
      <c r="F707" s="72"/>
      <c r="G707" s="72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72"/>
      <c r="B708" s="72"/>
      <c r="C708" s="72"/>
      <c r="D708" s="72"/>
      <c r="E708" s="72"/>
      <c r="F708" s="72"/>
      <c r="G708" s="72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72"/>
      <c r="B709" s="72"/>
      <c r="C709" s="72"/>
      <c r="D709" s="72"/>
      <c r="E709" s="72"/>
      <c r="F709" s="72"/>
      <c r="G709" s="72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72"/>
      <c r="B710" s="72"/>
      <c r="C710" s="72"/>
      <c r="D710" s="72"/>
      <c r="E710" s="72"/>
      <c r="F710" s="72"/>
      <c r="G710" s="72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72"/>
      <c r="B711" s="72"/>
      <c r="C711" s="72"/>
      <c r="D711" s="72"/>
      <c r="E711" s="72"/>
      <c r="F711" s="72"/>
      <c r="G711" s="72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72"/>
      <c r="B712" s="72"/>
      <c r="C712" s="72"/>
      <c r="D712" s="72"/>
      <c r="E712" s="72"/>
      <c r="F712" s="72"/>
      <c r="G712" s="72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72"/>
      <c r="B713" s="72"/>
      <c r="C713" s="72"/>
      <c r="D713" s="72"/>
      <c r="E713" s="72"/>
      <c r="F713" s="72"/>
      <c r="G713" s="72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72"/>
      <c r="B714" s="72"/>
      <c r="C714" s="72"/>
      <c r="D714" s="72"/>
      <c r="E714" s="72"/>
      <c r="F714" s="72"/>
      <c r="G714" s="72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72"/>
      <c r="B715" s="72"/>
      <c r="C715" s="72"/>
      <c r="D715" s="72"/>
      <c r="E715" s="72"/>
      <c r="F715" s="72"/>
      <c r="G715" s="72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72"/>
      <c r="B716" s="72"/>
      <c r="C716" s="72"/>
      <c r="D716" s="72"/>
      <c r="E716" s="72"/>
      <c r="F716" s="72"/>
      <c r="G716" s="72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72"/>
      <c r="B717" s="72"/>
      <c r="C717" s="72"/>
      <c r="D717" s="72"/>
      <c r="E717" s="72"/>
      <c r="F717" s="72"/>
      <c r="G717" s="72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72"/>
      <c r="B718" s="72"/>
      <c r="C718" s="72"/>
      <c r="D718" s="72"/>
      <c r="E718" s="72"/>
      <c r="F718" s="72"/>
      <c r="G718" s="72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72"/>
      <c r="B719" s="72"/>
      <c r="C719" s="72"/>
      <c r="D719" s="72"/>
      <c r="E719" s="72"/>
      <c r="F719" s="72"/>
      <c r="G719" s="72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72"/>
      <c r="B720" s="72"/>
      <c r="C720" s="72"/>
      <c r="D720" s="72"/>
      <c r="E720" s="72"/>
      <c r="F720" s="72"/>
      <c r="G720" s="72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72"/>
      <c r="B721" s="72"/>
      <c r="C721" s="72"/>
      <c r="D721" s="72"/>
      <c r="E721" s="72"/>
      <c r="F721" s="72"/>
      <c r="G721" s="72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72"/>
      <c r="B722" s="72"/>
      <c r="C722" s="72"/>
      <c r="D722" s="72"/>
      <c r="E722" s="72"/>
      <c r="F722" s="72"/>
      <c r="G722" s="72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72"/>
      <c r="B723" s="72"/>
      <c r="C723" s="72"/>
      <c r="D723" s="72"/>
      <c r="E723" s="72"/>
      <c r="F723" s="72"/>
      <c r="G723" s="72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72"/>
      <c r="B724" s="72"/>
      <c r="C724" s="72"/>
      <c r="D724" s="72"/>
      <c r="E724" s="72"/>
      <c r="F724" s="72"/>
      <c r="G724" s="72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72"/>
      <c r="B725" s="72"/>
      <c r="C725" s="72"/>
      <c r="D725" s="72"/>
      <c r="E725" s="72"/>
      <c r="F725" s="72"/>
      <c r="G725" s="72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72"/>
      <c r="B726" s="72"/>
      <c r="C726" s="72"/>
      <c r="D726" s="72"/>
      <c r="E726" s="72"/>
      <c r="F726" s="72"/>
      <c r="G726" s="72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72"/>
      <c r="B727" s="72"/>
      <c r="C727" s="72"/>
      <c r="D727" s="72"/>
      <c r="E727" s="72"/>
      <c r="F727" s="72"/>
      <c r="G727" s="72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72"/>
      <c r="B728" s="72"/>
      <c r="C728" s="72"/>
      <c r="D728" s="72"/>
      <c r="E728" s="72"/>
      <c r="F728" s="72"/>
      <c r="G728" s="72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72"/>
      <c r="B729" s="72"/>
      <c r="C729" s="72"/>
      <c r="D729" s="72"/>
      <c r="E729" s="72"/>
      <c r="F729" s="72"/>
      <c r="G729" s="72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72"/>
      <c r="B730" s="72"/>
      <c r="C730" s="72"/>
      <c r="D730" s="72"/>
      <c r="E730" s="72"/>
      <c r="F730" s="72"/>
      <c r="G730" s="72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72"/>
      <c r="B731" s="72"/>
      <c r="C731" s="72"/>
      <c r="D731" s="72"/>
      <c r="E731" s="72"/>
      <c r="F731" s="72"/>
      <c r="G731" s="72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72"/>
      <c r="B732" s="72"/>
      <c r="C732" s="72"/>
      <c r="D732" s="72"/>
      <c r="E732" s="72"/>
      <c r="F732" s="72"/>
      <c r="G732" s="72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72"/>
      <c r="B733" s="72"/>
      <c r="C733" s="72"/>
      <c r="D733" s="72"/>
      <c r="E733" s="72"/>
      <c r="F733" s="72"/>
      <c r="G733" s="72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72"/>
      <c r="B734" s="72"/>
      <c r="C734" s="72"/>
      <c r="D734" s="72"/>
      <c r="E734" s="72"/>
      <c r="F734" s="72"/>
      <c r="G734" s="72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72"/>
      <c r="B735" s="72"/>
      <c r="C735" s="72"/>
      <c r="D735" s="72"/>
      <c r="E735" s="72"/>
      <c r="F735" s="72"/>
      <c r="G735" s="72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72"/>
      <c r="B736" s="72"/>
      <c r="C736" s="72"/>
      <c r="D736" s="72"/>
      <c r="E736" s="72"/>
      <c r="F736" s="72"/>
      <c r="G736" s="72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72"/>
      <c r="B737" s="72"/>
      <c r="C737" s="72"/>
      <c r="D737" s="72"/>
      <c r="E737" s="72"/>
      <c r="F737" s="72"/>
      <c r="G737" s="72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72"/>
      <c r="B738" s="72"/>
      <c r="C738" s="72"/>
      <c r="D738" s="72"/>
      <c r="E738" s="72"/>
      <c r="F738" s="72"/>
      <c r="G738" s="72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72"/>
      <c r="B739" s="72"/>
      <c r="C739" s="72"/>
      <c r="D739" s="72"/>
      <c r="E739" s="72"/>
      <c r="F739" s="72"/>
      <c r="G739" s="72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72"/>
      <c r="B740" s="72"/>
      <c r="C740" s="72"/>
      <c r="D740" s="72"/>
      <c r="E740" s="72"/>
      <c r="F740" s="72"/>
      <c r="G740" s="72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72"/>
      <c r="B741" s="72"/>
      <c r="C741" s="72"/>
      <c r="D741" s="72"/>
      <c r="E741" s="72"/>
      <c r="F741" s="72"/>
      <c r="G741" s="72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72"/>
      <c r="B742" s="72"/>
      <c r="C742" s="72"/>
      <c r="D742" s="72"/>
      <c r="E742" s="72"/>
      <c r="F742" s="72"/>
      <c r="G742" s="72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72"/>
      <c r="B743" s="72"/>
      <c r="C743" s="72"/>
      <c r="D743" s="72"/>
      <c r="E743" s="72"/>
      <c r="F743" s="72"/>
      <c r="G743" s="72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72"/>
      <c r="B744" s="72"/>
      <c r="C744" s="72"/>
      <c r="D744" s="72"/>
      <c r="E744" s="72"/>
      <c r="F744" s="72"/>
      <c r="G744" s="72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72"/>
      <c r="B745" s="72"/>
      <c r="C745" s="72"/>
      <c r="D745" s="72"/>
      <c r="E745" s="72"/>
      <c r="F745" s="72"/>
      <c r="G745" s="72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72"/>
      <c r="B746" s="72"/>
      <c r="C746" s="72"/>
      <c r="D746" s="72"/>
      <c r="E746" s="72"/>
      <c r="F746" s="72"/>
      <c r="G746" s="72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72"/>
      <c r="B747" s="72"/>
      <c r="C747" s="72"/>
      <c r="D747" s="72"/>
      <c r="E747" s="72"/>
      <c r="F747" s="72"/>
      <c r="G747" s="72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72"/>
      <c r="B748" s="72"/>
      <c r="C748" s="72"/>
      <c r="D748" s="72"/>
      <c r="E748" s="72"/>
      <c r="F748" s="72"/>
      <c r="G748" s="72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72"/>
      <c r="B749" s="72"/>
      <c r="C749" s="72"/>
      <c r="D749" s="72"/>
      <c r="E749" s="72"/>
      <c r="F749" s="72"/>
      <c r="G749" s="72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72"/>
      <c r="B750" s="72"/>
      <c r="C750" s="72"/>
      <c r="D750" s="72"/>
      <c r="E750" s="72"/>
      <c r="F750" s="72"/>
      <c r="G750" s="72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72"/>
      <c r="B751" s="72"/>
      <c r="C751" s="72"/>
      <c r="D751" s="72"/>
      <c r="E751" s="72"/>
      <c r="F751" s="72"/>
      <c r="G751" s="72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72"/>
      <c r="B752" s="72"/>
      <c r="C752" s="72"/>
      <c r="D752" s="72"/>
      <c r="E752" s="72"/>
      <c r="F752" s="72"/>
      <c r="G752" s="72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72"/>
      <c r="B753" s="72"/>
      <c r="C753" s="72"/>
      <c r="D753" s="72"/>
      <c r="E753" s="72"/>
      <c r="F753" s="72"/>
      <c r="G753" s="72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72"/>
      <c r="B754" s="72"/>
      <c r="C754" s="72"/>
      <c r="D754" s="72"/>
      <c r="E754" s="72"/>
      <c r="F754" s="72"/>
      <c r="G754" s="72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72"/>
      <c r="B755" s="72"/>
      <c r="C755" s="72"/>
      <c r="D755" s="72"/>
      <c r="E755" s="72"/>
      <c r="F755" s="72"/>
      <c r="G755" s="72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72"/>
      <c r="B756" s="72"/>
      <c r="C756" s="72"/>
      <c r="D756" s="72"/>
      <c r="E756" s="72"/>
      <c r="F756" s="72"/>
      <c r="G756" s="72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72"/>
      <c r="B757" s="72"/>
      <c r="C757" s="72"/>
      <c r="D757" s="72"/>
      <c r="E757" s="72"/>
      <c r="F757" s="72"/>
      <c r="G757" s="72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72"/>
      <c r="B758" s="72"/>
      <c r="C758" s="72"/>
      <c r="D758" s="72"/>
      <c r="E758" s="72"/>
      <c r="F758" s="72"/>
      <c r="G758" s="72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72"/>
      <c r="B759" s="72"/>
      <c r="C759" s="72"/>
      <c r="D759" s="72"/>
      <c r="E759" s="72"/>
      <c r="F759" s="72"/>
      <c r="G759" s="72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72"/>
      <c r="B760" s="72"/>
      <c r="C760" s="72"/>
      <c r="D760" s="72"/>
      <c r="E760" s="72"/>
      <c r="F760" s="72"/>
      <c r="G760" s="72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72"/>
      <c r="B761" s="72"/>
      <c r="C761" s="72"/>
      <c r="D761" s="72"/>
      <c r="E761" s="72"/>
      <c r="F761" s="72"/>
      <c r="G761" s="72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72"/>
      <c r="B762" s="72"/>
      <c r="C762" s="72"/>
      <c r="D762" s="72"/>
      <c r="E762" s="72"/>
      <c r="F762" s="72"/>
      <c r="G762" s="72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72"/>
      <c r="B763" s="72"/>
      <c r="C763" s="72"/>
      <c r="D763" s="72"/>
      <c r="E763" s="72"/>
      <c r="F763" s="72"/>
      <c r="G763" s="72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72"/>
      <c r="B764" s="72"/>
      <c r="C764" s="72"/>
      <c r="D764" s="72"/>
      <c r="E764" s="72"/>
      <c r="F764" s="72"/>
      <c r="G764" s="72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72"/>
      <c r="B765" s="72"/>
      <c r="C765" s="72"/>
      <c r="D765" s="72"/>
      <c r="E765" s="72"/>
      <c r="F765" s="72"/>
      <c r="G765" s="72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72"/>
      <c r="B766" s="72"/>
      <c r="C766" s="72"/>
      <c r="D766" s="72"/>
      <c r="E766" s="72"/>
      <c r="F766" s="72"/>
      <c r="G766" s="72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72"/>
      <c r="B767" s="72"/>
      <c r="C767" s="72"/>
      <c r="D767" s="72"/>
      <c r="E767" s="72"/>
      <c r="F767" s="72"/>
      <c r="G767" s="72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72"/>
      <c r="B768" s="72"/>
      <c r="C768" s="72"/>
      <c r="D768" s="72"/>
      <c r="E768" s="72"/>
      <c r="F768" s="72"/>
      <c r="G768" s="72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72"/>
      <c r="B769" s="72"/>
      <c r="C769" s="72"/>
      <c r="D769" s="72"/>
      <c r="E769" s="72"/>
      <c r="F769" s="72"/>
      <c r="G769" s="72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72"/>
      <c r="B770" s="72"/>
      <c r="C770" s="72"/>
      <c r="D770" s="72"/>
      <c r="E770" s="72"/>
      <c r="F770" s="72"/>
      <c r="G770" s="72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72"/>
      <c r="B771" s="72"/>
      <c r="C771" s="72"/>
      <c r="D771" s="72"/>
      <c r="E771" s="72"/>
      <c r="F771" s="72"/>
      <c r="G771" s="72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72"/>
      <c r="B772" s="72"/>
      <c r="C772" s="72"/>
      <c r="D772" s="72"/>
      <c r="E772" s="72"/>
      <c r="F772" s="72"/>
      <c r="G772" s="72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72"/>
      <c r="B773" s="72"/>
      <c r="C773" s="72"/>
      <c r="D773" s="72"/>
      <c r="E773" s="72"/>
      <c r="F773" s="72"/>
      <c r="G773" s="72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72"/>
      <c r="B774" s="72"/>
      <c r="C774" s="72"/>
      <c r="D774" s="72"/>
      <c r="E774" s="72"/>
      <c r="F774" s="72"/>
      <c r="G774" s="72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72"/>
      <c r="B775" s="72"/>
      <c r="C775" s="72"/>
      <c r="D775" s="72"/>
      <c r="E775" s="72"/>
      <c r="F775" s="72"/>
      <c r="G775" s="72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72"/>
      <c r="B776" s="72"/>
      <c r="C776" s="72"/>
      <c r="D776" s="72"/>
      <c r="E776" s="72"/>
      <c r="F776" s="72"/>
      <c r="G776" s="72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72"/>
      <c r="B777" s="72"/>
      <c r="C777" s="72"/>
      <c r="D777" s="72"/>
      <c r="E777" s="72"/>
      <c r="F777" s="72"/>
      <c r="G777" s="72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72"/>
      <c r="B778" s="72"/>
      <c r="C778" s="72"/>
      <c r="D778" s="72"/>
      <c r="E778" s="72"/>
      <c r="F778" s="72"/>
      <c r="G778" s="72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72"/>
      <c r="B779" s="72"/>
      <c r="C779" s="72"/>
      <c r="D779" s="72"/>
      <c r="E779" s="72"/>
      <c r="F779" s="72"/>
      <c r="G779" s="72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72"/>
      <c r="B780" s="72"/>
      <c r="C780" s="72"/>
      <c r="D780" s="72"/>
      <c r="E780" s="72"/>
      <c r="F780" s="72"/>
      <c r="G780" s="72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72"/>
      <c r="B781" s="72"/>
      <c r="C781" s="72"/>
      <c r="D781" s="72"/>
      <c r="E781" s="72"/>
      <c r="F781" s="72"/>
      <c r="G781" s="72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72"/>
      <c r="B782" s="72"/>
      <c r="C782" s="72"/>
      <c r="D782" s="72"/>
      <c r="E782" s="72"/>
      <c r="F782" s="72"/>
      <c r="G782" s="72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72"/>
      <c r="B783" s="72"/>
      <c r="C783" s="72"/>
      <c r="D783" s="72"/>
      <c r="E783" s="72"/>
      <c r="F783" s="72"/>
      <c r="G783" s="72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72"/>
      <c r="B784" s="72"/>
      <c r="C784" s="72"/>
      <c r="D784" s="72"/>
      <c r="E784" s="72"/>
      <c r="F784" s="72"/>
      <c r="G784" s="72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72"/>
      <c r="B785" s="72"/>
      <c r="C785" s="72"/>
      <c r="D785" s="72"/>
      <c r="E785" s="72"/>
      <c r="F785" s="72"/>
      <c r="G785" s="72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72"/>
      <c r="B786" s="72"/>
      <c r="C786" s="72"/>
      <c r="D786" s="72"/>
      <c r="E786" s="72"/>
      <c r="F786" s="72"/>
      <c r="G786" s="72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72"/>
      <c r="B787" s="72"/>
      <c r="C787" s="72"/>
      <c r="D787" s="72"/>
      <c r="E787" s="72"/>
      <c r="F787" s="72"/>
      <c r="G787" s="72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72"/>
      <c r="B788" s="72"/>
      <c r="C788" s="72"/>
      <c r="D788" s="72"/>
      <c r="E788" s="72"/>
      <c r="F788" s="72"/>
      <c r="G788" s="72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72"/>
      <c r="B789" s="72"/>
      <c r="C789" s="72"/>
      <c r="D789" s="72"/>
      <c r="E789" s="72"/>
      <c r="F789" s="72"/>
      <c r="G789" s="72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72"/>
      <c r="B790" s="72"/>
      <c r="C790" s="72"/>
      <c r="D790" s="72"/>
      <c r="E790" s="72"/>
      <c r="F790" s="72"/>
      <c r="G790" s="72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72"/>
      <c r="B791" s="72"/>
      <c r="C791" s="72"/>
      <c r="D791" s="72"/>
      <c r="E791" s="72"/>
      <c r="F791" s="72"/>
      <c r="G791" s="72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72"/>
      <c r="B792" s="72"/>
      <c r="C792" s="72"/>
      <c r="D792" s="72"/>
      <c r="E792" s="72"/>
      <c r="F792" s="72"/>
      <c r="G792" s="72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72"/>
      <c r="B793" s="72"/>
      <c r="C793" s="72"/>
      <c r="D793" s="72"/>
      <c r="E793" s="72"/>
      <c r="F793" s="72"/>
      <c r="G793" s="72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72"/>
      <c r="B794" s="72"/>
      <c r="C794" s="72"/>
      <c r="D794" s="72"/>
      <c r="E794" s="72"/>
      <c r="F794" s="72"/>
      <c r="G794" s="72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72"/>
      <c r="B795" s="72"/>
      <c r="C795" s="72"/>
      <c r="D795" s="72"/>
      <c r="E795" s="72"/>
      <c r="F795" s="72"/>
      <c r="G795" s="72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72"/>
      <c r="B796" s="72"/>
      <c r="C796" s="72"/>
      <c r="D796" s="72"/>
      <c r="E796" s="72"/>
      <c r="F796" s="72"/>
      <c r="G796" s="72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72"/>
      <c r="B797" s="72"/>
      <c r="C797" s="72"/>
      <c r="D797" s="72"/>
      <c r="E797" s="72"/>
      <c r="F797" s="72"/>
      <c r="G797" s="72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72"/>
      <c r="B798" s="72"/>
      <c r="C798" s="72"/>
      <c r="D798" s="72"/>
      <c r="E798" s="72"/>
      <c r="F798" s="72"/>
      <c r="G798" s="72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72"/>
      <c r="B799" s="72"/>
      <c r="C799" s="72"/>
      <c r="D799" s="72"/>
      <c r="E799" s="72"/>
      <c r="F799" s="72"/>
      <c r="G799" s="72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72"/>
      <c r="B800" s="72"/>
      <c r="C800" s="72"/>
      <c r="D800" s="72"/>
      <c r="E800" s="72"/>
      <c r="F800" s="72"/>
      <c r="G800" s="72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72"/>
      <c r="B801" s="72"/>
      <c r="C801" s="72"/>
      <c r="D801" s="72"/>
      <c r="E801" s="72"/>
      <c r="F801" s="72"/>
      <c r="G801" s="72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72"/>
      <c r="B802" s="72"/>
      <c r="C802" s="72"/>
      <c r="D802" s="72"/>
      <c r="E802" s="72"/>
      <c r="F802" s="72"/>
      <c r="G802" s="72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72"/>
      <c r="B803" s="72"/>
      <c r="C803" s="72"/>
      <c r="D803" s="72"/>
      <c r="E803" s="72"/>
      <c r="F803" s="72"/>
      <c r="G803" s="72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72"/>
      <c r="B804" s="72"/>
      <c r="C804" s="72"/>
      <c r="D804" s="72"/>
      <c r="E804" s="72"/>
      <c r="F804" s="72"/>
      <c r="G804" s="72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72"/>
      <c r="B805" s="72"/>
      <c r="C805" s="72"/>
      <c r="D805" s="72"/>
      <c r="E805" s="72"/>
      <c r="F805" s="72"/>
      <c r="G805" s="72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72"/>
      <c r="B806" s="72"/>
      <c r="C806" s="72"/>
      <c r="D806" s="72"/>
      <c r="E806" s="72"/>
      <c r="F806" s="72"/>
      <c r="G806" s="72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72"/>
      <c r="B807" s="72"/>
      <c r="C807" s="72"/>
      <c r="D807" s="72"/>
      <c r="E807" s="72"/>
      <c r="F807" s="72"/>
      <c r="G807" s="72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72"/>
      <c r="B808" s="72"/>
      <c r="C808" s="72"/>
      <c r="D808" s="72"/>
      <c r="E808" s="72"/>
      <c r="F808" s="72"/>
      <c r="G808" s="72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72"/>
      <c r="B809" s="72"/>
      <c r="C809" s="72"/>
      <c r="D809" s="72"/>
      <c r="E809" s="72"/>
      <c r="F809" s="72"/>
      <c r="G809" s="72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72"/>
      <c r="B810" s="72"/>
      <c r="C810" s="72"/>
      <c r="D810" s="72"/>
      <c r="E810" s="72"/>
      <c r="F810" s="72"/>
      <c r="G810" s="72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72"/>
      <c r="B811" s="72"/>
      <c r="C811" s="72"/>
      <c r="D811" s="72"/>
      <c r="E811" s="72"/>
      <c r="F811" s="72"/>
      <c r="G811" s="72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72"/>
      <c r="B812" s="72"/>
      <c r="C812" s="72"/>
      <c r="D812" s="72"/>
      <c r="E812" s="72"/>
      <c r="F812" s="72"/>
      <c r="G812" s="72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72"/>
      <c r="B813" s="72"/>
      <c r="C813" s="72"/>
      <c r="D813" s="72"/>
      <c r="E813" s="72"/>
      <c r="F813" s="72"/>
      <c r="G813" s="72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72"/>
      <c r="B814" s="72"/>
      <c r="C814" s="72"/>
      <c r="D814" s="72"/>
      <c r="E814" s="72"/>
      <c r="F814" s="72"/>
      <c r="G814" s="72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72"/>
      <c r="B815" s="72"/>
      <c r="C815" s="72"/>
      <c r="D815" s="72"/>
      <c r="E815" s="72"/>
      <c r="F815" s="72"/>
      <c r="G815" s="72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72"/>
      <c r="B816" s="72"/>
      <c r="C816" s="72"/>
      <c r="D816" s="72"/>
      <c r="E816" s="72"/>
      <c r="F816" s="72"/>
      <c r="G816" s="72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72"/>
      <c r="B817" s="72"/>
      <c r="C817" s="72"/>
      <c r="D817" s="72"/>
      <c r="E817" s="72"/>
      <c r="F817" s="72"/>
      <c r="G817" s="72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72"/>
      <c r="B818" s="72"/>
      <c r="C818" s="72"/>
      <c r="D818" s="72"/>
      <c r="E818" s="72"/>
      <c r="F818" s="72"/>
      <c r="G818" s="72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72"/>
      <c r="B819" s="72"/>
      <c r="C819" s="72"/>
      <c r="D819" s="72"/>
      <c r="E819" s="72"/>
      <c r="F819" s="72"/>
      <c r="G819" s="72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72"/>
      <c r="B820" s="72"/>
      <c r="C820" s="72"/>
      <c r="D820" s="72"/>
      <c r="E820" s="72"/>
      <c r="F820" s="72"/>
      <c r="G820" s="72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72"/>
      <c r="B821" s="72"/>
      <c r="C821" s="72"/>
      <c r="D821" s="72"/>
      <c r="E821" s="72"/>
      <c r="F821" s="72"/>
      <c r="G821" s="72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72"/>
      <c r="B822" s="72"/>
      <c r="C822" s="72"/>
      <c r="D822" s="72"/>
      <c r="E822" s="72"/>
      <c r="F822" s="72"/>
      <c r="G822" s="72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72"/>
      <c r="B823" s="72"/>
      <c r="C823" s="72"/>
      <c r="D823" s="72"/>
      <c r="E823" s="72"/>
      <c r="F823" s="72"/>
      <c r="G823" s="72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72"/>
      <c r="B824" s="72"/>
      <c r="C824" s="72"/>
      <c r="D824" s="72"/>
      <c r="E824" s="72"/>
      <c r="F824" s="72"/>
      <c r="G824" s="72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72"/>
      <c r="B825" s="72"/>
      <c r="C825" s="72"/>
      <c r="D825" s="72"/>
      <c r="E825" s="72"/>
      <c r="F825" s="72"/>
      <c r="G825" s="72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72"/>
      <c r="B826" s="72"/>
      <c r="C826" s="72"/>
      <c r="D826" s="72"/>
      <c r="E826" s="72"/>
      <c r="F826" s="72"/>
      <c r="G826" s="72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72"/>
      <c r="B827" s="72"/>
      <c r="C827" s="72"/>
      <c r="D827" s="72"/>
      <c r="E827" s="72"/>
      <c r="F827" s="72"/>
      <c r="G827" s="72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72"/>
      <c r="B828" s="72"/>
      <c r="C828" s="72"/>
      <c r="D828" s="72"/>
      <c r="E828" s="72"/>
      <c r="F828" s="72"/>
      <c r="G828" s="72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72"/>
      <c r="B829" s="72"/>
      <c r="C829" s="72"/>
      <c r="D829" s="72"/>
      <c r="E829" s="72"/>
      <c r="F829" s="72"/>
      <c r="G829" s="72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72"/>
      <c r="B830" s="72"/>
      <c r="C830" s="72"/>
      <c r="D830" s="72"/>
      <c r="E830" s="72"/>
      <c r="F830" s="72"/>
      <c r="G830" s="72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72"/>
      <c r="B831" s="72"/>
      <c r="C831" s="72"/>
      <c r="D831" s="72"/>
      <c r="E831" s="72"/>
      <c r="F831" s="72"/>
      <c r="G831" s="72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72"/>
      <c r="B832" s="72"/>
      <c r="C832" s="72"/>
      <c r="D832" s="72"/>
      <c r="E832" s="72"/>
      <c r="F832" s="72"/>
      <c r="G832" s="72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72"/>
      <c r="B833" s="72"/>
      <c r="C833" s="72"/>
      <c r="D833" s="72"/>
      <c r="E833" s="72"/>
      <c r="F833" s="72"/>
      <c r="G833" s="72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72"/>
      <c r="B834" s="72"/>
      <c r="C834" s="72"/>
      <c r="D834" s="72"/>
      <c r="E834" s="72"/>
      <c r="F834" s="72"/>
      <c r="G834" s="72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72"/>
      <c r="B835" s="72"/>
      <c r="C835" s="72"/>
      <c r="D835" s="72"/>
      <c r="E835" s="72"/>
      <c r="F835" s="72"/>
      <c r="G835" s="72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72"/>
      <c r="B836" s="72"/>
      <c r="C836" s="72"/>
      <c r="D836" s="72"/>
      <c r="E836" s="72"/>
      <c r="F836" s="72"/>
      <c r="G836" s="72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72"/>
      <c r="B837" s="72"/>
      <c r="C837" s="72"/>
      <c r="D837" s="72"/>
      <c r="E837" s="72"/>
      <c r="F837" s="72"/>
      <c r="G837" s="72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72"/>
      <c r="B838" s="72"/>
      <c r="C838" s="72"/>
      <c r="D838" s="72"/>
      <c r="E838" s="72"/>
      <c r="F838" s="72"/>
      <c r="G838" s="72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72"/>
      <c r="B839" s="72"/>
      <c r="C839" s="72"/>
      <c r="D839" s="72"/>
      <c r="E839" s="72"/>
      <c r="F839" s="72"/>
      <c r="G839" s="72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72"/>
      <c r="B840" s="72"/>
      <c r="C840" s="72"/>
      <c r="D840" s="72"/>
      <c r="E840" s="72"/>
      <c r="F840" s="72"/>
      <c r="G840" s="72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72"/>
      <c r="B841" s="72"/>
      <c r="C841" s="72"/>
      <c r="D841" s="72"/>
      <c r="E841" s="72"/>
      <c r="F841" s="72"/>
      <c r="G841" s="72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72"/>
      <c r="B842" s="72"/>
      <c r="C842" s="72"/>
      <c r="D842" s="72"/>
      <c r="E842" s="72"/>
      <c r="F842" s="72"/>
      <c r="G842" s="72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72"/>
      <c r="B843" s="72"/>
      <c r="C843" s="72"/>
      <c r="D843" s="72"/>
      <c r="E843" s="72"/>
      <c r="F843" s="72"/>
      <c r="G843" s="72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72"/>
      <c r="B844" s="72"/>
      <c r="C844" s="72"/>
      <c r="D844" s="72"/>
      <c r="E844" s="72"/>
      <c r="F844" s="72"/>
      <c r="G844" s="72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72"/>
      <c r="B845" s="72"/>
      <c r="C845" s="72"/>
      <c r="D845" s="72"/>
      <c r="E845" s="72"/>
      <c r="F845" s="72"/>
      <c r="G845" s="72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72"/>
      <c r="B846" s="72"/>
      <c r="C846" s="72"/>
      <c r="D846" s="72"/>
      <c r="E846" s="72"/>
      <c r="F846" s="72"/>
      <c r="G846" s="72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72"/>
      <c r="B847" s="72"/>
      <c r="C847" s="72"/>
      <c r="D847" s="72"/>
      <c r="E847" s="72"/>
      <c r="F847" s="72"/>
      <c r="G847" s="72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72"/>
      <c r="B848" s="72"/>
      <c r="C848" s="72"/>
      <c r="D848" s="72"/>
      <c r="E848" s="72"/>
      <c r="F848" s="72"/>
      <c r="G848" s="72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72"/>
      <c r="B849" s="72"/>
      <c r="C849" s="72"/>
      <c r="D849" s="72"/>
      <c r="E849" s="72"/>
      <c r="F849" s="72"/>
      <c r="G849" s="72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72"/>
      <c r="B850" s="72"/>
      <c r="C850" s="72"/>
      <c r="D850" s="72"/>
      <c r="E850" s="72"/>
      <c r="F850" s="72"/>
      <c r="G850" s="72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72"/>
      <c r="B851" s="72"/>
      <c r="C851" s="72"/>
      <c r="D851" s="72"/>
      <c r="E851" s="72"/>
      <c r="F851" s="72"/>
      <c r="G851" s="72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72"/>
      <c r="B852" s="72"/>
      <c r="C852" s="72"/>
      <c r="D852" s="72"/>
      <c r="E852" s="72"/>
      <c r="F852" s="72"/>
      <c r="G852" s="72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72"/>
      <c r="B853" s="72"/>
      <c r="C853" s="72"/>
      <c r="D853" s="72"/>
      <c r="E853" s="72"/>
      <c r="F853" s="72"/>
      <c r="G853" s="72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72"/>
      <c r="B854" s="72"/>
      <c r="C854" s="72"/>
      <c r="D854" s="72"/>
      <c r="E854" s="72"/>
      <c r="F854" s="72"/>
      <c r="G854" s="72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72"/>
      <c r="B855" s="72"/>
      <c r="C855" s="72"/>
      <c r="D855" s="72"/>
      <c r="E855" s="72"/>
      <c r="F855" s="72"/>
      <c r="G855" s="72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72"/>
      <c r="B856" s="72"/>
      <c r="C856" s="72"/>
      <c r="D856" s="72"/>
      <c r="E856" s="72"/>
      <c r="F856" s="72"/>
      <c r="G856" s="72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72"/>
      <c r="B857" s="72"/>
      <c r="C857" s="72"/>
      <c r="D857" s="72"/>
      <c r="E857" s="72"/>
      <c r="F857" s="72"/>
      <c r="G857" s="72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72"/>
      <c r="B858" s="72"/>
      <c r="C858" s="72"/>
      <c r="D858" s="72"/>
      <c r="E858" s="72"/>
      <c r="F858" s="72"/>
      <c r="G858" s="72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72"/>
      <c r="B859" s="72"/>
      <c r="C859" s="72"/>
      <c r="D859" s="72"/>
      <c r="E859" s="72"/>
      <c r="F859" s="72"/>
      <c r="G859" s="72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72"/>
      <c r="B860" s="72"/>
      <c r="C860" s="72"/>
      <c r="D860" s="72"/>
      <c r="E860" s="72"/>
      <c r="F860" s="72"/>
      <c r="G860" s="72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72"/>
      <c r="B861" s="72"/>
      <c r="C861" s="72"/>
      <c r="D861" s="72"/>
      <c r="E861" s="72"/>
      <c r="F861" s="72"/>
      <c r="G861" s="72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72"/>
      <c r="B862" s="72"/>
      <c r="C862" s="72"/>
      <c r="D862" s="72"/>
      <c r="E862" s="72"/>
      <c r="F862" s="72"/>
      <c r="G862" s="72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72"/>
      <c r="B863" s="72"/>
      <c r="C863" s="72"/>
      <c r="D863" s="72"/>
      <c r="E863" s="72"/>
      <c r="F863" s="72"/>
      <c r="G863" s="72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72"/>
      <c r="B864" s="72"/>
      <c r="C864" s="72"/>
      <c r="D864" s="72"/>
      <c r="E864" s="72"/>
      <c r="F864" s="72"/>
      <c r="G864" s="72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72"/>
      <c r="B865" s="72"/>
      <c r="C865" s="72"/>
      <c r="D865" s="72"/>
      <c r="E865" s="72"/>
      <c r="F865" s="72"/>
      <c r="G865" s="72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72"/>
      <c r="B866" s="72"/>
      <c r="C866" s="72"/>
      <c r="D866" s="72"/>
      <c r="E866" s="72"/>
      <c r="F866" s="72"/>
      <c r="G866" s="72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72"/>
      <c r="B867" s="72"/>
      <c r="C867" s="72"/>
      <c r="D867" s="72"/>
      <c r="E867" s="72"/>
      <c r="F867" s="72"/>
      <c r="G867" s="72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72"/>
      <c r="B868" s="72"/>
      <c r="C868" s="72"/>
      <c r="D868" s="72"/>
      <c r="E868" s="72"/>
      <c r="F868" s="72"/>
      <c r="G868" s="72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72"/>
      <c r="B869" s="72"/>
      <c r="C869" s="72"/>
      <c r="D869" s="72"/>
      <c r="E869" s="72"/>
      <c r="F869" s="72"/>
      <c r="G869" s="72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72"/>
      <c r="B870" s="72"/>
      <c r="C870" s="72"/>
      <c r="D870" s="72"/>
      <c r="E870" s="72"/>
      <c r="F870" s="72"/>
      <c r="G870" s="72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72"/>
      <c r="B871" s="72"/>
      <c r="C871" s="72"/>
      <c r="D871" s="72"/>
      <c r="E871" s="72"/>
      <c r="F871" s="72"/>
      <c r="G871" s="72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72"/>
      <c r="B872" s="72"/>
      <c r="C872" s="72"/>
      <c r="D872" s="72"/>
      <c r="E872" s="72"/>
      <c r="F872" s="72"/>
      <c r="G872" s="72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72"/>
      <c r="B873" s="72"/>
      <c r="C873" s="72"/>
      <c r="D873" s="72"/>
      <c r="E873" s="72"/>
      <c r="F873" s="72"/>
      <c r="G873" s="72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72"/>
      <c r="B874" s="72"/>
      <c r="C874" s="72"/>
      <c r="D874" s="72"/>
      <c r="E874" s="72"/>
      <c r="F874" s="72"/>
      <c r="G874" s="72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72"/>
      <c r="B875" s="72"/>
      <c r="C875" s="72"/>
      <c r="D875" s="72"/>
      <c r="E875" s="72"/>
      <c r="F875" s="72"/>
      <c r="G875" s="72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72"/>
      <c r="B876" s="72"/>
      <c r="C876" s="72"/>
      <c r="D876" s="72"/>
      <c r="E876" s="72"/>
      <c r="F876" s="72"/>
      <c r="G876" s="72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72"/>
      <c r="B877" s="72"/>
      <c r="C877" s="72"/>
      <c r="D877" s="72"/>
      <c r="E877" s="72"/>
      <c r="F877" s="72"/>
      <c r="G877" s="72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72"/>
      <c r="B878" s="72"/>
      <c r="C878" s="72"/>
      <c r="D878" s="72"/>
      <c r="E878" s="72"/>
      <c r="F878" s="72"/>
      <c r="G878" s="72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72"/>
      <c r="B879" s="72"/>
      <c r="C879" s="72"/>
      <c r="D879" s="72"/>
      <c r="E879" s="72"/>
      <c r="F879" s="72"/>
      <c r="G879" s="72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72"/>
      <c r="B880" s="72"/>
      <c r="C880" s="72"/>
      <c r="D880" s="72"/>
      <c r="E880" s="72"/>
      <c r="F880" s="72"/>
      <c r="G880" s="72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72"/>
      <c r="B881" s="72"/>
      <c r="C881" s="72"/>
      <c r="D881" s="72"/>
      <c r="E881" s="72"/>
      <c r="F881" s="72"/>
      <c r="G881" s="72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72"/>
      <c r="B882" s="72"/>
      <c r="C882" s="72"/>
      <c r="D882" s="72"/>
      <c r="E882" s="72"/>
      <c r="F882" s="72"/>
      <c r="G882" s="72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72"/>
      <c r="B883" s="72"/>
      <c r="C883" s="72"/>
      <c r="D883" s="72"/>
      <c r="E883" s="72"/>
      <c r="F883" s="72"/>
      <c r="G883" s="72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72"/>
      <c r="B884" s="72"/>
      <c r="C884" s="72"/>
      <c r="D884" s="72"/>
      <c r="E884" s="72"/>
      <c r="F884" s="72"/>
      <c r="G884" s="72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72"/>
      <c r="B885" s="72"/>
      <c r="C885" s="72"/>
      <c r="D885" s="72"/>
      <c r="E885" s="72"/>
      <c r="F885" s="72"/>
      <c r="G885" s="72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72"/>
      <c r="B886" s="72"/>
      <c r="C886" s="72"/>
      <c r="D886" s="72"/>
      <c r="E886" s="72"/>
      <c r="F886" s="72"/>
      <c r="G886" s="72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72"/>
      <c r="B887" s="72"/>
      <c r="C887" s="72"/>
      <c r="D887" s="72"/>
      <c r="E887" s="72"/>
      <c r="F887" s="72"/>
      <c r="G887" s="72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72"/>
      <c r="B888" s="72"/>
      <c r="C888" s="72"/>
      <c r="D888" s="72"/>
      <c r="E888" s="72"/>
      <c r="F888" s="72"/>
      <c r="G888" s="72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72"/>
      <c r="B889" s="72"/>
      <c r="C889" s="72"/>
      <c r="D889" s="72"/>
      <c r="E889" s="72"/>
      <c r="F889" s="72"/>
      <c r="G889" s="72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72"/>
      <c r="B890" s="72"/>
      <c r="C890" s="72"/>
      <c r="D890" s="72"/>
      <c r="E890" s="72"/>
      <c r="F890" s="72"/>
      <c r="G890" s="72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72"/>
      <c r="B891" s="72"/>
      <c r="C891" s="72"/>
      <c r="D891" s="72"/>
      <c r="E891" s="72"/>
      <c r="F891" s="72"/>
      <c r="G891" s="72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72"/>
      <c r="B892" s="72"/>
      <c r="C892" s="72"/>
      <c r="D892" s="72"/>
      <c r="E892" s="72"/>
      <c r="F892" s="72"/>
      <c r="G892" s="72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72"/>
      <c r="B893" s="72"/>
      <c r="C893" s="72"/>
      <c r="D893" s="72"/>
      <c r="E893" s="72"/>
      <c r="F893" s="72"/>
      <c r="G893" s="72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72"/>
      <c r="B894" s="72"/>
      <c r="C894" s="72"/>
      <c r="D894" s="72"/>
      <c r="E894" s="72"/>
      <c r="F894" s="72"/>
      <c r="G894" s="72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72"/>
      <c r="B895" s="72"/>
      <c r="C895" s="72"/>
      <c r="D895" s="72"/>
      <c r="E895" s="72"/>
      <c r="F895" s="72"/>
      <c r="G895" s="72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72"/>
      <c r="B896" s="72"/>
      <c r="C896" s="72"/>
      <c r="D896" s="72"/>
      <c r="E896" s="72"/>
      <c r="F896" s="72"/>
      <c r="G896" s="72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72"/>
      <c r="B897" s="72"/>
      <c r="C897" s="72"/>
      <c r="D897" s="72"/>
      <c r="E897" s="72"/>
      <c r="F897" s="72"/>
      <c r="G897" s="72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72"/>
      <c r="B898" s="72"/>
      <c r="C898" s="72"/>
      <c r="D898" s="72"/>
      <c r="E898" s="72"/>
      <c r="F898" s="72"/>
      <c r="G898" s="72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72"/>
      <c r="B899" s="72"/>
      <c r="C899" s="72"/>
      <c r="D899" s="72"/>
      <c r="E899" s="72"/>
      <c r="F899" s="72"/>
      <c r="G899" s="72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72"/>
      <c r="B900" s="72"/>
      <c r="C900" s="72"/>
      <c r="D900" s="72"/>
      <c r="E900" s="72"/>
      <c r="F900" s="72"/>
      <c r="G900" s="72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72"/>
      <c r="B901" s="72"/>
      <c r="C901" s="72"/>
      <c r="D901" s="72"/>
      <c r="E901" s="72"/>
      <c r="F901" s="72"/>
      <c r="G901" s="72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72"/>
      <c r="B902" s="72"/>
      <c r="C902" s="72"/>
      <c r="D902" s="72"/>
      <c r="E902" s="72"/>
      <c r="F902" s="72"/>
      <c r="G902" s="72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72"/>
      <c r="B903" s="72"/>
      <c r="C903" s="72"/>
      <c r="D903" s="72"/>
      <c r="E903" s="72"/>
      <c r="F903" s="72"/>
      <c r="G903" s="72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72"/>
      <c r="B904" s="72"/>
      <c r="C904" s="72"/>
      <c r="D904" s="72"/>
      <c r="E904" s="72"/>
      <c r="F904" s="72"/>
      <c r="G904" s="72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72"/>
      <c r="B905" s="72"/>
      <c r="C905" s="72"/>
      <c r="D905" s="72"/>
      <c r="E905" s="72"/>
      <c r="F905" s="72"/>
      <c r="G905" s="72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72"/>
      <c r="B906" s="72"/>
      <c r="C906" s="72"/>
      <c r="D906" s="72"/>
      <c r="E906" s="72"/>
      <c r="F906" s="72"/>
      <c r="G906" s="72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72"/>
      <c r="B907" s="72"/>
      <c r="C907" s="72"/>
      <c r="D907" s="72"/>
      <c r="E907" s="72"/>
      <c r="F907" s="72"/>
      <c r="G907" s="72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72"/>
      <c r="B908" s="72"/>
      <c r="C908" s="72"/>
      <c r="D908" s="72"/>
      <c r="E908" s="72"/>
      <c r="F908" s="72"/>
      <c r="G908" s="72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72"/>
      <c r="B909" s="72"/>
      <c r="C909" s="72"/>
      <c r="D909" s="72"/>
      <c r="E909" s="72"/>
      <c r="F909" s="72"/>
      <c r="G909" s="72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72"/>
      <c r="B910" s="72"/>
      <c r="C910" s="72"/>
      <c r="D910" s="72"/>
      <c r="E910" s="72"/>
      <c r="F910" s="72"/>
      <c r="G910" s="72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72"/>
      <c r="B911" s="72"/>
      <c r="C911" s="72"/>
      <c r="D911" s="72"/>
      <c r="E911" s="72"/>
      <c r="F911" s="72"/>
      <c r="G911" s="72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72"/>
      <c r="B912" s="72"/>
      <c r="C912" s="72"/>
      <c r="D912" s="72"/>
      <c r="E912" s="72"/>
      <c r="F912" s="72"/>
      <c r="G912" s="72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72"/>
      <c r="B913" s="72"/>
      <c r="C913" s="72"/>
      <c r="D913" s="72"/>
      <c r="E913" s="72"/>
      <c r="F913" s="72"/>
      <c r="G913" s="72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72"/>
      <c r="B914" s="72"/>
      <c r="C914" s="72"/>
      <c r="D914" s="72"/>
      <c r="E914" s="72"/>
      <c r="F914" s="72"/>
      <c r="G914" s="72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72"/>
      <c r="B915" s="72"/>
      <c r="C915" s="72"/>
      <c r="D915" s="72"/>
      <c r="E915" s="72"/>
      <c r="F915" s="72"/>
      <c r="G915" s="72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72"/>
      <c r="B916" s="72"/>
      <c r="C916" s="72"/>
      <c r="D916" s="72"/>
      <c r="E916" s="72"/>
      <c r="F916" s="72"/>
      <c r="G916" s="72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72"/>
      <c r="B917" s="72"/>
      <c r="C917" s="72"/>
      <c r="D917" s="72"/>
      <c r="E917" s="72"/>
      <c r="F917" s="72"/>
      <c r="G917" s="72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72"/>
      <c r="B918" s="72"/>
      <c r="C918" s="72"/>
      <c r="D918" s="72"/>
      <c r="E918" s="72"/>
      <c r="F918" s="72"/>
      <c r="G918" s="72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72"/>
      <c r="B919" s="72"/>
      <c r="C919" s="72"/>
      <c r="D919" s="72"/>
      <c r="E919" s="72"/>
      <c r="F919" s="72"/>
      <c r="G919" s="72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72"/>
      <c r="B920" s="72"/>
      <c r="C920" s="72"/>
      <c r="D920" s="72"/>
      <c r="E920" s="72"/>
      <c r="F920" s="72"/>
      <c r="G920" s="72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72"/>
      <c r="B921" s="72"/>
      <c r="C921" s="72"/>
      <c r="D921" s="72"/>
      <c r="E921" s="72"/>
      <c r="F921" s="72"/>
      <c r="G921" s="72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72"/>
      <c r="B922" s="72"/>
      <c r="C922" s="72"/>
      <c r="D922" s="72"/>
      <c r="E922" s="72"/>
      <c r="F922" s="72"/>
      <c r="G922" s="72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72"/>
      <c r="B923" s="72"/>
      <c r="C923" s="72"/>
      <c r="D923" s="72"/>
      <c r="E923" s="72"/>
      <c r="F923" s="72"/>
      <c r="G923" s="72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72"/>
      <c r="B924" s="72"/>
      <c r="C924" s="72"/>
      <c r="D924" s="72"/>
      <c r="E924" s="72"/>
      <c r="F924" s="72"/>
      <c r="G924" s="72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72"/>
      <c r="B925" s="72"/>
      <c r="C925" s="72"/>
      <c r="D925" s="72"/>
      <c r="E925" s="72"/>
      <c r="F925" s="72"/>
      <c r="G925" s="72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72"/>
      <c r="B926" s="72"/>
      <c r="C926" s="72"/>
      <c r="D926" s="72"/>
      <c r="E926" s="72"/>
      <c r="F926" s="72"/>
      <c r="G926" s="72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72"/>
      <c r="B927" s="72"/>
      <c r="C927" s="72"/>
      <c r="D927" s="72"/>
      <c r="E927" s="72"/>
      <c r="F927" s="72"/>
      <c r="G927" s="72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72"/>
      <c r="B928" s="72"/>
      <c r="C928" s="72"/>
      <c r="D928" s="72"/>
      <c r="E928" s="72"/>
      <c r="F928" s="72"/>
      <c r="G928" s="72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72"/>
      <c r="B929" s="72"/>
      <c r="C929" s="72"/>
      <c r="D929" s="72"/>
      <c r="E929" s="72"/>
      <c r="F929" s="72"/>
      <c r="G929" s="72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72"/>
      <c r="B930" s="72"/>
      <c r="C930" s="72"/>
      <c r="D930" s="72"/>
      <c r="E930" s="72"/>
      <c r="F930" s="72"/>
      <c r="G930" s="72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72"/>
      <c r="B931" s="72"/>
      <c r="C931" s="72"/>
      <c r="D931" s="72"/>
      <c r="E931" s="72"/>
      <c r="F931" s="72"/>
      <c r="G931" s="72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72"/>
      <c r="B932" s="72"/>
      <c r="C932" s="72"/>
      <c r="D932" s="72"/>
      <c r="E932" s="72"/>
      <c r="F932" s="72"/>
      <c r="G932" s="72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72"/>
      <c r="B933" s="72"/>
      <c r="C933" s="72"/>
      <c r="D933" s="72"/>
      <c r="E933" s="72"/>
      <c r="F933" s="72"/>
      <c r="G933" s="72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72"/>
      <c r="B934" s="72"/>
      <c r="C934" s="72"/>
      <c r="D934" s="72"/>
      <c r="E934" s="72"/>
      <c r="F934" s="72"/>
      <c r="G934" s="72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72"/>
      <c r="B935" s="72"/>
      <c r="C935" s="72"/>
      <c r="D935" s="72"/>
      <c r="E935" s="72"/>
      <c r="F935" s="72"/>
      <c r="G935" s="72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72"/>
      <c r="B936" s="72"/>
      <c r="C936" s="72"/>
      <c r="D936" s="72"/>
      <c r="E936" s="72"/>
      <c r="F936" s="72"/>
      <c r="G936" s="72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72"/>
      <c r="B937" s="72"/>
      <c r="C937" s="72"/>
      <c r="D937" s="72"/>
      <c r="E937" s="72"/>
      <c r="F937" s="72"/>
      <c r="G937" s="72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72"/>
      <c r="B938" s="72"/>
      <c r="C938" s="72"/>
      <c r="D938" s="72"/>
      <c r="E938" s="72"/>
      <c r="F938" s="72"/>
      <c r="G938" s="72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72"/>
      <c r="B939" s="72"/>
      <c r="C939" s="72"/>
      <c r="D939" s="72"/>
      <c r="E939" s="72"/>
      <c r="F939" s="72"/>
      <c r="G939" s="72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72"/>
      <c r="B940" s="72"/>
      <c r="C940" s="72"/>
      <c r="D940" s="72"/>
      <c r="E940" s="72"/>
      <c r="F940" s="72"/>
      <c r="G940" s="72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72"/>
      <c r="B941" s="72"/>
      <c r="C941" s="72"/>
      <c r="D941" s="72"/>
      <c r="E941" s="72"/>
      <c r="F941" s="72"/>
      <c r="G941" s="72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72"/>
      <c r="B942" s="72"/>
      <c r="C942" s="72"/>
      <c r="D942" s="72"/>
      <c r="E942" s="72"/>
      <c r="F942" s="72"/>
      <c r="G942" s="72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72"/>
      <c r="B943" s="72"/>
      <c r="C943" s="72"/>
      <c r="D943" s="72"/>
      <c r="E943" s="72"/>
      <c r="F943" s="72"/>
      <c r="G943" s="72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72"/>
      <c r="B944" s="72"/>
      <c r="C944" s="72"/>
      <c r="D944" s="72"/>
      <c r="E944" s="72"/>
      <c r="F944" s="72"/>
      <c r="G944" s="72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72"/>
      <c r="B945" s="72"/>
      <c r="C945" s="72"/>
      <c r="D945" s="72"/>
      <c r="E945" s="72"/>
      <c r="F945" s="72"/>
      <c r="G945" s="72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72"/>
      <c r="B946" s="72"/>
      <c r="C946" s="72"/>
      <c r="D946" s="72"/>
      <c r="E946" s="72"/>
      <c r="F946" s="72"/>
      <c r="G946" s="72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72"/>
      <c r="B947" s="72"/>
      <c r="C947" s="72"/>
      <c r="D947" s="72"/>
      <c r="E947" s="72"/>
      <c r="F947" s="72"/>
      <c r="G947" s="72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72"/>
      <c r="B948" s="72"/>
      <c r="C948" s="72"/>
      <c r="D948" s="72"/>
      <c r="E948" s="72"/>
      <c r="F948" s="72"/>
      <c r="G948" s="72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72"/>
      <c r="B949" s="72"/>
      <c r="C949" s="72"/>
      <c r="D949" s="72"/>
      <c r="E949" s="72"/>
      <c r="F949" s="72"/>
      <c r="G949" s="72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72"/>
      <c r="B950" s="72"/>
      <c r="C950" s="72"/>
      <c r="D950" s="72"/>
      <c r="E950" s="72"/>
      <c r="F950" s="72"/>
      <c r="G950" s="72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72"/>
      <c r="B951" s="72"/>
      <c r="C951" s="72"/>
      <c r="D951" s="72"/>
      <c r="E951" s="72"/>
      <c r="F951" s="72"/>
      <c r="G951" s="72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72"/>
      <c r="B952" s="72"/>
      <c r="C952" s="72"/>
      <c r="D952" s="72"/>
      <c r="E952" s="72"/>
      <c r="F952" s="72"/>
      <c r="G952" s="72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72"/>
      <c r="B953" s="72"/>
      <c r="C953" s="72"/>
      <c r="D953" s="72"/>
      <c r="E953" s="72"/>
      <c r="F953" s="72"/>
      <c r="G953" s="72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72"/>
      <c r="B954" s="72"/>
      <c r="C954" s="72"/>
      <c r="D954" s="72"/>
      <c r="E954" s="72"/>
      <c r="F954" s="72"/>
      <c r="G954" s="72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72"/>
      <c r="B955" s="72"/>
      <c r="C955" s="72"/>
      <c r="D955" s="72"/>
      <c r="E955" s="72"/>
      <c r="F955" s="72"/>
      <c r="G955" s="72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72"/>
      <c r="B956" s="72"/>
      <c r="C956" s="72"/>
      <c r="D956" s="72"/>
      <c r="E956" s="72"/>
      <c r="F956" s="72"/>
      <c r="G956" s="72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72"/>
      <c r="B957" s="72"/>
      <c r="C957" s="72"/>
      <c r="D957" s="72"/>
      <c r="E957" s="72"/>
      <c r="F957" s="72"/>
      <c r="G957" s="72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72"/>
      <c r="B958" s="72"/>
      <c r="C958" s="72"/>
      <c r="D958" s="72"/>
      <c r="E958" s="72"/>
      <c r="F958" s="72"/>
      <c r="G958" s="72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72"/>
      <c r="B959" s="72"/>
      <c r="C959" s="72"/>
      <c r="D959" s="72"/>
      <c r="E959" s="72"/>
      <c r="F959" s="72"/>
      <c r="G959" s="72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72"/>
      <c r="B960" s="72"/>
      <c r="C960" s="72"/>
      <c r="D960" s="72"/>
      <c r="E960" s="72"/>
      <c r="F960" s="72"/>
      <c r="G960" s="72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72"/>
      <c r="B961" s="72"/>
      <c r="C961" s="72"/>
      <c r="D961" s="72"/>
      <c r="E961" s="72"/>
      <c r="F961" s="72"/>
      <c r="G961" s="72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72"/>
      <c r="B962" s="72"/>
      <c r="C962" s="72"/>
      <c r="D962" s="72"/>
      <c r="E962" s="72"/>
      <c r="F962" s="72"/>
      <c r="G962" s="72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72"/>
      <c r="B963" s="72"/>
      <c r="C963" s="72"/>
      <c r="D963" s="72"/>
      <c r="E963" s="72"/>
      <c r="F963" s="72"/>
      <c r="G963" s="72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72"/>
      <c r="B964" s="72"/>
      <c r="C964" s="72"/>
      <c r="D964" s="72"/>
      <c r="E964" s="72"/>
      <c r="F964" s="72"/>
      <c r="G964" s="72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72"/>
      <c r="B965" s="72"/>
      <c r="C965" s="72"/>
      <c r="D965" s="72"/>
      <c r="E965" s="72"/>
      <c r="F965" s="72"/>
      <c r="G965" s="72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72"/>
      <c r="B966" s="72"/>
      <c r="C966" s="72"/>
      <c r="D966" s="72"/>
      <c r="E966" s="72"/>
      <c r="F966" s="72"/>
      <c r="G966" s="72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72"/>
      <c r="B967" s="72"/>
      <c r="C967" s="72"/>
      <c r="D967" s="72"/>
      <c r="E967" s="72"/>
      <c r="F967" s="72"/>
      <c r="G967" s="72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72"/>
      <c r="B968" s="72"/>
      <c r="C968" s="72"/>
      <c r="D968" s="72"/>
      <c r="E968" s="72"/>
      <c r="F968" s="72"/>
      <c r="G968" s="72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72"/>
      <c r="B969" s="72"/>
      <c r="C969" s="72"/>
      <c r="D969" s="72"/>
      <c r="E969" s="72"/>
      <c r="F969" s="72"/>
      <c r="G969" s="72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72"/>
      <c r="B970" s="72"/>
      <c r="C970" s="72"/>
      <c r="D970" s="72"/>
      <c r="E970" s="72"/>
      <c r="F970" s="72"/>
      <c r="G970" s="72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72"/>
      <c r="B971" s="72"/>
      <c r="C971" s="72"/>
      <c r="D971" s="72"/>
      <c r="E971" s="72"/>
      <c r="F971" s="72"/>
      <c r="G971" s="72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72"/>
      <c r="B972" s="72"/>
      <c r="C972" s="72"/>
      <c r="D972" s="72"/>
      <c r="E972" s="72"/>
      <c r="F972" s="72"/>
      <c r="G972" s="72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72"/>
      <c r="B973" s="72"/>
      <c r="C973" s="72"/>
      <c r="D973" s="72"/>
      <c r="E973" s="72"/>
      <c r="F973" s="72"/>
      <c r="G973" s="72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72"/>
      <c r="B974" s="72"/>
      <c r="C974" s="72"/>
      <c r="D974" s="72"/>
      <c r="E974" s="72"/>
      <c r="F974" s="72"/>
      <c r="G974" s="72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72"/>
      <c r="B975" s="72"/>
      <c r="C975" s="72"/>
      <c r="D975" s="72"/>
      <c r="E975" s="72"/>
      <c r="F975" s="72"/>
      <c r="G975" s="72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72"/>
      <c r="B976" s="72"/>
      <c r="C976" s="72"/>
      <c r="D976" s="72"/>
      <c r="E976" s="72"/>
      <c r="F976" s="72"/>
      <c r="G976" s="72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72"/>
      <c r="B977" s="72"/>
      <c r="C977" s="72"/>
      <c r="D977" s="72"/>
      <c r="E977" s="72"/>
      <c r="F977" s="72"/>
      <c r="G977" s="72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72"/>
      <c r="B978" s="72"/>
      <c r="C978" s="72"/>
      <c r="D978" s="72"/>
      <c r="E978" s="72"/>
      <c r="F978" s="72"/>
      <c r="G978" s="72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72"/>
      <c r="B979" s="72"/>
      <c r="C979" s="72"/>
      <c r="D979" s="72"/>
      <c r="E979" s="72"/>
      <c r="F979" s="72"/>
      <c r="G979" s="72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72"/>
      <c r="B980" s="72"/>
      <c r="C980" s="72"/>
      <c r="D980" s="72"/>
      <c r="E980" s="72"/>
      <c r="F980" s="72"/>
      <c r="G980" s="72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72"/>
      <c r="B981" s="72"/>
      <c r="C981" s="72"/>
      <c r="D981" s="72"/>
      <c r="E981" s="72"/>
      <c r="F981" s="72"/>
      <c r="G981" s="72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72"/>
      <c r="B982" s="72"/>
      <c r="C982" s="72"/>
      <c r="D982" s="72"/>
      <c r="E982" s="72"/>
      <c r="F982" s="72"/>
      <c r="G982" s="72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72"/>
      <c r="B983" s="72"/>
      <c r="C983" s="72"/>
      <c r="D983" s="72"/>
      <c r="E983" s="72"/>
      <c r="F983" s="72"/>
      <c r="G983" s="72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72"/>
      <c r="B984" s="72"/>
      <c r="C984" s="72"/>
      <c r="D984" s="72"/>
      <c r="E984" s="72"/>
      <c r="F984" s="72"/>
      <c r="G984" s="72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72"/>
      <c r="B985" s="72"/>
      <c r="C985" s="72"/>
      <c r="D985" s="72"/>
      <c r="E985" s="72"/>
      <c r="F985" s="72"/>
      <c r="G985" s="72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72"/>
      <c r="B986" s="72"/>
      <c r="C986" s="72"/>
      <c r="D986" s="72"/>
      <c r="E986" s="72"/>
      <c r="F986" s="72"/>
      <c r="G986" s="72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72"/>
      <c r="B987" s="72"/>
      <c r="C987" s="72"/>
      <c r="D987" s="72"/>
      <c r="E987" s="72"/>
      <c r="F987" s="72"/>
      <c r="G987" s="72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72"/>
      <c r="B988" s="72"/>
      <c r="C988" s="72"/>
      <c r="D988" s="72"/>
      <c r="E988" s="72"/>
      <c r="F988" s="72"/>
      <c r="G988" s="72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72"/>
      <c r="B989" s="72"/>
      <c r="C989" s="72"/>
      <c r="D989" s="72"/>
      <c r="E989" s="72"/>
      <c r="F989" s="72"/>
      <c r="G989" s="72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72"/>
      <c r="B990" s="72"/>
      <c r="C990" s="72"/>
      <c r="D990" s="72"/>
      <c r="E990" s="72"/>
      <c r="F990" s="72"/>
      <c r="G990" s="72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72"/>
      <c r="B991" s="72"/>
      <c r="C991" s="72"/>
      <c r="D991" s="72"/>
      <c r="E991" s="72"/>
      <c r="F991" s="72"/>
      <c r="G991" s="72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72"/>
      <c r="B992" s="72"/>
      <c r="C992" s="72"/>
      <c r="D992" s="72"/>
      <c r="E992" s="72"/>
      <c r="F992" s="72"/>
      <c r="G992" s="72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72"/>
      <c r="B993" s="72"/>
      <c r="C993" s="72"/>
      <c r="D993" s="72"/>
      <c r="E993" s="72"/>
      <c r="F993" s="72"/>
      <c r="G993" s="72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72"/>
      <c r="B994" s="72"/>
      <c r="C994" s="72"/>
      <c r="D994" s="72"/>
      <c r="E994" s="72"/>
      <c r="F994" s="72"/>
      <c r="G994" s="72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72"/>
      <c r="B995" s="72"/>
      <c r="C995" s="72"/>
      <c r="D995" s="72"/>
      <c r="E995" s="72"/>
      <c r="F995" s="72"/>
      <c r="G995" s="72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72"/>
      <c r="B996" s="72"/>
      <c r="C996" s="72"/>
      <c r="D996" s="72"/>
      <c r="E996" s="72"/>
      <c r="F996" s="72"/>
      <c r="G996" s="72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72"/>
      <c r="B997" s="72"/>
      <c r="C997" s="72"/>
      <c r="D997" s="72"/>
      <c r="E997" s="72"/>
      <c r="F997" s="72"/>
      <c r="G997" s="72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72"/>
      <c r="B998" s="72"/>
      <c r="C998" s="72"/>
      <c r="D998" s="72"/>
      <c r="E998" s="72"/>
      <c r="F998" s="72"/>
      <c r="G998" s="72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72"/>
      <c r="B999" s="72"/>
      <c r="C999" s="72"/>
      <c r="D999" s="72"/>
      <c r="E999" s="72"/>
      <c r="F999" s="72"/>
      <c r="G999" s="72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72"/>
      <c r="B1000" s="72"/>
      <c r="C1000" s="72"/>
      <c r="D1000" s="72"/>
      <c r="E1000" s="72"/>
      <c r="F1000" s="72"/>
      <c r="G1000" s="72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</sheetData>
  <mergeCells count="1">
    <mergeCell ref="K3:P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6.5"/>
  </cols>
  <sheetData>
    <row r="1">
      <c r="A1" s="87" t="s">
        <v>7390</v>
      </c>
      <c r="B1" s="87" t="s">
        <v>7419</v>
      </c>
      <c r="C1" s="88" t="s">
        <v>3</v>
      </c>
      <c r="D1" s="22"/>
      <c r="E1" s="27"/>
      <c r="F1" s="27"/>
      <c r="G1" s="27"/>
      <c r="H1" s="27"/>
      <c r="I1" s="27"/>
      <c r="J1" s="89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idden="1">
      <c r="A2" s="90" t="s">
        <v>94</v>
      </c>
      <c r="B2" s="90" t="s">
        <v>95</v>
      </c>
      <c r="C2" s="91">
        <v>45499.0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idden="1">
      <c r="A3" s="90" t="s">
        <v>21</v>
      </c>
      <c r="B3" s="90" t="s">
        <v>22</v>
      </c>
      <c r="C3" s="91">
        <v>45503.0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idden="1">
      <c r="A4" s="90" t="s">
        <v>26</v>
      </c>
      <c r="B4" s="90" t="s">
        <v>27</v>
      </c>
      <c r="C4" s="91">
        <v>45503.0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idden="1">
      <c r="A5" s="90" t="s">
        <v>7430</v>
      </c>
      <c r="B5" s="90" t="s">
        <v>39</v>
      </c>
      <c r="C5" s="91">
        <v>45503.0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idden="1">
      <c r="A6" s="90" t="s">
        <v>50</v>
      </c>
      <c r="B6" s="90" t="s">
        <v>51</v>
      </c>
      <c r="C6" s="91">
        <v>45503.0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idden="1">
      <c r="A7" s="90" t="s">
        <v>7427</v>
      </c>
      <c r="B7" s="90" t="s">
        <v>55</v>
      </c>
      <c r="C7" s="91">
        <v>45503.0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idden="1">
      <c r="A8" s="90" t="s">
        <v>70</v>
      </c>
      <c r="B8" s="90" t="s">
        <v>71</v>
      </c>
      <c r="C8" s="91">
        <v>45503.0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idden="1">
      <c r="A9" s="90" t="s">
        <v>82</v>
      </c>
      <c r="B9" s="90" t="s">
        <v>83</v>
      </c>
      <c r="C9" s="91">
        <v>45503.0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idden="1">
      <c r="A10" s="90" t="s">
        <v>104</v>
      </c>
      <c r="B10" s="90" t="s">
        <v>105</v>
      </c>
      <c r="C10" s="91">
        <v>45503.0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idden="1">
      <c r="A11" s="90" t="s">
        <v>108</v>
      </c>
      <c r="B11" s="90" t="s">
        <v>109</v>
      </c>
      <c r="C11" s="91">
        <v>45503.0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idden="1">
      <c r="A12" s="90" t="s">
        <v>112</v>
      </c>
      <c r="B12" s="90" t="s">
        <v>113</v>
      </c>
      <c r="C12" s="91">
        <v>45503.0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idden="1">
      <c r="A13" s="90" t="s">
        <v>135</v>
      </c>
      <c r="B13" s="90" t="s">
        <v>136</v>
      </c>
      <c r="C13" s="91">
        <v>45503.0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idden="1">
      <c r="A14" s="90" t="s">
        <v>17</v>
      </c>
      <c r="B14" s="90" t="s">
        <v>18</v>
      </c>
      <c r="C14" s="91">
        <v>45504.0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idden="1">
      <c r="A15" s="90" t="s">
        <v>33</v>
      </c>
      <c r="B15" s="90" t="s">
        <v>34</v>
      </c>
      <c r="C15" s="91">
        <v>45504.0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idden="1">
      <c r="A16" s="90" t="s">
        <v>80</v>
      </c>
      <c r="B16" s="90" t="s">
        <v>77</v>
      </c>
      <c r="C16" s="91">
        <v>45504.0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idden="1">
      <c r="A17" s="90" t="s">
        <v>7435</v>
      </c>
      <c r="B17" s="90" t="s">
        <v>83</v>
      </c>
      <c r="C17" s="91">
        <v>45504.0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idden="1">
      <c r="A18" s="90" t="s">
        <v>116</v>
      </c>
      <c r="B18" s="90" t="s">
        <v>117</v>
      </c>
      <c r="C18" s="91">
        <v>45504.0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idden="1">
      <c r="A19" s="90" t="s">
        <v>125</v>
      </c>
      <c r="B19" s="90" t="s">
        <v>126</v>
      </c>
      <c r="C19" s="91">
        <v>45504.0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idden="1">
      <c r="A20" s="90" t="s">
        <v>37</v>
      </c>
      <c r="B20" s="90" t="s">
        <v>34</v>
      </c>
      <c r="C20" s="91">
        <v>45505.0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idden="1">
      <c r="A21" s="90" t="s">
        <v>46</v>
      </c>
      <c r="B21" s="90" t="s">
        <v>47</v>
      </c>
      <c r="C21" s="91">
        <v>45505.0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idden="1">
      <c r="A22" s="90" t="s">
        <v>59</v>
      </c>
      <c r="B22" s="90" t="s">
        <v>60</v>
      </c>
      <c r="C22" s="91">
        <v>45505.0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idden="1">
      <c r="A23" s="90" t="s">
        <v>87</v>
      </c>
      <c r="B23" s="90" t="s">
        <v>83</v>
      </c>
      <c r="C23" s="91">
        <v>45505.0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idden="1">
      <c r="A24" s="90" t="s">
        <v>7436</v>
      </c>
      <c r="B24" s="90" t="s">
        <v>101</v>
      </c>
      <c r="C24" s="91">
        <v>45505.0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idden="1">
      <c r="A25" s="90" t="s">
        <v>120</v>
      </c>
      <c r="B25" s="90" t="s">
        <v>117</v>
      </c>
      <c r="C25" s="91">
        <v>45505.0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idden="1">
      <c r="A26" s="90" t="s">
        <v>129</v>
      </c>
      <c r="B26" s="90" t="s">
        <v>130</v>
      </c>
      <c r="C26" s="91">
        <v>45505.0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idden="1">
      <c r="A27" s="90" t="s">
        <v>133</v>
      </c>
      <c r="B27" s="90" t="s">
        <v>77</v>
      </c>
      <c r="C27" s="91">
        <v>45505.0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idden="1">
      <c r="A28" s="90" t="s">
        <v>170</v>
      </c>
      <c r="B28" s="90" t="s">
        <v>51</v>
      </c>
      <c r="C28" s="91">
        <v>45505.0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idden="1">
      <c r="A29" s="90" t="s">
        <v>173</v>
      </c>
      <c r="B29" s="90" t="s">
        <v>174</v>
      </c>
      <c r="C29" s="91">
        <v>45505.0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idden="1">
      <c r="A30" s="90" t="s">
        <v>68</v>
      </c>
      <c r="B30" s="90" t="s">
        <v>12</v>
      </c>
      <c r="C30" s="91">
        <v>45509.0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idden="1">
      <c r="A31" s="90" t="s">
        <v>224</v>
      </c>
      <c r="B31" s="90" t="s">
        <v>105</v>
      </c>
      <c r="C31" s="91">
        <v>45509.0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idden="1">
      <c r="A32" s="90" t="s">
        <v>233</v>
      </c>
      <c r="B32" s="90" t="s">
        <v>83</v>
      </c>
      <c r="C32" s="91">
        <v>45509.0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idden="1">
      <c r="A33" s="90" t="s">
        <v>98</v>
      </c>
      <c r="B33" s="90" t="s">
        <v>12</v>
      </c>
      <c r="C33" s="91">
        <v>45511.0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idden="1">
      <c r="A34" s="90" t="s">
        <v>142</v>
      </c>
      <c r="B34" s="90" t="s">
        <v>143</v>
      </c>
      <c r="C34" s="91">
        <v>45511.0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idden="1">
      <c r="A35" s="90" t="s">
        <v>155</v>
      </c>
      <c r="B35" s="90" t="s">
        <v>113</v>
      </c>
      <c r="C35" s="91">
        <v>45511.0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idden="1">
      <c r="A36" s="90" t="s">
        <v>164</v>
      </c>
      <c r="B36" s="90" t="s">
        <v>83</v>
      </c>
      <c r="C36" s="91">
        <v>45511.0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idden="1">
      <c r="A37" s="90" t="s">
        <v>181</v>
      </c>
      <c r="B37" s="90" t="s">
        <v>18</v>
      </c>
      <c r="C37" s="91">
        <v>45511.0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idden="1">
      <c r="A38" s="90" t="s">
        <v>182</v>
      </c>
      <c r="B38" s="90" t="s">
        <v>183</v>
      </c>
      <c r="C38" s="91">
        <v>45511.0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idden="1">
      <c r="A39" s="90" t="s">
        <v>234</v>
      </c>
      <c r="B39" s="90" t="s">
        <v>101</v>
      </c>
      <c r="C39" s="91">
        <v>45511.0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idden="1">
      <c r="A40" s="90" t="s">
        <v>99</v>
      </c>
      <c r="B40" s="90" t="s">
        <v>12</v>
      </c>
      <c r="C40" s="91">
        <v>45512.0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idden="1">
      <c r="A41" s="90" t="s">
        <v>141</v>
      </c>
      <c r="B41" s="90" t="s">
        <v>27</v>
      </c>
      <c r="C41" s="91">
        <v>45512.0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idden="1">
      <c r="A42" s="90" t="s">
        <v>167</v>
      </c>
      <c r="B42" s="90" t="s">
        <v>83</v>
      </c>
      <c r="C42" s="91">
        <v>45512.0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idden="1">
      <c r="A43" s="90" t="s">
        <v>171</v>
      </c>
      <c r="B43" s="90" t="s">
        <v>71</v>
      </c>
      <c r="C43" s="91">
        <v>45512.0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idden="1">
      <c r="A44" s="90" t="s">
        <v>186</v>
      </c>
      <c r="B44" s="90" t="s">
        <v>22</v>
      </c>
      <c r="C44" s="91">
        <v>45512.0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idden="1">
      <c r="A45" s="90" t="s">
        <v>199</v>
      </c>
      <c r="B45" s="90" t="s">
        <v>117</v>
      </c>
      <c r="C45" s="91">
        <v>45512.0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idden="1">
      <c r="A46" s="90" t="s">
        <v>44</v>
      </c>
      <c r="B46" s="90" t="s">
        <v>39</v>
      </c>
      <c r="C46" s="91">
        <v>45517.0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idden="1">
      <c r="A47" s="90" t="s">
        <v>65</v>
      </c>
      <c r="B47" s="90" t="s">
        <v>27</v>
      </c>
      <c r="C47" s="91">
        <v>45517.0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idden="1">
      <c r="A48" s="90" t="s">
        <v>150</v>
      </c>
      <c r="B48" s="90" t="s">
        <v>105</v>
      </c>
      <c r="C48" s="91">
        <v>45517.0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idden="1">
      <c r="A49" s="90" t="s">
        <v>156</v>
      </c>
      <c r="B49" s="90" t="s">
        <v>113</v>
      </c>
      <c r="C49" s="91">
        <v>45517.0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idden="1">
      <c r="A50" s="90" t="s">
        <v>198</v>
      </c>
      <c r="B50" s="90" t="s">
        <v>109</v>
      </c>
      <c r="C50" s="91">
        <v>45517.0</v>
      </c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idden="1">
      <c r="A51" s="90" t="s">
        <v>200</v>
      </c>
      <c r="B51" s="90" t="s">
        <v>117</v>
      </c>
      <c r="C51" s="91">
        <v>45517.0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idden="1">
      <c r="A52" s="90" t="s">
        <v>213</v>
      </c>
      <c r="B52" s="90" t="s">
        <v>77</v>
      </c>
      <c r="C52" s="91">
        <v>45517.0</v>
      </c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idden="1">
      <c r="A53" s="90" t="s">
        <v>236</v>
      </c>
      <c r="B53" s="90" t="s">
        <v>34</v>
      </c>
      <c r="C53" s="91">
        <v>45517.0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idden="1">
      <c r="A54" s="90" t="s">
        <v>146</v>
      </c>
      <c r="B54" s="90" t="s">
        <v>143</v>
      </c>
      <c r="C54" s="91">
        <v>45518.0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idden="1">
      <c r="A55" s="90" t="s">
        <v>203</v>
      </c>
      <c r="B55" s="90" t="s">
        <v>174</v>
      </c>
      <c r="C55" s="91">
        <v>45518.0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idden="1">
      <c r="A56" s="90" t="s">
        <v>219</v>
      </c>
      <c r="B56" s="90" t="s">
        <v>126</v>
      </c>
      <c r="C56" s="91">
        <v>45518.0</v>
      </c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idden="1">
      <c r="A57" s="90" t="s">
        <v>147</v>
      </c>
      <c r="B57" s="90" t="s">
        <v>47</v>
      </c>
      <c r="C57" s="91">
        <v>45519.0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idden="1">
      <c r="A58" s="90" t="s">
        <v>158</v>
      </c>
      <c r="B58" s="90" t="s">
        <v>39</v>
      </c>
      <c r="C58" s="91">
        <v>45524.0</v>
      </c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idden="1">
      <c r="A59" s="90" t="s">
        <v>169</v>
      </c>
      <c r="B59" s="90" t="s">
        <v>51</v>
      </c>
      <c r="C59" s="91">
        <v>45524.0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idden="1">
      <c r="A60" s="90" t="s">
        <v>212</v>
      </c>
      <c r="B60" s="90" t="s">
        <v>27</v>
      </c>
      <c r="C60" s="91">
        <v>45524.0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idden="1">
      <c r="A61" s="90" t="s">
        <v>225</v>
      </c>
      <c r="B61" s="90" t="s">
        <v>105</v>
      </c>
      <c r="C61" s="91">
        <v>45524.0</v>
      </c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idden="1">
      <c r="A62" s="90" t="s">
        <v>92</v>
      </c>
      <c r="B62" s="90" t="s">
        <v>60</v>
      </c>
      <c r="C62" s="91">
        <v>45525.0</v>
      </c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idden="1">
      <c r="A63" s="90" t="s">
        <v>220</v>
      </c>
      <c r="B63" s="90" t="s">
        <v>126</v>
      </c>
      <c r="C63" s="91">
        <v>45525.0</v>
      </c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idden="1">
      <c r="A64" s="90" t="s">
        <v>195</v>
      </c>
      <c r="B64" s="90" t="s">
        <v>143</v>
      </c>
      <c r="C64" s="91">
        <v>45527.0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idden="1">
      <c r="A65" s="90" t="s">
        <v>227</v>
      </c>
      <c r="B65" s="90" t="s">
        <v>105</v>
      </c>
      <c r="C65" s="91">
        <v>45527.0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idden="1">
      <c r="A66" s="90" t="s">
        <v>189</v>
      </c>
      <c r="B66" s="90" t="s">
        <v>39</v>
      </c>
      <c r="C66" s="91">
        <v>45531.0</v>
      </c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idden="1">
      <c r="A67" s="90" t="s">
        <v>211</v>
      </c>
      <c r="B67" s="90" t="s">
        <v>60</v>
      </c>
      <c r="C67" s="91">
        <v>45532.0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idden="1">
      <c r="A68" s="90" t="s">
        <v>210</v>
      </c>
      <c r="B68" s="90" t="s">
        <v>60</v>
      </c>
      <c r="C68" s="91">
        <v>45512.0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idden="1">
      <c r="A69" s="90" t="s">
        <v>240</v>
      </c>
      <c r="B69" s="90" t="s">
        <v>77</v>
      </c>
      <c r="C69" s="91">
        <v>45518.0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idden="1">
      <c r="A70" s="90" t="s">
        <v>247</v>
      </c>
      <c r="B70" s="90" t="s">
        <v>248</v>
      </c>
      <c r="C70" s="91">
        <v>45518.0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idden="1">
      <c r="A71" s="90" t="s">
        <v>245</v>
      </c>
      <c r="B71" s="90" t="s">
        <v>242</v>
      </c>
      <c r="C71" s="91">
        <v>45512.0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idden="1">
      <c r="A72" s="90" t="s">
        <v>254</v>
      </c>
      <c r="B72" s="90" t="s">
        <v>55</v>
      </c>
      <c r="C72" s="91">
        <v>45519.0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idden="1">
      <c r="A73" s="90" t="s">
        <v>255</v>
      </c>
      <c r="B73" s="90" t="s">
        <v>136</v>
      </c>
      <c r="C73" s="91">
        <v>45512.0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idden="1">
      <c r="A74" s="90" t="s">
        <v>262</v>
      </c>
      <c r="B74" s="90" t="s">
        <v>83</v>
      </c>
      <c r="C74" s="91">
        <v>45516.0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idden="1">
      <c r="A75" s="90" t="s">
        <v>264</v>
      </c>
      <c r="B75" s="90" t="s">
        <v>83</v>
      </c>
      <c r="C75" s="91">
        <v>45518.0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idden="1">
      <c r="A76" s="90" t="s">
        <v>265</v>
      </c>
      <c r="B76" s="90" t="s">
        <v>143</v>
      </c>
      <c r="C76" s="91">
        <v>45513.0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idden="1">
      <c r="A77" s="90" t="s">
        <v>266</v>
      </c>
      <c r="B77" s="90" t="s">
        <v>248</v>
      </c>
      <c r="C77" s="91">
        <v>45513.0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idden="1">
      <c r="A78" s="90" t="s">
        <v>267</v>
      </c>
      <c r="B78" s="90" t="s">
        <v>71</v>
      </c>
      <c r="C78" s="91">
        <v>45517.0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idden="1">
      <c r="A79" s="90" t="s">
        <v>268</v>
      </c>
      <c r="B79" s="90" t="s">
        <v>269</v>
      </c>
      <c r="C79" s="91">
        <v>45513.0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idden="1">
      <c r="A80" s="90" t="s">
        <v>277</v>
      </c>
      <c r="B80" s="90" t="s">
        <v>242</v>
      </c>
      <c r="C80" s="91">
        <v>45524.0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idden="1">
      <c r="A81" s="90" t="s">
        <v>278</v>
      </c>
      <c r="B81" s="90" t="s">
        <v>117</v>
      </c>
      <c r="C81" s="91">
        <v>45516.0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idden="1">
      <c r="A82" s="90" t="s">
        <v>279</v>
      </c>
      <c r="B82" s="90" t="s">
        <v>47</v>
      </c>
      <c r="C82" s="91">
        <v>45518.0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idden="1">
      <c r="A83" s="90" t="s">
        <v>282</v>
      </c>
      <c r="B83" s="90" t="s">
        <v>117</v>
      </c>
      <c r="C83" s="91">
        <v>45518.0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idden="1">
      <c r="A84" s="90" t="s">
        <v>283</v>
      </c>
      <c r="B84" s="90" t="s">
        <v>183</v>
      </c>
      <c r="C84" s="91">
        <v>45516.0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idden="1">
      <c r="A85" s="90" t="s">
        <v>7446</v>
      </c>
      <c r="B85" s="90" t="s">
        <v>77</v>
      </c>
      <c r="C85" s="91">
        <v>45524.0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idden="1">
      <c r="A86" s="90" t="s">
        <v>286</v>
      </c>
      <c r="B86" s="90" t="s">
        <v>248</v>
      </c>
      <c r="C86" s="91">
        <v>45525.0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idden="1">
      <c r="A87" s="90" t="s">
        <v>293</v>
      </c>
      <c r="B87" s="90" t="s">
        <v>12</v>
      </c>
      <c r="C87" s="91">
        <v>45526.0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idden="1">
      <c r="A88" s="90" t="s">
        <v>300</v>
      </c>
      <c r="B88" s="90" t="s">
        <v>295</v>
      </c>
      <c r="C88" s="91">
        <v>45516.0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idden="1">
      <c r="A89" s="90" t="s">
        <v>302</v>
      </c>
      <c r="B89" s="90" t="s">
        <v>192</v>
      </c>
      <c r="C89" s="91">
        <v>45525.0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idden="1">
      <c r="A90" s="90" t="s">
        <v>305</v>
      </c>
      <c r="B90" s="90" t="s">
        <v>306</v>
      </c>
      <c r="C90" s="91">
        <v>45519.0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idden="1">
      <c r="A91" s="90" t="s">
        <v>309</v>
      </c>
      <c r="B91" s="90" t="s">
        <v>60</v>
      </c>
      <c r="C91" s="91">
        <v>45539.0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idden="1">
      <c r="A92" s="90" t="s">
        <v>315</v>
      </c>
      <c r="B92" s="90" t="s">
        <v>126</v>
      </c>
      <c r="C92" s="91">
        <v>45517.0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idden="1">
      <c r="A93" s="90" t="s">
        <v>317</v>
      </c>
      <c r="B93" s="90" t="s">
        <v>39</v>
      </c>
      <c r="C93" s="91">
        <v>45538.0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idden="1">
      <c r="A94" s="90" t="s">
        <v>319</v>
      </c>
      <c r="B94" s="90" t="s">
        <v>113</v>
      </c>
      <c r="C94" s="91">
        <v>45519.0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idden="1">
      <c r="A95" s="90" t="s">
        <v>320</v>
      </c>
      <c r="B95" s="90" t="s">
        <v>113</v>
      </c>
      <c r="C95" s="91">
        <v>45524.0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idden="1">
      <c r="A96" s="90" t="s">
        <v>322</v>
      </c>
      <c r="B96" s="90" t="s">
        <v>83</v>
      </c>
      <c r="C96" s="91">
        <v>45519.0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idden="1">
      <c r="A97" s="90" t="s">
        <v>323</v>
      </c>
      <c r="B97" s="90" t="s">
        <v>230</v>
      </c>
      <c r="C97" s="91">
        <v>45519.0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idden="1">
      <c r="A98" s="90" t="s">
        <v>326</v>
      </c>
      <c r="B98" s="90" t="s">
        <v>22</v>
      </c>
      <c r="C98" s="91">
        <v>45519.0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idden="1">
      <c r="A99" s="90" t="s">
        <v>334</v>
      </c>
      <c r="B99" s="90" t="s">
        <v>83</v>
      </c>
      <c r="C99" s="91">
        <v>45524.0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idden="1">
      <c r="A100" s="90" t="s">
        <v>335</v>
      </c>
      <c r="B100" s="90" t="s">
        <v>161</v>
      </c>
      <c r="C100" s="91">
        <v>45531.0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idden="1">
      <c r="A101" s="90" t="s">
        <v>338</v>
      </c>
      <c r="B101" s="90" t="s">
        <v>161</v>
      </c>
      <c r="C101" s="91">
        <v>45538.0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idden="1">
      <c r="A102" s="90" t="s">
        <v>316</v>
      </c>
      <c r="B102" s="90" t="s">
        <v>295</v>
      </c>
      <c r="C102" s="91">
        <v>45518.0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idden="1">
      <c r="A103" s="90" t="s">
        <v>343</v>
      </c>
      <c r="B103" s="90" t="s">
        <v>242</v>
      </c>
      <c r="C103" s="91">
        <v>45519.0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idden="1">
      <c r="A104" s="90" t="s">
        <v>344</v>
      </c>
      <c r="B104" s="90" t="s">
        <v>47</v>
      </c>
      <c r="C104" s="91">
        <v>45526.0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idden="1">
      <c r="A105" s="90" t="s">
        <v>345</v>
      </c>
      <c r="B105" s="90" t="s">
        <v>346</v>
      </c>
      <c r="C105" s="91">
        <v>45520.0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idden="1">
      <c r="A106" s="90" t="s">
        <v>349</v>
      </c>
      <c r="B106" s="90" t="s">
        <v>136</v>
      </c>
      <c r="C106" s="91">
        <v>45519.0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idden="1">
      <c r="A107" s="90" t="s">
        <v>352</v>
      </c>
      <c r="B107" s="90" t="s">
        <v>174</v>
      </c>
      <c r="C107" s="91">
        <v>45526.0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idden="1">
      <c r="A108" s="90" t="s">
        <v>7449</v>
      </c>
      <c r="B108" s="90" t="s">
        <v>174</v>
      </c>
      <c r="C108" s="91">
        <v>45525.0</v>
      </c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idden="1">
      <c r="A109" s="90" t="s">
        <v>354</v>
      </c>
      <c r="B109" s="90" t="s">
        <v>83</v>
      </c>
      <c r="C109" s="91">
        <v>45526.0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idden="1">
      <c r="A110" s="90" t="s">
        <v>355</v>
      </c>
      <c r="B110" s="90" t="s">
        <v>83</v>
      </c>
      <c r="C110" s="91">
        <v>45525.0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idden="1">
      <c r="A111" s="90" t="s">
        <v>357</v>
      </c>
      <c r="B111" s="90" t="s">
        <v>22</v>
      </c>
      <c r="C111" s="91">
        <v>45531.0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idden="1">
      <c r="A112" s="90" t="s">
        <v>358</v>
      </c>
      <c r="B112" s="90" t="s">
        <v>77</v>
      </c>
      <c r="C112" s="91">
        <v>45525.0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idden="1">
      <c r="A113" s="90" t="s">
        <v>359</v>
      </c>
      <c r="B113" s="90" t="s">
        <v>55</v>
      </c>
      <c r="C113" s="91">
        <v>45525.0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idden="1">
      <c r="A114" s="90" t="s">
        <v>365</v>
      </c>
      <c r="B114" s="90" t="s">
        <v>248</v>
      </c>
      <c r="C114" s="91">
        <v>45531.0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idden="1">
      <c r="A115" s="90" t="s">
        <v>366</v>
      </c>
      <c r="B115" s="90" t="s">
        <v>95</v>
      </c>
      <c r="C115" s="91">
        <v>45520.0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idden="1">
      <c r="A116" s="90" t="s">
        <v>369</v>
      </c>
      <c r="B116" s="90" t="s">
        <v>105</v>
      </c>
      <c r="C116" s="91">
        <v>45531.0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idden="1">
      <c r="A117" s="90" t="s">
        <v>371</v>
      </c>
      <c r="B117" s="90" t="s">
        <v>27</v>
      </c>
      <c r="C117" s="91">
        <v>45526.0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idden="1">
      <c r="A118" s="90" t="s">
        <v>372</v>
      </c>
      <c r="B118" s="90" t="s">
        <v>27</v>
      </c>
      <c r="C118" s="91">
        <v>45538.0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idden="1">
      <c r="A119" s="90" t="s">
        <v>373</v>
      </c>
      <c r="B119" s="90" t="s">
        <v>22</v>
      </c>
      <c r="C119" s="91">
        <v>45523.0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idden="1">
      <c r="A120" s="90" t="s">
        <v>374</v>
      </c>
      <c r="B120" s="90" t="s">
        <v>22</v>
      </c>
      <c r="C120" s="91">
        <v>45526.0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idden="1">
      <c r="A121" s="90" t="s">
        <v>375</v>
      </c>
      <c r="B121" s="90" t="s">
        <v>242</v>
      </c>
      <c r="C121" s="91">
        <v>45526.0</v>
      </c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idden="1">
      <c r="A122" s="90" t="s">
        <v>376</v>
      </c>
      <c r="B122" s="90" t="s">
        <v>242</v>
      </c>
      <c r="C122" s="91">
        <v>45531.0</v>
      </c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idden="1">
      <c r="A123" s="90" t="s">
        <v>379</v>
      </c>
      <c r="B123" s="90" t="s">
        <v>380</v>
      </c>
      <c r="C123" s="91">
        <v>45527.0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idden="1">
      <c r="A124" s="90" t="s">
        <v>383</v>
      </c>
      <c r="B124" s="90" t="s">
        <v>109</v>
      </c>
      <c r="C124" s="91">
        <v>45524.0</v>
      </c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idden="1">
      <c r="A125" s="90" t="s">
        <v>390</v>
      </c>
      <c r="B125" s="90" t="s">
        <v>55</v>
      </c>
      <c r="C125" s="91">
        <v>45532.0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idden="1">
      <c r="A126" s="90" t="s">
        <v>393</v>
      </c>
      <c r="B126" s="90" t="s">
        <v>71</v>
      </c>
      <c r="C126" s="91">
        <v>45531.0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idden="1">
      <c r="A127" s="90" t="s">
        <v>394</v>
      </c>
      <c r="B127" s="90" t="s">
        <v>18</v>
      </c>
      <c r="C127" s="91">
        <v>45531.0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idden="1">
      <c r="A128" s="90" t="s">
        <v>397</v>
      </c>
      <c r="B128" s="90" t="s">
        <v>83</v>
      </c>
      <c r="C128" s="91">
        <v>45531.0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idden="1">
      <c r="A129" s="90" t="s">
        <v>398</v>
      </c>
      <c r="B129" s="90" t="s">
        <v>174</v>
      </c>
      <c r="C129" s="91">
        <v>45532.0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idden="1">
      <c r="A130" s="90" t="s">
        <v>399</v>
      </c>
      <c r="B130" s="90" t="s">
        <v>83</v>
      </c>
      <c r="C130" s="91">
        <v>45532.0</v>
      </c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idden="1">
      <c r="A131" s="90" t="s">
        <v>401</v>
      </c>
      <c r="B131" s="90" t="s">
        <v>12</v>
      </c>
      <c r="C131" s="91">
        <v>45530.0</v>
      </c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idden="1">
      <c r="A132" s="90" t="s">
        <v>402</v>
      </c>
      <c r="B132" s="90" t="s">
        <v>12</v>
      </c>
      <c r="C132" s="91">
        <v>45532.0</v>
      </c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idden="1">
      <c r="A133" s="90" t="s">
        <v>404</v>
      </c>
      <c r="B133" s="90" t="s">
        <v>51</v>
      </c>
      <c r="C133" s="91">
        <v>45538.0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idden="1">
      <c r="A134" s="90" t="s">
        <v>405</v>
      </c>
      <c r="B134" s="90" t="s">
        <v>51</v>
      </c>
      <c r="C134" s="91">
        <v>45540.0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idden="1">
      <c r="A135" s="90" t="s">
        <v>409</v>
      </c>
      <c r="B135" s="90" t="s">
        <v>269</v>
      </c>
      <c r="C135" s="91">
        <v>45532.0</v>
      </c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idden="1">
      <c r="A136" s="90" t="s">
        <v>410</v>
      </c>
      <c r="B136" s="90" t="s">
        <v>248</v>
      </c>
      <c r="C136" s="91">
        <v>45532.0</v>
      </c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idden="1">
      <c r="A137" s="90" t="s">
        <v>413</v>
      </c>
      <c r="B137" s="90" t="s">
        <v>47</v>
      </c>
      <c r="C137" s="91">
        <v>45527.0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idden="1">
      <c r="A138" s="90" t="s">
        <v>411</v>
      </c>
      <c r="B138" s="90" t="s">
        <v>136</v>
      </c>
      <c r="C138" s="91">
        <v>45526.0</v>
      </c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idden="1">
      <c r="A139" s="90" t="s">
        <v>414</v>
      </c>
      <c r="B139" s="90" t="s">
        <v>55</v>
      </c>
      <c r="C139" s="91">
        <v>45539.0</v>
      </c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idden="1">
      <c r="A140" s="90" t="s">
        <v>415</v>
      </c>
      <c r="B140" s="90" t="s">
        <v>55</v>
      </c>
      <c r="C140" s="91">
        <v>45546.0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idden="1">
      <c r="A141" s="90" t="s">
        <v>416</v>
      </c>
      <c r="B141" s="90" t="s">
        <v>77</v>
      </c>
      <c r="C141" s="91">
        <v>45527.0</v>
      </c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idden="1">
      <c r="A142" s="90" t="s">
        <v>417</v>
      </c>
      <c r="B142" s="90" t="s">
        <v>248</v>
      </c>
      <c r="C142" s="91">
        <v>45526.0</v>
      </c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idden="1">
      <c r="A143" s="90" t="s">
        <v>418</v>
      </c>
      <c r="B143" s="90" t="s">
        <v>39</v>
      </c>
      <c r="C143" s="91">
        <v>45540.0</v>
      </c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idden="1">
      <c r="A144" s="90" t="s">
        <v>420</v>
      </c>
      <c r="B144" s="90" t="s">
        <v>306</v>
      </c>
      <c r="C144" s="91">
        <v>45527.0</v>
      </c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idden="1">
      <c r="A145" s="90" t="s">
        <v>421</v>
      </c>
      <c r="B145" s="90" t="s">
        <v>83</v>
      </c>
      <c r="C145" s="91">
        <v>45538.0</v>
      </c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idden="1">
      <c r="A146" s="90" t="s">
        <v>422</v>
      </c>
      <c r="B146" s="90" t="s">
        <v>117</v>
      </c>
      <c r="C146" s="91">
        <v>45527.0</v>
      </c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idden="1">
      <c r="A147" s="90" t="s">
        <v>423</v>
      </c>
      <c r="B147" s="90" t="s">
        <v>143</v>
      </c>
      <c r="C147" s="91">
        <v>45532.0</v>
      </c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idden="1">
      <c r="A148" s="90" t="s">
        <v>430</v>
      </c>
      <c r="B148" s="90" t="s">
        <v>431</v>
      </c>
      <c r="C148" s="91">
        <v>45527.0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idden="1">
      <c r="A149" s="90" t="s">
        <v>434</v>
      </c>
      <c r="B149" s="90" t="s">
        <v>27</v>
      </c>
      <c r="C149" s="91">
        <v>45540.0</v>
      </c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idden="1">
      <c r="A150" s="90" t="s">
        <v>436</v>
      </c>
      <c r="B150" s="90" t="s">
        <v>117</v>
      </c>
      <c r="C150" s="91">
        <v>45532.0</v>
      </c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idden="1">
      <c r="A151" s="90" t="s">
        <v>437</v>
      </c>
      <c r="B151" s="90" t="s">
        <v>117</v>
      </c>
      <c r="C151" s="91">
        <v>45533.0</v>
      </c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idden="1">
      <c r="A152" s="90" t="s">
        <v>440</v>
      </c>
      <c r="B152" s="90" t="s">
        <v>295</v>
      </c>
      <c r="C152" s="91">
        <v>45530.0</v>
      </c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idden="1">
      <c r="A153" s="90" t="s">
        <v>441</v>
      </c>
      <c r="B153" s="90" t="s">
        <v>95</v>
      </c>
      <c r="C153" s="91">
        <v>45530.0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idden="1">
      <c r="A154" s="90" t="s">
        <v>445</v>
      </c>
      <c r="B154" s="90" t="s">
        <v>248</v>
      </c>
      <c r="C154" s="91">
        <v>45538.0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idden="1">
      <c r="A155" s="90" t="s">
        <v>461</v>
      </c>
      <c r="B155" s="90" t="s">
        <v>242</v>
      </c>
      <c r="C155" s="91">
        <v>45545.0</v>
      </c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idden="1">
      <c r="A156" s="90" t="s">
        <v>463</v>
      </c>
      <c r="B156" s="90" t="s">
        <v>51</v>
      </c>
      <c r="C156" s="91">
        <v>45533.0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idden="1">
      <c r="A157" s="90" t="s">
        <v>465</v>
      </c>
      <c r="B157" s="90" t="s">
        <v>39</v>
      </c>
      <c r="C157" s="91">
        <v>45545.0</v>
      </c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idden="1">
      <c r="A158" s="90" t="s">
        <v>467</v>
      </c>
      <c r="B158" s="90" t="s">
        <v>295</v>
      </c>
      <c r="C158" s="91">
        <v>45533.0</v>
      </c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idden="1">
      <c r="A159" s="90" t="s">
        <v>470</v>
      </c>
      <c r="B159" s="90" t="s">
        <v>95</v>
      </c>
      <c r="C159" s="91">
        <v>45533.0</v>
      </c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idden="1">
      <c r="A160" s="90" t="s">
        <v>472</v>
      </c>
      <c r="B160" s="90" t="s">
        <v>183</v>
      </c>
      <c r="C160" s="91">
        <v>45539.0</v>
      </c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idden="1">
      <c r="A161" s="90" t="s">
        <v>464</v>
      </c>
      <c r="B161" s="90" t="s">
        <v>22</v>
      </c>
      <c r="C161" s="91">
        <v>45538.0</v>
      </c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idden="1">
      <c r="A162" s="90" t="s">
        <v>473</v>
      </c>
      <c r="B162" s="90" t="s">
        <v>242</v>
      </c>
      <c r="C162" s="91">
        <v>45533.0</v>
      </c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idden="1">
      <c r="A163" s="90" t="s">
        <v>474</v>
      </c>
      <c r="B163" s="90" t="s">
        <v>457</v>
      </c>
      <c r="C163" s="91">
        <v>45533.0</v>
      </c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idden="1">
      <c r="A164" s="90" t="s">
        <v>476</v>
      </c>
      <c r="B164" s="90" t="s">
        <v>18</v>
      </c>
      <c r="C164" s="91">
        <v>45539.0</v>
      </c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idden="1">
      <c r="A165" s="90" t="s">
        <v>478</v>
      </c>
      <c r="B165" s="90" t="s">
        <v>479</v>
      </c>
      <c r="C165" s="91">
        <v>45539.0</v>
      </c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idden="1">
      <c r="A166" s="90" t="s">
        <v>483</v>
      </c>
      <c r="B166" s="90" t="s">
        <v>83</v>
      </c>
      <c r="C166" s="91">
        <v>45539.0</v>
      </c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idden="1">
      <c r="A167" s="90" t="s">
        <v>485</v>
      </c>
      <c r="B167" s="90" t="s">
        <v>83</v>
      </c>
      <c r="C167" s="91">
        <v>45545.0</v>
      </c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idden="1">
      <c r="A168" s="90" t="s">
        <v>487</v>
      </c>
      <c r="B168" s="90" t="s">
        <v>55</v>
      </c>
      <c r="C168" s="91">
        <v>45553.0</v>
      </c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idden="1">
      <c r="A169" s="90" t="s">
        <v>490</v>
      </c>
      <c r="B169" s="90" t="s">
        <v>12</v>
      </c>
      <c r="C169" s="91">
        <v>45537.0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idden="1">
      <c r="A170" s="90" t="s">
        <v>491</v>
      </c>
      <c r="B170" s="90" t="s">
        <v>12</v>
      </c>
      <c r="C170" s="91">
        <v>45540.0</v>
      </c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idden="1">
      <c r="A171" s="90" t="s">
        <v>495</v>
      </c>
      <c r="B171" s="90" t="s">
        <v>117</v>
      </c>
      <c r="C171" s="91">
        <v>45540.0</v>
      </c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idden="1">
      <c r="A172" s="90" t="s">
        <v>497</v>
      </c>
      <c r="B172" s="90" t="s">
        <v>248</v>
      </c>
      <c r="C172" s="91">
        <v>45545.0</v>
      </c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idden="1">
      <c r="A173" s="90" t="s">
        <v>498</v>
      </c>
      <c r="B173" s="90" t="s">
        <v>248</v>
      </c>
      <c r="C173" s="91">
        <v>45546.0</v>
      </c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idden="1">
      <c r="A174" s="90" t="s">
        <v>499</v>
      </c>
      <c r="B174" s="90" t="s">
        <v>192</v>
      </c>
      <c r="C174" s="91">
        <v>45541.0</v>
      </c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idden="1">
      <c r="A175" s="90" t="s">
        <v>501</v>
      </c>
      <c r="B175" s="90" t="s">
        <v>192</v>
      </c>
      <c r="C175" s="91">
        <v>45548.0</v>
      </c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idden="1">
      <c r="A176" s="90" t="s">
        <v>502</v>
      </c>
      <c r="B176" s="90" t="s">
        <v>295</v>
      </c>
      <c r="C176" s="91">
        <v>45537.0</v>
      </c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idden="1">
      <c r="A177" s="90" t="s">
        <v>504</v>
      </c>
      <c r="B177" s="90" t="s">
        <v>27</v>
      </c>
      <c r="C177" s="91">
        <v>45545.0</v>
      </c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idden="1">
      <c r="A178" s="90" t="s">
        <v>493</v>
      </c>
      <c r="B178" s="90" t="s">
        <v>117</v>
      </c>
      <c r="C178" s="91">
        <v>45538.0</v>
      </c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idden="1">
      <c r="A179" s="90" t="s">
        <v>505</v>
      </c>
      <c r="B179" s="90" t="s">
        <v>77</v>
      </c>
      <c r="C179" s="91">
        <v>45545.0</v>
      </c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idden="1">
      <c r="A180" s="90" t="s">
        <v>509</v>
      </c>
      <c r="B180" s="90" t="s">
        <v>22</v>
      </c>
      <c r="C180" s="91">
        <v>45540.0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idden="1">
      <c r="A181" s="90" t="s">
        <v>510</v>
      </c>
      <c r="B181" s="90" t="s">
        <v>161</v>
      </c>
      <c r="C181" s="91">
        <v>45545.0</v>
      </c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idden="1">
      <c r="A182" s="90" t="s">
        <v>512</v>
      </c>
      <c r="B182" s="90" t="s">
        <v>161</v>
      </c>
      <c r="C182" s="91">
        <v>45552.0</v>
      </c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idden="1">
      <c r="A183" s="90" t="s">
        <v>514</v>
      </c>
      <c r="B183" s="90" t="s">
        <v>109</v>
      </c>
      <c r="C183" s="91">
        <v>45545.0</v>
      </c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idden="1">
      <c r="A184" s="90" t="s">
        <v>516</v>
      </c>
      <c r="B184" s="90" t="s">
        <v>71</v>
      </c>
      <c r="C184" s="91">
        <v>45538.0</v>
      </c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idden="1">
      <c r="A185" s="90" t="s">
        <v>519</v>
      </c>
      <c r="B185" s="90" t="s">
        <v>242</v>
      </c>
      <c r="C185" s="91">
        <v>45540.0</v>
      </c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idden="1">
      <c r="A186" s="90" t="s">
        <v>7463</v>
      </c>
      <c r="B186" s="90" t="s">
        <v>51</v>
      </c>
      <c r="C186" s="91">
        <v>45552.0</v>
      </c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idden="1">
      <c r="A187" s="90" t="s">
        <v>523</v>
      </c>
      <c r="B187" s="90" t="s">
        <v>12</v>
      </c>
      <c r="C187" s="91">
        <v>45546.0</v>
      </c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idden="1">
      <c r="A188" s="90" t="s">
        <v>524</v>
      </c>
      <c r="B188" s="90" t="s">
        <v>39</v>
      </c>
      <c r="C188" s="91">
        <v>45552.0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idden="1">
      <c r="A189" s="90" t="s">
        <v>488</v>
      </c>
      <c r="B189" s="90" t="s">
        <v>126</v>
      </c>
      <c r="C189" s="91">
        <v>45539.0</v>
      </c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idden="1">
      <c r="A190" s="90" t="s">
        <v>7459</v>
      </c>
      <c r="B190" s="90" t="s">
        <v>117</v>
      </c>
      <c r="C190" s="91">
        <v>45539.0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idden="1">
      <c r="A191" s="90" t="s">
        <v>526</v>
      </c>
      <c r="B191" s="90" t="s">
        <v>105</v>
      </c>
      <c r="C191" s="91">
        <v>45547.0</v>
      </c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idden="1">
      <c r="A192" s="90" t="s">
        <v>527</v>
      </c>
      <c r="B192" s="90" t="s">
        <v>105</v>
      </c>
      <c r="C192" s="91">
        <v>45552.0</v>
      </c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idden="1">
      <c r="A193" s="90" t="s">
        <v>528</v>
      </c>
      <c r="B193" s="90" t="s">
        <v>83</v>
      </c>
      <c r="C193" s="91">
        <v>45547.0</v>
      </c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idden="1">
      <c r="A194" s="90" t="s">
        <v>529</v>
      </c>
      <c r="B194" s="90" t="s">
        <v>83</v>
      </c>
      <c r="C194" s="91">
        <v>45546.0</v>
      </c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idden="1">
      <c r="A195" s="90" t="s">
        <v>532</v>
      </c>
      <c r="B195" s="90" t="s">
        <v>71</v>
      </c>
      <c r="C195" s="91">
        <v>45540.0</v>
      </c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idden="1">
      <c r="A196" s="90" t="s">
        <v>534</v>
      </c>
      <c r="B196" s="90" t="s">
        <v>71</v>
      </c>
      <c r="C196" s="91">
        <v>45552.0</v>
      </c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idden="1">
      <c r="A197" s="90" t="s">
        <v>535</v>
      </c>
      <c r="B197" s="90" t="s">
        <v>126</v>
      </c>
      <c r="C197" s="91">
        <v>45559.0</v>
      </c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idden="1">
      <c r="A198" s="90" t="s">
        <v>536</v>
      </c>
      <c r="B198" s="90" t="s">
        <v>126</v>
      </c>
      <c r="C198" s="91">
        <v>45554.0</v>
      </c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idden="1">
      <c r="A199" s="90" t="s">
        <v>537</v>
      </c>
      <c r="B199" s="90" t="s">
        <v>126</v>
      </c>
      <c r="C199" s="91">
        <v>45560.0</v>
      </c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idden="1">
      <c r="A200" s="90" t="s">
        <v>540</v>
      </c>
      <c r="B200" s="90" t="s">
        <v>18</v>
      </c>
      <c r="C200" s="91">
        <v>45546.0</v>
      </c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idden="1">
      <c r="A201" s="90" t="s">
        <v>541</v>
      </c>
      <c r="B201" s="90" t="s">
        <v>295</v>
      </c>
      <c r="C201" s="91">
        <v>45540.0</v>
      </c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idden="1">
      <c r="A202" s="90" t="s">
        <v>543</v>
      </c>
      <c r="B202" s="90" t="s">
        <v>136</v>
      </c>
      <c r="C202" s="91">
        <v>45547.0</v>
      </c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idden="1">
      <c r="A203" s="90" t="s">
        <v>544</v>
      </c>
      <c r="B203" s="90" t="s">
        <v>183</v>
      </c>
      <c r="C203" s="91">
        <v>45546.0</v>
      </c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idden="1">
      <c r="A204" s="90" t="s">
        <v>545</v>
      </c>
      <c r="B204" s="90" t="s">
        <v>109</v>
      </c>
      <c r="C204" s="91">
        <v>45547.0</v>
      </c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idden="1">
      <c r="A205" s="90" t="s">
        <v>546</v>
      </c>
      <c r="B205" s="90" t="s">
        <v>109</v>
      </c>
      <c r="C205" s="91">
        <v>45552.0</v>
      </c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idden="1">
      <c r="A206" s="90" t="s">
        <v>547</v>
      </c>
      <c r="B206" s="90" t="s">
        <v>55</v>
      </c>
      <c r="C206" s="91">
        <v>45560.0</v>
      </c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idden="1">
      <c r="A207" s="90" t="s">
        <v>548</v>
      </c>
      <c r="B207" s="90" t="s">
        <v>22</v>
      </c>
      <c r="C207" s="91">
        <v>45541.0</v>
      </c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idden="1">
      <c r="A208" s="90" t="s">
        <v>551</v>
      </c>
      <c r="B208" s="90" t="s">
        <v>248</v>
      </c>
      <c r="C208" s="91">
        <v>45552.0</v>
      </c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idden="1">
      <c r="A209" s="90" t="s">
        <v>552</v>
      </c>
      <c r="B209" s="90" t="s">
        <v>113</v>
      </c>
      <c r="C209" s="91">
        <v>45540.0</v>
      </c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idden="1">
      <c r="A210" s="90" t="s">
        <v>556</v>
      </c>
      <c r="B210" s="90" t="s">
        <v>117</v>
      </c>
      <c r="C210" s="91">
        <v>45546.0</v>
      </c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idden="1">
      <c r="A211" s="90" t="s">
        <v>557</v>
      </c>
      <c r="B211" s="90" t="s">
        <v>117</v>
      </c>
      <c r="C211" s="91">
        <v>45547.0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idden="1">
      <c r="A212" s="90" t="s">
        <v>558</v>
      </c>
      <c r="B212" s="90" t="s">
        <v>77</v>
      </c>
      <c r="C212" s="91">
        <v>45546.0</v>
      </c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idden="1">
      <c r="A213" s="90" t="s">
        <v>559</v>
      </c>
      <c r="B213" s="90" t="s">
        <v>77</v>
      </c>
      <c r="C213" s="91">
        <v>45552.0</v>
      </c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idden="1">
      <c r="A214" s="90" t="s">
        <v>561</v>
      </c>
      <c r="B214" s="90" t="s">
        <v>18</v>
      </c>
      <c r="C214" s="91">
        <v>45547.0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idden="1">
      <c r="A215" s="90" t="s">
        <v>563</v>
      </c>
      <c r="B215" s="90" t="s">
        <v>174</v>
      </c>
      <c r="C215" s="91">
        <v>45553.0</v>
      </c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idden="1">
      <c r="A216" s="90" t="s">
        <v>564</v>
      </c>
      <c r="B216" s="90" t="s">
        <v>565</v>
      </c>
      <c r="C216" s="91">
        <v>45547.0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idden="1">
      <c r="A217" s="90" t="s">
        <v>568</v>
      </c>
      <c r="B217" s="90" t="s">
        <v>143</v>
      </c>
      <c r="C217" s="91">
        <v>45553.0</v>
      </c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idden="1">
      <c r="A218" s="90" t="s">
        <v>569</v>
      </c>
      <c r="B218" s="90" t="s">
        <v>27</v>
      </c>
      <c r="C218" s="91">
        <v>45552.0</v>
      </c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idden="1">
      <c r="A219" s="90" t="s">
        <v>570</v>
      </c>
      <c r="B219" s="90" t="s">
        <v>27</v>
      </c>
      <c r="C219" s="91">
        <v>45554.0</v>
      </c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idden="1">
      <c r="A220" s="90" t="s">
        <v>576</v>
      </c>
      <c r="B220" s="90" t="s">
        <v>573</v>
      </c>
      <c r="C220" s="91">
        <v>45559.0</v>
      </c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idden="1">
      <c r="A221" s="90" t="s">
        <v>577</v>
      </c>
      <c r="B221" s="90" t="s">
        <v>573</v>
      </c>
      <c r="C221" s="91">
        <v>45547.0</v>
      </c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idden="1">
      <c r="A222" s="90" t="s">
        <v>584</v>
      </c>
      <c r="B222" s="90" t="s">
        <v>143</v>
      </c>
      <c r="C222" s="91">
        <v>45560.0</v>
      </c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idden="1">
      <c r="A223" s="90" t="s">
        <v>585</v>
      </c>
      <c r="B223" s="90" t="s">
        <v>39</v>
      </c>
      <c r="C223" s="91">
        <v>45559.0</v>
      </c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idden="1">
      <c r="A224" s="90" t="s">
        <v>586</v>
      </c>
      <c r="B224" s="90" t="s">
        <v>12</v>
      </c>
      <c r="C224" s="91">
        <v>45559.0</v>
      </c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idden="1">
      <c r="A225" s="90" t="s">
        <v>587</v>
      </c>
      <c r="B225" s="90" t="s">
        <v>12</v>
      </c>
      <c r="C225" s="91">
        <v>45547.0</v>
      </c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idden="1">
      <c r="A226" s="90" t="s">
        <v>533</v>
      </c>
      <c r="B226" s="90" t="s">
        <v>71</v>
      </c>
      <c r="C226" s="91">
        <v>45545.0</v>
      </c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idden="1">
      <c r="A227" s="90" t="s">
        <v>562</v>
      </c>
      <c r="B227" s="90" t="s">
        <v>174</v>
      </c>
      <c r="C227" s="91">
        <v>45546.0</v>
      </c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idden="1">
      <c r="A228" s="90" t="s">
        <v>7617</v>
      </c>
      <c r="B228" s="90" t="s">
        <v>174</v>
      </c>
      <c r="C228" s="91">
        <v>45554.0</v>
      </c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idden="1">
      <c r="A229" s="90" t="s">
        <v>591</v>
      </c>
      <c r="B229" s="90" t="s">
        <v>51</v>
      </c>
      <c r="C229" s="91">
        <v>45554.0</v>
      </c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idden="1">
      <c r="A230" s="90" t="s">
        <v>592</v>
      </c>
      <c r="B230" s="90" t="s">
        <v>295</v>
      </c>
      <c r="C230" s="91">
        <v>45546.0</v>
      </c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idden="1">
      <c r="A231" s="90" t="s">
        <v>595</v>
      </c>
      <c r="B231" s="90" t="s">
        <v>60</v>
      </c>
      <c r="C231" s="91">
        <v>45567.0</v>
      </c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idden="1">
      <c r="A232" s="90" t="s">
        <v>596</v>
      </c>
      <c r="B232" s="90" t="s">
        <v>105</v>
      </c>
      <c r="C232" s="91">
        <v>45559.0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idden="1">
      <c r="A233" s="90" t="s">
        <v>599</v>
      </c>
      <c r="B233" s="90" t="s">
        <v>83</v>
      </c>
      <c r="C233" s="91">
        <v>45554.0</v>
      </c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idden="1">
      <c r="A234" s="90" t="s">
        <v>600</v>
      </c>
      <c r="B234" s="90" t="s">
        <v>27</v>
      </c>
      <c r="C234" s="91">
        <v>45559.0</v>
      </c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idden="1">
      <c r="A235" s="90" t="s">
        <v>601</v>
      </c>
      <c r="B235" s="90" t="s">
        <v>602</v>
      </c>
      <c r="C235" s="91">
        <v>45546.0</v>
      </c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idden="1">
      <c r="A236" s="90" t="s">
        <v>605</v>
      </c>
      <c r="B236" s="90" t="s">
        <v>602</v>
      </c>
      <c r="C236" s="91">
        <v>45553.0</v>
      </c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idden="1">
      <c r="A237" s="90" t="s">
        <v>606</v>
      </c>
      <c r="B237" s="90" t="s">
        <v>60</v>
      </c>
      <c r="C237" s="91">
        <v>45553.0</v>
      </c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idden="1">
      <c r="A238" s="90" t="s">
        <v>609</v>
      </c>
      <c r="B238" s="90" t="s">
        <v>183</v>
      </c>
      <c r="C238" s="91">
        <v>45553.0</v>
      </c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idden="1">
      <c r="A239" s="90" t="s">
        <v>610</v>
      </c>
      <c r="B239" s="90" t="s">
        <v>18</v>
      </c>
      <c r="C239" s="91">
        <v>45548.0</v>
      </c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idden="1">
      <c r="A240" s="90" t="s">
        <v>612</v>
      </c>
      <c r="B240" s="90" t="s">
        <v>77</v>
      </c>
      <c r="C240" s="91">
        <v>45553.0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idden="1">
      <c r="A241" s="90" t="s">
        <v>616</v>
      </c>
      <c r="B241" s="90" t="s">
        <v>130</v>
      </c>
      <c r="C241" s="91">
        <v>45553.0</v>
      </c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idden="1">
      <c r="A242" s="90" t="s">
        <v>619</v>
      </c>
      <c r="B242" s="90" t="s">
        <v>143</v>
      </c>
      <c r="C242" s="91">
        <v>45548.0</v>
      </c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idden="1">
      <c r="A243" s="90" t="s">
        <v>620</v>
      </c>
      <c r="B243" s="90" t="s">
        <v>55</v>
      </c>
      <c r="C243" s="91">
        <v>45567.0</v>
      </c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idden="1">
      <c r="A244" s="90" t="s">
        <v>623</v>
      </c>
      <c r="B244" s="90" t="s">
        <v>117</v>
      </c>
      <c r="C244" s="91">
        <v>45553.0</v>
      </c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idden="1">
      <c r="A245" s="90" t="s">
        <v>624</v>
      </c>
      <c r="B245" s="90" t="s">
        <v>117</v>
      </c>
      <c r="C245" s="91">
        <v>45554.0</v>
      </c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idden="1">
      <c r="A246" s="90" t="s">
        <v>625</v>
      </c>
      <c r="B246" s="90" t="s">
        <v>77</v>
      </c>
      <c r="C246" s="91">
        <v>45548.0</v>
      </c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idden="1">
      <c r="A247" s="90" t="s">
        <v>626</v>
      </c>
      <c r="B247" s="90" t="s">
        <v>109</v>
      </c>
      <c r="C247" s="91">
        <v>45559.0</v>
      </c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idden="1">
      <c r="A248" s="90" t="s">
        <v>629</v>
      </c>
      <c r="B248" s="90" t="s">
        <v>105</v>
      </c>
      <c r="C248" s="91">
        <v>45566.0</v>
      </c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idden="1">
      <c r="A249" s="90" t="s">
        <v>632</v>
      </c>
      <c r="B249" s="90" t="s">
        <v>34</v>
      </c>
      <c r="C249" s="91">
        <v>45553.0</v>
      </c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idden="1">
      <c r="A250" s="90" t="s">
        <v>636</v>
      </c>
      <c r="B250" s="90" t="s">
        <v>248</v>
      </c>
      <c r="C250" s="91">
        <v>45559.0</v>
      </c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idden="1">
      <c r="A251" s="90" t="s">
        <v>637</v>
      </c>
      <c r="B251" s="90" t="s">
        <v>248</v>
      </c>
      <c r="C251" s="91">
        <v>45560.0</v>
      </c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idden="1">
      <c r="A252" s="90" t="s">
        <v>638</v>
      </c>
      <c r="B252" s="90" t="s">
        <v>77</v>
      </c>
      <c r="C252" s="91">
        <v>45551.0</v>
      </c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idden="1">
      <c r="A253" s="90" t="s">
        <v>640</v>
      </c>
      <c r="B253" s="90" t="s">
        <v>71</v>
      </c>
      <c r="C253" s="91">
        <v>45551.0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idden="1">
      <c r="A254" s="90" t="s">
        <v>648</v>
      </c>
      <c r="B254" s="90" t="s">
        <v>644</v>
      </c>
      <c r="C254" s="91">
        <v>45553.0</v>
      </c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idden="1">
      <c r="A255" s="90" t="s">
        <v>650</v>
      </c>
      <c r="B255" s="90" t="s">
        <v>479</v>
      </c>
      <c r="C255" s="91">
        <v>45560.0</v>
      </c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idden="1">
      <c r="A256" s="90" t="s">
        <v>652</v>
      </c>
      <c r="B256" s="90" t="s">
        <v>573</v>
      </c>
      <c r="C256" s="91">
        <v>45554.0</v>
      </c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idden="1">
      <c r="A257" s="90" t="s">
        <v>659</v>
      </c>
      <c r="B257" s="90" t="s">
        <v>39</v>
      </c>
      <c r="C257" s="91">
        <v>45566.0</v>
      </c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idden="1">
      <c r="A258" s="90" t="s">
        <v>662</v>
      </c>
      <c r="B258" s="90" t="s">
        <v>295</v>
      </c>
      <c r="C258" s="91">
        <v>45554.0</v>
      </c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idden="1">
      <c r="A259" s="90" t="s">
        <v>664</v>
      </c>
      <c r="B259" s="90" t="s">
        <v>83</v>
      </c>
      <c r="C259" s="91">
        <v>45559.0</v>
      </c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idden="1">
      <c r="A260" s="90" t="s">
        <v>665</v>
      </c>
      <c r="B260" s="90" t="s">
        <v>83</v>
      </c>
      <c r="C260" s="91">
        <v>45566.0</v>
      </c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idden="1">
      <c r="A261" s="90" t="s">
        <v>589</v>
      </c>
      <c r="B261" s="90" t="s">
        <v>47</v>
      </c>
      <c r="C261" s="91">
        <v>45552.0</v>
      </c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idden="1">
      <c r="A262" s="90" t="s">
        <v>668</v>
      </c>
      <c r="B262" s="90" t="s">
        <v>192</v>
      </c>
      <c r="C262" s="91">
        <v>45555.0</v>
      </c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idden="1">
      <c r="A263" s="90" t="s">
        <v>670</v>
      </c>
      <c r="B263" s="90" t="s">
        <v>479</v>
      </c>
      <c r="C263" s="91">
        <v>45559.0</v>
      </c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idden="1">
      <c r="A264" s="90" t="s">
        <v>671</v>
      </c>
      <c r="B264" s="90" t="s">
        <v>22</v>
      </c>
      <c r="C264" s="91">
        <v>45559.0</v>
      </c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idden="1">
      <c r="A265" s="90" t="s">
        <v>672</v>
      </c>
      <c r="B265" s="90" t="s">
        <v>27</v>
      </c>
      <c r="C265" s="91">
        <v>45566.0</v>
      </c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idden="1">
      <c r="A266" s="90" t="s">
        <v>674</v>
      </c>
      <c r="B266" s="90" t="s">
        <v>248</v>
      </c>
      <c r="C266" s="91">
        <v>45566.0</v>
      </c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idden="1">
      <c r="A267" s="90" t="s">
        <v>675</v>
      </c>
      <c r="B267" s="90" t="s">
        <v>174</v>
      </c>
      <c r="C267" s="91">
        <v>45560.0</v>
      </c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idden="1">
      <c r="A268" s="90" t="s">
        <v>678</v>
      </c>
      <c r="B268" s="90" t="s">
        <v>12</v>
      </c>
      <c r="C268" s="91">
        <v>45554.0</v>
      </c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idden="1">
      <c r="A269" s="90" t="s">
        <v>679</v>
      </c>
      <c r="B269" s="90" t="s">
        <v>573</v>
      </c>
      <c r="C269" s="91">
        <v>45566.0</v>
      </c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idden="1">
      <c r="A270" s="90" t="s">
        <v>680</v>
      </c>
      <c r="B270" s="90" t="s">
        <v>77</v>
      </c>
      <c r="C270" s="91">
        <v>45560.0</v>
      </c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idden="1">
      <c r="A271" s="90" t="s">
        <v>683</v>
      </c>
      <c r="B271" s="90" t="s">
        <v>136</v>
      </c>
      <c r="C271" s="91">
        <v>45554.0</v>
      </c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idden="1">
      <c r="A272" s="90" t="s">
        <v>691</v>
      </c>
      <c r="B272" s="90" t="s">
        <v>242</v>
      </c>
      <c r="C272" s="91">
        <v>45566.0</v>
      </c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idden="1">
      <c r="A273" s="90" t="s">
        <v>694</v>
      </c>
      <c r="B273" s="90" t="s">
        <v>117</v>
      </c>
      <c r="C273" s="91">
        <v>45566.0</v>
      </c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idden="1">
      <c r="A274" s="90" t="s">
        <v>696</v>
      </c>
      <c r="B274" s="90" t="s">
        <v>51</v>
      </c>
      <c r="C274" s="91">
        <v>45566.0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idden="1">
      <c r="A275" s="90" t="s">
        <v>697</v>
      </c>
      <c r="B275" s="90" t="s">
        <v>51</v>
      </c>
      <c r="C275" s="91">
        <v>45568.0</v>
      </c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idden="1">
      <c r="A276" s="90" t="s">
        <v>699</v>
      </c>
      <c r="B276" s="90" t="s">
        <v>12</v>
      </c>
      <c r="C276" s="91">
        <v>45558.0</v>
      </c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idden="1">
      <c r="A277" s="90" t="s">
        <v>700</v>
      </c>
      <c r="B277" s="90" t="s">
        <v>12</v>
      </c>
      <c r="C277" s="91">
        <v>45561.0</v>
      </c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idden="1">
      <c r="A278" s="90" t="s">
        <v>701</v>
      </c>
      <c r="B278" s="90" t="s">
        <v>230</v>
      </c>
      <c r="C278" s="91">
        <v>45561.0</v>
      </c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idden="1">
      <c r="A279" s="90" t="s">
        <v>703</v>
      </c>
      <c r="B279" s="90" t="s">
        <v>71</v>
      </c>
      <c r="C279" s="91">
        <v>45566.0</v>
      </c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idden="1">
      <c r="A280" s="90" t="s">
        <v>704</v>
      </c>
      <c r="B280" s="90" t="s">
        <v>71</v>
      </c>
      <c r="C280" s="91">
        <v>45573.0</v>
      </c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idden="1">
      <c r="A281" s="90" t="s">
        <v>705</v>
      </c>
      <c r="B281" s="90" t="s">
        <v>71</v>
      </c>
      <c r="C281" s="91">
        <v>45580.0</v>
      </c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idden="1">
      <c r="A282" s="90" t="s">
        <v>708</v>
      </c>
      <c r="B282" s="90" t="s">
        <v>573</v>
      </c>
      <c r="C282" s="91">
        <v>45561.0</v>
      </c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idden="1">
      <c r="A283" s="90" t="s">
        <v>709</v>
      </c>
      <c r="B283" s="90" t="s">
        <v>126</v>
      </c>
      <c r="C283" s="91">
        <v>45567.0</v>
      </c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idden="1">
      <c r="A284" s="90" t="s">
        <v>711</v>
      </c>
      <c r="B284" s="90" t="s">
        <v>161</v>
      </c>
      <c r="C284" s="91">
        <v>45567.0</v>
      </c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idden="1">
      <c r="A285" s="90" t="s">
        <v>715</v>
      </c>
      <c r="B285" s="90" t="s">
        <v>27</v>
      </c>
      <c r="C285" s="91">
        <v>45568.0</v>
      </c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idden="1">
      <c r="A286" s="90" t="s">
        <v>719</v>
      </c>
      <c r="B286" s="90" t="s">
        <v>83</v>
      </c>
      <c r="C286" s="91">
        <v>45561.0</v>
      </c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idden="1">
      <c r="A287" s="90" t="s">
        <v>720</v>
      </c>
      <c r="B287" s="90" t="s">
        <v>242</v>
      </c>
      <c r="C287" s="91">
        <v>45561.0</v>
      </c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idden="1">
      <c r="A288" s="90" t="s">
        <v>721</v>
      </c>
      <c r="B288" s="90" t="s">
        <v>183</v>
      </c>
      <c r="C288" s="91">
        <v>45565.0</v>
      </c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idden="1">
      <c r="A289" s="90" t="s">
        <v>722</v>
      </c>
      <c r="B289" s="90" t="s">
        <v>248</v>
      </c>
      <c r="C289" s="91">
        <v>45561.0</v>
      </c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idden="1">
      <c r="A290" s="90" t="s">
        <v>726</v>
      </c>
      <c r="B290" s="90" t="s">
        <v>130</v>
      </c>
      <c r="C290" s="91">
        <v>45565.0</v>
      </c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idden="1">
      <c r="A291" s="90" t="s">
        <v>7469</v>
      </c>
      <c r="B291" s="90" t="s">
        <v>77</v>
      </c>
      <c r="C291" s="91">
        <v>45567.0</v>
      </c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idden="1">
      <c r="A292" s="90" t="s">
        <v>733</v>
      </c>
      <c r="B292" s="90" t="s">
        <v>39</v>
      </c>
      <c r="C292" s="91">
        <v>45568.0</v>
      </c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idden="1">
      <c r="A293" s="90" t="s">
        <v>734</v>
      </c>
      <c r="B293" s="90" t="s">
        <v>295</v>
      </c>
      <c r="C293" s="91">
        <v>45561.0</v>
      </c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idden="1">
      <c r="A294" s="90" t="s">
        <v>736</v>
      </c>
      <c r="B294" s="90" t="s">
        <v>143</v>
      </c>
      <c r="C294" s="91">
        <v>45574.0</v>
      </c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idden="1">
      <c r="A295" s="90" t="s">
        <v>738</v>
      </c>
      <c r="B295" s="90" t="s">
        <v>183</v>
      </c>
      <c r="C295" s="91">
        <v>45567.0</v>
      </c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idden="1">
      <c r="A296" s="90" t="s">
        <v>740</v>
      </c>
      <c r="B296" s="90" t="s">
        <v>60</v>
      </c>
      <c r="C296" s="91">
        <v>45581.0</v>
      </c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idden="1">
      <c r="A297" s="90" t="s">
        <v>742</v>
      </c>
      <c r="B297" s="90" t="s">
        <v>743</v>
      </c>
      <c r="C297" s="91">
        <v>45561.0</v>
      </c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idden="1">
      <c r="A298" s="90" t="s">
        <v>749</v>
      </c>
      <c r="B298" s="90" t="s">
        <v>12</v>
      </c>
      <c r="C298" s="91">
        <v>45567.0</v>
      </c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idden="1">
      <c r="A299" s="90" t="s">
        <v>751</v>
      </c>
      <c r="B299" s="90" t="s">
        <v>573</v>
      </c>
      <c r="C299" s="91">
        <v>45568.0</v>
      </c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idden="1">
      <c r="A300" s="90" t="s">
        <v>752</v>
      </c>
      <c r="B300" s="90" t="s">
        <v>113</v>
      </c>
      <c r="C300" s="91">
        <v>45560.0</v>
      </c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idden="1">
      <c r="A301" s="90" t="s">
        <v>755</v>
      </c>
      <c r="B301" s="90" t="s">
        <v>113</v>
      </c>
      <c r="C301" s="91">
        <v>45573.0</v>
      </c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idden="1">
      <c r="A302" s="90" t="s">
        <v>757</v>
      </c>
      <c r="B302" s="90" t="s">
        <v>113</v>
      </c>
      <c r="C302" s="91">
        <v>45580.0</v>
      </c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idden="1">
      <c r="A303" s="90" t="s">
        <v>758</v>
      </c>
      <c r="B303" s="90" t="s">
        <v>113</v>
      </c>
      <c r="C303" s="91">
        <v>45587.0</v>
      </c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idden="1">
      <c r="A304" s="90" t="s">
        <v>760</v>
      </c>
      <c r="B304" s="90" t="s">
        <v>109</v>
      </c>
      <c r="C304" s="91">
        <v>45566.0</v>
      </c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idden="1">
      <c r="A305" s="90" t="s">
        <v>762</v>
      </c>
      <c r="B305" s="90" t="s">
        <v>117</v>
      </c>
      <c r="C305" s="91">
        <v>45568.0</v>
      </c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idden="1">
      <c r="A306" s="90" t="s">
        <v>765</v>
      </c>
      <c r="B306" s="90" t="s">
        <v>136</v>
      </c>
      <c r="C306" s="91">
        <v>45561.0</v>
      </c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idden="1">
      <c r="A307" s="90" t="s">
        <v>766</v>
      </c>
      <c r="B307" s="90" t="s">
        <v>248</v>
      </c>
      <c r="C307" s="91">
        <v>45574.0</v>
      </c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idden="1">
      <c r="A308" s="90" t="s">
        <v>7468</v>
      </c>
      <c r="B308" s="90" t="s">
        <v>109</v>
      </c>
      <c r="C308" s="91">
        <v>45565.0</v>
      </c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idden="1">
      <c r="A309" s="90" t="s">
        <v>771</v>
      </c>
      <c r="B309" s="90" t="s">
        <v>77</v>
      </c>
      <c r="C309" s="91">
        <v>45565.0</v>
      </c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idden="1">
      <c r="A310" s="90" t="s">
        <v>772</v>
      </c>
      <c r="B310" s="90" t="s">
        <v>773</v>
      </c>
      <c r="C310" s="91">
        <v>45565.0</v>
      </c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idden="1">
      <c r="A311" s="90" t="s">
        <v>777</v>
      </c>
      <c r="B311" s="90" t="s">
        <v>22</v>
      </c>
      <c r="C311" s="91">
        <v>45568.0</v>
      </c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idden="1">
      <c r="A312" s="90" t="s">
        <v>779</v>
      </c>
      <c r="B312" s="90" t="s">
        <v>117</v>
      </c>
      <c r="C312" s="91">
        <v>45565.0</v>
      </c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idden="1">
      <c r="A313" s="90" t="s">
        <v>781</v>
      </c>
      <c r="B313" s="90" t="s">
        <v>602</v>
      </c>
      <c r="C313" s="91">
        <v>45565.0</v>
      </c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idden="1">
      <c r="A314" s="90" t="s">
        <v>785</v>
      </c>
      <c r="B314" s="90" t="s">
        <v>602</v>
      </c>
      <c r="C314" s="91">
        <v>45574.0</v>
      </c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idden="1">
      <c r="A315" s="90" t="s">
        <v>786</v>
      </c>
      <c r="B315" s="90" t="s">
        <v>602</v>
      </c>
      <c r="C315" s="91">
        <v>45581.0</v>
      </c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idden="1">
      <c r="A316" s="90" t="s">
        <v>787</v>
      </c>
      <c r="B316" s="90" t="s">
        <v>602</v>
      </c>
      <c r="C316" s="91">
        <v>45588.0</v>
      </c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idden="1">
      <c r="A317" s="90" t="s">
        <v>791</v>
      </c>
      <c r="B317" s="90" t="s">
        <v>101</v>
      </c>
      <c r="C317" s="91">
        <v>45568.0</v>
      </c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idden="1">
      <c r="A318" s="90" t="s">
        <v>794</v>
      </c>
      <c r="B318" s="90" t="s">
        <v>83</v>
      </c>
      <c r="C318" s="91">
        <v>45568.0</v>
      </c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idden="1">
      <c r="A319" s="90" t="s">
        <v>799</v>
      </c>
      <c r="B319" s="90" t="s">
        <v>51</v>
      </c>
      <c r="C319" s="91">
        <v>45580.0</v>
      </c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idden="1">
      <c r="A320" s="90" t="s">
        <v>802</v>
      </c>
      <c r="B320" s="90" t="s">
        <v>126</v>
      </c>
      <c r="C320" s="91">
        <v>45574.0</v>
      </c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idden="1">
      <c r="A321" s="90" t="s">
        <v>803</v>
      </c>
      <c r="B321" s="90" t="s">
        <v>126</v>
      </c>
      <c r="C321" s="91">
        <v>45581.0</v>
      </c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idden="1">
      <c r="A322" s="90" t="s">
        <v>804</v>
      </c>
      <c r="B322" s="90" t="s">
        <v>12</v>
      </c>
      <c r="C322" s="91">
        <v>45574.0</v>
      </c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idden="1">
      <c r="A323" s="90" t="s">
        <v>805</v>
      </c>
      <c r="B323" s="90" t="s">
        <v>12</v>
      </c>
      <c r="C323" s="91">
        <v>45572.0</v>
      </c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idden="1">
      <c r="A324" s="90" t="s">
        <v>807</v>
      </c>
      <c r="B324" s="90" t="s">
        <v>808</v>
      </c>
      <c r="C324" s="91">
        <v>45580.0</v>
      </c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idden="1">
      <c r="A325" s="90" t="s">
        <v>811</v>
      </c>
      <c r="B325" s="90" t="s">
        <v>808</v>
      </c>
      <c r="C325" s="91">
        <v>45581.0</v>
      </c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idden="1">
      <c r="A326" s="90" t="s">
        <v>813</v>
      </c>
      <c r="B326" s="90" t="s">
        <v>808</v>
      </c>
      <c r="C326" s="91">
        <v>45583.0</v>
      </c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idden="1">
      <c r="A327" s="90" t="s">
        <v>815</v>
      </c>
      <c r="B327" s="90" t="s">
        <v>242</v>
      </c>
      <c r="C327" s="91">
        <v>45573.0</v>
      </c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idden="1">
      <c r="A328" s="90" t="s">
        <v>759</v>
      </c>
      <c r="B328" s="90" t="s">
        <v>143</v>
      </c>
      <c r="C328" s="91">
        <v>45567.0</v>
      </c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idden="1">
      <c r="A329" s="90" t="s">
        <v>821</v>
      </c>
      <c r="B329" s="90" t="s">
        <v>174</v>
      </c>
      <c r="C329" s="91">
        <v>45581.0</v>
      </c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idden="1">
      <c r="A330" s="90" t="s">
        <v>822</v>
      </c>
      <c r="B330" s="90" t="s">
        <v>174</v>
      </c>
      <c r="C330" s="91">
        <v>45580.0</v>
      </c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idden="1">
      <c r="A331" s="90" t="s">
        <v>793</v>
      </c>
      <c r="B331" s="90" t="s">
        <v>83</v>
      </c>
      <c r="C331" s="91">
        <v>45567.0</v>
      </c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idden="1">
      <c r="A332" s="90" t="s">
        <v>824</v>
      </c>
      <c r="B332" s="90" t="s">
        <v>248</v>
      </c>
      <c r="C332" s="91">
        <v>45580.0</v>
      </c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idden="1">
      <c r="A333" s="90" t="s">
        <v>825</v>
      </c>
      <c r="B333" s="90" t="s">
        <v>248</v>
      </c>
      <c r="C333" s="91">
        <v>45581.0</v>
      </c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idden="1">
      <c r="A334" s="90" t="s">
        <v>818</v>
      </c>
      <c r="B334" s="90" t="s">
        <v>192</v>
      </c>
      <c r="C334" s="91">
        <v>45567.0</v>
      </c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idden="1">
      <c r="A335" s="90" t="s">
        <v>797</v>
      </c>
      <c r="B335" s="90" t="s">
        <v>743</v>
      </c>
      <c r="C335" s="91">
        <v>45568.0</v>
      </c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idden="1">
      <c r="A336" s="90" t="s">
        <v>827</v>
      </c>
      <c r="B336" s="90" t="s">
        <v>105</v>
      </c>
      <c r="C336" s="91">
        <v>45580.0</v>
      </c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idden="1">
      <c r="A337" s="90" t="s">
        <v>828</v>
      </c>
      <c r="B337" s="90" t="s">
        <v>109</v>
      </c>
      <c r="C337" s="91">
        <v>45580.0</v>
      </c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idden="1">
      <c r="A338" s="90" t="s">
        <v>829</v>
      </c>
      <c r="B338" s="90" t="s">
        <v>192</v>
      </c>
      <c r="C338" s="91">
        <v>45582.0</v>
      </c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idden="1">
      <c r="A339" s="90" t="s">
        <v>830</v>
      </c>
      <c r="B339" s="90" t="s">
        <v>27</v>
      </c>
      <c r="C339" s="91">
        <v>45580.0</v>
      </c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idden="1">
      <c r="A340" s="90" t="s">
        <v>814</v>
      </c>
      <c r="B340" s="90" t="s">
        <v>242</v>
      </c>
      <c r="C340" s="91">
        <v>45568.0</v>
      </c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idden="1">
      <c r="A341" s="90" t="s">
        <v>836</v>
      </c>
      <c r="B341" s="90" t="s">
        <v>22</v>
      </c>
      <c r="C341" s="91">
        <v>45587.0</v>
      </c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idden="1">
      <c r="A342" s="90" t="s">
        <v>840</v>
      </c>
      <c r="B342" s="90" t="s">
        <v>39</v>
      </c>
      <c r="C342" s="91">
        <v>45587.0</v>
      </c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idden="1">
      <c r="A343" s="90" t="s">
        <v>841</v>
      </c>
      <c r="B343" s="90" t="s">
        <v>39</v>
      </c>
      <c r="C343" s="91">
        <v>45594.0</v>
      </c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idden="1">
      <c r="A344" s="90" t="s">
        <v>844</v>
      </c>
      <c r="B344" s="90" t="s">
        <v>183</v>
      </c>
      <c r="C344" s="91">
        <v>45574.0</v>
      </c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idden="1">
      <c r="A345" s="90" t="s">
        <v>845</v>
      </c>
      <c r="B345" s="90" t="s">
        <v>183</v>
      </c>
      <c r="C345" s="91">
        <v>45581.0</v>
      </c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idden="1">
      <c r="A346" s="90" t="s">
        <v>847</v>
      </c>
      <c r="B346" s="90" t="s">
        <v>573</v>
      </c>
      <c r="C346" s="91">
        <v>45587.0</v>
      </c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idden="1">
      <c r="A347" s="90" t="s">
        <v>849</v>
      </c>
      <c r="B347" s="90" t="s">
        <v>27</v>
      </c>
      <c r="C347" s="91">
        <v>45587.0</v>
      </c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idden="1">
      <c r="A348" s="90" t="s">
        <v>850</v>
      </c>
      <c r="B348" s="90" t="s">
        <v>109</v>
      </c>
      <c r="C348" s="91">
        <v>45572.0</v>
      </c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idden="1">
      <c r="A349" s="90" t="s">
        <v>851</v>
      </c>
      <c r="B349" s="90" t="s">
        <v>109</v>
      </c>
      <c r="C349" s="91">
        <v>45574.0</v>
      </c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idden="1">
      <c r="A350" s="90" t="s">
        <v>859</v>
      </c>
      <c r="B350" s="90" t="s">
        <v>77</v>
      </c>
      <c r="C350" s="91">
        <v>45594.0</v>
      </c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idden="1">
      <c r="A351" s="90" t="s">
        <v>864</v>
      </c>
      <c r="B351" s="90" t="s">
        <v>83</v>
      </c>
      <c r="C351" s="91">
        <v>45572.0</v>
      </c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idden="1">
      <c r="A352" s="90" t="s">
        <v>869</v>
      </c>
      <c r="B352" s="90" t="s">
        <v>95</v>
      </c>
      <c r="C352" s="91">
        <v>45572.0</v>
      </c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idden="1">
      <c r="A353" s="90" t="s">
        <v>870</v>
      </c>
      <c r="B353" s="90" t="s">
        <v>295</v>
      </c>
      <c r="C353" s="91">
        <v>45572.0</v>
      </c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idden="1">
      <c r="A354" s="90" t="s">
        <v>871</v>
      </c>
      <c r="B354" s="90" t="s">
        <v>71</v>
      </c>
      <c r="C354" s="91">
        <v>45594.0</v>
      </c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idden="1">
      <c r="A355" s="90" t="s">
        <v>872</v>
      </c>
      <c r="B355" s="90" t="s">
        <v>51</v>
      </c>
      <c r="C355" s="91">
        <v>45572.0</v>
      </c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idden="1">
      <c r="A356" s="90" t="s">
        <v>876</v>
      </c>
      <c r="B356" s="90" t="s">
        <v>101</v>
      </c>
      <c r="C356" s="91">
        <v>45575.0</v>
      </c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idden="1">
      <c r="A357" s="90" t="s">
        <v>880</v>
      </c>
      <c r="B357" s="90" t="s">
        <v>12</v>
      </c>
      <c r="C357" s="91">
        <v>45579.0</v>
      </c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idden="1">
      <c r="A358" s="90" t="s">
        <v>834</v>
      </c>
      <c r="B358" s="90" t="s">
        <v>22</v>
      </c>
      <c r="C358" s="91">
        <v>45580.0</v>
      </c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idden="1">
      <c r="A359" s="90" t="s">
        <v>884</v>
      </c>
      <c r="B359" s="90" t="s">
        <v>83</v>
      </c>
      <c r="C359" s="91">
        <v>45587.0</v>
      </c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idden="1">
      <c r="A360" s="90" t="s">
        <v>853</v>
      </c>
      <c r="B360" s="90" t="s">
        <v>117</v>
      </c>
      <c r="C360" s="91">
        <v>45574.0</v>
      </c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idden="1">
      <c r="A361" s="90" t="s">
        <v>865</v>
      </c>
      <c r="B361" s="90" t="s">
        <v>866</v>
      </c>
      <c r="C361" s="91">
        <v>45574.0</v>
      </c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idden="1">
      <c r="A362" s="90" t="s">
        <v>874</v>
      </c>
      <c r="B362" s="90" t="s">
        <v>101</v>
      </c>
      <c r="C362" s="91">
        <v>45574.0</v>
      </c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idden="1">
      <c r="A363" s="90" t="s">
        <v>889</v>
      </c>
      <c r="B363" s="90" t="s">
        <v>55</v>
      </c>
      <c r="C363" s="91">
        <v>45595.0</v>
      </c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idden="1">
      <c r="A364" s="90" t="s">
        <v>890</v>
      </c>
      <c r="B364" s="90" t="s">
        <v>295</v>
      </c>
      <c r="C364" s="91">
        <v>45575.0</v>
      </c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idden="1">
      <c r="A365" s="90" t="s">
        <v>891</v>
      </c>
      <c r="B365" s="90" t="s">
        <v>27</v>
      </c>
      <c r="C365" s="91">
        <v>45594.0</v>
      </c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idden="1">
      <c r="A366" s="90" t="s">
        <v>893</v>
      </c>
      <c r="B366" s="90" t="s">
        <v>12</v>
      </c>
      <c r="C366" s="91">
        <v>45587.0</v>
      </c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idden="1">
      <c r="A367" s="90" t="s">
        <v>896</v>
      </c>
      <c r="B367" s="90" t="s">
        <v>183</v>
      </c>
      <c r="C367" s="91">
        <v>45588.0</v>
      </c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idden="1">
      <c r="A368" s="90" t="s">
        <v>898</v>
      </c>
      <c r="B368" s="90" t="s">
        <v>117</v>
      </c>
      <c r="C368" s="91">
        <v>45587.0</v>
      </c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idden="1">
      <c r="A369" s="90" t="s">
        <v>902</v>
      </c>
      <c r="B369" s="90" t="s">
        <v>269</v>
      </c>
      <c r="C369" s="91">
        <v>45583.0</v>
      </c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idden="1">
      <c r="A370" s="90" t="s">
        <v>905</v>
      </c>
      <c r="B370" s="90" t="s">
        <v>12</v>
      </c>
      <c r="C370" s="91">
        <v>45586.0</v>
      </c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idden="1">
      <c r="A371" s="90" t="s">
        <v>907</v>
      </c>
      <c r="B371" s="90" t="s">
        <v>248</v>
      </c>
      <c r="C371" s="91">
        <v>45587.0</v>
      </c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idden="1">
      <c r="A372" s="90" t="s">
        <v>908</v>
      </c>
      <c r="B372" s="90" t="s">
        <v>161</v>
      </c>
      <c r="C372" s="91">
        <v>45579.0</v>
      </c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idden="1">
      <c r="A373" s="90" t="s">
        <v>910</v>
      </c>
      <c r="B373" s="90" t="s">
        <v>83</v>
      </c>
      <c r="C373" s="91">
        <v>45579.0</v>
      </c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idden="1">
      <c r="A374" s="90" t="s">
        <v>912</v>
      </c>
      <c r="B374" s="90" t="s">
        <v>295</v>
      </c>
      <c r="C374" s="91">
        <v>45579.0</v>
      </c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idden="1">
      <c r="A375" s="90" t="s">
        <v>915</v>
      </c>
      <c r="B375" s="90" t="s">
        <v>573</v>
      </c>
      <c r="C375" s="91">
        <v>45594.0</v>
      </c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idden="1">
      <c r="A376" s="90" t="s">
        <v>916</v>
      </c>
      <c r="B376" s="90" t="s">
        <v>39</v>
      </c>
      <c r="C376" s="91">
        <v>45601.0</v>
      </c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idden="1">
      <c r="A377" s="90" t="s">
        <v>918</v>
      </c>
      <c r="B377" s="90" t="s">
        <v>105</v>
      </c>
      <c r="C377" s="91">
        <v>45587.0</v>
      </c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idden="1">
      <c r="A378" s="90" t="s">
        <v>920</v>
      </c>
      <c r="B378" s="90" t="s">
        <v>808</v>
      </c>
      <c r="C378" s="91">
        <v>45602.0</v>
      </c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idden="1">
      <c r="A379" s="90" t="s">
        <v>921</v>
      </c>
      <c r="B379" s="90" t="s">
        <v>105</v>
      </c>
      <c r="C379" s="91">
        <v>45594.0</v>
      </c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idden="1">
      <c r="A380" s="90" t="s">
        <v>925</v>
      </c>
      <c r="B380" s="90" t="s">
        <v>479</v>
      </c>
      <c r="C380" s="91">
        <v>45594.0</v>
      </c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idden="1">
      <c r="A381" s="90" t="s">
        <v>928</v>
      </c>
      <c r="B381" s="90" t="s">
        <v>242</v>
      </c>
      <c r="C381" s="91">
        <v>45594.0</v>
      </c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idden="1">
      <c r="A382" s="90" t="s">
        <v>929</v>
      </c>
      <c r="B382" s="90" t="s">
        <v>930</v>
      </c>
      <c r="C382" s="91">
        <v>45594.0</v>
      </c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idden="1">
      <c r="A383" s="90" t="s">
        <v>933</v>
      </c>
      <c r="B383" s="90" t="s">
        <v>77</v>
      </c>
      <c r="C383" s="91">
        <v>45595.0</v>
      </c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idden="1">
      <c r="A384" s="90" t="s">
        <v>939</v>
      </c>
      <c r="B384" s="90" t="s">
        <v>269</v>
      </c>
      <c r="C384" s="91">
        <v>45602.0</v>
      </c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idden="1">
      <c r="A385" s="90" t="s">
        <v>888</v>
      </c>
      <c r="B385" s="90" t="s">
        <v>143</v>
      </c>
      <c r="C385" s="91">
        <v>45581.0</v>
      </c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idden="1">
      <c r="A386" s="90" t="s">
        <v>940</v>
      </c>
      <c r="B386" s="90" t="s">
        <v>248</v>
      </c>
      <c r="C386" s="91">
        <v>45588.0</v>
      </c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idden="1">
      <c r="A387" s="90" t="s">
        <v>941</v>
      </c>
      <c r="B387" s="90" t="s">
        <v>248</v>
      </c>
      <c r="C387" s="91">
        <v>45594.0</v>
      </c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idden="1">
      <c r="A388" s="90" t="s">
        <v>943</v>
      </c>
      <c r="B388" s="90" t="s">
        <v>117</v>
      </c>
      <c r="C388" s="91">
        <v>45589.0</v>
      </c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idden="1">
      <c r="A389" s="90" t="s">
        <v>944</v>
      </c>
      <c r="B389" s="90" t="s">
        <v>55</v>
      </c>
      <c r="C389" s="91">
        <v>45602.0</v>
      </c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idden="1">
      <c r="A390" s="90" t="s">
        <v>945</v>
      </c>
      <c r="B390" s="90" t="s">
        <v>602</v>
      </c>
      <c r="C390" s="91">
        <v>45582.0</v>
      </c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idden="1">
      <c r="A391" s="90" t="s">
        <v>947</v>
      </c>
      <c r="B391" s="90" t="s">
        <v>192</v>
      </c>
      <c r="C391" s="91">
        <v>45583.0</v>
      </c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idden="1">
      <c r="A392" s="90" t="s">
        <v>949</v>
      </c>
      <c r="B392" s="90" t="s">
        <v>101</v>
      </c>
      <c r="C392" s="91">
        <v>45583.0</v>
      </c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idden="1">
      <c r="A393" s="90" t="s">
        <v>950</v>
      </c>
      <c r="B393" s="90" t="s">
        <v>109</v>
      </c>
      <c r="C393" s="91">
        <v>45587.0</v>
      </c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idden="1">
      <c r="A394" s="90" t="s">
        <v>952</v>
      </c>
      <c r="B394" s="90" t="s">
        <v>109</v>
      </c>
      <c r="C394" s="91">
        <v>45594.0</v>
      </c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idden="1">
      <c r="A395" s="90" t="s">
        <v>954</v>
      </c>
      <c r="B395" s="90" t="s">
        <v>95</v>
      </c>
      <c r="C395" s="91">
        <v>45588.0</v>
      </c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idden="1">
      <c r="A396" s="90" t="s">
        <v>958</v>
      </c>
      <c r="B396" s="90" t="s">
        <v>161</v>
      </c>
      <c r="C396" s="91">
        <v>45601.0</v>
      </c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idden="1">
      <c r="A397" s="90" t="s">
        <v>959</v>
      </c>
      <c r="B397" s="90" t="s">
        <v>95</v>
      </c>
      <c r="C397" s="91">
        <v>45583.0</v>
      </c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idden="1">
      <c r="A398" s="90" t="s">
        <v>963</v>
      </c>
      <c r="B398" s="90" t="s">
        <v>644</v>
      </c>
      <c r="C398" s="91">
        <v>45586.0</v>
      </c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idden="1">
      <c r="A399" s="90" t="s">
        <v>967</v>
      </c>
      <c r="B399" s="90" t="s">
        <v>174</v>
      </c>
      <c r="C399" s="91">
        <v>45589.0</v>
      </c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idden="1">
      <c r="A400" s="90" t="s">
        <v>968</v>
      </c>
      <c r="B400" s="90" t="s">
        <v>27</v>
      </c>
      <c r="C400" s="91">
        <v>45601.0</v>
      </c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idden="1">
      <c r="A401" s="90" t="s">
        <v>969</v>
      </c>
      <c r="B401" s="90" t="s">
        <v>970</v>
      </c>
      <c r="C401" s="91">
        <v>45586.0</v>
      </c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idden="1">
      <c r="A402" s="90" t="s">
        <v>973</v>
      </c>
      <c r="B402" s="90" t="s">
        <v>83</v>
      </c>
      <c r="C402" s="91">
        <v>45589.0</v>
      </c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idden="1">
      <c r="A403" s="90" t="s">
        <v>975</v>
      </c>
      <c r="B403" s="90" t="s">
        <v>83</v>
      </c>
      <c r="C403" s="91">
        <v>45601.0</v>
      </c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idden="1">
      <c r="A404" s="90" t="s">
        <v>979</v>
      </c>
      <c r="B404" s="90" t="s">
        <v>215</v>
      </c>
      <c r="C404" s="91">
        <v>45589.0</v>
      </c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idden="1">
      <c r="A405" s="90" t="s">
        <v>982</v>
      </c>
      <c r="B405" s="90" t="s">
        <v>55</v>
      </c>
      <c r="C405" s="91">
        <v>45589.0</v>
      </c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idden="1">
      <c r="A406" s="90" t="s">
        <v>983</v>
      </c>
      <c r="B406" s="90" t="s">
        <v>183</v>
      </c>
      <c r="C406" s="91">
        <v>45595.0</v>
      </c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idden="1">
      <c r="A407" s="90" t="s">
        <v>984</v>
      </c>
      <c r="B407" s="90" t="s">
        <v>60</v>
      </c>
      <c r="C407" s="91">
        <v>45589.0</v>
      </c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idden="1">
      <c r="A408" s="90" t="s">
        <v>985</v>
      </c>
      <c r="B408" s="90" t="s">
        <v>60</v>
      </c>
      <c r="C408" s="91">
        <v>45602.0</v>
      </c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idden="1">
      <c r="A409" s="90" t="s">
        <v>989</v>
      </c>
      <c r="B409" s="90" t="s">
        <v>573</v>
      </c>
      <c r="C409" s="91">
        <v>45601.0</v>
      </c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idden="1">
      <c r="A410" s="90" t="s">
        <v>990</v>
      </c>
      <c r="B410" s="90" t="s">
        <v>573</v>
      </c>
      <c r="C410" s="91">
        <v>45603.0</v>
      </c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idden="1">
      <c r="A411" s="90" t="s">
        <v>993</v>
      </c>
      <c r="B411" s="90" t="s">
        <v>161</v>
      </c>
      <c r="C411" s="91">
        <v>45608.0</v>
      </c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idden="1">
      <c r="A412" s="90" t="s">
        <v>995</v>
      </c>
      <c r="B412" s="90" t="s">
        <v>39</v>
      </c>
      <c r="C412" s="91">
        <v>45603.0</v>
      </c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idden="1">
      <c r="A413" s="90" t="s">
        <v>999</v>
      </c>
      <c r="B413" s="90" t="s">
        <v>126</v>
      </c>
      <c r="C413" s="91">
        <v>45589.0</v>
      </c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idden="1">
      <c r="A414" s="90" t="s">
        <v>1000</v>
      </c>
      <c r="B414" s="90" t="s">
        <v>161</v>
      </c>
      <c r="C414" s="91">
        <v>45595.0</v>
      </c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idden="1">
      <c r="A415" s="90" t="s">
        <v>1001</v>
      </c>
      <c r="B415" s="90" t="s">
        <v>95</v>
      </c>
      <c r="C415" s="91">
        <v>45589.0</v>
      </c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idden="1">
      <c r="A416" s="90" t="s">
        <v>1002</v>
      </c>
      <c r="B416" s="90" t="s">
        <v>109</v>
      </c>
      <c r="C416" s="91">
        <v>45603.0</v>
      </c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idden="1">
      <c r="A417" s="90" t="s">
        <v>1003</v>
      </c>
      <c r="B417" s="90" t="s">
        <v>1004</v>
      </c>
      <c r="C417" s="91">
        <v>45589.0</v>
      </c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idden="1">
      <c r="A418" s="90" t="s">
        <v>1010</v>
      </c>
      <c r="B418" s="90" t="s">
        <v>117</v>
      </c>
      <c r="C418" s="91">
        <v>45595.0</v>
      </c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idden="1">
      <c r="A419" s="90" t="s">
        <v>1011</v>
      </c>
      <c r="B419" s="90" t="s">
        <v>117</v>
      </c>
      <c r="C419" s="91">
        <v>45601.0</v>
      </c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idden="1">
      <c r="A420" s="90" t="s">
        <v>1012</v>
      </c>
      <c r="B420" s="90" t="s">
        <v>143</v>
      </c>
      <c r="C420" s="91">
        <v>45595.0</v>
      </c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idden="1">
      <c r="A421" s="90" t="s">
        <v>1014</v>
      </c>
      <c r="B421" s="90" t="s">
        <v>248</v>
      </c>
      <c r="C421" s="91">
        <v>45595.0</v>
      </c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idden="1">
      <c r="A422" s="90" t="s">
        <v>1015</v>
      </c>
      <c r="B422" s="90" t="s">
        <v>248</v>
      </c>
      <c r="C422" s="91">
        <v>45601.0</v>
      </c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idden="1">
      <c r="A423" s="90" t="s">
        <v>1016</v>
      </c>
      <c r="B423" s="90" t="s">
        <v>47</v>
      </c>
      <c r="C423" s="91">
        <v>45589.0</v>
      </c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idden="1">
      <c r="A424" s="90" t="s">
        <v>1020</v>
      </c>
      <c r="B424" s="90" t="s">
        <v>930</v>
      </c>
      <c r="C424" s="91">
        <v>45603.0</v>
      </c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idden="1">
      <c r="A425" s="90" t="s">
        <v>1021</v>
      </c>
      <c r="B425" s="90" t="s">
        <v>930</v>
      </c>
      <c r="C425" s="91">
        <v>45608.0</v>
      </c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idden="1">
      <c r="A426" s="90" t="s">
        <v>1024</v>
      </c>
      <c r="B426" s="90" t="s">
        <v>113</v>
      </c>
      <c r="C426" s="91">
        <v>45608.0</v>
      </c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idden="1">
      <c r="A427" s="90" t="s">
        <v>1025</v>
      </c>
      <c r="B427" s="90" t="s">
        <v>113</v>
      </c>
      <c r="C427" s="91">
        <v>45615.0</v>
      </c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idden="1">
      <c r="A428" s="90" t="s">
        <v>1027</v>
      </c>
      <c r="B428" s="90" t="s">
        <v>77</v>
      </c>
      <c r="C428" s="91">
        <v>45602.0</v>
      </c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idden="1">
      <c r="A429" s="90" t="s">
        <v>1028</v>
      </c>
      <c r="B429" s="90" t="s">
        <v>83</v>
      </c>
      <c r="C429" s="91">
        <v>45608.0</v>
      </c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idden="1">
      <c r="A430" s="90" t="s">
        <v>1030</v>
      </c>
      <c r="B430" s="90" t="s">
        <v>105</v>
      </c>
      <c r="C430" s="91">
        <v>45603.0</v>
      </c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idden="1">
      <c r="A431" s="90" t="s">
        <v>1031</v>
      </c>
      <c r="B431" s="90" t="s">
        <v>105</v>
      </c>
      <c r="C431" s="91">
        <v>45608.0</v>
      </c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idden="1">
      <c r="A432" s="90" t="s">
        <v>1036</v>
      </c>
      <c r="B432" s="90" t="s">
        <v>174</v>
      </c>
      <c r="C432" s="91">
        <v>45602.0</v>
      </c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idden="1">
      <c r="A433" s="90" t="s">
        <v>1037</v>
      </c>
      <c r="B433" s="90" t="s">
        <v>27</v>
      </c>
      <c r="C433" s="91">
        <v>45603.0</v>
      </c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idden="1">
      <c r="A434" s="90" t="s">
        <v>1038</v>
      </c>
      <c r="B434" s="90" t="s">
        <v>22</v>
      </c>
      <c r="C434" s="91">
        <v>45593.0</v>
      </c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idden="1">
      <c r="A435" s="90" t="s">
        <v>1040</v>
      </c>
      <c r="B435" s="90" t="s">
        <v>22</v>
      </c>
      <c r="C435" s="91">
        <v>45608.0</v>
      </c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idden="1">
      <c r="A436" s="90" t="s">
        <v>1041</v>
      </c>
      <c r="B436" s="90" t="s">
        <v>22</v>
      </c>
      <c r="C436" s="91">
        <v>45614.0</v>
      </c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idden="1">
      <c r="A437" s="90" t="s">
        <v>1042</v>
      </c>
      <c r="B437" s="90" t="s">
        <v>60</v>
      </c>
      <c r="C437" s="91">
        <v>45608.0</v>
      </c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idden="1">
      <c r="A438" s="90" t="s">
        <v>1043</v>
      </c>
      <c r="B438" s="90" t="s">
        <v>22</v>
      </c>
      <c r="C438" s="91">
        <v>45603.0</v>
      </c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idden="1">
      <c r="A439" s="90" t="s">
        <v>1046</v>
      </c>
      <c r="B439" s="90" t="s">
        <v>83</v>
      </c>
      <c r="C439" s="91">
        <v>45593.0</v>
      </c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idden="1">
      <c r="A440" s="90" t="s">
        <v>1048</v>
      </c>
      <c r="B440" s="90" t="s">
        <v>126</v>
      </c>
      <c r="C440" s="91">
        <v>45593.0</v>
      </c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idden="1">
      <c r="A441" s="90" t="s">
        <v>1054</v>
      </c>
      <c r="B441" s="90" t="s">
        <v>192</v>
      </c>
      <c r="C441" s="91">
        <v>45614.0</v>
      </c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idden="1">
      <c r="A442" s="90" t="s">
        <v>1058</v>
      </c>
      <c r="B442" s="90" t="s">
        <v>117</v>
      </c>
      <c r="C442" s="91">
        <v>45615.0</v>
      </c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idden="1">
      <c r="A443" s="90" t="s">
        <v>1059</v>
      </c>
      <c r="B443" s="90" t="s">
        <v>51</v>
      </c>
      <c r="C443" s="91">
        <v>45593.0</v>
      </c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idden="1">
      <c r="A444" s="90" t="s">
        <v>1062</v>
      </c>
      <c r="B444" s="90" t="s">
        <v>27</v>
      </c>
      <c r="C444" s="91">
        <v>45608.0</v>
      </c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idden="1">
      <c r="A445" s="90" t="s">
        <v>1063</v>
      </c>
      <c r="B445" s="90" t="s">
        <v>51</v>
      </c>
      <c r="C445" s="91">
        <v>45596.0</v>
      </c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idden="1">
      <c r="A446" s="90" t="s">
        <v>1064</v>
      </c>
      <c r="B446" s="90" t="s">
        <v>295</v>
      </c>
      <c r="C446" s="91">
        <v>45596.0</v>
      </c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idden="1">
      <c r="A447" s="90" t="s">
        <v>1065</v>
      </c>
      <c r="B447" s="90" t="s">
        <v>269</v>
      </c>
      <c r="C447" s="91">
        <v>45614.0</v>
      </c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idden="1">
      <c r="A448" s="90" t="s">
        <v>1067</v>
      </c>
      <c r="B448" s="90" t="s">
        <v>39</v>
      </c>
      <c r="C448" s="91">
        <v>45608.0</v>
      </c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idden="1">
      <c r="A449" s="90" t="s">
        <v>1071</v>
      </c>
      <c r="B449" s="90" t="s">
        <v>183</v>
      </c>
      <c r="C449" s="91">
        <v>45600.0</v>
      </c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idden="1">
      <c r="A450" s="90" t="s">
        <v>1076</v>
      </c>
      <c r="B450" s="90" t="s">
        <v>1073</v>
      </c>
      <c r="C450" s="91">
        <v>45595.0</v>
      </c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idden="1">
      <c r="A451" s="90" t="s">
        <v>1052</v>
      </c>
      <c r="B451" s="90" t="s">
        <v>18</v>
      </c>
      <c r="C451" s="91">
        <v>45595.0</v>
      </c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idden="1">
      <c r="A452" s="90" t="s">
        <v>1080</v>
      </c>
      <c r="B452" s="90" t="s">
        <v>83</v>
      </c>
      <c r="C452" s="91">
        <v>45596.0</v>
      </c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idden="1">
      <c r="A453" s="90" t="s">
        <v>1081</v>
      </c>
      <c r="B453" s="90" t="s">
        <v>192</v>
      </c>
      <c r="C453" s="91">
        <v>45603.0</v>
      </c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idden="1">
      <c r="A454" s="90" t="s">
        <v>1082</v>
      </c>
      <c r="B454" s="90" t="s">
        <v>105</v>
      </c>
      <c r="C454" s="91">
        <v>45615.0</v>
      </c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idden="1">
      <c r="A455" s="90" t="s">
        <v>1087</v>
      </c>
      <c r="B455" s="90" t="s">
        <v>573</v>
      </c>
      <c r="C455" s="91">
        <v>45608.0</v>
      </c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idden="1">
      <c r="A456" s="90" t="s">
        <v>1088</v>
      </c>
      <c r="B456" s="90" t="s">
        <v>479</v>
      </c>
      <c r="C456" s="91">
        <v>45600.0</v>
      </c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idden="1">
      <c r="A457" s="90" t="s">
        <v>1089</v>
      </c>
      <c r="B457" s="90" t="s">
        <v>109</v>
      </c>
      <c r="C457" s="91">
        <v>45614.0</v>
      </c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idden="1">
      <c r="A458" s="90" t="s">
        <v>1090</v>
      </c>
      <c r="B458" s="90" t="s">
        <v>248</v>
      </c>
      <c r="C458" s="91">
        <v>45600.0</v>
      </c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idden="1">
      <c r="A459" s="90" t="s">
        <v>1093</v>
      </c>
      <c r="B459" s="90" t="s">
        <v>773</v>
      </c>
      <c r="C459" s="91">
        <v>45596.0</v>
      </c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idden="1">
      <c r="A460" s="90" t="s">
        <v>1096</v>
      </c>
      <c r="B460" s="90" t="s">
        <v>12</v>
      </c>
      <c r="C460" s="91">
        <v>45615.0</v>
      </c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idden="1">
      <c r="A461" s="90" t="s">
        <v>1101</v>
      </c>
      <c r="B461" s="90" t="s">
        <v>12</v>
      </c>
      <c r="C461" s="91">
        <v>45596.0</v>
      </c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idden="1">
      <c r="A462" s="90" t="s">
        <v>1102</v>
      </c>
      <c r="B462" s="90" t="s">
        <v>306</v>
      </c>
      <c r="C462" s="91">
        <v>45600.0</v>
      </c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idden="1">
      <c r="A463" s="90" t="s">
        <v>1105</v>
      </c>
      <c r="B463" s="90" t="s">
        <v>83</v>
      </c>
      <c r="C463" s="91">
        <v>45600.0</v>
      </c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idden="1">
      <c r="A464" s="90" t="s">
        <v>1106</v>
      </c>
      <c r="B464" s="90" t="s">
        <v>248</v>
      </c>
      <c r="C464" s="91">
        <v>45615.0</v>
      </c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idden="1">
      <c r="A465" s="90" t="s">
        <v>1108</v>
      </c>
      <c r="B465" s="90" t="s">
        <v>12</v>
      </c>
      <c r="C465" s="91">
        <v>45600.0</v>
      </c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idden="1">
      <c r="A466" s="90" t="s">
        <v>1110</v>
      </c>
      <c r="B466" s="90" t="s">
        <v>295</v>
      </c>
      <c r="C466" s="91">
        <v>45600.0</v>
      </c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idden="1">
      <c r="A467" s="90" t="s">
        <v>1112</v>
      </c>
      <c r="B467" s="90" t="s">
        <v>935</v>
      </c>
      <c r="C467" s="91">
        <v>45600.0</v>
      </c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idden="1">
      <c r="A468" s="90" t="s">
        <v>1113</v>
      </c>
      <c r="B468" s="90" t="s">
        <v>935</v>
      </c>
      <c r="C468" s="91">
        <v>45603.0</v>
      </c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idden="1">
      <c r="A469" s="90" t="s">
        <v>1118</v>
      </c>
      <c r="B469" s="90" t="s">
        <v>143</v>
      </c>
      <c r="C469" s="91">
        <v>45609.0</v>
      </c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idden="1">
      <c r="A470" s="90" t="s">
        <v>1119</v>
      </c>
      <c r="B470" s="90" t="s">
        <v>77</v>
      </c>
      <c r="C470" s="91">
        <v>45614.0</v>
      </c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idden="1">
      <c r="A471" s="90" t="s">
        <v>1120</v>
      </c>
      <c r="B471" s="90" t="s">
        <v>117</v>
      </c>
      <c r="C471" s="91">
        <v>45616.0</v>
      </c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idden="1">
      <c r="A472" s="90" t="s">
        <v>1121</v>
      </c>
      <c r="B472" s="90" t="s">
        <v>192</v>
      </c>
      <c r="C472" s="91">
        <v>45602.0</v>
      </c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idden="1">
      <c r="A473" s="90" t="s">
        <v>1123</v>
      </c>
      <c r="B473" s="90" t="s">
        <v>1124</v>
      </c>
      <c r="C473" s="91">
        <v>45600.0</v>
      </c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idden="1">
      <c r="A474" s="90" t="s">
        <v>1127</v>
      </c>
      <c r="B474" s="90" t="s">
        <v>126</v>
      </c>
      <c r="C474" s="91">
        <v>45602.0</v>
      </c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idden="1">
      <c r="A475" s="90" t="s">
        <v>1128</v>
      </c>
      <c r="B475" s="90" t="s">
        <v>126</v>
      </c>
      <c r="C475" s="91">
        <v>45609.0</v>
      </c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idden="1">
      <c r="A476" s="90" t="s">
        <v>1131</v>
      </c>
      <c r="B476" s="90" t="s">
        <v>71</v>
      </c>
      <c r="C476" s="91">
        <v>45615.0</v>
      </c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idden="1">
      <c r="A477" s="90" t="s">
        <v>1134</v>
      </c>
      <c r="B477" s="90" t="s">
        <v>242</v>
      </c>
      <c r="C477" s="91">
        <v>45615.0</v>
      </c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idden="1">
      <c r="A478" s="90" t="s">
        <v>1139</v>
      </c>
      <c r="B478" s="90" t="s">
        <v>39</v>
      </c>
      <c r="C478" s="91">
        <v>45615.0</v>
      </c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idden="1">
      <c r="A479" s="90" t="s">
        <v>1142</v>
      </c>
      <c r="B479" s="90" t="s">
        <v>248</v>
      </c>
      <c r="C479" s="91">
        <v>45607.0</v>
      </c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idden="1">
      <c r="A480" s="90" t="s">
        <v>1023</v>
      </c>
      <c r="B480" s="90" t="s">
        <v>113</v>
      </c>
      <c r="C480" s="91">
        <v>45601.0</v>
      </c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idden="1">
      <c r="A481" s="90" t="s">
        <v>1144</v>
      </c>
      <c r="B481" s="90" t="s">
        <v>27</v>
      </c>
      <c r="C481" s="91">
        <v>45615.0</v>
      </c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idden="1">
      <c r="A482" s="90" t="s">
        <v>1146</v>
      </c>
      <c r="B482" s="90" t="s">
        <v>55</v>
      </c>
      <c r="C482" s="91">
        <v>45623.0</v>
      </c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idden="1">
      <c r="A483" s="90" t="s">
        <v>1149</v>
      </c>
      <c r="B483" s="90" t="s">
        <v>12</v>
      </c>
      <c r="C483" s="91">
        <v>45609.0</v>
      </c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idden="1">
      <c r="A484" s="90" t="s">
        <v>1152</v>
      </c>
      <c r="B484" s="90" t="s">
        <v>101</v>
      </c>
      <c r="C484" s="91">
        <v>45602.0</v>
      </c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idden="1">
      <c r="A485" s="90" t="s">
        <v>1153</v>
      </c>
      <c r="B485" s="90" t="s">
        <v>83</v>
      </c>
      <c r="C485" s="91">
        <v>45616.0</v>
      </c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idden="1">
      <c r="A486" s="90" t="s">
        <v>1154</v>
      </c>
      <c r="B486" s="90" t="s">
        <v>269</v>
      </c>
      <c r="C486" s="91">
        <v>45617.0</v>
      </c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idden="1">
      <c r="A487" s="90" t="s">
        <v>1155</v>
      </c>
      <c r="B487" s="90" t="s">
        <v>183</v>
      </c>
      <c r="C487" s="91">
        <v>45609.0</v>
      </c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idden="1">
      <c r="A488" s="90" t="s">
        <v>1157</v>
      </c>
      <c r="B488" s="90" t="s">
        <v>183</v>
      </c>
      <c r="C488" s="91">
        <v>45616.0</v>
      </c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idden="1">
      <c r="A489" s="90" t="s">
        <v>1159</v>
      </c>
      <c r="B489" s="90" t="s">
        <v>174</v>
      </c>
      <c r="C489" s="91">
        <v>45616.0</v>
      </c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idden="1">
      <c r="A490" s="90" t="s">
        <v>1162</v>
      </c>
      <c r="B490" s="90" t="s">
        <v>935</v>
      </c>
      <c r="C490" s="91">
        <v>45607.0</v>
      </c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idden="1">
      <c r="A491" s="90" t="s">
        <v>1165</v>
      </c>
      <c r="B491" s="90" t="s">
        <v>935</v>
      </c>
      <c r="C491" s="91">
        <v>45610.0</v>
      </c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idden="1">
      <c r="A492" s="90" t="s">
        <v>1166</v>
      </c>
      <c r="B492" s="90" t="s">
        <v>105</v>
      </c>
      <c r="C492" s="91">
        <v>45614.0</v>
      </c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idden="1">
      <c r="A493" s="90" t="s">
        <v>1167</v>
      </c>
      <c r="B493" s="90" t="s">
        <v>39</v>
      </c>
      <c r="C493" s="91">
        <v>45622.0</v>
      </c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idden="1">
      <c r="A494" s="90" t="s">
        <v>1168</v>
      </c>
      <c r="B494" s="90" t="s">
        <v>970</v>
      </c>
      <c r="C494" s="91">
        <v>45604.0</v>
      </c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idden="1">
      <c r="A495" s="90" t="s">
        <v>1170</v>
      </c>
      <c r="B495" s="90" t="s">
        <v>77</v>
      </c>
      <c r="C495" s="91">
        <v>45616.0</v>
      </c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idden="1">
      <c r="A496" s="90" t="s">
        <v>1172</v>
      </c>
      <c r="B496" s="90" t="s">
        <v>55</v>
      </c>
      <c r="C496" s="91">
        <v>45630.0</v>
      </c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idden="1">
      <c r="A497" s="90" t="s">
        <v>1177</v>
      </c>
      <c r="B497" s="90" t="s">
        <v>12</v>
      </c>
      <c r="C497" s="91">
        <v>45616.0</v>
      </c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idden="1">
      <c r="A498" s="90" t="s">
        <v>1178</v>
      </c>
      <c r="B498" s="90" t="s">
        <v>83</v>
      </c>
      <c r="C498" s="91">
        <v>45617.0</v>
      </c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idden="1">
      <c r="A499" s="90" t="s">
        <v>1182</v>
      </c>
      <c r="B499" s="90" t="s">
        <v>109</v>
      </c>
      <c r="C499" s="91">
        <v>45622.0</v>
      </c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idden="1">
      <c r="A500" s="90" t="s">
        <v>1183</v>
      </c>
      <c r="B500" s="90" t="s">
        <v>126</v>
      </c>
      <c r="C500" s="91">
        <v>45604.0</v>
      </c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idden="1">
      <c r="A501" s="90" t="s">
        <v>1184</v>
      </c>
      <c r="B501" s="90" t="s">
        <v>479</v>
      </c>
      <c r="C501" s="91">
        <v>45607.0</v>
      </c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idden="1">
      <c r="A502" s="90" t="s">
        <v>1185</v>
      </c>
      <c r="B502" s="90" t="s">
        <v>27</v>
      </c>
      <c r="C502" s="91">
        <v>45614.0</v>
      </c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idden="1">
      <c r="A503" s="90" t="s">
        <v>1190</v>
      </c>
      <c r="B503" s="90" t="s">
        <v>1191</v>
      </c>
      <c r="C503" s="91">
        <v>45607.0</v>
      </c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idden="1">
      <c r="A504" s="90" t="s">
        <v>1194</v>
      </c>
      <c r="B504" s="90" t="s">
        <v>573</v>
      </c>
      <c r="C504" s="91">
        <v>45614.0</v>
      </c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idden="1">
      <c r="A505" s="90" t="s">
        <v>1200</v>
      </c>
      <c r="B505" s="90" t="s">
        <v>161</v>
      </c>
      <c r="C505" s="91">
        <v>45614.0</v>
      </c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idden="1">
      <c r="A506" s="90" t="s">
        <v>1202</v>
      </c>
      <c r="B506" s="90" t="s">
        <v>192</v>
      </c>
      <c r="C506" s="91">
        <v>45617.0</v>
      </c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idden="1">
      <c r="A507" s="90" t="s">
        <v>1203</v>
      </c>
      <c r="B507" s="90" t="s">
        <v>1174</v>
      </c>
      <c r="C507" s="91">
        <v>45609.0</v>
      </c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idden="1">
      <c r="A508" s="90" t="s">
        <v>1207</v>
      </c>
      <c r="B508" s="90" t="s">
        <v>55</v>
      </c>
      <c r="C508" s="91">
        <v>45609.0</v>
      </c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idden="1">
      <c r="A509" s="90" t="s">
        <v>1212</v>
      </c>
      <c r="B509" s="90" t="s">
        <v>39</v>
      </c>
      <c r="C509" s="91">
        <v>45629.0</v>
      </c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idden="1">
      <c r="A510" s="90" t="s">
        <v>1213</v>
      </c>
      <c r="B510" s="90" t="s">
        <v>930</v>
      </c>
      <c r="C510" s="91">
        <v>45622.0</v>
      </c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idden="1">
      <c r="A511" s="90" t="s">
        <v>1214</v>
      </c>
      <c r="B511" s="90" t="s">
        <v>248</v>
      </c>
      <c r="C511" s="91">
        <v>45622.0</v>
      </c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idden="1">
      <c r="A512" s="90" t="s">
        <v>1220</v>
      </c>
      <c r="B512" s="90" t="s">
        <v>242</v>
      </c>
      <c r="C512" s="91">
        <v>45622.0</v>
      </c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idden="1">
      <c r="A513" s="90" t="s">
        <v>1221</v>
      </c>
      <c r="B513" s="90" t="s">
        <v>970</v>
      </c>
      <c r="C513" s="91">
        <v>45609.0</v>
      </c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idden="1">
      <c r="A514" s="90" t="s">
        <v>1208</v>
      </c>
      <c r="B514" s="90" t="s">
        <v>101</v>
      </c>
      <c r="C514" s="91">
        <v>45609.0</v>
      </c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idden="1">
      <c r="A515" s="90" t="s">
        <v>1222</v>
      </c>
      <c r="B515" s="90" t="s">
        <v>95</v>
      </c>
      <c r="C515" s="91">
        <v>45609.0</v>
      </c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idden="1">
      <c r="A516" s="90" t="s">
        <v>1228</v>
      </c>
      <c r="B516" s="90" t="s">
        <v>101</v>
      </c>
      <c r="C516" s="91">
        <v>45617.0</v>
      </c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idden="1">
      <c r="A517" s="90" t="s">
        <v>1229</v>
      </c>
      <c r="B517" s="90" t="s">
        <v>105</v>
      </c>
      <c r="C517" s="91">
        <v>45622.0</v>
      </c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idden="1">
      <c r="A518" s="90" t="s">
        <v>1233</v>
      </c>
      <c r="B518" s="90" t="s">
        <v>27</v>
      </c>
      <c r="C518" s="91">
        <v>45622.0</v>
      </c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idden="1">
      <c r="A519" s="90" t="s">
        <v>1196</v>
      </c>
      <c r="B519" s="90" t="s">
        <v>71</v>
      </c>
      <c r="C519" s="91">
        <v>45614.0</v>
      </c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idden="1">
      <c r="A520" s="90" t="s">
        <v>1240</v>
      </c>
      <c r="B520" s="90" t="s">
        <v>95</v>
      </c>
      <c r="C520" s="91">
        <v>45617.0</v>
      </c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idden="1">
      <c r="A521" s="90" t="s">
        <v>1186</v>
      </c>
      <c r="B521" s="90" t="s">
        <v>143</v>
      </c>
      <c r="C521" s="91">
        <v>45616.0</v>
      </c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idden="1">
      <c r="A522" s="90" t="s">
        <v>1247</v>
      </c>
      <c r="B522" s="90" t="s">
        <v>27</v>
      </c>
      <c r="C522" s="91">
        <v>45617.0</v>
      </c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idden="1">
      <c r="A523" s="90" t="s">
        <v>1248</v>
      </c>
      <c r="B523" s="90" t="s">
        <v>126</v>
      </c>
      <c r="C523" s="91">
        <v>45617.0</v>
      </c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idden="1">
      <c r="A524" s="90" t="s">
        <v>1250</v>
      </c>
      <c r="B524" s="90" t="s">
        <v>573</v>
      </c>
      <c r="C524" s="91">
        <v>45622.0</v>
      </c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idden="1">
      <c r="A525" s="90" t="s">
        <v>1251</v>
      </c>
      <c r="B525" s="90" t="s">
        <v>573</v>
      </c>
      <c r="C525" s="91">
        <v>45629.0</v>
      </c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idden="1">
      <c r="A526" s="90" t="s">
        <v>1253</v>
      </c>
      <c r="B526" s="90" t="s">
        <v>39</v>
      </c>
      <c r="C526" s="91">
        <v>45636.0</v>
      </c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idden="1">
      <c r="A527" s="90" t="s">
        <v>1256</v>
      </c>
      <c r="B527" s="90" t="s">
        <v>174</v>
      </c>
      <c r="C527" s="91">
        <v>45630.0</v>
      </c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idden="1">
      <c r="A528" s="90" t="s">
        <v>1257</v>
      </c>
      <c r="B528" s="90" t="s">
        <v>479</v>
      </c>
      <c r="C528" s="91">
        <v>45621.0</v>
      </c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idden="1">
      <c r="A529" s="90" t="s">
        <v>1259</v>
      </c>
      <c r="B529" s="90" t="s">
        <v>248</v>
      </c>
      <c r="C529" s="91">
        <v>45621.0</v>
      </c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idden="1">
      <c r="A530" s="90" t="s">
        <v>1261</v>
      </c>
      <c r="B530" s="90" t="s">
        <v>27</v>
      </c>
      <c r="C530" s="91">
        <v>45629.0</v>
      </c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idden="1">
      <c r="A531" s="90" t="s">
        <v>1262</v>
      </c>
      <c r="B531" s="90" t="s">
        <v>109</v>
      </c>
      <c r="C531" s="91">
        <v>45629.0</v>
      </c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idden="1">
      <c r="A532" s="90" t="s">
        <v>1263</v>
      </c>
      <c r="B532" s="90" t="s">
        <v>602</v>
      </c>
      <c r="C532" s="91">
        <v>45616.0</v>
      </c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idden="1">
      <c r="A533" s="90" t="s">
        <v>1265</v>
      </c>
      <c r="B533" s="90" t="s">
        <v>183</v>
      </c>
      <c r="C533" s="91">
        <v>45630.0</v>
      </c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idden="1">
      <c r="A534" s="90" t="s">
        <v>1266</v>
      </c>
      <c r="B534" s="90" t="s">
        <v>83</v>
      </c>
      <c r="C534" s="91">
        <v>45624.0</v>
      </c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idden="1">
      <c r="A535" s="90" t="s">
        <v>1270</v>
      </c>
      <c r="B535" s="90" t="s">
        <v>431</v>
      </c>
      <c r="C535" s="91">
        <v>45617.0</v>
      </c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idden="1">
      <c r="A536" s="90" t="s">
        <v>1274</v>
      </c>
      <c r="B536" s="90" t="s">
        <v>105</v>
      </c>
      <c r="C536" s="91">
        <v>45629.0</v>
      </c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idden="1">
      <c r="A537" s="90" t="s">
        <v>1278</v>
      </c>
      <c r="B537" s="90" t="s">
        <v>12</v>
      </c>
      <c r="C537" s="91">
        <v>45621.0</v>
      </c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idden="1">
      <c r="A538" s="90" t="s">
        <v>1279</v>
      </c>
      <c r="B538" s="90" t="s">
        <v>22</v>
      </c>
      <c r="C538" s="91">
        <v>45629.0</v>
      </c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idden="1">
      <c r="A539" s="90" t="s">
        <v>1280</v>
      </c>
      <c r="B539" s="90" t="s">
        <v>22</v>
      </c>
      <c r="C539" s="91">
        <v>45631.0</v>
      </c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idden="1">
      <c r="A540" s="90" t="s">
        <v>1281</v>
      </c>
      <c r="B540" s="90" t="s">
        <v>126</v>
      </c>
      <c r="C540" s="91">
        <v>45618.0</v>
      </c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idden="1">
      <c r="A541" s="90" t="s">
        <v>1284</v>
      </c>
      <c r="B541" s="90" t="s">
        <v>161</v>
      </c>
      <c r="C541" s="91">
        <v>45629.0</v>
      </c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idden="1">
      <c r="A542" s="90" t="s">
        <v>1285</v>
      </c>
      <c r="B542" s="90" t="s">
        <v>161</v>
      </c>
      <c r="C542" s="91">
        <v>45643.0</v>
      </c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idden="1">
      <c r="A543" s="90" t="s">
        <v>1289</v>
      </c>
      <c r="B543" s="90" t="s">
        <v>71</v>
      </c>
      <c r="C543" s="91">
        <v>45629.0</v>
      </c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idden="1">
      <c r="A544" s="90" t="s">
        <v>1291</v>
      </c>
      <c r="B544" s="90" t="s">
        <v>71</v>
      </c>
      <c r="C544" s="91">
        <v>45636.0</v>
      </c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idden="1">
      <c r="A545" s="90" t="s">
        <v>1292</v>
      </c>
      <c r="B545" s="90" t="s">
        <v>83</v>
      </c>
      <c r="C545" s="91">
        <v>45629.0</v>
      </c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idden="1">
      <c r="A546" s="90" t="s">
        <v>1293</v>
      </c>
      <c r="B546" s="90" t="s">
        <v>83</v>
      </c>
      <c r="C546" s="91">
        <v>45636.0</v>
      </c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idden="1">
      <c r="A547" s="90" t="s">
        <v>1295</v>
      </c>
      <c r="B547" s="90" t="s">
        <v>126</v>
      </c>
      <c r="C547" s="91">
        <v>45623.0</v>
      </c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idden="1">
      <c r="A548" s="90" t="s">
        <v>1296</v>
      </c>
      <c r="B548" s="90" t="s">
        <v>126</v>
      </c>
      <c r="C548" s="91">
        <v>45630.0</v>
      </c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idden="1">
      <c r="A549" s="90" t="s">
        <v>1298</v>
      </c>
      <c r="B549" s="90" t="s">
        <v>77</v>
      </c>
      <c r="C549" s="91">
        <v>45623.0</v>
      </c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idden="1">
      <c r="A550" s="90" t="s">
        <v>1300</v>
      </c>
      <c r="B550" s="90" t="s">
        <v>101</v>
      </c>
      <c r="C550" s="91">
        <v>45623.0</v>
      </c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idden="1">
      <c r="A551" s="90" t="s">
        <v>1301</v>
      </c>
      <c r="B551" s="90" t="s">
        <v>12</v>
      </c>
      <c r="C551" s="91">
        <v>45623.0</v>
      </c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idden="1">
      <c r="A552" s="90" t="s">
        <v>1304</v>
      </c>
      <c r="B552" s="90" t="s">
        <v>12</v>
      </c>
      <c r="C552" s="91">
        <v>45631.0</v>
      </c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idden="1">
      <c r="A553" s="90" t="s">
        <v>1305</v>
      </c>
      <c r="B553" s="90" t="s">
        <v>117</v>
      </c>
      <c r="C553" s="91">
        <v>45623.0</v>
      </c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idden="1">
      <c r="A554" s="90" t="s">
        <v>1307</v>
      </c>
      <c r="B554" s="90" t="s">
        <v>248</v>
      </c>
      <c r="C554" s="91">
        <v>45630.0</v>
      </c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idden="1">
      <c r="A555" s="90" t="s">
        <v>1308</v>
      </c>
      <c r="B555" s="90" t="s">
        <v>248</v>
      </c>
      <c r="C555" s="91">
        <v>45636.0</v>
      </c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idden="1">
      <c r="A556" s="90" t="s">
        <v>1310</v>
      </c>
      <c r="B556" s="90" t="s">
        <v>27</v>
      </c>
      <c r="C556" s="91">
        <v>45631.0</v>
      </c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idden="1">
      <c r="A557" s="90" t="s">
        <v>1311</v>
      </c>
      <c r="B557" s="90" t="s">
        <v>18</v>
      </c>
      <c r="C557" s="91">
        <v>45630.0</v>
      </c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idden="1">
      <c r="A558" s="90" t="s">
        <v>1312</v>
      </c>
      <c r="B558" s="90" t="s">
        <v>573</v>
      </c>
      <c r="C558" s="91">
        <v>45631.0</v>
      </c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idden="1">
      <c r="A559" s="90" t="s">
        <v>1315</v>
      </c>
      <c r="B559" s="90" t="s">
        <v>573</v>
      </c>
      <c r="C559" s="91">
        <v>45636.0</v>
      </c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idden="1">
      <c r="A560" s="90" t="s">
        <v>1317</v>
      </c>
      <c r="B560" s="90" t="s">
        <v>242</v>
      </c>
      <c r="C560" s="91">
        <v>45636.0</v>
      </c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idden="1">
      <c r="A561" s="90" t="s">
        <v>1318</v>
      </c>
      <c r="B561" s="90" t="s">
        <v>242</v>
      </c>
      <c r="C561" s="91">
        <v>45643.0</v>
      </c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idden="1">
      <c r="A562" s="90" t="s">
        <v>1321</v>
      </c>
      <c r="B562" s="90" t="s">
        <v>970</v>
      </c>
      <c r="C562" s="91">
        <v>45636.0</v>
      </c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idden="1">
      <c r="A563" s="90" t="s">
        <v>1323</v>
      </c>
      <c r="B563" s="90" t="s">
        <v>248</v>
      </c>
      <c r="C563" s="91">
        <v>45623.0</v>
      </c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idden="1">
      <c r="A564" s="90" t="s">
        <v>1326</v>
      </c>
      <c r="B564" s="90" t="s">
        <v>192</v>
      </c>
      <c r="C564" s="91">
        <v>45625.0</v>
      </c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idden="1">
      <c r="A565" s="90" t="s">
        <v>1327</v>
      </c>
      <c r="B565" s="90" t="s">
        <v>192</v>
      </c>
      <c r="C565" s="91">
        <v>45631.0</v>
      </c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idden="1">
      <c r="A566" s="90" t="s">
        <v>1328</v>
      </c>
      <c r="B566" s="90" t="s">
        <v>143</v>
      </c>
      <c r="C566" s="91">
        <v>45625.0</v>
      </c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idden="1">
      <c r="A567" s="90" t="s">
        <v>1329</v>
      </c>
      <c r="B567" s="90" t="s">
        <v>105</v>
      </c>
      <c r="C567" s="91">
        <v>45636.0</v>
      </c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idden="1">
      <c r="A568" s="90" t="s">
        <v>1330</v>
      </c>
      <c r="B568" s="90" t="s">
        <v>12</v>
      </c>
      <c r="C568" s="91">
        <v>45628.0</v>
      </c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idden="1">
      <c r="A569" s="90" t="s">
        <v>1337</v>
      </c>
      <c r="B569" s="90" t="s">
        <v>117</v>
      </c>
      <c r="C569" s="91">
        <v>45643.0</v>
      </c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idden="1">
      <c r="A570" s="90" t="s">
        <v>1339</v>
      </c>
      <c r="B570" s="90" t="s">
        <v>27</v>
      </c>
      <c r="C570" s="91">
        <v>45643.0</v>
      </c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idden="1">
      <c r="A571" s="90" t="s">
        <v>1340</v>
      </c>
      <c r="B571" s="90" t="s">
        <v>39</v>
      </c>
      <c r="C571" s="91">
        <v>45643.0</v>
      </c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idden="1">
      <c r="A572" s="90" t="s">
        <v>1341</v>
      </c>
      <c r="B572" s="90" t="s">
        <v>95</v>
      </c>
      <c r="C572" s="91">
        <v>45625.0</v>
      </c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idden="1">
      <c r="A573" s="90" t="s">
        <v>1342</v>
      </c>
      <c r="B573" s="90" t="s">
        <v>970</v>
      </c>
      <c r="C573" s="91">
        <v>45637.0</v>
      </c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idden="1">
      <c r="A574" s="90" t="s">
        <v>1344</v>
      </c>
      <c r="B574" s="90" t="s">
        <v>83</v>
      </c>
      <c r="C574" s="91">
        <v>45631.0</v>
      </c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idden="1">
      <c r="A575" s="90" t="s">
        <v>1345</v>
      </c>
      <c r="B575" s="90" t="s">
        <v>143</v>
      </c>
      <c r="C575" s="91">
        <v>45630.0</v>
      </c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idden="1">
      <c r="A576" s="90" t="s">
        <v>1346</v>
      </c>
      <c r="B576" s="90" t="s">
        <v>935</v>
      </c>
      <c r="C576" s="91">
        <v>45629.0</v>
      </c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idden="1">
      <c r="A577" s="90" t="s">
        <v>1348</v>
      </c>
      <c r="B577" s="90" t="s">
        <v>935</v>
      </c>
      <c r="C577" s="91">
        <v>45631.0</v>
      </c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idden="1">
      <c r="A578" s="90" t="s">
        <v>1351</v>
      </c>
      <c r="B578" s="90" t="s">
        <v>174</v>
      </c>
      <c r="C578" s="91">
        <v>45637.0</v>
      </c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idden="1">
      <c r="A579" s="90" t="s">
        <v>1355</v>
      </c>
      <c r="B579" s="90" t="s">
        <v>109</v>
      </c>
      <c r="C579" s="91">
        <v>45643.0</v>
      </c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idden="1">
      <c r="A580" s="90" t="s">
        <v>1357</v>
      </c>
      <c r="B580" s="90" t="s">
        <v>248</v>
      </c>
      <c r="C580" s="91">
        <v>45643.0</v>
      </c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idden="1">
      <c r="A581" s="90" t="s">
        <v>1358</v>
      </c>
      <c r="B581" s="90" t="s">
        <v>183</v>
      </c>
      <c r="C581" s="91">
        <v>45637.0</v>
      </c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idden="1">
      <c r="A582" s="90" t="s">
        <v>1365</v>
      </c>
      <c r="B582" s="90" t="s">
        <v>126</v>
      </c>
      <c r="C582" s="91">
        <v>45631.0</v>
      </c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idden="1">
      <c r="A583" s="90" t="s">
        <v>1366</v>
      </c>
      <c r="B583" s="90" t="s">
        <v>126</v>
      </c>
      <c r="C583" s="91">
        <v>45632.0</v>
      </c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idden="1">
      <c r="A584" s="90" t="s">
        <v>1368</v>
      </c>
      <c r="B584" s="90" t="s">
        <v>55</v>
      </c>
      <c r="C584" s="91">
        <v>45637.0</v>
      </c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idden="1">
      <c r="A585" s="90" t="s">
        <v>1375</v>
      </c>
      <c r="B585" s="90" t="s">
        <v>109</v>
      </c>
      <c r="C585" s="91">
        <v>45632.0</v>
      </c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idden="1">
      <c r="A586" s="90" t="s">
        <v>1377</v>
      </c>
      <c r="B586" s="90" t="s">
        <v>83</v>
      </c>
      <c r="C586" s="91">
        <v>45638.0</v>
      </c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idden="1">
      <c r="A587" s="90" t="s">
        <v>1378</v>
      </c>
      <c r="B587" s="90" t="s">
        <v>12</v>
      </c>
      <c r="C587" s="91">
        <v>45632.0</v>
      </c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idden="1">
      <c r="A588" s="90" t="s">
        <v>1380</v>
      </c>
      <c r="B588" s="90" t="s">
        <v>248</v>
      </c>
      <c r="C588" s="91">
        <v>45637.0</v>
      </c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idden="1">
      <c r="A589" s="90" t="s">
        <v>1381</v>
      </c>
      <c r="B589" s="90" t="s">
        <v>117</v>
      </c>
      <c r="C589" s="91">
        <v>45632.0</v>
      </c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idden="1">
      <c r="A590" s="90" t="s">
        <v>1379</v>
      </c>
      <c r="B590" s="90" t="s">
        <v>71</v>
      </c>
      <c r="C590" s="91">
        <v>45631.0</v>
      </c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idden="1">
      <c r="A591" s="90" t="s">
        <v>1382</v>
      </c>
      <c r="B591" s="90" t="s">
        <v>39</v>
      </c>
      <c r="C591" s="91">
        <v>45632.0</v>
      </c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idden="1">
      <c r="A592" s="90" t="s">
        <v>1384</v>
      </c>
      <c r="B592" s="90" t="s">
        <v>71</v>
      </c>
      <c r="C592" s="91">
        <v>45632.0</v>
      </c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idden="1">
      <c r="A593" s="90" t="s">
        <v>1385</v>
      </c>
      <c r="B593" s="90" t="s">
        <v>930</v>
      </c>
      <c r="C593" s="91">
        <v>45632.0</v>
      </c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idden="1">
      <c r="A594" s="90" t="s">
        <v>1387</v>
      </c>
      <c r="B594" s="90" t="s">
        <v>101</v>
      </c>
      <c r="C594" s="91">
        <v>45632.0</v>
      </c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idden="1">
      <c r="A595" s="90" t="s">
        <v>1388</v>
      </c>
      <c r="B595" s="90" t="s">
        <v>295</v>
      </c>
      <c r="C595" s="91">
        <v>45632.0</v>
      </c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idden="1">
      <c r="A596" s="90" t="s">
        <v>1391</v>
      </c>
      <c r="B596" s="90" t="s">
        <v>117</v>
      </c>
      <c r="C596" s="91">
        <v>45644.0</v>
      </c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idden="1">
      <c r="A597" s="90" t="s">
        <v>1396</v>
      </c>
      <c r="B597" s="90" t="s">
        <v>60</v>
      </c>
      <c r="C597" s="91">
        <v>45638.0</v>
      </c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idden="1">
      <c r="A598" s="90" t="s">
        <v>1389</v>
      </c>
      <c r="B598" s="90" t="s">
        <v>22</v>
      </c>
      <c r="C598" s="91">
        <v>45632.0</v>
      </c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idden="1">
      <c r="A599" s="90" t="s">
        <v>1401</v>
      </c>
      <c r="B599" s="90" t="s">
        <v>83</v>
      </c>
      <c r="C599" s="91">
        <v>45637.0</v>
      </c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idden="1">
      <c r="A600" s="90" t="s">
        <v>1403</v>
      </c>
      <c r="B600" s="90" t="s">
        <v>808</v>
      </c>
      <c r="C600" s="91">
        <v>45642.0</v>
      </c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idden="1">
      <c r="A601" s="90" t="s">
        <v>1405</v>
      </c>
      <c r="B601" s="90" t="s">
        <v>27</v>
      </c>
      <c r="C601" s="91">
        <v>45644.0</v>
      </c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idden="1">
      <c r="A602" s="90" t="s">
        <v>1406</v>
      </c>
      <c r="B602" s="90" t="s">
        <v>34</v>
      </c>
      <c r="C602" s="91">
        <v>45637.0</v>
      </c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idden="1">
      <c r="A603" s="90" t="s">
        <v>1408</v>
      </c>
      <c r="B603" s="90" t="s">
        <v>34</v>
      </c>
      <c r="C603" s="91">
        <v>45638.0</v>
      </c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idden="1">
      <c r="A604" s="90" t="s">
        <v>1409</v>
      </c>
      <c r="B604" s="90" t="s">
        <v>22</v>
      </c>
      <c r="C604" s="91">
        <v>45664.0</v>
      </c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idden="1">
      <c r="A605" s="90" t="s">
        <v>1338</v>
      </c>
      <c r="B605" s="90" t="s">
        <v>27</v>
      </c>
      <c r="C605" s="91">
        <v>45636.0</v>
      </c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idden="1">
      <c r="A606" s="90" t="s">
        <v>1413</v>
      </c>
      <c r="B606" s="90" t="s">
        <v>808</v>
      </c>
      <c r="C606" s="91">
        <v>45637.0</v>
      </c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idden="1">
      <c r="A607" s="90" t="s">
        <v>1416</v>
      </c>
      <c r="B607" s="90" t="s">
        <v>12</v>
      </c>
      <c r="C607" s="91">
        <v>45637.0</v>
      </c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idden="1">
      <c r="A608" s="90" t="s">
        <v>1417</v>
      </c>
      <c r="B608" s="90" t="s">
        <v>12</v>
      </c>
      <c r="C608" s="91">
        <v>45638.0</v>
      </c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idden="1">
      <c r="A609" s="90" t="s">
        <v>1398</v>
      </c>
      <c r="B609" s="90" t="s">
        <v>113</v>
      </c>
      <c r="C609" s="91">
        <v>45636.0</v>
      </c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idden="1">
      <c r="A610" s="90" t="s">
        <v>1420</v>
      </c>
      <c r="B610" s="90" t="s">
        <v>565</v>
      </c>
      <c r="C610" s="91">
        <v>45638.0</v>
      </c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idden="1">
      <c r="A611" s="90" t="s">
        <v>1424</v>
      </c>
      <c r="B611" s="90" t="s">
        <v>126</v>
      </c>
      <c r="C611" s="91">
        <v>45638.0</v>
      </c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idden="1">
      <c r="A612" s="90" t="s">
        <v>1425</v>
      </c>
      <c r="B612" s="90" t="s">
        <v>1426</v>
      </c>
      <c r="C612" s="91">
        <v>45638.0</v>
      </c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idden="1">
      <c r="A613" s="90" t="s">
        <v>1433</v>
      </c>
      <c r="B613" s="90" t="s">
        <v>83</v>
      </c>
      <c r="C613" s="91">
        <v>45644.0</v>
      </c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idden="1">
      <c r="A614" s="90" t="s">
        <v>1434</v>
      </c>
      <c r="B614" s="90" t="s">
        <v>174</v>
      </c>
      <c r="C614" s="91">
        <v>45638.0</v>
      </c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idden="1">
      <c r="A615" s="90" t="s">
        <v>1423</v>
      </c>
      <c r="B615" s="90" t="s">
        <v>126</v>
      </c>
      <c r="C615" s="91">
        <v>45637.0</v>
      </c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idden="1">
      <c r="A616" s="90" t="s">
        <v>1435</v>
      </c>
      <c r="B616" s="90" t="s">
        <v>183</v>
      </c>
      <c r="C616" s="91">
        <v>45646.0</v>
      </c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idden="1">
      <c r="A617" s="90" t="s">
        <v>1436</v>
      </c>
      <c r="B617" s="90" t="s">
        <v>248</v>
      </c>
      <c r="C617" s="91">
        <v>45638.0</v>
      </c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idden="1">
      <c r="A618" s="90" t="s">
        <v>1438</v>
      </c>
      <c r="B618" s="90" t="s">
        <v>39</v>
      </c>
      <c r="C618" s="91">
        <v>45638.0</v>
      </c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idden="1">
      <c r="A619" s="90" t="s">
        <v>1441</v>
      </c>
      <c r="B619" s="90" t="s">
        <v>117</v>
      </c>
      <c r="C619" s="91">
        <v>45645.0</v>
      </c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idden="1">
      <c r="A620" s="90" t="s">
        <v>1442</v>
      </c>
      <c r="B620" s="90" t="s">
        <v>83</v>
      </c>
      <c r="C620" s="91">
        <v>45645.0</v>
      </c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idden="1">
      <c r="A621" s="90" t="s">
        <v>1445</v>
      </c>
      <c r="B621" s="90" t="s">
        <v>39</v>
      </c>
      <c r="C621" s="91">
        <v>45639.0</v>
      </c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idden="1">
      <c r="A622" s="90" t="s">
        <v>1446</v>
      </c>
      <c r="B622" s="90" t="s">
        <v>55</v>
      </c>
      <c r="C622" s="91">
        <v>45638.0</v>
      </c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idden="1">
      <c r="A623" s="90" t="s">
        <v>1448</v>
      </c>
      <c r="B623" s="90" t="s">
        <v>22</v>
      </c>
      <c r="C623" s="91">
        <v>45652.0</v>
      </c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idden="1">
      <c r="A624" s="90" t="s">
        <v>1451</v>
      </c>
      <c r="B624" s="90" t="s">
        <v>644</v>
      </c>
      <c r="C624" s="91">
        <v>45645.0</v>
      </c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idden="1">
      <c r="A625" s="90" t="s">
        <v>1453</v>
      </c>
      <c r="B625" s="90" t="s">
        <v>55</v>
      </c>
      <c r="C625" s="91">
        <v>45645.0</v>
      </c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idden="1">
      <c r="A626" s="90" t="s">
        <v>1457</v>
      </c>
      <c r="B626" s="90" t="s">
        <v>39</v>
      </c>
      <c r="C626" s="91">
        <v>45664.0</v>
      </c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idden="1">
      <c r="A627" s="90" t="s">
        <v>1458</v>
      </c>
      <c r="B627" s="90" t="s">
        <v>101</v>
      </c>
      <c r="C627" s="91">
        <v>45642.0</v>
      </c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idden="1">
      <c r="A628" s="90" t="s">
        <v>1461</v>
      </c>
      <c r="B628" s="90" t="s">
        <v>248</v>
      </c>
      <c r="C628" s="91">
        <v>45645.0</v>
      </c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idden="1">
      <c r="A629" s="90" t="s">
        <v>1464</v>
      </c>
      <c r="B629" s="90" t="s">
        <v>34</v>
      </c>
      <c r="C629" s="91">
        <v>45645.0</v>
      </c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idden="1">
      <c r="A630" s="90" t="s">
        <v>1466</v>
      </c>
      <c r="B630" s="90" t="s">
        <v>295</v>
      </c>
      <c r="C630" s="91">
        <v>45642.0</v>
      </c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idden="1">
      <c r="A631" s="90" t="s">
        <v>1471</v>
      </c>
      <c r="B631" s="90" t="s">
        <v>12</v>
      </c>
      <c r="C631" s="91">
        <v>45642.0</v>
      </c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idden="1">
      <c r="A632" s="90" t="s">
        <v>1472</v>
      </c>
      <c r="B632" s="90" t="s">
        <v>183</v>
      </c>
      <c r="C632" s="91">
        <v>45644.0</v>
      </c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idden="1">
      <c r="A633" s="90" t="s">
        <v>1473</v>
      </c>
      <c r="B633" s="90" t="s">
        <v>39</v>
      </c>
      <c r="C633" s="91">
        <v>45652.0</v>
      </c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idden="1">
      <c r="A634" s="90" t="s">
        <v>1474</v>
      </c>
      <c r="B634" s="90" t="s">
        <v>602</v>
      </c>
      <c r="C634" s="91">
        <v>45645.0</v>
      </c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idden="1">
      <c r="A635" s="90" t="s">
        <v>1481</v>
      </c>
      <c r="B635" s="90" t="s">
        <v>83</v>
      </c>
      <c r="C635" s="91">
        <v>45652.0</v>
      </c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idden="1">
      <c r="A636" s="90" t="s">
        <v>1399</v>
      </c>
      <c r="B636" s="90" t="s">
        <v>113</v>
      </c>
      <c r="C636" s="91">
        <v>45643.0</v>
      </c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idden="1">
      <c r="A637" s="90" t="s">
        <v>1484</v>
      </c>
      <c r="B637" s="90" t="s">
        <v>143</v>
      </c>
      <c r="C637" s="91">
        <v>45646.0</v>
      </c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idden="1">
      <c r="A638" s="90" t="s">
        <v>1485</v>
      </c>
      <c r="B638" s="90" t="s">
        <v>126</v>
      </c>
      <c r="C638" s="91">
        <v>45643.0</v>
      </c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idden="1">
      <c r="A639" s="90" t="s">
        <v>1486</v>
      </c>
      <c r="B639" s="90" t="s">
        <v>27</v>
      </c>
      <c r="C639" s="91">
        <v>45652.0</v>
      </c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idden="1">
      <c r="A640" s="90" t="s">
        <v>1414</v>
      </c>
      <c r="B640" s="90" t="s">
        <v>71</v>
      </c>
      <c r="C640" s="91">
        <v>45643.0</v>
      </c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idden="1">
      <c r="A641" s="90" t="s">
        <v>1490</v>
      </c>
      <c r="B641" s="90" t="s">
        <v>12</v>
      </c>
      <c r="C641" s="91">
        <v>45649.0</v>
      </c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idden="1">
      <c r="A642" s="90" t="s">
        <v>1491</v>
      </c>
      <c r="B642" s="90" t="s">
        <v>1492</v>
      </c>
      <c r="C642" s="91">
        <v>45644.0</v>
      </c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idden="1">
      <c r="A643" s="90" t="s">
        <v>1497</v>
      </c>
      <c r="B643" s="90" t="s">
        <v>55</v>
      </c>
      <c r="C643" s="91">
        <v>45665.0</v>
      </c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idden="1">
      <c r="A644" s="90" t="s">
        <v>1500</v>
      </c>
      <c r="B644" s="90" t="s">
        <v>573</v>
      </c>
      <c r="C644" s="91">
        <v>45652.0</v>
      </c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idden="1">
      <c r="A645" s="90" t="s">
        <v>1501</v>
      </c>
      <c r="B645" s="90" t="s">
        <v>34</v>
      </c>
      <c r="C645" s="91">
        <v>45649.0</v>
      </c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idden="1">
      <c r="A646" s="90" t="s">
        <v>1503</v>
      </c>
      <c r="B646" s="90" t="s">
        <v>105</v>
      </c>
      <c r="C646" s="91">
        <v>45664.0</v>
      </c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idden="1">
      <c r="A647" s="90" t="s">
        <v>1504</v>
      </c>
      <c r="B647" s="90" t="s">
        <v>248</v>
      </c>
      <c r="C647" s="91">
        <v>45664.0</v>
      </c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idden="1">
      <c r="A648" s="90" t="s">
        <v>1478</v>
      </c>
      <c r="B648" s="90" t="s">
        <v>105</v>
      </c>
      <c r="C648" s="91">
        <v>45645.0</v>
      </c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idden="1">
      <c r="A649" s="90" t="s">
        <v>1509</v>
      </c>
      <c r="B649" s="90" t="s">
        <v>12</v>
      </c>
      <c r="C649" s="91">
        <v>45664.0</v>
      </c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idden="1">
      <c r="A650" s="90" t="s">
        <v>1510</v>
      </c>
      <c r="B650" s="90" t="s">
        <v>192</v>
      </c>
      <c r="C650" s="91">
        <v>45649.0</v>
      </c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idden="1">
      <c r="A651" s="90" t="s">
        <v>1511</v>
      </c>
      <c r="B651" s="90" t="s">
        <v>1073</v>
      </c>
      <c r="C651" s="91">
        <v>45652.0</v>
      </c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idden="1">
      <c r="A652" s="90" t="s">
        <v>1515</v>
      </c>
      <c r="B652" s="90" t="s">
        <v>39</v>
      </c>
      <c r="C652" s="91">
        <v>45671.0</v>
      </c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idden="1">
      <c r="A653" s="90" t="s">
        <v>1516</v>
      </c>
      <c r="B653" s="90" t="s">
        <v>105</v>
      </c>
      <c r="C653" s="91">
        <v>45652.0</v>
      </c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idden="1">
      <c r="A654" s="90" t="s">
        <v>1518</v>
      </c>
      <c r="B654" s="90" t="s">
        <v>113</v>
      </c>
      <c r="C654" s="91">
        <v>45652.0</v>
      </c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idden="1">
      <c r="A655" s="90" t="s">
        <v>1520</v>
      </c>
      <c r="B655" s="90" t="s">
        <v>113</v>
      </c>
      <c r="C655" s="91">
        <v>45664.0</v>
      </c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idden="1">
      <c r="A656" s="90" t="s">
        <v>1522</v>
      </c>
      <c r="B656" s="90" t="s">
        <v>113</v>
      </c>
      <c r="C656" s="91">
        <v>45671.0</v>
      </c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idden="1">
      <c r="A657" s="90" t="s">
        <v>1524</v>
      </c>
      <c r="B657" s="90" t="s">
        <v>479</v>
      </c>
      <c r="C657" s="91">
        <v>45649.0</v>
      </c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idden="1">
      <c r="A658" s="90" t="s">
        <v>1527</v>
      </c>
      <c r="B658" s="90" t="s">
        <v>136</v>
      </c>
      <c r="C658" s="91">
        <v>45652.0</v>
      </c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idden="1">
      <c r="A659" s="90" t="s">
        <v>1528</v>
      </c>
      <c r="B659" s="90" t="s">
        <v>117</v>
      </c>
      <c r="C659" s="91">
        <v>45649.0</v>
      </c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idden="1">
      <c r="A660" s="90" t="s">
        <v>1529</v>
      </c>
      <c r="B660" s="90" t="s">
        <v>117</v>
      </c>
      <c r="C660" s="91">
        <v>45664.0</v>
      </c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idden="1">
      <c r="A661" s="90" t="s">
        <v>1530</v>
      </c>
      <c r="B661" s="90" t="s">
        <v>117</v>
      </c>
      <c r="C661" s="91">
        <v>45665.0</v>
      </c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idden="1">
      <c r="A662" s="90" t="s">
        <v>1531</v>
      </c>
      <c r="B662" s="90" t="s">
        <v>83</v>
      </c>
      <c r="C662" s="91">
        <v>45649.0</v>
      </c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idden="1">
      <c r="A663" s="90" t="s">
        <v>1535</v>
      </c>
      <c r="B663" s="90" t="s">
        <v>1536</v>
      </c>
      <c r="C663" s="91">
        <v>45664.0</v>
      </c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idden="1">
      <c r="A664" s="90" t="s">
        <v>1539</v>
      </c>
      <c r="B664" s="90" t="s">
        <v>126</v>
      </c>
      <c r="C664" s="91">
        <v>45650.0</v>
      </c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idden="1">
      <c r="A665" s="90" t="s">
        <v>1540</v>
      </c>
      <c r="B665" s="90" t="s">
        <v>248</v>
      </c>
      <c r="C665" s="91">
        <v>45671.0</v>
      </c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idden="1">
      <c r="A666" s="90" t="s">
        <v>1542</v>
      </c>
      <c r="B666" s="90" t="s">
        <v>192</v>
      </c>
      <c r="C666" s="91">
        <v>45653.0</v>
      </c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idden="1">
      <c r="A667" s="90" t="s">
        <v>1543</v>
      </c>
      <c r="B667" s="90" t="s">
        <v>192</v>
      </c>
      <c r="C667" s="91">
        <v>45663.0</v>
      </c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idden="1">
      <c r="A668" s="90" t="s">
        <v>1544</v>
      </c>
      <c r="B668" s="90" t="s">
        <v>109</v>
      </c>
      <c r="C668" s="91">
        <v>45664.0</v>
      </c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idden="1">
      <c r="A669" s="90" t="s">
        <v>1545</v>
      </c>
      <c r="B669" s="90" t="s">
        <v>109</v>
      </c>
      <c r="C669" s="91">
        <v>45671.0</v>
      </c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idden="1">
      <c r="A670" s="90" t="s">
        <v>1547</v>
      </c>
      <c r="B670" s="90" t="s">
        <v>27</v>
      </c>
      <c r="C670" s="91">
        <v>45671.0</v>
      </c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idden="1">
      <c r="A671" s="90" t="s">
        <v>1532</v>
      </c>
      <c r="B671" s="90" t="s">
        <v>71</v>
      </c>
      <c r="C671" s="91">
        <v>45652.0</v>
      </c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idden="1">
      <c r="A672" s="90" t="s">
        <v>1551</v>
      </c>
      <c r="B672" s="90" t="s">
        <v>77</v>
      </c>
      <c r="C672" s="91">
        <v>45663.0</v>
      </c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idden="1">
      <c r="A673" s="90" t="s">
        <v>1552</v>
      </c>
      <c r="B673" s="90" t="s">
        <v>77</v>
      </c>
      <c r="C673" s="91">
        <v>45664.0</v>
      </c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idden="1">
      <c r="A674" s="90" t="s">
        <v>1553</v>
      </c>
      <c r="B674" s="90" t="s">
        <v>77</v>
      </c>
      <c r="C674" s="91">
        <v>45665.0</v>
      </c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idden="1">
      <c r="A675" s="90" t="s">
        <v>1554</v>
      </c>
      <c r="B675" s="90" t="s">
        <v>39</v>
      </c>
      <c r="C675" s="91">
        <v>45666.0</v>
      </c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idden="1">
      <c r="A676" s="90" t="s">
        <v>1555</v>
      </c>
      <c r="B676" s="90" t="s">
        <v>22</v>
      </c>
      <c r="C676" s="91">
        <v>45659.0</v>
      </c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idden="1">
      <c r="A677" s="90" t="s">
        <v>1556</v>
      </c>
      <c r="B677" s="90" t="s">
        <v>22</v>
      </c>
      <c r="C677" s="91">
        <v>45671.0</v>
      </c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idden="1">
      <c r="A678" s="90" t="s">
        <v>1558</v>
      </c>
      <c r="B678" s="90" t="s">
        <v>55</v>
      </c>
      <c r="C678" s="91">
        <v>45660.0</v>
      </c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idden="1">
      <c r="A679" s="90" t="s">
        <v>1559</v>
      </c>
      <c r="B679" s="90" t="s">
        <v>126</v>
      </c>
      <c r="C679" s="91">
        <v>45656.0</v>
      </c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idden="1">
      <c r="A680" s="90" t="s">
        <v>1564</v>
      </c>
      <c r="B680" s="90" t="s">
        <v>55</v>
      </c>
      <c r="C680" s="91">
        <v>45671.0</v>
      </c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idden="1">
      <c r="A681" s="90" t="s">
        <v>1565</v>
      </c>
      <c r="B681" s="90" t="s">
        <v>95</v>
      </c>
      <c r="C681" s="91">
        <v>45659.0</v>
      </c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idden="1">
      <c r="A682" s="90" t="s">
        <v>1568</v>
      </c>
      <c r="B682" s="90" t="s">
        <v>136</v>
      </c>
      <c r="C682" s="91">
        <v>45659.0</v>
      </c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idden="1">
      <c r="A683" s="90" t="s">
        <v>1571</v>
      </c>
      <c r="B683" s="90" t="s">
        <v>573</v>
      </c>
      <c r="C683" s="91">
        <v>45666.0</v>
      </c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idden="1">
      <c r="A684" s="90" t="s">
        <v>1573</v>
      </c>
      <c r="B684" s="90" t="s">
        <v>22</v>
      </c>
      <c r="C684" s="91">
        <v>45666.0</v>
      </c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idden="1">
      <c r="A685" s="90" t="s">
        <v>1575</v>
      </c>
      <c r="B685" s="90" t="s">
        <v>174</v>
      </c>
      <c r="C685" s="91">
        <v>45665.0</v>
      </c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idden="1">
      <c r="A686" s="90" t="s">
        <v>1576</v>
      </c>
      <c r="B686" s="90" t="s">
        <v>105</v>
      </c>
      <c r="C686" s="91">
        <v>45671.0</v>
      </c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idden="1">
      <c r="A687" s="90" t="s">
        <v>1578</v>
      </c>
      <c r="B687" s="90" t="s">
        <v>105</v>
      </c>
      <c r="C687" s="91">
        <v>45678.0</v>
      </c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idden="1">
      <c r="A688" s="90" t="s">
        <v>1580</v>
      </c>
      <c r="B688" s="90" t="s">
        <v>71</v>
      </c>
      <c r="C688" s="91">
        <v>45666.0</v>
      </c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idden="1">
      <c r="A689" s="90" t="s">
        <v>1582</v>
      </c>
      <c r="B689" s="90" t="s">
        <v>71</v>
      </c>
      <c r="C689" s="91">
        <v>45678.0</v>
      </c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idden="1">
      <c r="A690" s="90" t="s">
        <v>1583</v>
      </c>
      <c r="B690" s="90" t="s">
        <v>743</v>
      </c>
      <c r="C690" s="91">
        <v>45660.0</v>
      </c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idden="1">
      <c r="A691" s="90" t="s">
        <v>1585</v>
      </c>
      <c r="B691" s="90" t="s">
        <v>95</v>
      </c>
      <c r="C691" s="91">
        <v>45660.0</v>
      </c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idden="1">
      <c r="A692" s="90" t="s">
        <v>1587</v>
      </c>
      <c r="B692" s="90" t="s">
        <v>1536</v>
      </c>
      <c r="C692" s="91">
        <v>45678.0</v>
      </c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idden="1">
      <c r="A693" s="90" t="s">
        <v>1588</v>
      </c>
      <c r="B693" s="90" t="s">
        <v>1536</v>
      </c>
      <c r="C693" s="91">
        <v>45666.0</v>
      </c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idden="1">
      <c r="A694" s="90" t="s">
        <v>1590</v>
      </c>
      <c r="B694" s="90" t="s">
        <v>295</v>
      </c>
      <c r="C694" s="91">
        <v>45663.0</v>
      </c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idden="1">
      <c r="A695" s="90" t="s">
        <v>1591</v>
      </c>
      <c r="B695" s="90" t="s">
        <v>117</v>
      </c>
      <c r="C695" s="91">
        <v>45678.0</v>
      </c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idden="1">
      <c r="A696" s="90" t="s">
        <v>1592</v>
      </c>
      <c r="B696" s="90" t="s">
        <v>101</v>
      </c>
      <c r="C696" s="91">
        <v>45666.0</v>
      </c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idden="1">
      <c r="A697" s="90" t="s">
        <v>1593</v>
      </c>
      <c r="B697" s="90" t="s">
        <v>60</v>
      </c>
      <c r="C697" s="91">
        <v>45672.0</v>
      </c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idden="1">
      <c r="A698" s="90" t="s">
        <v>1595</v>
      </c>
      <c r="B698" s="90" t="s">
        <v>1536</v>
      </c>
      <c r="C698" s="91">
        <v>45685.0</v>
      </c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idden="1">
      <c r="A699" s="90" t="s">
        <v>1596</v>
      </c>
      <c r="B699" s="90" t="s">
        <v>22</v>
      </c>
      <c r="C699" s="91">
        <v>45678.0</v>
      </c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idden="1">
      <c r="A700" s="90" t="s">
        <v>1597</v>
      </c>
      <c r="B700" s="90" t="s">
        <v>39</v>
      </c>
      <c r="C700" s="91">
        <v>45678.0</v>
      </c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idden="1">
      <c r="A701" s="90" t="s">
        <v>1602</v>
      </c>
      <c r="B701" s="90" t="s">
        <v>1599</v>
      </c>
      <c r="C701" s="91">
        <v>45678.0</v>
      </c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idden="1">
      <c r="A702" s="90" t="s">
        <v>1603</v>
      </c>
      <c r="B702" s="90" t="s">
        <v>1599</v>
      </c>
      <c r="C702" s="91">
        <v>45685.0</v>
      </c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idden="1">
      <c r="A703" s="90" t="s">
        <v>1604</v>
      </c>
      <c r="B703" s="90" t="s">
        <v>12</v>
      </c>
      <c r="C703" s="91">
        <v>45666.0</v>
      </c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idden="1">
      <c r="A704" s="90" t="s">
        <v>1605</v>
      </c>
      <c r="B704" s="90" t="s">
        <v>27</v>
      </c>
      <c r="C704" s="91">
        <v>45685.0</v>
      </c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idden="1">
      <c r="A705" s="90" t="s">
        <v>1606</v>
      </c>
      <c r="B705" s="90" t="s">
        <v>479</v>
      </c>
      <c r="C705" s="91">
        <v>45666.0</v>
      </c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idden="1">
      <c r="A706" s="90" t="s">
        <v>1607</v>
      </c>
      <c r="B706" s="90" t="s">
        <v>295</v>
      </c>
      <c r="C706" s="91">
        <v>45665.0</v>
      </c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idden="1">
      <c r="A707" s="90" t="s">
        <v>1611</v>
      </c>
      <c r="B707" s="90" t="s">
        <v>77</v>
      </c>
      <c r="C707" s="91">
        <v>45666.0</v>
      </c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idden="1">
      <c r="A708" s="90" t="s">
        <v>1616</v>
      </c>
      <c r="B708" s="90" t="s">
        <v>126</v>
      </c>
      <c r="C708" s="91">
        <v>45665.0</v>
      </c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idden="1">
      <c r="A709" s="90" t="s">
        <v>1617</v>
      </c>
      <c r="B709" s="90" t="s">
        <v>457</v>
      </c>
      <c r="C709" s="91">
        <v>45666.0</v>
      </c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idden="1">
      <c r="A710" s="90" t="s">
        <v>1619</v>
      </c>
      <c r="B710" s="90" t="s">
        <v>457</v>
      </c>
      <c r="C710" s="91">
        <v>45678.0</v>
      </c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idden="1">
      <c r="A711" s="90" t="s">
        <v>1621</v>
      </c>
      <c r="B711" s="90" t="s">
        <v>174</v>
      </c>
      <c r="C711" s="91">
        <v>45672.0</v>
      </c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idden="1">
      <c r="A712" s="90" t="s">
        <v>1623</v>
      </c>
      <c r="B712" s="90" t="s">
        <v>117</v>
      </c>
      <c r="C712" s="91">
        <v>45666.0</v>
      </c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idden="1">
      <c r="A713" s="90" t="s">
        <v>1624</v>
      </c>
      <c r="B713" s="90" t="s">
        <v>117</v>
      </c>
      <c r="C713" s="91">
        <v>45672.0</v>
      </c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idden="1">
      <c r="A714" s="90" t="s">
        <v>1625</v>
      </c>
      <c r="B714" s="90" t="s">
        <v>22</v>
      </c>
      <c r="C714" s="91">
        <v>45685.0</v>
      </c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idden="1">
      <c r="A715" s="90" t="s">
        <v>1627</v>
      </c>
      <c r="B715" s="90" t="s">
        <v>77</v>
      </c>
      <c r="C715" s="91">
        <v>45670.0</v>
      </c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idden="1">
      <c r="A716" s="90" t="s">
        <v>1628</v>
      </c>
      <c r="B716" s="90" t="s">
        <v>77</v>
      </c>
      <c r="C716" s="91">
        <v>45672.0</v>
      </c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idden="1">
      <c r="A717" s="90" t="s">
        <v>1629</v>
      </c>
      <c r="B717" s="90" t="s">
        <v>77</v>
      </c>
      <c r="C717" s="91">
        <v>45674.0</v>
      </c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idden="1">
      <c r="A718" s="90" t="s">
        <v>1634</v>
      </c>
      <c r="B718" s="90" t="s">
        <v>143</v>
      </c>
      <c r="C718" s="91">
        <v>45667.0</v>
      </c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idden="1">
      <c r="A719" s="90" t="s">
        <v>1637</v>
      </c>
      <c r="B719" s="90" t="s">
        <v>18</v>
      </c>
      <c r="C719" s="91">
        <v>45672.0</v>
      </c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idden="1">
      <c r="A720" s="90" t="s">
        <v>1639</v>
      </c>
      <c r="B720" s="90" t="s">
        <v>808</v>
      </c>
      <c r="C720" s="91">
        <v>45673.0</v>
      </c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idden="1">
      <c r="A721" s="90" t="s">
        <v>1640</v>
      </c>
      <c r="B721" s="90" t="s">
        <v>248</v>
      </c>
      <c r="C721" s="91">
        <v>45672.0</v>
      </c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idden="1">
      <c r="A722" s="90" t="s">
        <v>1641</v>
      </c>
      <c r="B722" s="90" t="s">
        <v>248</v>
      </c>
      <c r="C722" s="91">
        <v>45685.0</v>
      </c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idden="1">
      <c r="A723" s="90" t="s">
        <v>1642</v>
      </c>
      <c r="B723" s="90" t="s">
        <v>55</v>
      </c>
      <c r="C723" s="91">
        <v>45679.0</v>
      </c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idden="1">
      <c r="A724" s="90" t="s">
        <v>1643</v>
      </c>
      <c r="B724" s="90" t="s">
        <v>109</v>
      </c>
      <c r="C724" s="91">
        <v>45678.0</v>
      </c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idden="1">
      <c r="A725" s="90" t="s">
        <v>1644</v>
      </c>
      <c r="B725" s="90" t="s">
        <v>109</v>
      </c>
      <c r="C725" s="91">
        <v>45685.0</v>
      </c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idden="1">
      <c r="A726" s="90" t="s">
        <v>1646</v>
      </c>
      <c r="B726" s="90" t="s">
        <v>12</v>
      </c>
      <c r="C726" s="91">
        <v>45677.0</v>
      </c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idden="1">
      <c r="A727" s="90" t="s">
        <v>1647</v>
      </c>
      <c r="B727" s="90" t="s">
        <v>12</v>
      </c>
      <c r="C727" s="91">
        <v>45680.0</v>
      </c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idden="1">
      <c r="A728" s="90" t="s">
        <v>1581</v>
      </c>
      <c r="B728" s="90" t="s">
        <v>71</v>
      </c>
      <c r="C728" s="91">
        <v>45671.0</v>
      </c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idden="1">
      <c r="A729" s="90" t="s">
        <v>1651</v>
      </c>
      <c r="B729" s="90" t="s">
        <v>1536</v>
      </c>
      <c r="C729" s="91">
        <v>45677.0</v>
      </c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idden="1">
      <c r="A730" s="90" t="s">
        <v>1598</v>
      </c>
      <c r="B730" s="90" t="s">
        <v>1599</v>
      </c>
      <c r="C730" s="91">
        <v>45671.0</v>
      </c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idden="1">
      <c r="A731" s="90" t="s">
        <v>1652</v>
      </c>
      <c r="B731" s="90" t="s">
        <v>573</v>
      </c>
      <c r="C731" s="91">
        <v>45685.0</v>
      </c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idden="1">
      <c r="A732" s="90" t="s">
        <v>1654</v>
      </c>
      <c r="B732" s="90" t="s">
        <v>161</v>
      </c>
      <c r="C732" s="91">
        <v>45692.0</v>
      </c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idden="1">
      <c r="A733" s="90" t="s">
        <v>1655</v>
      </c>
      <c r="B733" s="90" t="s">
        <v>161</v>
      </c>
      <c r="C733" s="91">
        <v>45699.0</v>
      </c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idden="1">
      <c r="A734" s="90" t="s">
        <v>1656</v>
      </c>
      <c r="B734" s="90" t="s">
        <v>970</v>
      </c>
      <c r="C734" s="91">
        <v>45679.0</v>
      </c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idden="1">
      <c r="A735" s="90" t="s">
        <v>1657</v>
      </c>
      <c r="B735" s="90" t="s">
        <v>970</v>
      </c>
      <c r="C735" s="91">
        <v>45680.0</v>
      </c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idden="1">
      <c r="A736" s="90" t="s">
        <v>1658</v>
      </c>
      <c r="B736" s="90" t="s">
        <v>113</v>
      </c>
      <c r="C736" s="91">
        <v>45677.0</v>
      </c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idden="1">
      <c r="A737" s="90" t="s">
        <v>1659</v>
      </c>
      <c r="B737" s="90" t="s">
        <v>113</v>
      </c>
      <c r="C737" s="91">
        <v>45684.0</v>
      </c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idden="1">
      <c r="A738" s="90" t="s">
        <v>1664</v>
      </c>
      <c r="B738" s="90" t="s">
        <v>71</v>
      </c>
      <c r="C738" s="91">
        <v>45692.0</v>
      </c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idden="1">
      <c r="A739" s="90" t="s">
        <v>1665</v>
      </c>
      <c r="B739" s="90" t="s">
        <v>55</v>
      </c>
      <c r="C739" s="91">
        <v>45686.0</v>
      </c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idden="1">
      <c r="A740" s="90" t="s">
        <v>1667</v>
      </c>
      <c r="B740" s="90" t="s">
        <v>109</v>
      </c>
      <c r="C740" s="91">
        <v>45677.0</v>
      </c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idden="1">
      <c r="A741" s="90" t="s">
        <v>1668</v>
      </c>
      <c r="B741" s="90" t="s">
        <v>248</v>
      </c>
      <c r="C741" s="91">
        <v>45677.0</v>
      </c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idden="1">
      <c r="A742" s="90" t="s">
        <v>1670</v>
      </c>
      <c r="B742" s="90" t="s">
        <v>1671</v>
      </c>
      <c r="C742" s="91">
        <v>45677.0</v>
      </c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idden="1">
      <c r="A743" s="90" t="s">
        <v>1674</v>
      </c>
      <c r="B743" s="90" t="s">
        <v>479</v>
      </c>
      <c r="C743" s="91">
        <v>45673.0</v>
      </c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idden="1">
      <c r="A744" s="90" t="s">
        <v>1676</v>
      </c>
      <c r="B744" s="90" t="s">
        <v>479</v>
      </c>
      <c r="C744" s="91">
        <v>45677.0</v>
      </c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idden="1">
      <c r="A745" s="90" t="s">
        <v>1677</v>
      </c>
      <c r="B745" s="90" t="s">
        <v>117</v>
      </c>
      <c r="C745" s="91">
        <v>45674.0</v>
      </c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idden="1">
      <c r="A746" s="90" t="s">
        <v>1679</v>
      </c>
      <c r="B746" s="90" t="s">
        <v>22</v>
      </c>
      <c r="C746" s="91">
        <v>45692.0</v>
      </c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idden="1">
      <c r="A747" s="90" t="s">
        <v>1680</v>
      </c>
      <c r="B747" s="90" t="s">
        <v>12</v>
      </c>
      <c r="C747" s="91">
        <v>45674.0</v>
      </c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idden="1">
      <c r="A748" s="90" t="s">
        <v>1681</v>
      </c>
      <c r="B748" s="90" t="s">
        <v>1599</v>
      </c>
      <c r="C748" s="91">
        <v>45692.0</v>
      </c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idden="1">
      <c r="A749" s="90" t="s">
        <v>1688</v>
      </c>
      <c r="B749" s="90" t="s">
        <v>27</v>
      </c>
      <c r="C749" s="91">
        <v>45692.0</v>
      </c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idden="1">
      <c r="A750" s="90" t="s">
        <v>1689</v>
      </c>
      <c r="B750" s="90" t="s">
        <v>77</v>
      </c>
      <c r="C750" s="91">
        <v>45679.0</v>
      </c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idden="1">
      <c r="A751" s="90" t="s">
        <v>1690</v>
      </c>
      <c r="B751" s="90" t="s">
        <v>77</v>
      </c>
      <c r="C751" s="91">
        <v>45680.0</v>
      </c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idden="1">
      <c r="A752" s="90" t="s">
        <v>1691</v>
      </c>
      <c r="B752" s="90" t="s">
        <v>295</v>
      </c>
      <c r="C752" s="91">
        <v>45674.0</v>
      </c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idden="1">
      <c r="A753" s="90" t="s">
        <v>1692</v>
      </c>
      <c r="B753" s="90" t="s">
        <v>1693</v>
      </c>
      <c r="C753" s="91">
        <v>45677.0</v>
      </c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idden="1">
      <c r="A754" s="90" t="s">
        <v>1696</v>
      </c>
      <c r="B754" s="90" t="s">
        <v>1697</v>
      </c>
      <c r="C754" s="91">
        <v>45677.0</v>
      </c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idden="1">
      <c r="A755" s="90" t="s">
        <v>1701</v>
      </c>
      <c r="B755" s="90" t="s">
        <v>117</v>
      </c>
      <c r="C755" s="91">
        <v>45677.0</v>
      </c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idden="1">
      <c r="A756" s="90" t="s">
        <v>1702</v>
      </c>
      <c r="B756" s="90" t="s">
        <v>39</v>
      </c>
      <c r="C756" s="91">
        <v>45692.0</v>
      </c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idden="1">
      <c r="A757" s="90" t="s">
        <v>1703</v>
      </c>
      <c r="B757" s="90" t="s">
        <v>248</v>
      </c>
      <c r="C757" s="91">
        <v>45692.0</v>
      </c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idden="1">
      <c r="A758" s="90" t="s">
        <v>1704</v>
      </c>
      <c r="B758" s="90" t="s">
        <v>174</v>
      </c>
      <c r="C758" s="91">
        <v>45679.0</v>
      </c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idden="1">
      <c r="A759" s="90" t="s">
        <v>1708</v>
      </c>
      <c r="B759" s="90" t="s">
        <v>117</v>
      </c>
      <c r="C759" s="91">
        <v>45679.0</v>
      </c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idden="1">
      <c r="A760" s="90" t="s">
        <v>1709</v>
      </c>
      <c r="B760" s="90" t="s">
        <v>573</v>
      </c>
      <c r="C760" s="91">
        <v>45692.0</v>
      </c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idden="1">
      <c r="A761" s="90" t="s">
        <v>1710</v>
      </c>
      <c r="B761" s="90" t="s">
        <v>83</v>
      </c>
      <c r="C761" s="91">
        <v>45692.0</v>
      </c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idden="1">
      <c r="A762" s="90" t="s">
        <v>1711</v>
      </c>
      <c r="B762" s="90" t="s">
        <v>83</v>
      </c>
      <c r="C762" s="91">
        <v>45699.0</v>
      </c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idden="1">
      <c r="A763" s="90" t="s">
        <v>1712</v>
      </c>
      <c r="B763" s="90" t="s">
        <v>83</v>
      </c>
      <c r="C763" s="91">
        <v>45694.0</v>
      </c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idden="1">
      <c r="A764" s="90" t="s">
        <v>1705</v>
      </c>
      <c r="B764" s="90" t="s">
        <v>174</v>
      </c>
      <c r="C764" s="91">
        <v>45678.0</v>
      </c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idden="1">
      <c r="A765" s="90" t="s">
        <v>1716</v>
      </c>
      <c r="B765" s="90" t="s">
        <v>1073</v>
      </c>
      <c r="C765" s="91">
        <v>45679.0</v>
      </c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idden="1">
      <c r="A766" s="90" t="s">
        <v>1717</v>
      </c>
      <c r="B766" s="90" t="s">
        <v>174</v>
      </c>
      <c r="C766" s="91">
        <v>45686.0</v>
      </c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idden="1">
      <c r="A767" s="90" t="s">
        <v>1721</v>
      </c>
      <c r="B767" s="90" t="s">
        <v>242</v>
      </c>
      <c r="C767" s="91">
        <v>45699.0</v>
      </c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idden="1">
      <c r="A768" s="90" t="s">
        <v>1722</v>
      </c>
      <c r="B768" s="90" t="s">
        <v>130</v>
      </c>
      <c r="C768" s="91">
        <v>45679.0</v>
      </c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idden="1">
      <c r="A769" s="90" t="s">
        <v>1725</v>
      </c>
      <c r="B769" s="90" t="s">
        <v>101</v>
      </c>
      <c r="C769" s="91">
        <v>45680.0</v>
      </c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idden="1">
      <c r="A770" s="90" t="s">
        <v>1727</v>
      </c>
      <c r="B770" s="90" t="s">
        <v>1728</v>
      </c>
      <c r="C770" s="91">
        <v>45681.0</v>
      </c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idden="1">
      <c r="A771" s="90" t="s">
        <v>1736</v>
      </c>
      <c r="B771" s="90" t="s">
        <v>1697</v>
      </c>
      <c r="C771" s="91">
        <v>45679.0</v>
      </c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idden="1">
      <c r="A772" s="90" t="s">
        <v>1737</v>
      </c>
      <c r="B772" s="90" t="s">
        <v>1697</v>
      </c>
      <c r="C772" s="91">
        <v>45680.0</v>
      </c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idden="1">
      <c r="A773" s="90" t="s">
        <v>1738</v>
      </c>
      <c r="B773" s="90" t="s">
        <v>1536</v>
      </c>
      <c r="C773" s="91">
        <v>45699.0</v>
      </c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idden="1">
      <c r="A774" s="90" t="s">
        <v>1739</v>
      </c>
      <c r="B774" s="90" t="s">
        <v>105</v>
      </c>
      <c r="C774" s="91">
        <v>45699.0</v>
      </c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idden="1">
      <c r="A775" s="90" t="s">
        <v>1742</v>
      </c>
      <c r="B775" s="90" t="s">
        <v>143</v>
      </c>
      <c r="C775" s="91">
        <v>45686.0</v>
      </c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idden="1">
      <c r="A776" s="90" t="s">
        <v>1743</v>
      </c>
      <c r="B776" s="90" t="s">
        <v>1744</v>
      </c>
      <c r="C776" s="91">
        <v>45678.0</v>
      </c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idden="1">
      <c r="A777" s="90" t="s">
        <v>1747</v>
      </c>
      <c r="B777" s="90" t="s">
        <v>60</v>
      </c>
      <c r="C777" s="91">
        <v>45686.0</v>
      </c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idden="1">
      <c r="A778" s="90" t="s">
        <v>1750</v>
      </c>
      <c r="B778" s="90" t="s">
        <v>1684</v>
      </c>
      <c r="C778" s="91">
        <v>45681.0</v>
      </c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idden="1">
      <c r="A779" s="90" t="s">
        <v>1751</v>
      </c>
      <c r="B779" s="90" t="s">
        <v>109</v>
      </c>
      <c r="C779" s="91">
        <v>45684.0</v>
      </c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idden="1">
      <c r="A780" s="90" t="s">
        <v>1752</v>
      </c>
      <c r="B780" s="90" t="s">
        <v>143</v>
      </c>
      <c r="C780" s="91">
        <v>45679.0</v>
      </c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idden="1">
      <c r="A781" s="90" t="s">
        <v>1753</v>
      </c>
      <c r="B781" s="90" t="s">
        <v>1754</v>
      </c>
      <c r="C781" s="91">
        <v>45679.0</v>
      </c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idden="1">
      <c r="A782" s="90" t="s">
        <v>1757</v>
      </c>
      <c r="B782" s="90" t="s">
        <v>1744</v>
      </c>
      <c r="C782" s="91">
        <v>45679.0</v>
      </c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idden="1">
      <c r="A783" s="90" t="s">
        <v>1760</v>
      </c>
      <c r="B783" s="90" t="s">
        <v>644</v>
      </c>
      <c r="C783" s="91">
        <v>45684.0</v>
      </c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idden="1">
      <c r="A784" s="90" t="s">
        <v>1762</v>
      </c>
      <c r="B784" s="90" t="s">
        <v>1599</v>
      </c>
      <c r="C784" s="91">
        <v>45699.0</v>
      </c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idden="1">
      <c r="A785" s="90" t="s">
        <v>7502</v>
      </c>
      <c r="B785" s="90" t="s">
        <v>39</v>
      </c>
      <c r="C785" s="91">
        <v>45694.0</v>
      </c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idden="1">
      <c r="A786" s="90" t="s">
        <v>1765</v>
      </c>
      <c r="B786" s="90" t="s">
        <v>1671</v>
      </c>
      <c r="C786" s="91">
        <v>45680.0</v>
      </c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idden="1">
      <c r="A787" s="90" t="s">
        <v>1766</v>
      </c>
      <c r="B787" s="90" t="s">
        <v>1767</v>
      </c>
      <c r="C787" s="91">
        <v>45680.0</v>
      </c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idden="1">
      <c r="A788" s="90" t="s">
        <v>1770</v>
      </c>
      <c r="B788" s="90" t="s">
        <v>248</v>
      </c>
      <c r="C788" s="91">
        <v>45699.0</v>
      </c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idden="1">
      <c r="A789" s="90" t="s">
        <v>1771</v>
      </c>
      <c r="B789" s="90" t="s">
        <v>22</v>
      </c>
      <c r="C789" s="91">
        <v>45699.0</v>
      </c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idden="1">
      <c r="A790" s="90" t="s">
        <v>1772</v>
      </c>
      <c r="B790" s="90" t="s">
        <v>117</v>
      </c>
      <c r="C790" s="91">
        <v>45680.0</v>
      </c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idden="1">
      <c r="A791" s="90" t="s">
        <v>1773</v>
      </c>
      <c r="B791" s="90" t="s">
        <v>970</v>
      </c>
      <c r="C791" s="91">
        <v>45681.0</v>
      </c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idden="1">
      <c r="A792" s="90" t="s">
        <v>1776</v>
      </c>
      <c r="B792" s="90" t="s">
        <v>55</v>
      </c>
      <c r="C792" s="91">
        <v>45707.0</v>
      </c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idden="1">
      <c r="A793" s="90" t="s">
        <v>1778</v>
      </c>
      <c r="B793" s="90" t="s">
        <v>77</v>
      </c>
      <c r="C793" s="91">
        <v>45681.0</v>
      </c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idden="1">
      <c r="A794" s="90" t="s">
        <v>1779</v>
      </c>
      <c r="B794" s="90" t="s">
        <v>77</v>
      </c>
      <c r="C794" s="91">
        <v>45686.0</v>
      </c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idden="1">
      <c r="A795" s="90" t="s">
        <v>1780</v>
      </c>
      <c r="B795" s="90" t="s">
        <v>192</v>
      </c>
      <c r="C795" s="91">
        <v>45681.0</v>
      </c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idden="1">
      <c r="A796" s="90" t="s">
        <v>7501</v>
      </c>
      <c r="B796" s="90" t="s">
        <v>18</v>
      </c>
      <c r="C796" s="91">
        <v>45686.0</v>
      </c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idden="1">
      <c r="A797" s="90" t="s">
        <v>1785</v>
      </c>
      <c r="B797" s="90" t="s">
        <v>295</v>
      </c>
      <c r="C797" s="91">
        <v>45684.0</v>
      </c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idden="1">
      <c r="A798" s="90" t="s">
        <v>1786</v>
      </c>
      <c r="B798" s="90" t="s">
        <v>27</v>
      </c>
      <c r="C798" s="91">
        <v>45699.0</v>
      </c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idden="1">
      <c r="A799" s="90" t="s">
        <v>1787</v>
      </c>
      <c r="B799" s="90" t="s">
        <v>117</v>
      </c>
      <c r="C799" s="91">
        <v>45684.0</v>
      </c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idden="1">
      <c r="A800" s="90" t="s">
        <v>1788</v>
      </c>
      <c r="B800" s="90" t="s">
        <v>117</v>
      </c>
      <c r="C800" s="91">
        <v>45686.0</v>
      </c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idden="1">
      <c r="A801" s="90" t="s">
        <v>1790</v>
      </c>
      <c r="B801" s="90" t="s">
        <v>117</v>
      </c>
      <c r="C801" s="91">
        <v>45687.0</v>
      </c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idden="1">
      <c r="A802" s="90" t="s">
        <v>1792</v>
      </c>
      <c r="B802" s="90" t="s">
        <v>970</v>
      </c>
      <c r="C802" s="91">
        <v>45687.0</v>
      </c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idden="1">
      <c r="A803" s="90" t="s">
        <v>1793</v>
      </c>
      <c r="B803" s="90" t="s">
        <v>573</v>
      </c>
      <c r="C803" s="91">
        <v>45699.0</v>
      </c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idden="1">
      <c r="A804" s="90" t="s">
        <v>1794</v>
      </c>
      <c r="B804" s="90" t="s">
        <v>808</v>
      </c>
      <c r="C804" s="91">
        <v>45688.0</v>
      </c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idden="1">
      <c r="A805" s="90" t="s">
        <v>1795</v>
      </c>
      <c r="B805" s="90" t="s">
        <v>1697</v>
      </c>
      <c r="C805" s="91">
        <v>45686.0</v>
      </c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idden="1">
      <c r="A806" s="90" t="s">
        <v>1796</v>
      </c>
      <c r="B806" s="90" t="s">
        <v>1697</v>
      </c>
      <c r="C806" s="91">
        <v>45687.0</v>
      </c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idden="1">
      <c r="A807" s="90" t="s">
        <v>1653</v>
      </c>
      <c r="B807" s="90" t="s">
        <v>161</v>
      </c>
      <c r="C807" s="91">
        <v>45685.0</v>
      </c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idden="1">
      <c r="A808" s="90" t="s">
        <v>1799</v>
      </c>
      <c r="B808" s="90" t="s">
        <v>71</v>
      </c>
      <c r="C808" s="91">
        <v>45706.0</v>
      </c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idden="1">
      <c r="A809" s="90" t="s">
        <v>1800</v>
      </c>
      <c r="B809" s="90" t="s">
        <v>1536</v>
      </c>
      <c r="C809" s="91">
        <v>45706.0</v>
      </c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idden="1">
      <c r="A810" s="90" t="s">
        <v>1663</v>
      </c>
      <c r="B810" s="90" t="s">
        <v>71</v>
      </c>
      <c r="C810" s="91">
        <v>45685.0</v>
      </c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idden="1">
      <c r="A811" s="90" t="s">
        <v>1801</v>
      </c>
      <c r="B811" s="90" t="s">
        <v>105</v>
      </c>
      <c r="C811" s="91">
        <v>45700.0</v>
      </c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idden="1">
      <c r="A812" s="90" t="s">
        <v>1812</v>
      </c>
      <c r="B812" s="90" t="s">
        <v>109</v>
      </c>
      <c r="C812" s="91">
        <v>45700.0</v>
      </c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idden="1">
      <c r="A813" s="90" t="s">
        <v>1809</v>
      </c>
      <c r="B813" s="90" t="s">
        <v>136</v>
      </c>
      <c r="C813" s="91">
        <v>45685.0</v>
      </c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idden="1">
      <c r="A814" s="90" t="s">
        <v>1814</v>
      </c>
      <c r="B814" s="90" t="s">
        <v>174</v>
      </c>
      <c r="C814" s="91">
        <v>45693.0</v>
      </c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idden="1">
      <c r="A815" s="90" t="s">
        <v>1815</v>
      </c>
      <c r="B815" s="90" t="s">
        <v>22</v>
      </c>
      <c r="C815" s="91">
        <v>45706.0</v>
      </c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idden="1">
      <c r="A816" s="90" t="s">
        <v>1819</v>
      </c>
      <c r="B816" s="90" t="s">
        <v>1767</v>
      </c>
      <c r="C816" s="91">
        <v>45694.0</v>
      </c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idden="1">
      <c r="A817" s="90" t="s">
        <v>1820</v>
      </c>
      <c r="B817" s="90" t="s">
        <v>1536</v>
      </c>
      <c r="C817" s="91">
        <v>45694.0</v>
      </c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idden="1">
      <c r="A818" s="90" t="s">
        <v>1821</v>
      </c>
      <c r="B818" s="90" t="s">
        <v>161</v>
      </c>
      <c r="C818" s="91">
        <v>45694.0</v>
      </c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idden="1">
      <c r="A819" s="90" t="s">
        <v>1823</v>
      </c>
      <c r="B819" s="90" t="s">
        <v>12</v>
      </c>
      <c r="C819" s="91">
        <v>45686.0</v>
      </c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idden="1">
      <c r="A820" s="90" t="s">
        <v>1824</v>
      </c>
      <c r="B820" s="90" t="s">
        <v>970</v>
      </c>
      <c r="C820" s="91">
        <v>45693.0</v>
      </c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idden="1">
      <c r="A821" s="90" t="s">
        <v>1825</v>
      </c>
      <c r="B821" s="90" t="s">
        <v>970</v>
      </c>
      <c r="C821" s="91">
        <v>45694.0</v>
      </c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idden="1">
      <c r="A822" s="90" t="s">
        <v>1826</v>
      </c>
      <c r="B822" s="90" t="s">
        <v>573</v>
      </c>
      <c r="C822" s="91">
        <v>45700.0</v>
      </c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idden="1">
      <c r="A823" s="90" t="s">
        <v>1828</v>
      </c>
      <c r="B823" s="90" t="s">
        <v>1599</v>
      </c>
      <c r="C823" s="91">
        <v>45706.0</v>
      </c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idden="1">
      <c r="A824" s="90" t="s">
        <v>1831</v>
      </c>
      <c r="B824" s="90" t="s">
        <v>1728</v>
      </c>
      <c r="C824" s="91">
        <v>45693.0</v>
      </c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idden="1">
      <c r="A825" s="90" t="s">
        <v>1834</v>
      </c>
      <c r="B825" s="90" t="s">
        <v>113</v>
      </c>
      <c r="C825" s="91">
        <v>45706.0</v>
      </c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idden="1">
      <c r="A826" s="90" t="s">
        <v>1835</v>
      </c>
      <c r="B826" s="90" t="s">
        <v>113</v>
      </c>
      <c r="C826" s="91">
        <v>45713.0</v>
      </c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idden="1">
      <c r="A827" s="90" t="s">
        <v>1836</v>
      </c>
      <c r="B827" s="90" t="s">
        <v>27</v>
      </c>
      <c r="C827" s="91">
        <v>45694.0</v>
      </c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idden="1">
      <c r="A828" s="90" t="s">
        <v>1837</v>
      </c>
      <c r="B828" s="90" t="s">
        <v>1661</v>
      </c>
      <c r="C828" s="91">
        <v>45687.0</v>
      </c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idden="1">
      <c r="A829" s="90" t="s">
        <v>1839</v>
      </c>
      <c r="B829" s="90" t="s">
        <v>77</v>
      </c>
      <c r="C829" s="91">
        <v>45693.0</v>
      </c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idden="1">
      <c r="A830" s="90" t="s">
        <v>1841</v>
      </c>
      <c r="B830" s="90" t="s">
        <v>77</v>
      </c>
      <c r="C830" s="91">
        <v>45694.0</v>
      </c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idden="1">
      <c r="A831" s="90" t="s">
        <v>1843</v>
      </c>
      <c r="B831" s="90" t="s">
        <v>174</v>
      </c>
      <c r="C831" s="91">
        <v>45707.0</v>
      </c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idden="1">
      <c r="A832" s="90" t="s">
        <v>1846</v>
      </c>
      <c r="B832" s="90" t="s">
        <v>183</v>
      </c>
      <c r="C832" s="91">
        <v>45693.0</v>
      </c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idden="1">
      <c r="A833" s="90" t="s">
        <v>1848</v>
      </c>
      <c r="B833" s="90" t="s">
        <v>18</v>
      </c>
      <c r="C833" s="91">
        <v>45693.0</v>
      </c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idden="1">
      <c r="A834" s="90" t="s">
        <v>1850</v>
      </c>
      <c r="B834" s="90" t="s">
        <v>60</v>
      </c>
      <c r="C834" s="91">
        <v>45695.0</v>
      </c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idden="1">
      <c r="A835" s="90" t="s">
        <v>1853</v>
      </c>
      <c r="B835" s="90" t="s">
        <v>117</v>
      </c>
      <c r="C835" s="91">
        <v>45693.0</v>
      </c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idden="1">
      <c r="A836" s="90" t="s">
        <v>1855</v>
      </c>
      <c r="B836" s="90" t="s">
        <v>117</v>
      </c>
      <c r="C836" s="91">
        <v>45700.0</v>
      </c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idden="1">
      <c r="A837" s="90" t="s">
        <v>1856</v>
      </c>
      <c r="B837" s="90" t="s">
        <v>126</v>
      </c>
      <c r="C837" s="91">
        <v>45693.0</v>
      </c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idden="1">
      <c r="A838" s="90" t="s">
        <v>1858</v>
      </c>
      <c r="B838" s="90" t="s">
        <v>130</v>
      </c>
      <c r="C838" s="91">
        <v>45693.0</v>
      </c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idden="1">
      <c r="A839" s="90" t="s">
        <v>1870</v>
      </c>
      <c r="B839" s="90" t="s">
        <v>39</v>
      </c>
      <c r="C839" s="91">
        <v>45706.0</v>
      </c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idden="1">
      <c r="A840" s="90" t="s">
        <v>1720</v>
      </c>
      <c r="B840" s="90" t="s">
        <v>242</v>
      </c>
      <c r="C840" s="91">
        <v>45692.0</v>
      </c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idden="1">
      <c r="A841" s="90" t="s">
        <v>1872</v>
      </c>
      <c r="B841" s="90" t="s">
        <v>109</v>
      </c>
      <c r="C841" s="91">
        <v>45692.0</v>
      </c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idden="1">
      <c r="A842" s="90" t="s">
        <v>1877</v>
      </c>
      <c r="B842" s="90" t="s">
        <v>192</v>
      </c>
      <c r="C842" s="91">
        <v>45700.0</v>
      </c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idden="1">
      <c r="A843" s="90" t="s">
        <v>1878</v>
      </c>
      <c r="B843" s="90" t="s">
        <v>22</v>
      </c>
      <c r="C843" s="91">
        <v>45713.0</v>
      </c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idden="1">
      <c r="A844" s="90" t="s">
        <v>1880</v>
      </c>
      <c r="B844" s="90" t="s">
        <v>1767</v>
      </c>
      <c r="C844" s="91">
        <v>45706.0</v>
      </c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idden="1">
      <c r="A845" s="90" t="s">
        <v>1883</v>
      </c>
      <c r="B845" s="90" t="s">
        <v>161</v>
      </c>
      <c r="C845" s="91">
        <v>45706.0</v>
      </c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idden="1">
      <c r="A846" s="90" t="s">
        <v>1884</v>
      </c>
      <c r="B846" s="90" t="s">
        <v>109</v>
      </c>
      <c r="C846" s="91">
        <v>45706.0</v>
      </c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idden="1">
      <c r="A847" s="90" t="s">
        <v>1886</v>
      </c>
      <c r="B847" s="90" t="s">
        <v>269</v>
      </c>
      <c r="C847" s="91">
        <v>45700.0</v>
      </c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idden="1">
      <c r="A848" s="90" t="s">
        <v>1887</v>
      </c>
      <c r="B848" s="90" t="s">
        <v>83</v>
      </c>
      <c r="C848" s="91">
        <v>45693.0</v>
      </c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idden="1">
      <c r="A849" s="90" t="s">
        <v>1888</v>
      </c>
      <c r="B849" s="90" t="s">
        <v>242</v>
      </c>
      <c r="C849" s="91">
        <v>45700.0</v>
      </c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idden="1">
      <c r="A850" s="90" t="s">
        <v>1891</v>
      </c>
      <c r="B850" s="90" t="s">
        <v>1599</v>
      </c>
      <c r="C850" s="91">
        <v>45700.0</v>
      </c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idden="1">
      <c r="A851" s="90" t="s">
        <v>1893</v>
      </c>
      <c r="B851" s="90" t="s">
        <v>105</v>
      </c>
      <c r="C851" s="91">
        <v>45713.0</v>
      </c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idden="1">
      <c r="A852" s="90" t="s">
        <v>1894</v>
      </c>
      <c r="B852" s="90" t="s">
        <v>248</v>
      </c>
      <c r="C852" s="91">
        <v>45694.0</v>
      </c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idden="1">
      <c r="A853" s="90" t="s">
        <v>1896</v>
      </c>
      <c r="B853" s="90" t="s">
        <v>39</v>
      </c>
      <c r="C853" s="91">
        <v>45713.0</v>
      </c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idden="1">
      <c r="A854" s="90" t="s">
        <v>1897</v>
      </c>
      <c r="B854" s="90" t="s">
        <v>27</v>
      </c>
      <c r="C854" s="91">
        <v>45713.0</v>
      </c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idden="1">
      <c r="A855" s="90" t="s">
        <v>1852</v>
      </c>
      <c r="B855" s="90" t="s">
        <v>109</v>
      </c>
      <c r="C855" s="91">
        <v>45694.0</v>
      </c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idden="1">
      <c r="A856" s="90" t="s">
        <v>1901</v>
      </c>
      <c r="B856" s="90" t="s">
        <v>12</v>
      </c>
      <c r="C856" s="91">
        <v>45701.0</v>
      </c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idden="1">
      <c r="A857" s="90" t="s">
        <v>1902</v>
      </c>
      <c r="B857" s="90" t="s">
        <v>12</v>
      </c>
      <c r="C857" s="91">
        <v>45702.0</v>
      </c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idden="1">
      <c r="A858" s="90" t="s">
        <v>1906</v>
      </c>
      <c r="B858" s="90" t="s">
        <v>12</v>
      </c>
      <c r="C858" s="91">
        <v>45695.0</v>
      </c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idden="1">
      <c r="A859" s="90" t="s">
        <v>1907</v>
      </c>
      <c r="B859" s="90" t="s">
        <v>1536</v>
      </c>
      <c r="C859" s="91">
        <v>45713.0</v>
      </c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idden="1">
      <c r="A860" s="90" t="s">
        <v>1908</v>
      </c>
      <c r="B860" s="90" t="s">
        <v>39</v>
      </c>
      <c r="C860" s="91">
        <v>45720.0</v>
      </c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idden="1">
      <c r="A861" s="90" t="s">
        <v>1909</v>
      </c>
      <c r="B861" s="90" t="s">
        <v>1728</v>
      </c>
      <c r="C861" s="91">
        <v>45695.0</v>
      </c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idden="1">
      <c r="A862" s="90" t="s">
        <v>1910</v>
      </c>
      <c r="B862" s="90" t="s">
        <v>143</v>
      </c>
      <c r="C862" s="91">
        <v>45695.0</v>
      </c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idden="1">
      <c r="A863" s="90" t="s">
        <v>1912</v>
      </c>
      <c r="B863" s="90" t="s">
        <v>479</v>
      </c>
      <c r="C863" s="91">
        <v>45695.0</v>
      </c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idden="1">
      <c r="A864" s="90" t="s">
        <v>1913</v>
      </c>
      <c r="B864" s="90" t="s">
        <v>83</v>
      </c>
      <c r="C864" s="91">
        <v>45695.0</v>
      </c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idden="1">
      <c r="A865" s="90" t="s">
        <v>1914</v>
      </c>
      <c r="B865" s="90" t="s">
        <v>136</v>
      </c>
      <c r="C865" s="91">
        <v>45695.0</v>
      </c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idden="1">
      <c r="A866" s="90" t="s">
        <v>1915</v>
      </c>
      <c r="B866" s="90" t="s">
        <v>109</v>
      </c>
      <c r="C866" s="91">
        <v>45699.0</v>
      </c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idden="1">
      <c r="A867" s="90" t="s">
        <v>1917</v>
      </c>
      <c r="B867" s="90" t="s">
        <v>55</v>
      </c>
      <c r="C867" s="91">
        <v>45714.0</v>
      </c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idden="1">
      <c r="A868" s="90" t="s">
        <v>1918</v>
      </c>
      <c r="B868" s="90" t="s">
        <v>644</v>
      </c>
      <c r="C868" s="91">
        <v>45698.0</v>
      </c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idden="1">
      <c r="A869" s="90" t="s">
        <v>1922</v>
      </c>
      <c r="B869" s="90" t="s">
        <v>117</v>
      </c>
      <c r="C869" s="91">
        <v>45701.0</v>
      </c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idden="1">
      <c r="A870" s="90" t="s">
        <v>1924</v>
      </c>
      <c r="B870" s="90" t="s">
        <v>83</v>
      </c>
      <c r="C870" s="91">
        <v>45713.0</v>
      </c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idden="1">
      <c r="A871" s="90" t="s">
        <v>1925</v>
      </c>
      <c r="B871" s="90" t="s">
        <v>126</v>
      </c>
      <c r="C871" s="91">
        <v>45698.0</v>
      </c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idden="1">
      <c r="A872" s="90" t="s">
        <v>1926</v>
      </c>
      <c r="B872" s="90" t="s">
        <v>1697</v>
      </c>
      <c r="C872" s="91">
        <v>45698.0</v>
      </c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idden="1">
      <c r="A873" s="90" t="s">
        <v>1933</v>
      </c>
      <c r="B873" s="90" t="s">
        <v>77</v>
      </c>
      <c r="C873" s="91">
        <v>45701.0</v>
      </c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idden="1">
      <c r="A874" s="90" t="s">
        <v>1934</v>
      </c>
      <c r="B874" s="90" t="s">
        <v>77</v>
      </c>
      <c r="C874" s="91">
        <v>45707.0</v>
      </c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idden="1">
      <c r="A875" s="90" t="s">
        <v>1935</v>
      </c>
      <c r="B875" s="90" t="s">
        <v>71</v>
      </c>
      <c r="C875" s="91">
        <v>45713.0</v>
      </c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idden="1">
      <c r="A876" s="90" t="s">
        <v>1936</v>
      </c>
      <c r="B876" s="90" t="s">
        <v>117</v>
      </c>
      <c r="C876" s="91">
        <v>45698.0</v>
      </c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idden="1">
      <c r="A877" s="90" t="s">
        <v>1937</v>
      </c>
      <c r="B877" s="90" t="s">
        <v>1767</v>
      </c>
      <c r="C877" s="91">
        <v>45713.0</v>
      </c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idden="1">
      <c r="A878" s="90" t="s">
        <v>1940</v>
      </c>
      <c r="B878" s="90" t="s">
        <v>136</v>
      </c>
      <c r="C878" s="91">
        <v>45698.0</v>
      </c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idden="1">
      <c r="A879" s="90" t="s">
        <v>1941</v>
      </c>
      <c r="B879" s="90" t="s">
        <v>248</v>
      </c>
      <c r="C879" s="91">
        <v>45713.0</v>
      </c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idden="1">
      <c r="A880" s="90" t="s">
        <v>1946</v>
      </c>
      <c r="B880" s="90" t="s">
        <v>83</v>
      </c>
      <c r="C880" s="91">
        <v>45720.0</v>
      </c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idden="1">
      <c r="A881" s="90" t="s">
        <v>1948</v>
      </c>
      <c r="B881" s="90" t="s">
        <v>1536</v>
      </c>
      <c r="C881" s="91">
        <v>45720.0</v>
      </c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idden="1">
      <c r="A882" s="90" t="s">
        <v>1949</v>
      </c>
      <c r="B882" s="90" t="s">
        <v>27</v>
      </c>
      <c r="C882" s="91">
        <v>45720.0</v>
      </c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idden="1">
      <c r="A883" s="90" t="s">
        <v>1950</v>
      </c>
      <c r="B883" s="90" t="s">
        <v>573</v>
      </c>
      <c r="C883" s="91">
        <v>45720.0</v>
      </c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idden="1">
      <c r="A884" s="90" t="s">
        <v>1951</v>
      </c>
      <c r="B884" s="90" t="s">
        <v>143</v>
      </c>
      <c r="C884" s="91">
        <v>45707.0</v>
      </c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idden="1">
      <c r="A885" s="90" t="s">
        <v>1953</v>
      </c>
      <c r="B885" s="90" t="s">
        <v>18</v>
      </c>
      <c r="C885" s="91">
        <v>45707.0</v>
      </c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idden="1">
      <c r="A886" s="90" t="s">
        <v>1954</v>
      </c>
      <c r="B886" s="90" t="s">
        <v>71</v>
      </c>
      <c r="C886" s="91">
        <v>45701.0</v>
      </c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idden="1">
      <c r="A887" s="90" t="s">
        <v>1929</v>
      </c>
      <c r="B887" s="90" t="s">
        <v>1697</v>
      </c>
      <c r="C887" s="91">
        <v>45700.0</v>
      </c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idden="1">
      <c r="A888" s="90" t="s">
        <v>1932</v>
      </c>
      <c r="B888" s="90" t="s">
        <v>77</v>
      </c>
      <c r="C888" s="91">
        <v>45700.0</v>
      </c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idden="1">
      <c r="A889" s="90" t="s">
        <v>1957</v>
      </c>
      <c r="B889" s="90" t="s">
        <v>105</v>
      </c>
      <c r="C889" s="91">
        <v>45720.0</v>
      </c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idden="1">
      <c r="A890" s="90" t="s">
        <v>1958</v>
      </c>
      <c r="B890" s="90" t="s">
        <v>1693</v>
      </c>
      <c r="C890" s="91">
        <v>45701.0</v>
      </c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idden="1">
      <c r="A891" s="90" t="s">
        <v>1962</v>
      </c>
      <c r="B891" s="90" t="s">
        <v>248</v>
      </c>
      <c r="C891" s="91">
        <v>45701.0</v>
      </c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idden="1">
      <c r="A892" s="90" t="s">
        <v>1963</v>
      </c>
      <c r="B892" s="90" t="s">
        <v>183</v>
      </c>
      <c r="C892" s="91">
        <v>45707.0</v>
      </c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idden="1">
      <c r="A893" s="90" t="s">
        <v>1964</v>
      </c>
      <c r="B893" s="90" t="s">
        <v>83</v>
      </c>
      <c r="C893" s="91">
        <v>45701.0</v>
      </c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idden="1">
      <c r="A894" s="90" t="s">
        <v>1966</v>
      </c>
      <c r="B894" s="90" t="s">
        <v>1767</v>
      </c>
      <c r="C894" s="91">
        <v>45701.0</v>
      </c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idden="1">
      <c r="A895" s="90" t="s">
        <v>1968</v>
      </c>
      <c r="B895" s="90" t="s">
        <v>479</v>
      </c>
      <c r="C895" s="91">
        <v>45701.0</v>
      </c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idden="1">
      <c r="A896" s="90" t="s">
        <v>1969</v>
      </c>
      <c r="B896" s="90" t="s">
        <v>1599</v>
      </c>
      <c r="C896" s="91">
        <v>45720.0</v>
      </c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idden="1">
      <c r="A897" s="90" t="s">
        <v>1970</v>
      </c>
      <c r="B897" s="90" t="s">
        <v>55</v>
      </c>
      <c r="C897" s="91">
        <v>45708.0</v>
      </c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idden="1">
      <c r="A898" s="90" t="s">
        <v>1971</v>
      </c>
      <c r="B898" s="90" t="s">
        <v>644</v>
      </c>
      <c r="C898" s="91">
        <v>45701.0</v>
      </c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idden="1">
      <c r="A899" s="90" t="s">
        <v>1977</v>
      </c>
      <c r="B899" s="90" t="s">
        <v>1975</v>
      </c>
      <c r="C899" s="91">
        <v>45701.0</v>
      </c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idden="1">
      <c r="A900" s="90" t="s">
        <v>1978</v>
      </c>
      <c r="B900" s="90" t="s">
        <v>126</v>
      </c>
      <c r="C900" s="91">
        <v>45707.0</v>
      </c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idden="1">
      <c r="A901" s="90" t="s">
        <v>1979</v>
      </c>
      <c r="B901" s="90" t="s">
        <v>573</v>
      </c>
      <c r="C901" s="91">
        <v>45722.0</v>
      </c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idden="1">
      <c r="A902" s="90" t="s">
        <v>1980</v>
      </c>
      <c r="B902" s="90" t="s">
        <v>573</v>
      </c>
      <c r="C902" s="91">
        <v>45727.0</v>
      </c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idden="1">
      <c r="A903" s="90" t="s">
        <v>1981</v>
      </c>
      <c r="B903" s="90" t="s">
        <v>1697</v>
      </c>
      <c r="C903" s="91">
        <v>45707.0</v>
      </c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idden="1">
      <c r="A904" s="90" t="s">
        <v>1982</v>
      </c>
      <c r="B904" s="90" t="s">
        <v>1697</v>
      </c>
      <c r="C904" s="91">
        <v>45708.0</v>
      </c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idden="1">
      <c r="A905" s="90" t="s">
        <v>1983</v>
      </c>
      <c r="B905" s="90" t="s">
        <v>77</v>
      </c>
      <c r="C905" s="91">
        <v>45708.0</v>
      </c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idden="1">
      <c r="A906" s="90" t="s">
        <v>1984</v>
      </c>
      <c r="B906" s="90" t="s">
        <v>77</v>
      </c>
      <c r="C906" s="91">
        <v>45714.0</v>
      </c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idden="1">
      <c r="A907" s="90" t="s">
        <v>1985</v>
      </c>
      <c r="B907" s="90" t="s">
        <v>22</v>
      </c>
      <c r="C907" s="91">
        <v>45719.0</v>
      </c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idden="1">
      <c r="A908" s="90" t="s">
        <v>1986</v>
      </c>
      <c r="B908" s="90" t="s">
        <v>248</v>
      </c>
      <c r="C908" s="91">
        <v>45720.0</v>
      </c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idden="1">
      <c r="A909" s="90" t="s">
        <v>1987</v>
      </c>
      <c r="B909" s="90" t="s">
        <v>12</v>
      </c>
      <c r="C909" s="91">
        <v>45705.0</v>
      </c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idden="1">
      <c r="A910" s="90" t="s">
        <v>1990</v>
      </c>
      <c r="B910" s="90" t="s">
        <v>295</v>
      </c>
      <c r="C910" s="91">
        <v>45705.0</v>
      </c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idden="1">
      <c r="A911" s="90" t="s">
        <v>1993</v>
      </c>
      <c r="B911" s="90" t="s">
        <v>109</v>
      </c>
      <c r="C911" s="91">
        <v>45720.0</v>
      </c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idden="1">
      <c r="A912" s="90" t="s">
        <v>1995</v>
      </c>
      <c r="B912" s="90" t="s">
        <v>192</v>
      </c>
      <c r="C912" s="91">
        <v>45720.0</v>
      </c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idden="1">
      <c r="A913" s="90" t="s">
        <v>1996</v>
      </c>
      <c r="B913" s="90" t="s">
        <v>109</v>
      </c>
      <c r="C913" s="91">
        <v>45708.0</v>
      </c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idden="1">
      <c r="A914" s="90" t="s">
        <v>1997</v>
      </c>
      <c r="B914" s="90" t="s">
        <v>970</v>
      </c>
      <c r="C914" s="91">
        <v>45708.0</v>
      </c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idden="1">
      <c r="A915" s="90" t="s">
        <v>1998</v>
      </c>
      <c r="B915" s="90" t="s">
        <v>970</v>
      </c>
      <c r="C915" s="91">
        <v>45714.0</v>
      </c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idden="1">
      <c r="A916" s="90" t="s">
        <v>1999</v>
      </c>
      <c r="B916" s="90" t="s">
        <v>970</v>
      </c>
      <c r="C916" s="91">
        <v>45715.0</v>
      </c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idden="1">
      <c r="A917" s="90" t="s">
        <v>2001</v>
      </c>
      <c r="B917" s="90" t="s">
        <v>479</v>
      </c>
      <c r="C917" s="91">
        <v>45708.0</v>
      </c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idden="1">
      <c r="A918" s="90" t="s">
        <v>2004</v>
      </c>
      <c r="B918" s="90" t="s">
        <v>174</v>
      </c>
      <c r="C918" s="91">
        <v>45721.0</v>
      </c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idden="1">
      <c r="A919" s="90" t="s">
        <v>2005</v>
      </c>
      <c r="B919" s="90" t="s">
        <v>192</v>
      </c>
      <c r="C919" s="91">
        <v>45709.0</v>
      </c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idden="1">
      <c r="A920" s="90" t="s">
        <v>2011</v>
      </c>
      <c r="B920" s="90" t="s">
        <v>2012</v>
      </c>
      <c r="C920" s="91">
        <v>45715.0</v>
      </c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idden="1">
      <c r="A921" s="90" t="s">
        <v>2015</v>
      </c>
      <c r="B921" s="90" t="s">
        <v>27</v>
      </c>
      <c r="C921" s="91">
        <v>45727.0</v>
      </c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idden="1">
      <c r="A922" s="90" t="s">
        <v>2023</v>
      </c>
      <c r="B922" s="90" t="s">
        <v>269</v>
      </c>
      <c r="C922" s="91">
        <v>45709.0</v>
      </c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idden="1">
      <c r="A923" s="90" t="s">
        <v>2025</v>
      </c>
      <c r="B923" s="90" t="s">
        <v>248</v>
      </c>
      <c r="C923" s="91">
        <v>45708.0</v>
      </c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idden="1">
      <c r="A924" s="90" t="s">
        <v>2028</v>
      </c>
      <c r="B924" s="90" t="s">
        <v>1975</v>
      </c>
      <c r="C924" s="91">
        <v>45708.0</v>
      </c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idden="1">
      <c r="A925" s="90" t="s">
        <v>2030</v>
      </c>
      <c r="B925" s="90" t="s">
        <v>161</v>
      </c>
      <c r="C925" s="91">
        <v>45707.0</v>
      </c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idden="1">
      <c r="A926" s="90" t="s">
        <v>2032</v>
      </c>
      <c r="B926" s="90" t="s">
        <v>1599</v>
      </c>
      <c r="C926" s="91">
        <v>45707.0</v>
      </c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idden="1">
      <c r="A927" s="90" t="s">
        <v>2033</v>
      </c>
      <c r="B927" s="90" t="s">
        <v>22</v>
      </c>
      <c r="C927" s="91">
        <v>45727.0</v>
      </c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idden="1">
      <c r="A928" s="90" t="s">
        <v>2034</v>
      </c>
      <c r="B928" s="90" t="s">
        <v>101</v>
      </c>
      <c r="C928" s="91">
        <v>45709.0</v>
      </c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idden="1">
      <c r="A929" s="90" t="s">
        <v>2036</v>
      </c>
      <c r="B929" s="90" t="s">
        <v>83</v>
      </c>
      <c r="C929" s="91">
        <v>45709.0</v>
      </c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idden="1">
      <c r="A930" s="90" t="s">
        <v>2037</v>
      </c>
      <c r="B930" s="90" t="s">
        <v>1697</v>
      </c>
      <c r="C930" s="91">
        <v>45714.0</v>
      </c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idden="1">
      <c r="A931" s="90" t="s">
        <v>2038</v>
      </c>
      <c r="B931" s="90" t="s">
        <v>1697</v>
      </c>
      <c r="C931" s="91">
        <v>45715.0</v>
      </c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idden="1">
      <c r="A932" s="90" t="s">
        <v>2039</v>
      </c>
      <c r="B932" s="90" t="s">
        <v>1671</v>
      </c>
      <c r="C932" s="91">
        <v>45708.0</v>
      </c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idden="1">
      <c r="A933" s="90" t="s">
        <v>2040</v>
      </c>
      <c r="B933" s="90" t="s">
        <v>242</v>
      </c>
      <c r="C933" s="91">
        <v>45709.0</v>
      </c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idden="1">
      <c r="A934" s="90" t="s">
        <v>2043</v>
      </c>
      <c r="B934" s="90" t="s">
        <v>242</v>
      </c>
      <c r="C934" s="91">
        <v>45727.0</v>
      </c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idden="1">
      <c r="A935" s="90" t="s">
        <v>2044</v>
      </c>
      <c r="B935" s="90" t="s">
        <v>174</v>
      </c>
      <c r="C935" s="91">
        <v>45709.0</v>
      </c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idden="1">
      <c r="A936" s="90" t="s">
        <v>2045</v>
      </c>
      <c r="B936" s="90" t="s">
        <v>18</v>
      </c>
      <c r="C936" s="91">
        <v>45714.0</v>
      </c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idden="1">
      <c r="A937" s="90" t="s">
        <v>2046</v>
      </c>
      <c r="B937" s="90" t="s">
        <v>183</v>
      </c>
      <c r="C937" s="91">
        <v>45714.0</v>
      </c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idden="1">
      <c r="A938" s="90" t="s">
        <v>2047</v>
      </c>
      <c r="B938" s="90" t="s">
        <v>117</v>
      </c>
      <c r="C938" s="91">
        <v>45708.0</v>
      </c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idden="1">
      <c r="A939" s="90" t="s">
        <v>2053</v>
      </c>
      <c r="B939" s="90" t="s">
        <v>12</v>
      </c>
      <c r="C939" s="91">
        <v>45709.0</v>
      </c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idden="1">
      <c r="A940" s="90" t="s">
        <v>2054</v>
      </c>
      <c r="B940" s="90" t="s">
        <v>12</v>
      </c>
      <c r="C940" s="91">
        <v>45714.0</v>
      </c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idden="1">
      <c r="A941" s="90" t="s">
        <v>2058</v>
      </c>
      <c r="B941" s="90" t="s">
        <v>248</v>
      </c>
      <c r="C941" s="91">
        <v>45727.0</v>
      </c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idden="1">
      <c r="A942" s="90" t="s">
        <v>2059</v>
      </c>
      <c r="B942" s="90" t="s">
        <v>117</v>
      </c>
      <c r="C942" s="91">
        <v>45709.0</v>
      </c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idden="1">
      <c r="A943" s="90" t="s">
        <v>2060</v>
      </c>
      <c r="B943" s="90" t="s">
        <v>2061</v>
      </c>
      <c r="C943" s="91">
        <v>45709.0</v>
      </c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idden="1">
      <c r="A944" s="90" t="s">
        <v>2064</v>
      </c>
      <c r="B944" s="90" t="s">
        <v>143</v>
      </c>
      <c r="C944" s="91">
        <v>45714.0</v>
      </c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idden="1">
      <c r="A945" s="90" t="s">
        <v>2067</v>
      </c>
      <c r="B945" s="90" t="s">
        <v>117</v>
      </c>
      <c r="C945" s="91">
        <v>45715.0</v>
      </c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idden="1">
      <c r="A946" s="90" t="s">
        <v>2068</v>
      </c>
      <c r="B946" s="90" t="s">
        <v>77</v>
      </c>
      <c r="C946" s="91">
        <v>45715.0</v>
      </c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idden="1">
      <c r="A947" s="90" t="s">
        <v>2069</v>
      </c>
      <c r="B947" s="90" t="s">
        <v>77</v>
      </c>
      <c r="C947" s="91">
        <v>45721.0</v>
      </c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idden="1">
      <c r="A948" s="90" t="s">
        <v>2070</v>
      </c>
      <c r="B948" s="90" t="s">
        <v>1767</v>
      </c>
      <c r="C948" s="91">
        <v>45734.0</v>
      </c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idden="1">
      <c r="A949" s="90" t="s">
        <v>2071</v>
      </c>
      <c r="B949" s="90" t="s">
        <v>60</v>
      </c>
      <c r="C949" s="91">
        <v>45728.0</v>
      </c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idden="1">
      <c r="A950" s="90" t="s">
        <v>2072</v>
      </c>
      <c r="B950" s="90" t="s">
        <v>60</v>
      </c>
      <c r="C950" s="91">
        <v>45735.0</v>
      </c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idden="1">
      <c r="A951" s="90" t="s">
        <v>2066</v>
      </c>
      <c r="B951" s="90" t="s">
        <v>117</v>
      </c>
      <c r="C951" s="91">
        <v>45714.0</v>
      </c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idden="1">
      <c r="A952" s="90" t="s">
        <v>2073</v>
      </c>
      <c r="B952" s="90" t="s">
        <v>55</v>
      </c>
      <c r="C952" s="91">
        <v>45721.0</v>
      </c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idden="1">
      <c r="A953" s="90" t="s">
        <v>2075</v>
      </c>
      <c r="B953" s="90" t="s">
        <v>83</v>
      </c>
      <c r="C953" s="91">
        <v>45734.0</v>
      </c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idden="1">
      <c r="A954" s="90" t="s">
        <v>2081</v>
      </c>
      <c r="B954" s="90" t="s">
        <v>161</v>
      </c>
      <c r="C954" s="91">
        <v>45715.0</v>
      </c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idden="1">
      <c r="A955" s="90" t="s">
        <v>2088</v>
      </c>
      <c r="B955" s="90" t="s">
        <v>39</v>
      </c>
      <c r="C955" s="91">
        <v>45734.0</v>
      </c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idden="1">
      <c r="A956" s="90" t="s">
        <v>2091</v>
      </c>
      <c r="B956" s="90" t="s">
        <v>109</v>
      </c>
      <c r="C956" s="91">
        <v>45734.0</v>
      </c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idden="1">
      <c r="A957" s="90" t="s">
        <v>2092</v>
      </c>
      <c r="B957" s="90" t="s">
        <v>55</v>
      </c>
      <c r="C957" s="91">
        <v>45736.0</v>
      </c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idden="1">
      <c r="A958" s="90" t="s">
        <v>2093</v>
      </c>
      <c r="B958" s="90" t="s">
        <v>18</v>
      </c>
      <c r="C958" s="91">
        <v>45721.0</v>
      </c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idden="1">
      <c r="A959" s="90" t="s">
        <v>2094</v>
      </c>
      <c r="B959" s="90" t="s">
        <v>1536</v>
      </c>
      <c r="C959" s="91">
        <v>45734.0</v>
      </c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idden="1">
      <c r="A960" s="90" t="s">
        <v>2096</v>
      </c>
      <c r="B960" s="90" t="s">
        <v>27</v>
      </c>
      <c r="C960" s="91">
        <v>45734.0</v>
      </c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idden="1">
      <c r="A961" s="90" t="s">
        <v>2098</v>
      </c>
      <c r="B961" s="90" t="s">
        <v>12</v>
      </c>
      <c r="C961" s="91">
        <v>45734.0</v>
      </c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idden="1">
      <c r="A962" s="90" t="s">
        <v>2099</v>
      </c>
      <c r="B962" s="90" t="s">
        <v>12</v>
      </c>
      <c r="C962" s="91">
        <v>45721.0</v>
      </c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idden="1">
      <c r="A963" s="90" t="s">
        <v>2100</v>
      </c>
      <c r="B963" s="90" t="s">
        <v>2012</v>
      </c>
      <c r="C963" s="91">
        <v>45714.0</v>
      </c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idden="1">
      <c r="A964" s="90" t="s">
        <v>2103</v>
      </c>
      <c r="B964" s="90" t="s">
        <v>71</v>
      </c>
      <c r="C964" s="91">
        <v>45722.0</v>
      </c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idden="1">
      <c r="A965" s="90" t="s">
        <v>2106</v>
      </c>
      <c r="B965" s="90" t="s">
        <v>71</v>
      </c>
      <c r="C965" s="91">
        <v>45741.0</v>
      </c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idden="1">
      <c r="A966" s="90" t="s">
        <v>2107</v>
      </c>
      <c r="B966" s="90" t="s">
        <v>1671</v>
      </c>
      <c r="C966" s="91">
        <v>45715.0</v>
      </c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idden="1">
      <c r="A967" s="90" t="s">
        <v>2109</v>
      </c>
      <c r="B967" s="90" t="s">
        <v>105</v>
      </c>
      <c r="C967" s="91">
        <v>45741.0</v>
      </c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idden="1">
      <c r="A968" s="90" t="s">
        <v>2110</v>
      </c>
      <c r="B968" s="90" t="s">
        <v>183</v>
      </c>
      <c r="C968" s="91">
        <v>45721.0</v>
      </c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idden="1">
      <c r="A969" s="90" t="s">
        <v>2112</v>
      </c>
      <c r="B969" s="90" t="s">
        <v>1767</v>
      </c>
      <c r="C969" s="91">
        <v>45715.0</v>
      </c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idden="1">
      <c r="A970" s="90" t="s">
        <v>2114</v>
      </c>
      <c r="B970" s="90" t="s">
        <v>12</v>
      </c>
      <c r="C970" s="91">
        <v>45715.0</v>
      </c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idden="1">
      <c r="A971" s="90" t="s">
        <v>2115</v>
      </c>
      <c r="B971" s="90" t="s">
        <v>126</v>
      </c>
      <c r="C971" s="91">
        <v>45715.0</v>
      </c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idden="1">
      <c r="A972" s="90" t="s">
        <v>2116</v>
      </c>
      <c r="B972" s="90" t="s">
        <v>136</v>
      </c>
      <c r="C972" s="91">
        <v>45715.0</v>
      </c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idden="1">
      <c r="A973" s="90" t="s">
        <v>2117</v>
      </c>
      <c r="B973" s="90" t="s">
        <v>248</v>
      </c>
      <c r="C973" s="91">
        <v>45721.0</v>
      </c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idden="1">
      <c r="A974" s="90" t="s">
        <v>2118</v>
      </c>
      <c r="B974" s="90" t="s">
        <v>161</v>
      </c>
      <c r="C974" s="91">
        <v>45741.0</v>
      </c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idden="1">
      <c r="A975" s="90" t="s">
        <v>2119</v>
      </c>
      <c r="B975" s="90" t="s">
        <v>12</v>
      </c>
      <c r="C975" s="91">
        <v>45719.0</v>
      </c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idden="1">
      <c r="A976" s="90" t="s">
        <v>2125</v>
      </c>
      <c r="B976" s="90" t="s">
        <v>269</v>
      </c>
      <c r="C976" s="91">
        <v>45722.0</v>
      </c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idden="1">
      <c r="A977" s="90" t="s">
        <v>2126</v>
      </c>
      <c r="B977" s="90" t="s">
        <v>269</v>
      </c>
      <c r="C977" s="91">
        <v>45723.0</v>
      </c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idden="1">
      <c r="A978" s="90" t="s">
        <v>2128</v>
      </c>
      <c r="B978" s="90" t="s">
        <v>295</v>
      </c>
      <c r="C978" s="91">
        <v>45719.0</v>
      </c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idden="1">
      <c r="A979" s="90" t="s">
        <v>2134</v>
      </c>
      <c r="B979" s="90" t="s">
        <v>117</v>
      </c>
      <c r="C979" s="91">
        <v>45729.0</v>
      </c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idden="1">
      <c r="A980" s="90" t="s">
        <v>2135</v>
      </c>
      <c r="B980" s="90" t="s">
        <v>174</v>
      </c>
      <c r="C980" s="91">
        <v>45728.0</v>
      </c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idden="1">
      <c r="A981" s="90" t="s">
        <v>2136</v>
      </c>
      <c r="B981" s="90" t="s">
        <v>930</v>
      </c>
      <c r="C981" s="91">
        <v>45722.0</v>
      </c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idden="1">
      <c r="A982" s="90" t="s">
        <v>2137</v>
      </c>
      <c r="B982" s="90" t="s">
        <v>930</v>
      </c>
      <c r="C982" s="91">
        <v>45741.0</v>
      </c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idden="1">
      <c r="A983" s="90" t="s">
        <v>2139</v>
      </c>
      <c r="B983" s="90" t="s">
        <v>83</v>
      </c>
      <c r="C983" s="91">
        <v>45722.0</v>
      </c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idden="1">
      <c r="A984" s="90" t="s">
        <v>2105</v>
      </c>
      <c r="B984" s="90" t="s">
        <v>71</v>
      </c>
      <c r="C984" s="91">
        <v>45734.0</v>
      </c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idden="1">
      <c r="A985" s="90" t="s">
        <v>2141</v>
      </c>
      <c r="B985" s="90" t="s">
        <v>22</v>
      </c>
      <c r="C985" s="91">
        <v>45722.0</v>
      </c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idden="1">
      <c r="A986" s="90" t="s">
        <v>2144</v>
      </c>
      <c r="B986" s="90" t="s">
        <v>126</v>
      </c>
      <c r="C986" s="91">
        <v>45722.0</v>
      </c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idden="1">
      <c r="A987" s="90" t="s">
        <v>2145</v>
      </c>
      <c r="B987" s="90" t="s">
        <v>126</v>
      </c>
      <c r="C987" s="91">
        <v>45723.0</v>
      </c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idden="1">
      <c r="A988" s="90" t="s">
        <v>2146</v>
      </c>
      <c r="B988" s="90" t="s">
        <v>1536</v>
      </c>
      <c r="C988" s="91">
        <v>45748.0</v>
      </c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idden="1">
      <c r="A989" s="90" t="s">
        <v>2132</v>
      </c>
      <c r="B989" s="90" t="s">
        <v>1697</v>
      </c>
      <c r="C989" s="91">
        <v>45721.0</v>
      </c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idden="1">
      <c r="A990" s="90" t="s">
        <v>2150</v>
      </c>
      <c r="B990" s="90" t="s">
        <v>22</v>
      </c>
      <c r="C990" s="91">
        <v>45741.0</v>
      </c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idden="1">
      <c r="A991" s="90" t="s">
        <v>2151</v>
      </c>
      <c r="B991" s="90" t="s">
        <v>242</v>
      </c>
      <c r="C991" s="91">
        <v>45741.0</v>
      </c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idden="1">
      <c r="A992" s="90" t="s">
        <v>2153</v>
      </c>
      <c r="B992" s="90" t="s">
        <v>573</v>
      </c>
      <c r="C992" s="91">
        <v>45741.0</v>
      </c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idden="1">
      <c r="A993" s="90" t="s">
        <v>2154</v>
      </c>
      <c r="B993" s="90" t="s">
        <v>27</v>
      </c>
      <c r="C993" s="91">
        <v>45741.0</v>
      </c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idden="1">
      <c r="A994" s="90" t="s">
        <v>2160</v>
      </c>
      <c r="B994" s="90" t="s">
        <v>2161</v>
      </c>
      <c r="C994" s="91">
        <v>45741.0</v>
      </c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idden="1">
      <c r="A995" s="90" t="s">
        <v>2165</v>
      </c>
      <c r="B995" s="90" t="s">
        <v>12</v>
      </c>
      <c r="C995" s="91">
        <v>45735.0</v>
      </c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idden="1">
      <c r="A996" s="90" t="s">
        <v>2143</v>
      </c>
      <c r="B996" s="90" t="s">
        <v>126</v>
      </c>
      <c r="C996" s="91">
        <v>45721.0</v>
      </c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idden="1">
      <c r="A997" s="90" t="s">
        <v>2166</v>
      </c>
      <c r="B997" s="90" t="s">
        <v>2167</v>
      </c>
      <c r="C997" s="91">
        <v>45728.0</v>
      </c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idden="1">
      <c r="A998" s="90" t="s">
        <v>2171</v>
      </c>
      <c r="B998" s="90" t="s">
        <v>143</v>
      </c>
      <c r="C998" s="91">
        <v>45721.0</v>
      </c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idden="1">
      <c r="A999" s="90" t="s">
        <v>2172</v>
      </c>
      <c r="B999" s="90" t="s">
        <v>248</v>
      </c>
      <c r="C999" s="91">
        <v>45748.0</v>
      </c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idden="1">
      <c r="A1000" s="90" t="s">
        <v>2174</v>
      </c>
      <c r="B1000" s="90" t="s">
        <v>105</v>
      </c>
      <c r="C1000" s="91">
        <v>45748.0</v>
      </c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idden="1">
      <c r="A1001" s="90" t="s">
        <v>2177</v>
      </c>
      <c r="B1001" s="90" t="s">
        <v>39</v>
      </c>
      <c r="C1001" s="91">
        <v>45748.0</v>
      </c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hidden="1">
      <c r="A1002" s="90" t="s">
        <v>2178</v>
      </c>
      <c r="B1002" s="90" t="s">
        <v>136</v>
      </c>
      <c r="C1002" s="91">
        <v>45722.0</v>
      </c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hidden="1">
      <c r="A1003" s="90" t="s">
        <v>2179</v>
      </c>
      <c r="B1003" s="90" t="s">
        <v>970</v>
      </c>
      <c r="C1003" s="91">
        <v>45722.0</v>
      </c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hidden="1">
      <c r="A1004" s="90" t="s">
        <v>2180</v>
      </c>
      <c r="B1004" s="90" t="s">
        <v>1728</v>
      </c>
      <c r="C1004" s="91">
        <v>45723.0</v>
      </c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hidden="1">
      <c r="A1005" s="90" t="s">
        <v>2183</v>
      </c>
      <c r="B1005" s="90" t="s">
        <v>2161</v>
      </c>
      <c r="C1005" s="91">
        <v>45722.0</v>
      </c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hidden="1">
      <c r="A1006" s="90" t="s">
        <v>2184</v>
      </c>
      <c r="B1006" s="90" t="s">
        <v>573</v>
      </c>
      <c r="C1006" s="91">
        <v>45748.0</v>
      </c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 hidden="1">
      <c r="A1007" s="90" t="s">
        <v>2185</v>
      </c>
      <c r="B1007" s="90" t="s">
        <v>22</v>
      </c>
      <c r="C1007" s="91">
        <v>45748.0</v>
      </c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 hidden="1">
      <c r="A1008" s="90" t="s">
        <v>2187</v>
      </c>
      <c r="B1008" s="90" t="s">
        <v>192</v>
      </c>
      <c r="C1008" s="91">
        <v>45723.0</v>
      </c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 hidden="1">
      <c r="A1009" s="90" t="s">
        <v>2193</v>
      </c>
      <c r="B1009" s="90" t="s">
        <v>2167</v>
      </c>
      <c r="C1009" s="91">
        <v>45729.0</v>
      </c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 hidden="1">
      <c r="A1010" s="90" t="s">
        <v>2198</v>
      </c>
      <c r="B1010" s="90" t="s">
        <v>12</v>
      </c>
      <c r="C1010" s="91">
        <v>45733.0</v>
      </c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 hidden="1">
      <c r="A1011" s="90" t="s">
        <v>2200</v>
      </c>
      <c r="B1011" s="90" t="s">
        <v>192</v>
      </c>
      <c r="C1011" s="91">
        <v>45736.0</v>
      </c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 hidden="1">
      <c r="A1012" s="90" t="s">
        <v>2202</v>
      </c>
      <c r="B1012" s="90" t="s">
        <v>83</v>
      </c>
      <c r="C1012" s="91">
        <v>45748.0</v>
      </c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 hidden="1">
      <c r="A1013" s="90" t="s">
        <v>2203</v>
      </c>
      <c r="B1013" s="90" t="s">
        <v>109</v>
      </c>
      <c r="C1013" s="91">
        <v>45729.0</v>
      </c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 hidden="1">
      <c r="A1014" s="90" t="s">
        <v>2210</v>
      </c>
      <c r="B1014" s="90" t="s">
        <v>1767</v>
      </c>
      <c r="C1014" s="91">
        <v>45729.0</v>
      </c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 hidden="1">
      <c r="A1015" s="90" t="s">
        <v>2213</v>
      </c>
      <c r="B1015" s="90" t="s">
        <v>113</v>
      </c>
      <c r="C1015" s="91">
        <v>45729.0</v>
      </c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 hidden="1">
      <c r="A1016" s="90" t="s">
        <v>2077</v>
      </c>
      <c r="B1016" s="90" t="s">
        <v>161</v>
      </c>
      <c r="C1016" s="91">
        <v>45727.0</v>
      </c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 hidden="1">
      <c r="A1017" s="90" t="s">
        <v>2214</v>
      </c>
      <c r="B1017" s="90" t="s">
        <v>1536</v>
      </c>
      <c r="C1017" s="91">
        <v>45729.0</v>
      </c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 hidden="1">
      <c r="A1018" s="90" t="s">
        <v>2215</v>
      </c>
      <c r="B1018" s="90" t="s">
        <v>295</v>
      </c>
      <c r="C1018" s="91">
        <v>45726.0</v>
      </c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 hidden="1">
      <c r="A1019" s="90" t="s">
        <v>2218</v>
      </c>
      <c r="B1019" s="90" t="s">
        <v>174</v>
      </c>
      <c r="C1019" s="91">
        <v>45736.0</v>
      </c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 hidden="1">
      <c r="A1020" s="90" t="s">
        <v>2219</v>
      </c>
      <c r="B1020" s="90" t="s">
        <v>55</v>
      </c>
      <c r="C1020" s="91">
        <v>45735.0</v>
      </c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 hidden="1">
      <c r="A1021" s="90" t="s">
        <v>2220</v>
      </c>
      <c r="B1021" s="90" t="s">
        <v>126</v>
      </c>
      <c r="C1021" s="91">
        <v>45726.0</v>
      </c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 hidden="1">
      <c r="A1022" s="90" t="s">
        <v>2221</v>
      </c>
      <c r="B1022" s="90" t="s">
        <v>126</v>
      </c>
      <c r="C1022" s="91">
        <v>45728.0</v>
      </c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 hidden="1">
      <c r="A1023" s="90" t="s">
        <v>2223</v>
      </c>
      <c r="B1023" s="90" t="s">
        <v>136</v>
      </c>
      <c r="C1023" s="91">
        <v>45727.0</v>
      </c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 hidden="1">
      <c r="A1024" s="90" t="s">
        <v>2104</v>
      </c>
      <c r="B1024" s="90" t="s">
        <v>71</v>
      </c>
      <c r="C1024" s="91">
        <v>45727.0</v>
      </c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 hidden="1">
      <c r="A1025" s="90" t="s">
        <v>2225</v>
      </c>
      <c r="B1025" s="90" t="s">
        <v>39</v>
      </c>
      <c r="C1025" s="91">
        <v>45755.0</v>
      </c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 hidden="1">
      <c r="A1026" s="90" t="s">
        <v>2227</v>
      </c>
      <c r="B1026" s="90" t="s">
        <v>136</v>
      </c>
      <c r="C1026" s="91">
        <v>45729.0</v>
      </c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 hidden="1">
      <c r="A1027" s="90" t="s">
        <v>2195</v>
      </c>
      <c r="B1027" s="90" t="s">
        <v>269</v>
      </c>
      <c r="C1027" s="91">
        <v>45727.0</v>
      </c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  <row r="1028" hidden="1">
      <c r="A1028" s="90" t="s">
        <v>2233</v>
      </c>
      <c r="B1028" s="90" t="s">
        <v>95</v>
      </c>
      <c r="C1028" s="91">
        <v>45733.0</v>
      </c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</row>
    <row r="1029" hidden="1">
      <c r="A1029" s="90" t="s">
        <v>2235</v>
      </c>
      <c r="B1029" s="90" t="s">
        <v>143</v>
      </c>
      <c r="C1029" s="91">
        <v>45735.0</v>
      </c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</row>
    <row r="1030" hidden="1">
      <c r="A1030" s="90" t="s">
        <v>2236</v>
      </c>
      <c r="B1030" s="90" t="s">
        <v>970</v>
      </c>
      <c r="C1030" s="91">
        <v>45729.0</v>
      </c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</row>
    <row r="1031" hidden="1">
      <c r="A1031" s="90" t="s">
        <v>2239</v>
      </c>
      <c r="B1031" s="90" t="s">
        <v>71</v>
      </c>
      <c r="C1031" s="91">
        <v>45755.0</v>
      </c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</row>
    <row r="1032" hidden="1">
      <c r="A1032" s="90" t="s">
        <v>2240</v>
      </c>
      <c r="B1032" s="90" t="s">
        <v>1191</v>
      </c>
      <c r="C1032" s="91">
        <v>45730.0</v>
      </c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</row>
    <row r="1033" hidden="1">
      <c r="A1033" s="90" t="s">
        <v>2242</v>
      </c>
      <c r="B1033" s="90" t="s">
        <v>248</v>
      </c>
      <c r="C1033" s="91">
        <v>45728.0</v>
      </c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</row>
    <row r="1034" hidden="1">
      <c r="A1034" s="90" t="s">
        <v>2246</v>
      </c>
      <c r="B1034" s="90" t="s">
        <v>117</v>
      </c>
      <c r="C1034" s="91">
        <v>45733.0</v>
      </c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</row>
    <row r="1035" hidden="1">
      <c r="A1035" s="90" t="s">
        <v>2247</v>
      </c>
      <c r="B1035" s="90" t="s">
        <v>83</v>
      </c>
      <c r="C1035" s="91">
        <v>45733.0</v>
      </c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</row>
    <row r="1036" hidden="1">
      <c r="A1036" s="90" t="s">
        <v>2249</v>
      </c>
      <c r="B1036" s="90" t="s">
        <v>101</v>
      </c>
      <c r="C1036" s="91">
        <v>45733.0</v>
      </c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</row>
    <row r="1037" hidden="1">
      <c r="A1037" s="90" t="s">
        <v>2250</v>
      </c>
      <c r="B1037" s="90" t="s">
        <v>101</v>
      </c>
      <c r="C1037" s="91">
        <v>45735.0</v>
      </c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</row>
    <row r="1038" hidden="1">
      <c r="A1038" s="90" t="s">
        <v>2254</v>
      </c>
      <c r="B1038" s="90" t="s">
        <v>269</v>
      </c>
      <c r="C1038" s="91">
        <v>45735.0</v>
      </c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</row>
    <row r="1039" hidden="1">
      <c r="A1039" s="90" t="s">
        <v>2255</v>
      </c>
      <c r="B1039" s="90" t="s">
        <v>1697</v>
      </c>
      <c r="C1039" s="91">
        <v>45728.0</v>
      </c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</row>
    <row r="1040" hidden="1">
      <c r="A1040" s="90" t="s">
        <v>2257</v>
      </c>
      <c r="B1040" s="90" t="s">
        <v>27</v>
      </c>
      <c r="C1040" s="91">
        <v>45755.0</v>
      </c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</row>
    <row r="1041" hidden="1">
      <c r="A1041" s="90" t="s">
        <v>2259</v>
      </c>
      <c r="B1041" s="90" t="s">
        <v>143</v>
      </c>
      <c r="C1041" s="91">
        <v>45733.0</v>
      </c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</row>
    <row r="1042" hidden="1">
      <c r="A1042" s="90" t="s">
        <v>2260</v>
      </c>
      <c r="B1042" s="90" t="s">
        <v>230</v>
      </c>
      <c r="C1042" s="91">
        <v>45736.0</v>
      </c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</row>
    <row r="1043" hidden="1">
      <c r="A1043" s="90" t="s">
        <v>2263</v>
      </c>
      <c r="B1043" s="90" t="s">
        <v>1599</v>
      </c>
      <c r="C1043" s="91">
        <v>45755.0</v>
      </c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</row>
    <row r="1044" hidden="1">
      <c r="A1044" s="90" t="s">
        <v>2268</v>
      </c>
      <c r="B1044" s="90" t="s">
        <v>77</v>
      </c>
      <c r="C1044" s="91">
        <v>45730.0</v>
      </c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</row>
    <row r="1045" hidden="1">
      <c r="A1045" s="90" t="s">
        <v>2248</v>
      </c>
      <c r="B1045" s="90" t="s">
        <v>161</v>
      </c>
      <c r="C1045" s="91">
        <v>45729.0</v>
      </c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</row>
    <row r="1046" hidden="1">
      <c r="A1046" s="90" t="s">
        <v>2274</v>
      </c>
      <c r="B1046" s="90" t="s">
        <v>18</v>
      </c>
      <c r="C1046" s="91">
        <v>45742.0</v>
      </c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</row>
    <row r="1047" hidden="1">
      <c r="A1047" s="90" t="s">
        <v>2275</v>
      </c>
      <c r="B1047" s="90" t="s">
        <v>269</v>
      </c>
      <c r="C1047" s="91">
        <v>45733.0</v>
      </c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</row>
    <row r="1048" hidden="1">
      <c r="A1048" s="90" t="s">
        <v>2277</v>
      </c>
      <c r="B1048" s="90" t="s">
        <v>2278</v>
      </c>
      <c r="C1048" s="91">
        <v>45729.0</v>
      </c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</row>
    <row r="1049" hidden="1">
      <c r="A1049" s="90" t="s">
        <v>2280</v>
      </c>
      <c r="B1049" s="90" t="s">
        <v>105</v>
      </c>
      <c r="C1049" s="91">
        <v>45736.0</v>
      </c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</row>
    <row r="1050" hidden="1">
      <c r="A1050" s="90" t="s">
        <v>2282</v>
      </c>
      <c r="B1050" s="90" t="s">
        <v>1767</v>
      </c>
      <c r="C1050" s="91">
        <v>45736.0</v>
      </c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</row>
    <row r="1051" hidden="1">
      <c r="A1051" s="90" t="s">
        <v>2284</v>
      </c>
      <c r="B1051" s="90" t="s">
        <v>1728</v>
      </c>
      <c r="C1051" s="91">
        <v>45730.0</v>
      </c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</row>
    <row r="1052" hidden="1">
      <c r="A1052" s="90" t="s">
        <v>2285</v>
      </c>
      <c r="B1052" s="90" t="s">
        <v>95</v>
      </c>
      <c r="C1052" s="91">
        <v>45730.0</v>
      </c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</row>
    <row r="1053" hidden="1">
      <c r="A1053" s="90" t="s">
        <v>2287</v>
      </c>
      <c r="B1053" s="90" t="s">
        <v>55</v>
      </c>
      <c r="C1053" s="91">
        <v>45742.0</v>
      </c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</row>
    <row r="1054" hidden="1">
      <c r="A1054" s="90" t="s">
        <v>2288</v>
      </c>
      <c r="B1054" s="90" t="s">
        <v>126</v>
      </c>
      <c r="C1054" s="91">
        <v>45730.0</v>
      </c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</row>
    <row r="1055" hidden="1">
      <c r="A1055" s="90" t="s">
        <v>2292</v>
      </c>
      <c r="B1055" s="90" t="s">
        <v>126</v>
      </c>
      <c r="C1055" s="91">
        <v>45736.0</v>
      </c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</row>
    <row r="1056" hidden="1">
      <c r="A1056" s="90" t="s">
        <v>2295</v>
      </c>
      <c r="B1056" s="90" t="s">
        <v>113</v>
      </c>
      <c r="C1056" s="91">
        <v>45755.0</v>
      </c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</row>
    <row r="1057" hidden="1">
      <c r="A1057" s="90" t="s">
        <v>2298</v>
      </c>
      <c r="B1057" s="90" t="s">
        <v>161</v>
      </c>
      <c r="C1057" s="91">
        <v>45736.0</v>
      </c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</row>
    <row r="1058" hidden="1">
      <c r="A1058" s="90" t="s">
        <v>2299</v>
      </c>
      <c r="B1058" s="90" t="s">
        <v>1536</v>
      </c>
      <c r="C1058" s="91">
        <v>45755.0</v>
      </c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</row>
    <row r="1059" hidden="1">
      <c r="A1059" s="90" t="s">
        <v>2302</v>
      </c>
      <c r="B1059" s="90" t="s">
        <v>573</v>
      </c>
      <c r="C1059" s="91">
        <v>45755.0</v>
      </c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</row>
    <row r="1060" hidden="1">
      <c r="A1060" s="90" t="s">
        <v>2303</v>
      </c>
      <c r="B1060" s="90" t="s">
        <v>183</v>
      </c>
      <c r="C1060" s="91">
        <v>45733.0</v>
      </c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</row>
    <row r="1061" hidden="1">
      <c r="A1061" s="90" t="s">
        <v>2304</v>
      </c>
      <c r="B1061" s="90" t="s">
        <v>970</v>
      </c>
      <c r="C1061" s="91">
        <v>45742.0</v>
      </c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</row>
    <row r="1062" hidden="1">
      <c r="A1062" s="90" t="s">
        <v>2305</v>
      </c>
      <c r="B1062" s="90" t="s">
        <v>970</v>
      </c>
      <c r="C1062" s="91">
        <v>45743.0</v>
      </c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</row>
    <row r="1063" hidden="1">
      <c r="A1063" s="90" t="s">
        <v>2307</v>
      </c>
      <c r="B1063" s="90" t="s">
        <v>2161</v>
      </c>
      <c r="C1063" s="91">
        <v>45742.0</v>
      </c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</row>
    <row r="1064" hidden="1">
      <c r="A1064" s="90" t="s">
        <v>2308</v>
      </c>
      <c r="B1064" s="90" t="s">
        <v>1728</v>
      </c>
      <c r="C1064" s="91">
        <v>45737.0</v>
      </c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</row>
    <row r="1065" hidden="1">
      <c r="A1065" s="90" t="s">
        <v>2309</v>
      </c>
      <c r="B1065" s="90" t="s">
        <v>248</v>
      </c>
      <c r="C1065" s="91">
        <v>45755.0</v>
      </c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</row>
    <row r="1066" hidden="1">
      <c r="A1066" s="90" t="s">
        <v>2312</v>
      </c>
      <c r="B1066" s="90" t="s">
        <v>60</v>
      </c>
      <c r="C1066" s="91">
        <v>45742.0</v>
      </c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</row>
    <row r="1067" hidden="1">
      <c r="A1067" s="90" t="s">
        <v>2313</v>
      </c>
      <c r="B1067" s="90" t="s">
        <v>22</v>
      </c>
      <c r="C1067" s="91">
        <v>45755.0</v>
      </c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</row>
    <row r="1068" hidden="1">
      <c r="A1068" s="90" t="s">
        <v>2314</v>
      </c>
      <c r="B1068" s="90" t="s">
        <v>242</v>
      </c>
      <c r="C1068" s="91">
        <v>45755.0</v>
      </c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</row>
    <row r="1069" hidden="1">
      <c r="A1069" s="90" t="s">
        <v>2315</v>
      </c>
      <c r="B1069" s="90" t="s">
        <v>242</v>
      </c>
      <c r="C1069" s="91">
        <v>45762.0</v>
      </c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</row>
    <row r="1070" hidden="1">
      <c r="A1070" s="90" t="s">
        <v>2318</v>
      </c>
      <c r="B1070" s="90" t="s">
        <v>269</v>
      </c>
      <c r="C1070" s="91">
        <v>45734.0</v>
      </c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</row>
    <row r="1071" hidden="1">
      <c r="A1071" s="90" t="s">
        <v>2321</v>
      </c>
      <c r="B1071" s="90" t="s">
        <v>174</v>
      </c>
      <c r="C1071" s="91">
        <v>45742.0</v>
      </c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</row>
    <row r="1072" hidden="1">
      <c r="A1072" s="90" t="s">
        <v>2322</v>
      </c>
      <c r="B1072" s="90" t="s">
        <v>1599</v>
      </c>
      <c r="C1072" s="91">
        <v>45762.0</v>
      </c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</row>
    <row r="1073" hidden="1">
      <c r="A1073" s="90" t="s">
        <v>2323</v>
      </c>
      <c r="B1073" s="90" t="s">
        <v>2167</v>
      </c>
      <c r="C1073" s="91">
        <v>45742.0</v>
      </c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</row>
    <row r="1074" hidden="1">
      <c r="A1074" s="90" t="s">
        <v>2330</v>
      </c>
      <c r="B1074" s="90" t="s">
        <v>192</v>
      </c>
      <c r="C1074" s="91">
        <v>45751.0</v>
      </c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</row>
    <row r="1075" hidden="1">
      <c r="A1075" s="90" t="s">
        <v>2331</v>
      </c>
      <c r="B1075" s="90" t="s">
        <v>18</v>
      </c>
      <c r="C1075" s="91">
        <v>45740.0</v>
      </c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</row>
    <row r="1076" hidden="1">
      <c r="A1076" s="90" t="s">
        <v>2332</v>
      </c>
      <c r="B1076" s="90" t="s">
        <v>183</v>
      </c>
      <c r="C1076" s="91">
        <v>45740.0</v>
      </c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</row>
    <row r="1077" hidden="1">
      <c r="A1077" s="90" t="s">
        <v>2334</v>
      </c>
      <c r="B1077" s="90" t="s">
        <v>12</v>
      </c>
      <c r="C1077" s="91">
        <v>45737.0</v>
      </c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</row>
    <row r="1078" hidden="1">
      <c r="A1078" s="90" t="s">
        <v>2290</v>
      </c>
      <c r="B1078" s="90" t="s">
        <v>126</v>
      </c>
      <c r="C1078" s="91">
        <v>45735.0</v>
      </c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</row>
    <row r="1079" hidden="1">
      <c r="A1079" s="90" t="s">
        <v>2338</v>
      </c>
      <c r="B1079" s="90" t="s">
        <v>39</v>
      </c>
      <c r="C1079" s="91">
        <v>45762.0</v>
      </c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</row>
    <row r="1080" hidden="1">
      <c r="A1080" s="90" t="s">
        <v>2324</v>
      </c>
      <c r="B1080" s="90" t="s">
        <v>2325</v>
      </c>
      <c r="C1080" s="91">
        <v>45735.0</v>
      </c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</row>
    <row r="1081" hidden="1">
      <c r="A1081" s="90" t="s">
        <v>2341</v>
      </c>
      <c r="B1081" s="90" t="s">
        <v>77</v>
      </c>
      <c r="C1081" s="91">
        <v>45742.0</v>
      </c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</row>
    <row r="1082" hidden="1">
      <c r="A1082" s="90" t="s">
        <v>2342</v>
      </c>
      <c r="B1082" s="90" t="s">
        <v>77</v>
      </c>
      <c r="C1082" s="91">
        <v>45743.0</v>
      </c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</row>
    <row r="1083" hidden="1">
      <c r="A1083" s="90" t="s">
        <v>2311</v>
      </c>
      <c r="B1083" s="90" t="s">
        <v>2050</v>
      </c>
      <c r="C1083" s="91">
        <v>45736.0</v>
      </c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</row>
    <row r="1084" hidden="1">
      <c r="A1084" s="90" t="s">
        <v>2316</v>
      </c>
      <c r="B1084" s="90" t="s">
        <v>117</v>
      </c>
      <c r="C1084" s="91">
        <v>45736.0</v>
      </c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</row>
    <row r="1085" hidden="1">
      <c r="A1085" s="90" t="s">
        <v>2346</v>
      </c>
      <c r="B1085" s="90" t="s">
        <v>101</v>
      </c>
      <c r="C1085" s="91">
        <v>45737.0</v>
      </c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</row>
    <row r="1086" hidden="1">
      <c r="A1086" s="90" t="s">
        <v>2349</v>
      </c>
      <c r="B1086" s="90" t="s">
        <v>1697</v>
      </c>
      <c r="C1086" s="91">
        <v>45742.0</v>
      </c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</row>
    <row r="1087" hidden="1">
      <c r="A1087" s="90" t="s">
        <v>2351</v>
      </c>
      <c r="B1087" s="90" t="s">
        <v>479</v>
      </c>
      <c r="C1087" s="91">
        <v>45736.0</v>
      </c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</row>
    <row r="1088" hidden="1">
      <c r="A1088" s="90" t="s">
        <v>2353</v>
      </c>
      <c r="B1088" s="90" t="s">
        <v>55</v>
      </c>
      <c r="C1088" s="91">
        <v>45743.0</v>
      </c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</row>
    <row r="1089" hidden="1">
      <c r="A1089" s="90" t="s">
        <v>2356</v>
      </c>
      <c r="B1089" s="90" t="s">
        <v>269</v>
      </c>
      <c r="C1089" s="91">
        <v>45743.0</v>
      </c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</row>
    <row r="1090" hidden="1">
      <c r="A1090" s="90" t="s">
        <v>2357</v>
      </c>
      <c r="B1090" s="90" t="s">
        <v>126</v>
      </c>
      <c r="C1090" s="91">
        <v>45737.0</v>
      </c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</row>
    <row r="1091" hidden="1">
      <c r="A1091" s="90" t="s">
        <v>2358</v>
      </c>
      <c r="B1091" s="90" t="s">
        <v>95</v>
      </c>
      <c r="C1091" s="91">
        <v>45737.0</v>
      </c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</row>
    <row r="1092" hidden="1">
      <c r="A1092" s="90" t="s">
        <v>2360</v>
      </c>
      <c r="B1092" s="90" t="s">
        <v>117</v>
      </c>
      <c r="C1092" s="91">
        <v>45737.0</v>
      </c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</row>
    <row r="1093" hidden="1">
      <c r="A1093" s="90" t="s">
        <v>2361</v>
      </c>
      <c r="B1093" s="90" t="s">
        <v>143</v>
      </c>
      <c r="C1093" s="91">
        <v>45740.0</v>
      </c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</row>
    <row r="1094" hidden="1">
      <c r="A1094" s="90" t="s">
        <v>2362</v>
      </c>
      <c r="B1094" s="90" t="s">
        <v>161</v>
      </c>
      <c r="C1094" s="91">
        <v>45743.0</v>
      </c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</row>
    <row r="1095" hidden="1">
      <c r="A1095" s="90" t="s">
        <v>2365</v>
      </c>
      <c r="B1095" s="90" t="s">
        <v>1536</v>
      </c>
      <c r="C1095" s="91">
        <v>45743.0</v>
      </c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</row>
    <row r="1096" hidden="1">
      <c r="A1096" s="90" t="s">
        <v>2367</v>
      </c>
      <c r="B1096" s="90" t="s">
        <v>12</v>
      </c>
      <c r="C1096" s="91">
        <v>45740.0</v>
      </c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</row>
    <row r="1097" hidden="1">
      <c r="A1097" s="90" t="s">
        <v>2369</v>
      </c>
      <c r="B1097" s="90" t="s">
        <v>83</v>
      </c>
      <c r="C1097" s="91">
        <v>45769.0</v>
      </c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</row>
    <row r="1098" hidden="1">
      <c r="A1098" s="90" t="s">
        <v>2370</v>
      </c>
      <c r="B1098" s="90" t="s">
        <v>126</v>
      </c>
      <c r="C1098" s="91">
        <v>45740.0</v>
      </c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</row>
    <row r="1099" hidden="1">
      <c r="A1099" s="90" t="s">
        <v>2374</v>
      </c>
      <c r="B1099" s="90" t="s">
        <v>117</v>
      </c>
      <c r="C1099" s="91">
        <v>45740.0</v>
      </c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</row>
    <row r="1100" hidden="1">
      <c r="A1100" s="90" t="s">
        <v>2375</v>
      </c>
      <c r="B1100" s="90" t="s">
        <v>117</v>
      </c>
      <c r="C1100" s="91">
        <v>45743.0</v>
      </c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</row>
    <row r="1101" hidden="1">
      <c r="A1101" s="90" t="s">
        <v>2377</v>
      </c>
      <c r="B1101" s="90" t="s">
        <v>109</v>
      </c>
      <c r="C1101" s="91">
        <v>45743.0</v>
      </c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</row>
    <row r="1102" hidden="1">
      <c r="A1102" s="90" t="s">
        <v>7507</v>
      </c>
      <c r="B1102" s="90" t="s">
        <v>1599</v>
      </c>
      <c r="C1102" s="91">
        <v>45743.0</v>
      </c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</row>
    <row r="1103" hidden="1">
      <c r="A1103" s="90" t="s">
        <v>2379</v>
      </c>
      <c r="B1103" s="90" t="s">
        <v>174</v>
      </c>
      <c r="C1103" s="91">
        <v>45749.0</v>
      </c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</row>
    <row r="1104" hidden="1">
      <c r="A1104" s="90" t="s">
        <v>2381</v>
      </c>
      <c r="B1104" s="90" t="s">
        <v>248</v>
      </c>
      <c r="C1104" s="91">
        <v>45743.0</v>
      </c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</row>
    <row r="1105" hidden="1">
      <c r="A1105" s="90" t="s">
        <v>2386</v>
      </c>
      <c r="B1105" s="90" t="s">
        <v>161</v>
      </c>
      <c r="C1105" s="91">
        <v>45761.0</v>
      </c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</row>
    <row r="1106" hidden="1">
      <c r="A1106" s="90" t="s">
        <v>2387</v>
      </c>
      <c r="B1106" s="90" t="s">
        <v>1767</v>
      </c>
      <c r="C1106" s="91">
        <v>45748.0</v>
      </c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</row>
    <row r="1107" hidden="1">
      <c r="A1107" s="90" t="s">
        <v>2389</v>
      </c>
      <c r="B1107" s="90" t="s">
        <v>269</v>
      </c>
      <c r="C1107" s="91">
        <v>45741.0</v>
      </c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</row>
    <row r="1108" hidden="1">
      <c r="A1108" s="90" t="s">
        <v>2390</v>
      </c>
      <c r="B1108" s="90" t="s">
        <v>573</v>
      </c>
      <c r="C1108" s="91">
        <v>45762.0</v>
      </c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</row>
    <row r="1109" hidden="1">
      <c r="A1109" s="90" t="s">
        <v>2352</v>
      </c>
      <c r="B1109" s="90" t="s">
        <v>269</v>
      </c>
      <c r="C1109" s="91">
        <v>45742.0</v>
      </c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</row>
    <row r="1110" hidden="1">
      <c r="A1110" s="90" t="s">
        <v>2395</v>
      </c>
      <c r="B1110" s="90" t="s">
        <v>2396</v>
      </c>
      <c r="C1110" s="91">
        <v>45744.0</v>
      </c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</row>
    <row r="1111" hidden="1">
      <c r="A1111" s="90" t="s">
        <v>2400</v>
      </c>
      <c r="B1111" s="90" t="s">
        <v>126</v>
      </c>
      <c r="C1111" s="91">
        <v>45744.0</v>
      </c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</row>
    <row r="1112" hidden="1">
      <c r="A1112" s="90" t="s">
        <v>2402</v>
      </c>
      <c r="B1112" s="90" t="s">
        <v>117</v>
      </c>
      <c r="C1112" s="91">
        <v>45749.0</v>
      </c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</row>
    <row r="1113" hidden="1">
      <c r="A1113" s="90" t="s">
        <v>2403</v>
      </c>
      <c r="B1113" s="90" t="s">
        <v>117</v>
      </c>
      <c r="C1113" s="91">
        <v>45750.0</v>
      </c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</row>
    <row r="1114" hidden="1">
      <c r="A1114" s="90" t="s">
        <v>2404</v>
      </c>
      <c r="B1114" s="90" t="s">
        <v>22</v>
      </c>
      <c r="C1114" s="91">
        <v>45762.0</v>
      </c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</row>
    <row r="1115" hidden="1">
      <c r="A1115" s="90" t="s">
        <v>2406</v>
      </c>
      <c r="B1115" s="90" t="s">
        <v>970</v>
      </c>
      <c r="C1115" s="91">
        <v>45749.0</v>
      </c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</row>
    <row r="1116" hidden="1">
      <c r="A1116" s="90" t="s">
        <v>2407</v>
      </c>
      <c r="B1116" s="90" t="s">
        <v>970</v>
      </c>
      <c r="C1116" s="91">
        <v>45750.0</v>
      </c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</row>
    <row r="1117" hidden="1">
      <c r="A1117" s="90" t="s">
        <v>2413</v>
      </c>
      <c r="B1117" s="90" t="s">
        <v>60</v>
      </c>
      <c r="C1117" s="91">
        <v>45763.0</v>
      </c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</row>
    <row r="1118" hidden="1">
      <c r="A1118" s="90" t="s">
        <v>2392</v>
      </c>
      <c r="B1118" s="90" t="s">
        <v>12</v>
      </c>
      <c r="C1118" s="91">
        <v>45743.0</v>
      </c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</row>
    <row r="1119" hidden="1">
      <c r="A1119" s="90" t="s">
        <v>2420</v>
      </c>
      <c r="B1119" s="90" t="s">
        <v>2167</v>
      </c>
      <c r="C1119" s="91">
        <v>45749.0</v>
      </c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</row>
    <row r="1120" hidden="1">
      <c r="A1120" s="90" t="s">
        <v>2423</v>
      </c>
      <c r="B1120" s="90" t="s">
        <v>2167</v>
      </c>
      <c r="C1120" s="91">
        <v>45750.0</v>
      </c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</row>
    <row r="1121" hidden="1">
      <c r="A1121" s="90" t="s">
        <v>2425</v>
      </c>
      <c r="B1121" s="90" t="s">
        <v>183</v>
      </c>
      <c r="C1121" s="91">
        <v>45749.0</v>
      </c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</row>
    <row r="1122" hidden="1">
      <c r="A1122" s="90" t="s">
        <v>2426</v>
      </c>
      <c r="B1122" s="90" t="s">
        <v>1536</v>
      </c>
      <c r="C1122" s="91">
        <v>45762.0</v>
      </c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</row>
    <row r="1123" hidden="1">
      <c r="A1123" s="90" t="s">
        <v>2428</v>
      </c>
      <c r="B1123" s="90" t="s">
        <v>55</v>
      </c>
      <c r="C1123" s="91">
        <v>45751.0</v>
      </c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</row>
    <row r="1124" hidden="1">
      <c r="A1124" s="90" t="s">
        <v>2429</v>
      </c>
      <c r="B1124" s="90" t="s">
        <v>55</v>
      </c>
      <c r="C1124" s="91">
        <v>45756.0</v>
      </c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</row>
    <row r="1125" hidden="1">
      <c r="A1125" s="90" t="s">
        <v>2430</v>
      </c>
      <c r="B1125" s="90" t="s">
        <v>77</v>
      </c>
      <c r="C1125" s="91">
        <v>45749.0</v>
      </c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</row>
    <row r="1126" hidden="1">
      <c r="A1126" s="90" t="s">
        <v>7508</v>
      </c>
      <c r="B1126" s="90" t="s">
        <v>77</v>
      </c>
      <c r="C1126" s="91">
        <v>45750.0</v>
      </c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</row>
    <row r="1127" hidden="1">
      <c r="A1127" s="90" t="s">
        <v>2432</v>
      </c>
      <c r="B1127" s="90" t="s">
        <v>269</v>
      </c>
      <c r="C1127" s="91">
        <v>45744.0</v>
      </c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</row>
    <row r="1128" hidden="1">
      <c r="A1128" s="90" t="s">
        <v>2434</v>
      </c>
      <c r="B1128" s="90" t="s">
        <v>1728</v>
      </c>
      <c r="C1128" s="91">
        <v>45744.0</v>
      </c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</row>
    <row r="1129" hidden="1">
      <c r="A1129" s="90" t="s">
        <v>2435</v>
      </c>
      <c r="B1129" s="90" t="s">
        <v>1697</v>
      </c>
      <c r="C1129" s="91">
        <v>45744.0</v>
      </c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</row>
    <row r="1130" hidden="1">
      <c r="A1130" s="90" t="s">
        <v>2436</v>
      </c>
      <c r="B1130" s="90" t="s">
        <v>1697</v>
      </c>
      <c r="C1130" s="91">
        <v>45749.0</v>
      </c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</row>
    <row r="1131" hidden="1">
      <c r="A1131" s="90" t="s">
        <v>2437</v>
      </c>
      <c r="B1131" s="90" t="s">
        <v>109</v>
      </c>
      <c r="C1131" s="91">
        <v>45762.0</v>
      </c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</row>
    <row r="1132" hidden="1">
      <c r="A1132" s="90" t="s">
        <v>2444</v>
      </c>
      <c r="B1132" s="90" t="s">
        <v>77</v>
      </c>
      <c r="C1132" s="91">
        <v>45747.0</v>
      </c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</row>
    <row r="1133" hidden="1">
      <c r="A1133" s="90" t="s">
        <v>2446</v>
      </c>
      <c r="B1133" s="90" t="s">
        <v>71</v>
      </c>
      <c r="C1133" s="91">
        <v>45762.0</v>
      </c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</row>
    <row r="1134" hidden="1">
      <c r="A1134" s="90" t="s">
        <v>2447</v>
      </c>
      <c r="B1134" s="90" t="s">
        <v>18</v>
      </c>
      <c r="C1134" s="91">
        <v>45749.0</v>
      </c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</row>
    <row r="1135" hidden="1">
      <c r="A1135" s="90" t="s">
        <v>2448</v>
      </c>
      <c r="B1135" s="90" t="s">
        <v>126</v>
      </c>
      <c r="C1135" s="91">
        <v>45747.0</v>
      </c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</row>
    <row r="1136" hidden="1">
      <c r="A1136" s="90" t="s">
        <v>2449</v>
      </c>
      <c r="B1136" s="90" t="s">
        <v>126</v>
      </c>
      <c r="C1136" s="91">
        <v>45749.0</v>
      </c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</row>
    <row r="1137" hidden="1">
      <c r="A1137" s="90" t="s">
        <v>2450</v>
      </c>
      <c r="B1137" s="90" t="s">
        <v>12</v>
      </c>
      <c r="C1137" s="91">
        <v>45747.0</v>
      </c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</row>
    <row r="1138" hidden="1">
      <c r="A1138" s="90" t="s">
        <v>2453</v>
      </c>
      <c r="B1138" s="90" t="s">
        <v>143</v>
      </c>
      <c r="C1138" s="91">
        <v>45756.0</v>
      </c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</row>
    <row r="1139" hidden="1">
      <c r="A1139" s="90" t="s">
        <v>2458</v>
      </c>
      <c r="B1139" s="90" t="s">
        <v>105</v>
      </c>
      <c r="C1139" s="91">
        <v>45751.0</v>
      </c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</row>
    <row r="1140" hidden="1">
      <c r="A1140" s="90" t="s">
        <v>2460</v>
      </c>
      <c r="B1140" s="90" t="s">
        <v>2461</v>
      </c>
      <c r="C1140" s="91">
        <v>45748.0</v>
      </c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</row>
    <row r="1141" hidden="1">
      <c r="A1141" s="90" t="s">
        <v>2467</v>
      </c>
      <c r="B1141" s="90" t="s">
        <v>126</v>
      </c>
      <c r="C1141" s="91">
        <v>45750.0</v>
      </c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</row>
    <row r="1142" hidden="1">
      <c r="A1142" s="90" t="s">
        <v>2468</v>
      </c>
      <c r="B1142" s="90" t="s">
        <v>1767</v>
      </c>
      <c r="C1142" s="91">
        <v>45751.0</v>
      </c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</row>
    <row r="1143" hidden="1">
      <c r="A1143" s="90" t="s">
        <v>2469</v>
      </c>
      <c r="B1143" s="90" t="s">
        <v>1536</v>
      </c>
      <c r="C1143" s="91">
        <v>45751.0</v>
      </c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</row>
    <row r="1144" hidden="1">
      <c r="A1144" s="90" t="s">
        <v>2471</v>
      </c>
      <c r="B1144" s="90" t="s">
        <v>39</v>
      </c>
      <c r="C1144" s="91">
        <v>45769.0</v>
      </c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</row>
    <row r="1145" hidden="1">
      <c r="A1145" s="90" t="s">
        <v>2479</v>
      </c>
      <c r="B1145" s="90" t="s">
        <v>248</v>
      </c>
      <c r="C1145" s="91">
        <v>45750.0</v>
      </c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</row>
    <row r="1146" hidden="1">
      <c r="A1146" s="90" t="s">
        <v>2480</v>
      </c>
      <c r="B1146" s="90" t="s">
        <v>1599</v>
      </c>
      <c r="C1146" s="91">
        <v>45751.0</v>
      </c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</row>
    <row r="1147" hidden="1">
      <c r="A1147" s="90" t="s">
        <v>2483</v>
      </c>
      <c r="B1147" s="90" t="s">
        <v>269</v>
      </c>
      <c r="C1147" s="91">
        <v>45751.0</v>
      </c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</row>
    <row r="1148" hidden="1">
      <c r="A1148" s="90" t="s">
        <v>2454</v>
      </c>
      <c r="B1148" s="90" t="s">
        <v>143</v>
      </c>
      <c r="C1148" s="91">
        <v>45749.0</v>
      </c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</row>
    <row r="1149" hidden="1">
      <c r="A1149" s="90" t="s">
        <v>2484</v>
      </c>
      <c r="B1149" s="90" t="s">
        <v>83</v>
      </c>
      <c r="C1149" s="91">
        <v>45750.0</v>
      </c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</row>
    <row r="1150" hidden="1">
      <c r="A1150" s="90" t="s">
        <v>2485</v>
      </c>
      <c r="B1150" s="90" t="s">
        <v>83</v>
      </c>
      <c r="C1150" s="91">
        <v>45776.0</v>
      </c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</row>
    <row r="1151" hidden="1">
      <c r="A1151" s="90" t="s">
        <v>2487</v>
      </c>
      <c r="B1151" s="90" t="s">
        <v>22</v>
      </c>
      <c r="C1151" s="91">
        <v>45757.0</v>
      </c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</row>
    <row r="1152" hidden="1">
      <c r="A1152" s="90" t="s">
        <v>2491</v>
      </c>
      <c r="B1152" s="90" t="s">
        <v>2161</v>
      </c>
      <c r="C1152" s="91">
        <v>45769.0</v>
      </c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</row>
    <row r="1153" hidden="1">
      <c r="A1153" s="90" t="s">
        <v>2493</v>
      </c>
      <c r="B1153" s="90" t="s">
        <v>2161</v>
      </c>
      <c r="C1153" s="91">
        <v>45776.0</v>
      </c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</row>
    <row r="1154" hidden="1">
      <c r="A1154" s="90" t="s">
        <v>2499</v>
      </c>
      <c r="B1154" s="90" t="s">
        <v>2278</v>
      </c>
      <c r="C1154" s="91">
        <v>45750.0</v>
      </c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</row>
    <row r="1155" hidden="1">
      <c r="A1155" s="90" t="s">
        <v>2500</v>
      </c>
      <c r="B1155" s="90" t="s">
        <v>12</v>
      </c>
      <c r="C1155" s="91">
        <v>45750.0</v>
      </c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</row>
    <row r="1156" hidden="1">
      <c r="A1156" s="90" t="s">
        <v>2502</v>
      </c>
      <c r="B1156" s="90" t="s">
        <v>183</v>
      </c>
      <c r="C1156" s="91">
        <v>45756.0</v>
      </c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</row>
    <row r="1157" hidden="1">
      <c r="A1157" s="90" t="s">
        <v>2503</v>
      </c>
      <c r="B1157" s="90" t="s">
        <v>109</v>
      </c>
      <c r="C1157" s="91">
        <v>45776.0</v>
      </c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</row>
    <row r="1158" hidden="1">
      <c r="A1158" s="90" t="s">
        <v>2505</v>
      </c>
      <c r="B1158" s="90" t="s">
        <v>143</v>
      </c>
      <c r="C1158" s="91">
        <v>45751.0</v>
      </c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</row>
    <row r="1159" hidden="1">
      <c r="A1159" s="90" t="s">
        <v>2507</v>
      </c>
      <c r="B1159" s="90" t="s">
        <v>71</v>
      </c>
      <c r="C1159" s="91">
        <v>45751.0</v>
      </c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</row>
    <row r="1160" hidden="1">
      <c r="A1160" s="90" t="s">
        <v>2508</v>
      </c>
      <c r="B1160" s="90" t="s">
        <v>126</v>
      </c>
      <c r="C1160" s="91">
        <v>45751.0</v>
      </c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</row>
    <row r="1161" hidden="1">
      <c r="A1161" s="90" t="s">
        <v>2509</v>
      </c>
      <c r="B1161" s="90" t="s">
        <v>18</v>
      </c>
      <c r="C1161" s="91">
        <v>45756.0</v>
      </c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</row>
    <row r="1162" hidden="1">
      <c r="A1162" s="90" t="s">
        <v>2512</v>
      </c>
      <c r="B1162" s="90" t="s">
        <v>602</v>
      </c>
      <c r="C1162" s="91">
        <v>45756.0</v>
      </c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</row>
    <row r="1163" hidden="1">
      <c r="A1163" s="90" t="s">
        <v>2513</v>
      </c>
      <c r="B1163" s="90" t="s">
        <v>248</v>
      </c>
      <c r="C1163" s="91">
        <v>45769.0</v>
      </c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</row>
    <row r="1164" hidden="1">
      <c r="A1164" s="90" t="s">
        <v>2519</v>
      </c>
      <c r="B1164" s="90" t="s">
        <v>970</v>
      </c>
      <c r="C1164" s="91">
        <v>45770.0</v>
      </c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</row>
    <row r="1165" hidden="1">
      <c r="A1165" s="90" t="s">
        <v>2521</v>
      </c>
      <c r="B1165" s="90" t="s">
        <v>126</v>
      </c>
      <c r="C1165" s="91">
        <v>45754.0</v>
      </c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</row>
    <row r="1166" hidden="1">
      <c r="A1166" s="90" t="s">
        <v>2522</v>
      </c>
      <c r="B1166" s="90" t="s">
        <v>12</v>
      </c>
      <c r="C1166" s="91">
        <v>45756.0</v>
      </c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</row>
    <row r="1167" hidden="1">
      <c r="A1167" s="90" t="s">
        <v>2524</v>
      </c>
      <c r="B1167" s="90" t="s">
        <v>55</v>
      </c>
      <c r="C1167" s="91">
        <v>45763.0</v>
      </c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</row>
    <row r="1168" hidden="1">
      <c r="A1168" s="90" t="s">
        <v>2525</v>
      </c>
      <c r="B1168" s="90" t="s">
        <v>1536</v>
      </c>
      <c r="C1168" s="91">
        <v>45769.0</v>
      </c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</row>
    <row r="1169" hidden="1">
      <c r="A1169" s="90" t="s">
        <v>2527</v>
      </c>
      <c r="B1169" s="90" t="s">
        <v>295</v>
      </c>
      <c r="C1169" s="91">
        <v>45754.0</v>
      </c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</row>
    <row r="1170" hidden="1">
      <c r="A1170" s="90" t="s">
        <v>2528</v>
      </c>
      <c r="B1170" s="90" t="s">
        <v>1599</v>
      </c>
      <c r="C1170" s="91">
        <v>45769.0</v>
      </c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</row>
    <row r="1171" hidden="1">
      <c r="A1171" s="90" t="s">
        <v>2537</v>
      </c>
      <c r="B1171" s="90" t="s">
        <v>1697</v>
      </c>
      <c r="C1171" s="91">
        <v>45754.0</v>
      </c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</row>
    <row r="1172" hidden="1">
      <c r="A1172" s="90" t="s">
        <v>2539</v>
      </c>
      <c r="B1172" s="90" t="s">
        <v>12</v>
      </c>
      <c r="C1172" s="91">
        <v>45754.0</v>
      </c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</row>
    <row r="1173" hidden="1">
      <c r="A1173" s="90" t="s">
        <v>2542</v>
      </c>
      <c r="B1173" s="90" t="s">
        <v>77</v>
      </c>
      <c r="C1173" s="91">
        <v>45763.0</v>
      </c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</row>
    <row r="1174" hidden="1">
      <c r="A1174" s="90" t="s">
        <v>2544</v>
      </c>
      <c r="B1174" s="90" t="s">
        <v>161</v>
      </c>
      <c r="C1174" s="91">
        <v>45769.0</v>
      </c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</row>
    <row r="1175" hidden="1">
      <c r="A1175" s="90" t="s">
        <v>2554</v>
      </c>
      <c r="B1175" s="90" t="s">
        <v>105</v>
      </c>
      <c r="C1175" s="91">
        <v>45769.0</v>
      </c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</row>
    <row r="1176" hidden="1">
      <c r="A1176" s="90" t="s">
        <v>2555</v>
      </c>
      <c r="B1176" s="90" t="s">
        <v>105</v>
      </c>
      <c r="C1176" s="91">
        <v>45776.0</v>
      </c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</row>
    <row r="1177" hidden="1">
      <c r="A1177" s="90" t="s">
        <v>2556</v>
      </c>
      <c r="B1177" s="90" t="s">
        <v>55</v>
      </c>
      <c r="C1177" s="91">
        <v>45776.0</v>
      </c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</row>
    <row r="1178" hidden="1">
      <c r="A1178" s="90" t="s">
        <v>2558</v>
      </c>
      <c r="B1178" s="90" t="s">
        <v>39</v>
      </c>
      <c r="C1178" s="91">
        <v>45776.0</v>
      </c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</row>
    <row r="1179" hidden="1">
      <c r="A1179" s="90" t="s">
        <v>2560</v>
      </c>
      <c r="B1179" s="90" t="s">
        <v>242</v>
      </c>
      <c r="C1179" s="91">
        <v>45771.0</v>
      </c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</row>
    <row r="1180" hidden="1">
      <c r="A1180" s="90" t="s">
        <v>2561</v>
      </c>
      <c r="B1180" s="90" t="s">
        <v>573</v>
      </c>
      <c r="C1180" s="91">
        <v>45776.0</v>
      </c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</row>
    <row r="1181" hidden="1">
      <c r="A1181" s="90" t="s">
        <v>2562</v>
      </c>
      <c r="B1181" s="90" t="s">
        <v>22</v>
      </c>
      <c r="C1181" s="91">
        <v>45771.0</v>
      </c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</row>
    <row r="1182" hidden="1">
      <c r="A1182" s="90" t="s">
        <v>2563</v>
      </c>
      <c r="B1182" s="90" t="s">
        <v>117</v>
      </c>
      <c r="C1182" s="91">
        <v>45763.0</v>
      </c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</row>
    <row r="1183" hidden="1">
      <c r="A1183" s="90" t="s">
        <v>2564</v>
      </c>
      <c r="B1183" s="90" t="s">
        <v>117</v>
      </c>
      <c r="C1183" s="91">
        <v>45770.0</v>
      </c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</row>
    <row r="1184" hidden="1">
      <c r="A1184" s="90" t="s">
        <v>2566</v>
      </c>
      <c r="B1184" s="90" t="s">
        <v>174</v>
      </c>
      <c r="C1184" s="91">
        <v>45763.0</v>
      </c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</row>
    <row r="1185" hidden="1">
      <c r="A1185" s="90" t="s">
        <v>2538</v>
      </c>
      <c r="B1185" s="90" t="s">
        <v>1697</v>
      </c>
      <c r="C1185" s="91">
        <v>45756.0</v>
      </c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</row>
    <row r="1186" hidden="1">
      <c r="A1186" s="90" t="s">
        <v>2570</v>
      </c>
      <c r="B1186" s="90" t="s">
        <v>161</v>
      </c>
      <c r="C1186" s="91">
        <v>45756.0</v>
      </c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</row>
    <row r="1187" hidden="1">
      <c r="A1187" s="90" t="s">
        <v>2571</v>
      </c>
      <c r="B1187" s="90" t="s">
        <v>126</v>
      </c>
      <c r="C1187" s="91">
        <v>45761.0</v>
      </c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</row>
    <row r="1188" hidden="1">
      <c r="A1188" s="90" t="s">
        <v>2574</v>
      </c>
      <c r="B1188" s="90" t="s">
        <v>126</v>
      </c>
      <c r="C1188" s="91">
        <v>45763.0</v>
      </c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</row>
    <row r="1189" hidden="1">
      <c r="A1189" s="90" t="s">
        <v>2575</v>
      </c>
      <c r="B1189" s="90" t="s">
        <v>1536</v>
      </c>
      <c r="C1189" s="91">
        <v>45776.0</v>
      </c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</row>
    <row r="1190" hidden="1">
      <c r="A1190" s="90" t="s">
        <v>2576</v>
      </c>
      <c r="B1190" s="90" t="s">
        <v>1599</v>
      </c>
      <c r="C1190" s="91">
        <v>45776.0</v>
      </c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</row>
    <row r="1191" hidden="1">
      <c r="A1191" s="90" t="s">
        <v>2540</v>
      </c>
      <c r="B1191" s="90" t="s">
        <v>77</v>
      </c>
      <c r="C1191" s="91">
        <v>45756.0</v>
      </c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</row>
    <row r="1192" hidden="1">
      <c r="A1192" s="90" t="s">
        <v>2577</v>
      </c>
      <c r="B1192" s="90" t="s">
        <v>2325</v>
      </c>
      <c r="C1192" s="91">
        <v>45763.0</v>
      </c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</row>
    <row r="1193" hidden="1">
      <c r="A1193" s="90" t="s">
        <v>2579</v>
      </c>
      <c r="B1193" s="90" t="s">
        <v>27</v>
      </c>
      <c r="C1193" s="91">
        <v>45776.0</v>
      </c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</row>
    <row r="1194" hidden="1">
      <c r="A1194" s="90" t="s">
        <v>2580</v>
      </c>
      <c r="B1194" s="90" t="s">
        <v>248</v>
      </c>
      <c r="C1194" s="91">
        <v>45776.0</v>
      </c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</row>
    <row r="1195" hidden="1">
      <c r="A1195" s="90" t="s">
        <v>2583</v>
      </c>
      <c r="B1195" s="90" t="s">
        <v>573</v>
      </c>
      <c r="C1195" s="91">
        <v>45771.0</v>
      </c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</row>
    <row r="1196" hidden="1">
      <c r="A1196" s="90" t="s">
        <v>2582</v>
      </c>
      <c r="B1196" s="90" t="s">
        <v>295</v>
      </c>
      <c r="C1196" s="91">
        <v>45757.0</v>
      </c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</row>
    <row r="1197" hidden="1">
      <c r="A1197" s="90" t="s">
        <v>2584</v>
      </c>
      <c r="B1197" s="90" t="s">
        <v>183</v>
      </c>
      <c r="C1197" s="91">
        <v>45768.0</v>
      </c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</row>
    <row r="1198" hidden="1">
      <c r="A1198" s="90" t="s">
        <v>2586</v>
      </c>
      <c r="B1198" s="90" t="s">
        <v>2587</v>
      </c>
      <c r="C1198" s="91">
        <v>45768.0</v>
      </c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</row>
    <row r="1199" hidden="1">
      <c r="A1199" s="90" t="s">
        <v>2590</v>
      </c>
      <c r="B1199" s="90" t="s">
        <v>130</v>
      </c>
      <c r="C1199" s="91">
        <v>45761.0</v>
      </c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</row>
    <row r="1200" hidden="1">
      <c r="A1200" s="90" t="s">
        <v>2592</v>
      </c>
      <c r="B1200" s="90" t="s">
        <v>174</v>
      </c>
      <c r="C1200" s="91">
        <v>45770.0</v>
      </c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</row>
    <row r="1201" hidden="1">
      <c r="A1201" s="90" t="s">
        <v>2567</v>
      </c>
      <c r="B1201" s="90" t="s">
        <v>126</v>
      </c>
      <c r="C1201" s="91">
        <v>45757.0</v>
      </c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</row>
    <row r="1202" hidden="1">
      <c r="A1202" s="90" t="s">
        <v>2596</v>
      </c>
      <c r="B1202" s="90" t="s">
        <v>192</v>
      </c>
      <c r="C1202" s="91">
        <v>45768.0</v>
      </c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</row>
    <row r="1203" hidden="1">
      <c r="A1203" s="90" t="s">
        <v>2597</v>
      </c>
      <c r="B1203" s="90" t="s">
        <v>101</v>
      </c>
      <c r="C1203" s="91">
        <v>45757.0</v>
      </c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</row>
    <row r="1204" hidden="1">
      <c r="A1204" s="90" t="s">
        <v>2599</v>
      </c>
      <c r="B1204" s="90" t="s">
        <v>143</v>
      </c>
      <c r="C1204" s="91">
        <v>45757.0</v>
      </c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</row>
    <row r="1205" hidden="1">
      <c r="A1205" s="90" t="s">
        <v>2602</v>
      </c>
      <c r="B1205" s="90" t="s">
        <v>2161</v>
      </c>
      <c r="C1205" s="91">
        <v>45771.0</v>
      </c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</row>
    <row r="1206" hidden="1">
      <c r="A1206" s="90" t="s">
        <v>2605</v>
      </c>
      <c r="B1206" s="90" t="s">
        <v>12</v>
      </c>
      <c r="C1206" s="91">
        <v>45758.0</v>
      </c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</row>
    <row r="1207" hidden="1">
      <c r="A1207" s="90" t="s">
        <v>2606</v>
      </c>
      <c r="B1207" s="90" t="s">
        <v>2167</v>
      </c>
      <c r="C1207" s="91">
        <v>45758.0</v>
      </c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</row>
    <row r="1208" hidden="1">
      <c r="A1208" s="90" t="s">
        <v>2607</v>
      </c>
      <c r="B1208" s="90" t="s">
        <v>1767</v>
      </c>
      <c r="C1208" s="91">
        <v>45758.0</v>
      </c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</row>
    <row r="1209" hidden="1">
      <c r="A1209" s="90" t="s">
        <v>2608</v>
      </c>
      <c r="B1209" s="90" t="s">
        <v>22</v>
      </c>
      <c r="C1209" s="91">
        <v>45758.0</v>
      </c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</row>
    <row r="1210" hidden="1">
      <c r="A1210" s="90" t="s">
        <v>2610</v>
      </c>
      <c r="B1210" s="90" t="s">
        <v>55</v>
      </c>
      <c r="C1210" s="91">
        <v>45758.0</v>
      </c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</row>
    <row r="1211" hidden="1">
      <c r="A1211" s="90" t="s">
        <v>2611</v>
      </c>
      <c r="B1211" s="90" t="s">
        <v>77</v>
      </c>
      <c r="C1211" s="91">
        <v>45761.0</v>
      </c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</row>
    <row r="1212" hidden="1">
      <c r="A1212" s="90" t="s">
        <v>2612</v>
      </c>
      <c r="B1212" s="90" t="s">
        <v>117</v>
      </c>
      <c r="C1212" s="91">
        <v>45758.0</v>
      </c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</row>
    <row r="1213" hidden="1">
      <c r="A1213" s="90" t="s">
        <v>2613</v>
      </c>
      <c r="B1213" s="90" t="s">
        <v>2325</v>
      </c>
      <c r="C1213" s="91">
        <v>45758.0</v>
      </c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</row>
    <row r="1214" hidden="1">
      <c r="A1214" s="90" t="s">
        <v>2618</v>
      </c>
      <c r="B1214" s="90" t="s">
        <v>83</v>
      </c>
      <c r="C1214" s="91">
        <v>45758.0</v>
      </c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</row>
    <row r="1215" hidden="1">
      <c r="A1215" s="90" t="s">
        <v>2619</v>
      </c>
      <c r="B1215" s="90" t="s">
        <v>2474</v>
      </c>
      <c r="C1215" s="91">
        <v>45771.0</v>
      </c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</row>
    <row r="1216" hidden="1">
      <c r="A1216" s="90" t="s">
        <v>2622</v>
      </c>
      <c r="B1216" s="90" t="s">
        <v>143</v>
      </c>
      <c r="C1216" s="91">
        <v>45758.0</v>
      </c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</row>
    <row r="1217" hidden="1">
      <c r="A1217" s="90" t="s">
        <v>2623</v>
      </c>
      <c r="B1217" s="90" t="s">
        <v>161</v>
      </c>
      <c r="C1217" s="91">
        <v>45758.0</v>
      </c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</row>
    <row r="1218" hidden="1">
      <c r="A1218" s="90" t="s">
        <v>2624</v>
      </c>
      <c r="B1218" s="90" t="s">
        <v>242</v>
      </c>
      <c r="C1218" s="91">
        <v>45761.0</v>
      </c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</row>
    <row r="1219" hidden="1">
      <c r="A1219" s="90" t="s">
        <v>2625</v>
      </c>
      <c r="B1219" s="90" t="s">
        <v>431</v>
      </c>
      <c r="C1219" s="91">
        <v>45761.0</v>
      </c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</row>
    <row r="1220" hidden="1">
      <c r="A1220" s="90" t="s">
        <v>2630</v>
      </c>
      <c r="B1220" s="90" t="s">
        <v>380</v>
      </c>
      <c r="C1220" s="91">
        <v>45761.0</v>
      </c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</row>
    <row r="1221" hidden="1">
      <c r="A1221" s="90" t="s">
        <v>2632</v>
      </c>
      <c r="B1221" s="90" t="s">
        <v>2167</v>
      </c>
      <c r="C1221" s="91">
        <v>45763.0</v>
      </c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</row>
    <row r="1222" hidden="1">
      <c r="A1222" s="90" t="s">
        <v>2634</v>
      </c>
      <c r="B1222" s="90" t="s">
        <v>269</v>
      </c>
      <c r="C1222" s="91">
        <v>45761.0</v>
      </c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</row>
    <row r="1223" hidden="1">
      <c r="A1223" s="90" t="s">
        <v>2636</v>
      </c>
      <c r="B1223" s="90" t="s">
        <v>117</v>
      </c>
      <c r="C1223" s="91">
        <v>45761.0</v>
      </c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</row>
    <row r="1224" hidden="1">
      <c r="A1224" s="90" t="s">
        <v>2637</v>
      </c>
      <c r="B1224" s="90" t="s">
        <v>248</v>
      </c>
      <c r="C1224" s="91">
        <v>45762.0</v>
      </c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</row>
    <row r="1225" hidden="1">
      <c r="A1225" s="90" t="s">
        <v>2640</v>
      </c>
      <c r="B1225" s="90" t="s">
        <v>22</v>
      </c>
      <c r="C1225" s="91">
        <v>45783.0</v>
      </c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</row>
    <row r="1226" hidden="1">
      <c r="A1226" s="90" t="s">
        <v>2644</v>
      </c>
      <c r="B1226" s="90" t="s">
        <v>113</v>
      </c>
      <c r="C1226" s="91">
        <v>45783.0</v>
      </c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</row>
    <row r="1227" hidden="1">
      <c r="A1227" s="90" t="s">
        <v>2645</v>
      </c>
      <c r="B1227" s="90" t="s">
        <v>113</v>
      </c>
      <c r="C1227" s="91">
        <v>45790.0</v>
      </c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</row>
    <row r="1228" hidden="1">
      <c r="A1228" s="90" t="s">
        <v>2647</v>
      </c>
      <c r="B1228" s="90" t="s">
        <v>27</v>
      </c>
      <c r="C1228" s="91">
        <v>45783.0</v>
      </c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</row>
    <row r="1229" hidden="1">
      <c r="A1229" s="90" t="s">
        <v>2650</v>
      </c>
      <c r="B1229" s="90" t="s">
        <v>1767</v>
      </c>
      <c r="C1229" s="91">
        <v>45762.0</v>
      </c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</row>
    <row r="1230" hidden="1">
      <c r="A1230" s="90" t="s">
        <v>2651</v>
      </c>
      <c r="B1230" s="90" t="s">
        <v>18</v>
      </c>
      <c r="C1230" s="91">
        <v>45768.0</v>
      </c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</row>
    <row r="1231" hidden="1">
      <c r="A1231" s="90" t="s">
        <v>2572</v>
      </c>
      <c r="B1231" s="90" t="s">
        <v>126</v>
      </c>
      <c r="C1231" s="91">
        <v>45762.0</v>
      </c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</row>
    <row r="1232" hidden="1">
      <c r="A1232" s="90" t="s">
        <v>2652</v>
      </c>
      <c r="B1232" s="90" t="s">
        <v>77</v>
      </c>
      <c r="C1232" s="91">
        <v>45770.0</v>
      </c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</row>
    <row r="1233" hidden="1">
      <c r="A1233" s="90" t="s">
        <v>2653</v>
      </c>
      <c r="B1233" s="90" t="s">
        <v>12</v>
      </c>
      <c r="C1233" s="91">
        <v>45783.0</v>
      </c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</row>
    <row r="1234" hidden="1">
      <c r="A1234" s="90" t="s">
        <v>2656</v>
      </c>
      <c r="B1234" s="90" t="s">
        <v>143</v>
      </c>
      <c r="C1234" s="91">
        <v>45770.0</v>
      </c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</row>
    <row r="1235" hidden="1">
      <c r="A1235" s="90" t="s">
        <v>2658</v>
      </c>
      <c r="B1235" s="90" t="s">
        <v>39</v>
      </c>
      <c r="C1235" s="91">
        <v>45783.0</v>
      </c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</row>
    <row r="1236" hidden="1">
      <c r="A1236" s="90" t="s">
        <v>2659</v>
      </c>
      <c r="B1236" s="90" t="s">
        <v>1536</v>
      </c>
      <c r="C1236" s="91">
        <v>45783.0</v>
      </c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</row>
    <row r="1237" hidden="1">
      <c r="A1237" s="90" t="s">
        <v>2660</v>
      </c>
      <c r="B1237" s="90" t="s">
        <v>573</v>
      </c>
      <c r="C1237" s="91">
        <v>45783.0</v>
      </c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</row>
    <row r="1238" hidden="1">
      <c r="A1238" s="90" t="s">
        <v>2666</v>
      </c>
      <c r="B1238" s="90" t="s">
        <v>143</v>
      </c>
      <c r="C1238" s="91">
        <v>45771.0</v>
      </c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</row>
    <row r="1239" hidden="1">
      <c r="A1239" s="90" t="s">
        <v>2657</v>
      </c>
      <c r="B1239" s="90" t="s">
        <v>143</v>
      </c>
      <c r="C1239" s="91">
        <v>45763.0</v>
      </c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</row>
    <row r="1240" hidden="1">
      <c r="A1240" s="90" t="s">
        <v>2668</v>
      </c>
      <c r="B1240" s="90" t="s">
        <v>269</v>
      </c>
      <c r="C1240" s="91">
        <v>45770.0</v>
      </c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</row>
    <row r="1241" hidden="1">
      <c r="A1241" s="90" t="s">
        <v>2670</v>
      </c>
      <c r="B1241" s="90" t="s">
        <v>2663</v>
      </c>
      <c r="C1241" s="91">
        <v>45768.0</v>
      </c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</row>
    <row r="1242" hidden="1">
      <c r="A1242" s="90" t="s">
        <v>2671</v>
      </c>
      <c r="B1242" s="90" t="s">
        <v>83</v>
      </c>
      <c r="C1242" s="91">
        <v>45783.0</v>
      </c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</row>
    <row r="1243" hidden="1">
      <c r="A1243" s="90" t="s">
        <v>2673</v>
      </c>
      <c r="B1243" s="90" t="s">
        <v>183</v>
      </c>
      <c r="C1243" s="91">
        <v>45784.0</v>
      </c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</row>
    <row r="1244" hidden="1">
      <c r="A1244" s="90" t="s">
        <v>2676</v>
      </c>
      <c r="B1244" s="90" t="s">
        <v>2167</v>
      </c>
      <c r="C1244" s="91">
        <v>45771.0</v>
      </c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</row>
    <row r="1245" hidden="1">
      <c r="A1245" s="90" t="s">
        <v>2669</v>
      </c>
      <c r="B1245" s="90" t="s">
        <v>295</v>
      </c>
      <c r="C1245" s="91">
        <v>45763.0</v>
      </c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</row>
    <row r="1246" hidden="1">
      <c r="A1246" s="90" t="s">
        <v>2677</v>
      </c>
      <c r="B1246" s="90" t="s">
        <v>970</v>
      </c>
      <c r="C1246" s="91">
        <v>45771.0</v>
      </c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</row>
    <row r="1247" hidden="1">
      <c r="A1247" s="90" t="s">
        <v>2679</v>
      </c>
      <c r="B1247" s="90" t="s">
        <v>644</v>
      </c>
      <c r="C1247" s="91">
        <v>45768.0</v>
      </c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</row>
    <row r="1248" hidden="1">
      <c r="A1248" s="90" t="s">
        <v>2684</v>
      </c>
      <c r="B1248" s="90" t="s">
        <v>644</v>
      </c>
      <c r="C1248" s="91">
        <v>45771.0</v>
      </c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</row>
    <row r="1249" hidden="1">
      <c r="A1249" s="90" t="s">
        <v>2687</v>
      </c>
      <c r="B1249" s="90" t="s">
        <v>295</v>
      </c>
      <c r="C1249" s="91">
        <v>45768.0</v>
      </c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</row>
    <row r="1250" hidden="1">
      <c r="A1250" s="90" t="s">
        <v>2690</v>
      </c>
      <c r="B1250" s="90" t="s">
        <v>126</v>
      </c>
      <c r="C1250" s="91">
        <v>45768.0</v>
      </c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</row>
    <row r="1251" hidden="1">
      <c r="A1251" s="90" t="s">
        <v>2694</v>
      </c>
      <c r="B1251" s="90" t="s">
        <v>117</v>
      </c>
      <c r="C1251" s="91">
        <v>45768.0</v>
      </c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</row>
    <row r="1252" hidden="1">
      <c r="A1252" s="90" t="s">
        <v>2695</v>
      </c>
      <c r="B1252" s="90" t="s">
        <v>105</v>
      </c>
      <c r="C1252" s="91">
        <v>45783.0</v>
      </c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</row>
    <row r="1253" hidden="1">
      <c r="A1253" s="90" t="s">
        <v>2698</v>
      </c>
      <c r="B1253" s="90" t="s">
        <v>1767</v>
      </c>
      <c r="C1253" s="91">
        <v>45790.0</v>
      </c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</row>
    <row r="1254" hidden="1">
      <c r="A1254" s="90" t="s">
        <v>2699</v>
      </c>
      <c r="B1254" s="90" t="s">
        <v>27</v>
      </c>
      <c r="C1254" s="91">
        <v>45790.0</v>
      </c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</row>
    <row r="1255" hidden="1">
      <c r="A1255" s="90" t="s">
        <v>2703</v>
      </c>
      <c r="B1255" s="90" t="s">
        <v>242</v>
      </c>
      <c r="C1255" s="91">
        <v>45790.0</v>
      </c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</row>
    <row r="1256" hidden="1">
      <c r="A1256" s="90" t="s">
        <v>2704</v>
      </c>
      <c r="B1256" s="90" t="s">
        <v>242</v>
      </c>
      <c r="C1256" s="91">
        <v>45797.0</v>
      </c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</row>
    <row r="1257" hidden="1">
      <c r="A1257" s="90" t="s">
        <v>2705</v>
      </c>
      <c r="B1257" s="90" t="s">
        <v>2474</v>
      </c>
      <c r="C1257" s="91">
        <v>45785.0</v>
      </c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</row>
    <row r="1258" hidden="1">
      <c r="A1258" s="90" t="s">
        <v>2707</v>
      </c>
      <c r="B1258" s="90" t="s">
        <v>22</v>
      </c>
      <c r="C1258" s="91">
        <v>45790.0</v>
      </c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</row>
    <row r="1259" hidden="1">
      <c r="A1259" s="90" t="s">
        <v>2709</v>
      </c>
      <c r="B1259" s="90" t="s">
        <v>248</v>
      </c>
      <c r="C1259" s="91">
        <v>45790.0</v>
      </c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</row>
    <row r="1260" hidden="1">
      <c r="A1260" s="90" t="s">
        <v>2711</v>
      </c>
      <c r="B1260" s="90" t="s">
        <v>77</v>
      </c>
      <c r="C1260" s="91">
        <v>45777.0</v>
      </c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</row>
    <row r="1261" hidden="1">
      <c r="A1261" s="90" t="s">
        <v>2683</v>
      </c>
      <c r="B1261" s="90" t="s">
        <v>644</v>
      </c>
      <c r="C1261" s="91">
        <v>45770.0</v>
      </c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</row>
    <row r="1262" hidden="1">
      <c r="A1262" s="90" t="s">
        <v>2713</v>
      </c>
      <c r="B1262" s="90" t="s">
        <v>192</v>
      </c>
      <c r="C1262" s="91">
        <v>45772.0</v>
      </c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</row>
    <row r="1263" hidden="1">
      <c r="A1263" s="90" t="s">
        <v>2720</v>
      </c>
      <c r="B1263" s="90" t="s">
        <v>126</v>
      </c>
      <c r="C1263" s="91">
        <v>45777.0</v>
      </c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</row>
    <row r="1264" hidden="1">
      <c r="A1264" s="90" t="s">
        <v>2722</v>
      </c>
      <c r="B1264" s="90" t="s">
        <v>126</v>
      </c>
      <c r="C1264" s="91">
        <v>45775.0</v>
      </c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</row>
    <row r="1265" hidden="1">
      <c r="A1265" s="90" t="s">
        <v>2691</v>
      </c>
      <c r="B1265" s="90" t="s">
        <v>126</v>
      </c>
      <c r="C1265" s="91">
        <v>45770.0</v>
      </c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</row>
    <row r="1266" hidden="1">
      <c r="A1266" s="90" t="s">
        <v>2724</v>
      </c>
      <c r="B1266" s="90" t="s">
        <v>18</v>
      </c>
      <c r="C1266" s="91">
        <v>45770.0</v>
      </c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</row>
    <row r="1267" hidden="1">
      <c r="A1267" s="90" t="s">
        <v>2728</v>
      </c>
      <c r="B1267" s="90" t="s">
        <v>2587</v>
      </c>
      <c r="C1267" s="91">
        <v>45777.0</v>
      </c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</row>
    <row r="1268" hidden="1">
      <c r="A1268" s="90" t="s">
        <v>2745</v>
      </c>
      <c r="B1268" s="90" t="s">
        <v>55</v>
      </c>
      <c r="C1268" s="91">
        <v>45784.0</v>
      </c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</row>
    <row r="1269" hidden="1">
      <c r="A1269" s="90" t="s">
        <v>2746</v>
      </c>
      <c r="B1269" s="90" t="s">
        <v>2161</v>
      </c>
      <c r="C1269" s="91">
        <v>45775.0</v>
      </c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</row>
    <row r="1270" hidden="1">
      <c r="A1270" s="90" t="s">
        <v>2754</v>
      </c>
      <c r="B1270" s="90" t="s">
        <v>77</v>
      </c>
      <c r="C1270" s="91">
        <v>45784.0</v>
      </c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</row>
    <row r="1271" hidden="1">
      <c r="A1271" s="90" t="s">
        <v>2763</v>
      </c>
      <c r="B1271" s="90" t="s">
        <v>105</v>
      </c>
      <c r="C1271" s="91">
        <v>45790.0</v>
      </c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</row>
    <row r="1272" hidden="1">
      <c r="A1272" s="90" t="s">
        <v>2765</v>
      </c>
      <c r="B1272" s="90" t="s">
        <v>39</v>
      </c>
      <c r="C1272" s="91">
        <v>45790.0</v>
      </c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</row>
    <row r="1273" hidden="1">
      <c r="A1273" s="90" t="s">
        <v>2766</v>
      </c>
      <c r="B1273" s="90" t="s">
        <v>117</v>
      </c>
      <c r="C1273" s="91">
        <v>45777.0</v>
      </c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</row>
    <row r="1274" hidden="1">
      <c r="A1274" s="90" t="s">
        <v>2767</v>
      </c>
      <c r="B1274" s="90" t="s">
        <v>117</v>
      </c>
      <c r="C1274" s="91">
        <v>45784.0</v>
      </c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</row>
    <row r="1275" hidden="1">
      <c r="A1275" s="90" t="s">
        <v>2768</v>
      </c>
      <c r="B1275" s="90" t="s">
        <v>573</v>
      </c>
      <c r="C1275" s="91">
        <v>45790.0</v>
      </c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</row>
    <row r="1276" hidden="1">
      <c r="A1276" s="90" t="s">
        <v>2771</v>
      </c>
      <c r="B1276" s="90" t="s">
        <v>22</v>
      </c>
      <c r="C1276" s="91">
        <v>45785.0</v>
      </c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</row>
    <row r="1277" hidden="1">
      <c r="A1277" s="90" t="s">
        <v>2772</v>
      </c>
      <c r="B1277" s="90" t="s">
        <v>644</v>
      </c>
      <c r="C1277" s="91">
        <v>45775.0</v>
      </c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</row>
    <row r="1278" hidden="1">
      <c r="A1278" s="90" t="s">
        <v>2774</v>
      </c>
      <c r="B1278" s="90" t="s">
        <v>126</v>
      </c>
      <c r="C1278" s="91">
        <v>45772.0</v>
      </c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</row>
    <row r="1279" hidden="1">
      <c r="A1279" s="90" t="s">
        <v>2775</v>
      </c>
      <c r="B1279" s="90" t="s">
        <v>269</v>
      </c>
      <c r="C1279" s="91">
        <v>45772.0</v>
      </c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</row>
    <row r="1280" hidden="1">
      <c r="A1280" s="90" t="s">
        <v>2780</v>
      </c>
      <c r="B1280" s="90" t="s">
        <v>161</v>
      </c>
      <c r="C1280" s="91">
        <v>45775.0</v>
      </c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</row>
    <row r="1281" hidden="1">
      <c r="A1281" s="90" t="s">
        <v>2781</v>
      </c>
      <c r="B1281" s="90" t="s">
        <v>71</v>
      </c>
      <c r="C1281" s="91">
        <v>45797.0</v>
      </c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</row>
    <row r="1282" hidden="1">
      <c r="A1282" s="90" t="s">
        <v>2782</v>
      </c>
      <c r="B1282" s="90" t="s">
        <v>161</v>
      </c>
      <c r="C1282" s="91">
        <v>45797.0</v>
      </c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</row>
    <row r="1283" hidden="1">
      <c r="A1283" s="90" t="s">
        <v>2784</v>
      </c>
      <c r="B1283" s="90" t="s">
        <v>71</v>
      </c>
      <c r="C1283" s="91">
        <v>45785.0</v>
      </c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</row>
    <row r="1284" hidden="1">
      <c r="A1284" s="90" t="s">
        <v>2785</v>
      </c>
      <c r="B1284" s="90" t="s">
        <v>143</v>
      </c>
      <c r="C1284" s="91">
        <v>45777.0</v>
      </c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</row>
    <row r="1285" hidden="1">
      <c r="A1285" s="90" t="s">
        <v>2786</v>
      </c>
      <c r="B1285" s="90" t="s">
        <v>1599</v>
      </c>
      <c r="C1285" s="91">
        <v>45797.0</v>
      </c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</row>
    <row r="1286" hidden="1">
      <c r="A1286" s="90" t="s">
        <v>2788</v>
      </c>
      <c r="B1286" s="90" t="s">
        <v>269</v>
      </c>
      <c r="C1286" s="91">
        <v>45775.0</v>
      </c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</row>
    <row r="1287" hidden="1">
      <c r="A1287" s="90" t="s">
        <v>2790</v>
      </c>
      <c r="B1287" s="90" t="s">
        <v>77</v>
      </c>
      <c r="C1287" s="91">
        <v>45785.0</v>
      </c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</row>
    <row r="1288" hidden="1">
      <c r="A1288" s="90" t="s">
        <v>2793</v>
      </c>
      <c r="B1288" s="90" t="s">
        <v>83</v>
      </c>
      <c r="C1288" s="91">
        <v>45797.0</v>
      </c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</row>
    <row r="1289" hidden="1">
      <c r="A1289" s="90" t="s">
        <v>2797</v>
      </c>
      <c r="B1289" s="90" t="s">
        <v>109</v>
      </c>
      <c r="C1289" s="91">
        <v>45797.0</v>
      </c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</row>
    <row r="1290" hidden="1">
      <c r="A1290" s="90" t="s">
        <v>2798</v>
      </c>
      <c r="B1290" s="90" t="s">
        <v>2663</v>
      </c>
      <c r="C1290" s="91">
        <v>45784.0</v>
      </c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</row>
    <row r="1291" hidden="1">
      <c r="A1291" s="90" t="s">
        <v>2800</v>
      </c>
      <c r="B1291" s="90" t="s">
        <v>39</v>
      </c>
      <c r="C1291" s="91">
        <v>45797.0</v>
      </c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</row>
    <row r="1292" hidden="1">
      <c r="A1292" s="90" t="s">
        <v>2803</v>
      </c>
      <c r="B1292" s="90" t="s">
        <v>644</v>
      </c>
      <c r="C1292" s="91">
        <v>45777.0</v>
      </c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</row>
    <row r="1293" hidden="1">
      <c r="A1293" s="90" t="s">
        <v>2804</v>
      </c>
      <c r="B1293" s="90" t="s">
        <v>644</v>
      </c>
      <c r="C1293" s="91">
        <v>45784.0</v>
      </c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</row>
    <row r="1294" hidden="1">
      <c r="A1294" s="90" t="s">
        <v>2807</v>
      </c>
      <c r="B1294" s="90" t="s">
        <v>573</v>
      </c>
      <c r="C1294" s="91">
        <v>45797.0</v>
      </c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</row>
    <row r="1295" hidden="1">
      <c r="A1295" s="90" t="s">
        <v>2812</v>
      </c>
      <c r="B1295" s="90" t="s">
        <v>1684</v>
      </c>
      <c r="C1295" s="91">
        <v>45777.0</v>
      </c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</row>
    <row r="1296" hidden="1">
      <c r="A1296" s="90" t="s">
        <v>2813</v>
      </c>
      <c r="B1296" s="90" t="s">
        <v>1697</v>
      </c>
      <c r="C1296" s="91">
        <v>45777.0</v>
      </c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</row>
    <row r="1297" hidden="1">
      <c r="A1297" s="90" t="s">
        <v>2814</v>
      </c>
      <c r="B1297" s="90" t="s">
        <v>2167</v>
      </c>
      <c r="C1297" s="91">
        <v>45777.0</v>
      </c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</row>
    <row r="1298" hidden="1">
      <c r="A1298" s="90" t="s">
        <v>2816</v>
      </c>
      <c r="B1298" s="90" t="s">
        <v>27</v>
      </c>
      <c r="C1298" s="91">
        <v>45785.0</v>
      </c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</row>
    <row r="1299" hidden="1">
      <c r="A1299" s="90" t="s">
        <v>2817</v>
      </c>
      <c r="B1299" s="90" t="s">
        <v>248</v>
      </c>
      <c r="C1299" s="91">
        <v>45797.0</v>
      </c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</row>
    <row r="1300" hidden="1">
      <c r="A1300" s="90" t="s">
        <v>2818</v>
      </c>
      <c r="B1300" s="90" t="s">
        <v>248</v>
      </c>
      <c r="C1300" s="91">
        <v>45785.0</v>
      </c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</row>
    <row r="1301" hidden="1">
      <c r="A1301" s="90" t="s">
        <v>2819</v>
      </c>
      <c r="B1301" s="90" t="s">
        <v>2161</v>
      </c>
      <c r="C1301" s="91">
        <v>45785.0</v>
      </c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</row>
    <row r="1302" hidden="1">
      <c r="A1302" s="90" t="s">
        <v>2820</v>
      </c>
      <c r="B1302" s="90" t="s">
        <v>2161</v>
      </c>
      <c r="C1302" s="91">
        <v>45804.0</v>
      </c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</row>
    <row r="1303" hidden="1">
      <c r="A1303" s="90" t="s">
        <v>2823</v>
      </c>
      <c r="B1303" s="90" t="s">
        <v>117</v>
      </c>
      <c r="C1303" s="91">
        <v>45785.0</v>
      </c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</row>
    <row r="1304" hidden="1">
      <c r="A1304" s="90" t="s">
        <v>2824</v>
      </c>
      <c r="B1304" s="90" t="s">
        <v>1684</v>
      </c>
      <c r="C1304" s="91">
        <v>45779.0</v>
      </c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</row>
    <row r="1305" hidden="1">
      <c r="A1305" s="90" t="s">
        <v>2829</v>
      </c>
      <c r="B1305" s="90" t="s">
        <v>126</v>
      </c>
      <c r="C1305" s="91">
        <v>45779.0</v>
      </c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</row>
    <row r="1306" hidden="1">
      <c r="A1306" s="90" t="s">
        <v>7525</v>
      </c>
      <c r="B1306" s="90" t="s">
        <v>55</v>
      </c>
      <c r="C1306" s="91">
        <v>45798.0</v>
      </c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</row>
    <row r="1307" hidden="1">
      <c r="A1307" s="90" t="s">
        <v>2835</v>
      </c>
      <c r="B1307" s="90" t="s">
        <v>55</v>
      </c>
      <c r="C1307" s="91">
        <v>45791.0</v>
      </c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</row>
    <row r="1308" hidden="1">
      <c r="A1308" s="90" t="s">
        <v>2836</v>
      </c>
      <c r="B1308" s="90" t="s">
        <v>174</v>
      </c>
      <c r="C1308" s="91">
        <v>45791.0</v>
      </c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</row>
    <row r="1309" hidden="1">
      <c r="A1309" s="90" t="s">
        <v>2837</v>
      </c>
      <c r="B1309" s="90" t="s">
        <v>1697</v>
      </c>
      <c r="C1309" s="91">
        <v>45779.0</v>
      </c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</row>
    <row r="1310" hidden="1">
      <c r="A1310" s="90" t="s">
        <v>2844</v>
      </c>
      <c r="B1310" s="90" t="s">
        <v>12</v>
      </c>
      <c r="C1310" s="91">
        <v>45782.0</v>
      </c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</row>
    <row r="1311" hidden="1">
      <c r="A1311" s="90" t="s">
        <v>2850</v>
      </c>
      <c r="B1311" s="90" t="s">
        <v>1767</v>
      </c>
      <c r="C1311" s="91">
        <v>45804.0</v>
      </c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</row>
    <row r="1312" hidden="1">
      <c r="A1312" s="90" t="s">
        <v>2852</v>
      </c>
      <c r="B1312" s="90" t="s">
        <v>2474</v>
      </c>
      <c r="C1312" s="91">
        <v>45792.0</v>
      </c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</row>
    <row r="1313" hidden="1">
      <c r="A1313" s="90" t="s">
        <v>2854</v>
      </c>
      <c r="B1313" s="90" t="s">
        <v>109</v>
      </c>
      <c r="C1313" s="91">
        <v>45783.0</v>
      </c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</row>
    <row r="1314" hidden="1">
      <c r="A1314" s="90" t="s">
        <v>2856</v>
      </c>
      <c r="B1314" s="90" t="s">
        <v>105</v>
      </c>
      <c r="C1314" s="91">
        <v>45804.0</v>
      </c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</row>
    <row r="1315" hidden="1">
      <c r="A1315" s="90" t="s">
        <v>2857</v>
      </c>
      <c r="B1315" s="90" t="s">
        <v>1536</v>
      </c>
      <c r="C1315" s="91">
        <v>45804.0</v>
      </c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</row>
    <row r="1316" hidden="1">
      <c r="A1316" s="90" t="s">
        <v>2859</v>
      </c>
      <c r="B1316" s="90" t="s">
        <v>2167</v>
      </c>
      <c r="C1316" s="91">
        <v>45791.0</v>
      </c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</row>
    <row r="1317" hidden="1">
      <c r="A1317" s="90" t="s">
        <v>2810</v>
      </c>
      <c r="B1317" s="90" t="s">
        <v>2587</v>
      </c>
      <c r="C1317" s="91">
        <v>45784.0</v>
      </c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</row>
    <row r="1318" hidden="1">
      <c r="A1318" s="90" t="s">
        <v>2862</v>
      </c>
      <c r="B1318" s="90" t="s">
        <v>573</v>
      </c>
      <c r="C1318" s="91">
        <v>45804.0</v>
      </c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</row>
    <row r="1319" hidden="1">
      <c r="A1319" s="90" t="s">
        <v>2866</v>
      </c>
      <c r="B1319" s="90" t="s">
        <v>808</v>
      </c>
      <c r="C1319" s="91">
        <v>45799.0</v>
      </c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</row>
    <row r="1320" hidden="1">
      <c r="A1320" s="90" t="s">
        <v>2869</v>
      </c>
      <c r="B1320" s="90" t="s">
        <v>27</v>
      </c>
      <c r="C1320" s="91">
        <v>45804.0</v>
      </c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</row>
    <row r="1321" hidden="1">
      <c r="A1321" s="90" t="s">
        <v>2870</v>
      </c>
      <c r="B1321" s="90" t="s">
        <v>808</v>
      </c>
      <c r="C1321" s="91">
        <v>45805.0</v>
      </c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</row>
    <row r="1322" hidden="1">
      <c r="A1322" s="90" t="s">
        <v>2872</v>
      </c>
      <c r="B1322" s="90" t="s">
        <v>109</v>
      </c>
      <c r="C1322" s="91">
        <v>45804.0</v>
      </c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</row>
    <row r="1323" hidden="1">
      <c r="A1323" s="90" t="s">
        <v>2873</v>
      </c>
      <c r="B1323" s="90" t="s">
        <v>71</v>
      </c>
      <c r="C1323" s="91">
        <v>45798.0</v>
      </c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</row>
    <row r="1324" hidden="1">
      <c r="A1324" s="90" t="s">
        <v>2875</v>
      </c>
      <c r="B1324" s="90" t="s">
        <v>143</v>
      </c>
      <c r="C1324" s="91">
        <v>45792.0</v>
      </c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</row>
    <row r="1325" hidden="1">
      <c r="A1325" s="90" t="s">
        <v>2876</v>
      </c>
      <c r="B1325" s="90" t="s">
        <v>143</v>
      </c>
      <c r="C1325" s="91">
        <v>45786.0</v>
      </c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</row>
    <row r="1326" hidden="1">
      <c r="A1326" s="90" t="s">
        <v>2879</v>
      </c>
      <c r="B1326" s="90" t="s">
        <v>2167</v>
      </c>
      <c r="C1326" s="91">
        <v>45798.0</v>
      </c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</row>
    <row r="1327" hidden="1">
      <c r="A1327" s="90" t="s">
        <v>2825</v>
      </c>
      <c r="B1327" s="90" t="s">
        <v>970</v>
      </c>
      <c r="C1327" s="91">
        <v>45784.0</v>
      </c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</row>
    <row r="1328" hidden="1">
      <c r="A1328" s="90" t="s">
        <v>2883</v>
      </c>
      <c r="B1328" s="90" t="s">
        <v>2663</v>
      </c>
      <c r="C1328" s="91">
        <v>45798.0</v>
      </c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</row>
    <row r="1329" hidden="1">
      <c r="A1329" s="90" t="s">
        <v>2884</v>
      </c>
      <c r="B1329" s="90" t="s">
        <v>174</v>
      </c>
      <c r="C1329" s="91">
        <v>45792.0</v>
      </c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</row>
    <row r="1330" hidden="1">
      <c r="A1330" s="90" t="s">
        <v>2885</v>
      </c>
      <c r="B1330" s="90" t="s">
        <v>970</v>
      </c>
      <c r="C1330" s="91">
        <v>45792.0</v>
      </c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</row>
    <row r="1331" hidden="1">
      <c r="A1331" s="90" t="s">
        <v>2886</v>
      </c>
      <c r="B1331" s="90" t="s">
        <v>970</v>
      </c>
      <c r="C1331" s="91">
        <v>45798.0</v>
      </c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</row>
    <row r="1332" hidden="1">
      <c r="A1332" s="90" t="s">
        <v>2887</v>
      </c>
      <c r="B1332" s="90" t="s">
        <v>18</v>
      </c>
      <c r="C1332" s="91">
        <v>45798.0</v>
      </c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</row>
    <row r="1333" hidden="1">
      <c r="A1333" s="90" t="s">
        <v>2890</v>
      </c>
      <c r="B1333" s="90" t="s">
        <v>39</v>
      </c>
      <c r="C1333" s="91">
        <v>45811.0</v>
      </c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</row>
    <row r="1334" hidden="1">
      <c r="A1334" s="90" t="s">
        <v>2892</v>
      </c>
      <c r="B1334" s="90" t="s">
        <v>269</v>
      </c>
      <c r="C1334" s="91">
        <v>45798.0</v>
      </c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</row>
    <row r="1335" hidden="1">
      <c r="A1335" s="90" t="s">
        <v>2895</v>
      </c>
      <c r="B1335" s="90" t="s">
        <v>77</v>
      </c>
      <c r="C1335" s="91">
        <v>45792.0</v>
      </c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</row>
    <row r="1336" hidden="1">
      <c r="A1336" s="90" t="s">
        <v>2896</v>
      </c>
      <c r="B1336" s="90" t="s">
        <v>77</v>
      </c>
      <c r="C1336" s="91">
        <v>45798.0</v>
      </c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</row>
    <row r="1337" hidden="1">
      <c r="A1337" s="90" t="s">
        <v>2897</v>
      </c>
      <c r="B1337" s="90" t="s">
        <v>2898</v>
      </c>
      <c r="C1337" s="91">
        <v>45805.0</v>
      </c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</row>
    <row r="1338" hidden="1">
      <c r="A1338" s="90" t="s">
        <v>2901</v>
      </c>
      <c r="B1338" s="90" t="s">
        <v>174</v>
      </c>
      <c r="C1338" s="91">
        <v>45798.0</v>
      </c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</row>
    <row r="1339" hidden="1">
      <c r="A1339" s="90" t="s">
        <v>2902</v>
      </c>
      <c r="B1339" s="90" t="s">
        <v>22</v>
      </c>
      <c r="C1339" s="91">
        <v>45811.0</v>
      </c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</row>
    <row r="1340" hidden="1">
      <c r="A1340" s="90" t="s">
        <v>2907</v>
      </c>
      <c r="B1340" s="90" t="s">
        <v>105</v>
      </c>
      <c r="C1340" s="91">
        <v>45797.0</v>
      </c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</row>
    <row r="1341" hidden="1">
      <c r="A1341" s="90" t="s">
        <v>2908</v>
      </c>
      <c r="B1341" s="90" t="s">
        <v>808</v>
      </c>
      <c r="C1341" s="91">
        <v>45792.0</v>
      </c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</row>
    <row r="1342" hidden="1">
      <c r="A1342" s="90" t="s">
        <v>2909</v>
      </c>
      <c r="B1342" s="90" t="s">
        <v>295</v>
      </c>
      <c r="C1342" s="91">
        <v>45789.0</v>
      </c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</row>
    <row r="1343" hidden="1">
      <c r="A1343" s="90" t="s">
        <v>2910</v>
      </c>
      <c r="B1343" s="90" t="s">
        <v>27</v>
      </c>
      <c r="C1343" s="91">
        <v>45811.0</v>
      </c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</row>
    <row r="1344" hidden="1">
      <c r="A1344" s="90" t="s">
        <v>2913</v>
      </c>
      <c r="B1344" s="90" t="s">
        <v>130</v>
      </c>
      <c r="C1344" s="91">
        <v>45789.0</v>
      </c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</row>
    <row r="1345" hidden="1">
      <c r="A1345" s="90" t="s">
        <v>2917</v>
      </c>
      <c r="B1345" s="90" t="s">
        <v>113</v>
      </c>
      <c r="C1345" s="91">
        <v>45811.0</v>
      </c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</row>
    <row r="1346" hidden="1">
      <c r="A1346" s="90" t="s">
        <v>2918</v>
      </c>
      <c r="B1346" s="90" t="s">
        <v>113</v>
      </c>
      <c r="C1346" s="91">
        <v>45818.0</v>
      </c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</row>
    <row r="1347" hidden="1">
      <c r="A1347" s="90" t="s">
        <v>2921</v>
      </c>
      <c r="B1347" s="90" t="s">
        <v>248</v>
      </c>
      <c r="C1347" s="91">
        <v>45811.0</v>
      </c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</row>
    <row r="1348" hidden="1">
      <c r="A1348" s="90" t="s">
        <v>2926</v>
      </c>
      <c r="B1348" s="90" t="s">
        <v>2547</v>
      </c>
      <c r="C1348" s="91">
        <v>45799.0</v>
      </c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</row>
    <row r="1349" hidden="1">
      <c r="A1349" s="90" t="s">
        <v>2927</v>
      </c>
      <c r="B1349" s="90" t="s">
        <v>161</v>
      </c>
      <c r="C1349" s="91">
        <v>45790.0</v>
      </c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</row>
    <row r="1350" hidden="1">
      <c r="A1350" s="90" t="s">
        <v>2928</v>
      </c>
      <c r="B1350" s="90" t="s">
        <v>161</v>
      </c>
      <c r="C1350" s="91">
        <v>45811.0</v>
      </c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</row>
    <row r="1351" hidden="1">
      <c r="A1351" s="90" t="s">
        <v>2930</v>
      </c>
      <c r="B1351" s="90" t="s">
        <v>192</v>
      </c>
      <c r="C1351" s="91">
        <v>45793.0</v>
      </c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</row>
    <row r="1352" hidden="1">
      <c r="A1352" s="90" t="s">
        <v>2932</v>
      </c>
      <c r="B1352" s="90" t="s">
        <v>1767</v>
      </c>
      <c r="C1352" s="91">
        <v>45811.0</v>
      </c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</row>
    <row r="1353" hidden="1">
      <c r="A1353" s="90" t="s">
        <v>2935</v>
      </c>
      <c r="B1353" s="90" t="s">
        <v>39</v>
      </c>
      <c r="C1353" s="91">
        <v>45818.0</v>
      </c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</row>
    <row r="1354" hidden="1">
      <c r="A1354" s="90" t="s">
        <v>2937</v>
      </c>
      <c r="B1354" s="90" t="s">
        <v>183</v>
      </c>
      <c r="C1354" s="91">
        <v>45805.0</v>
      </c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</row>
    <row r="1355" hidden="1">
      <c r="A1355" s="90" t="s">
        <v>2938</v>
      </c>
      <c r="B1355" s="90" t="s">
        <v>573</v>
      </c>
      <c r="C1355" s="91">
        <v>45811.0</v>
      </c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</row>
    <row r="1356" hidden="1">
      <c r="A1356" s="90" t="s">
        <v>2942</v>
      </c>
      <c r="B1356" s="90" t="s">
        <v>117</v>
      </c>
      <c r="C1356" s="91">
        <v>45799.0</v>
      </c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</row>
    <row r="1357" hidden="1">
      <c r="A1357" s="90" t="s">
        <v>2943</v>
      </c>
      <c r="B1357" s="90" t="s">
        <v>117</v>
      </c>
      <c r="C1357" s="91">
        <v>45805.0</v>
      </c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</row>
    <row r="1358" hidden="1">
      <c r="A1358" s="90" t="s">
        <v>2945</v>
      </c>
      <c r="B1358" s="90" t="s">
        <v>12</v>
      </c>
      <c r="C1358" s="91">
        <v>45793.0</v>
      </c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</row>
    <row r="1359" hidden="1">
      <c r="A1359" s="90" t="s">
        <v>2948</v>
      </c>
      <c r="B1359" s="90" t="s">
        <v>1536</v>
      </c>
      <c r="C1359" s="91">
        <v>45811.0</v>
      </c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</row>
    <row r="1360" hidden="1">
      <c r="A1360" s="90" t="s">
        <v>2882</v>
      </c>
      <c r="B1360" s="90" t="s">
        <v>18</v>
      </c>
      <c r="C1360" s="91">
        <v>45791.0</v>
      </c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</row>
    <row r="1361" hidden="1">
      <c r="A1361" s="90" t="s">
        <v>2949</v>
      </c>
      <c r="B1361" s="90" t="s">
        <v>2325</v>
      </c>
      <c r="C1361" s="91">
        <v>45791.0</v>
      </c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</row>
    <row r="1362" hidden="1">
      <c r="A1362" s="90" t="s">
        <v>2952</v>
      </c>
      <c r="B1362" s="90" t="s">
        <v>143</v>
      </c>
      <c r="C1362" s="91">
        <v>45799.0</v>
      </c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</row>
    <row r="1363" hidden="1">
      <c r="A1363" s="90" t="s">
        <v>2953</v>
      </c>
      <c r="B1363" s="90" t="s">
        <v>2663</v>
      </c>
      <c r="C1363" s="91">
        <v>45805.0</v>
      </c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</row>
    <row r="1364" hidden="1">
      <c r="A1364" s="90" t="s">
        <v>2956</v>
      </c>
      <c r="B1364" s="90" t="s">
        <v>1599</v>
      </c>
      <c r="C1364" s="91">
        <v>45818.0</v>
      </c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</row>
    <row r="1365" hidden="1">
      <c r="A1365" s="90" t="s">
        <v>2965</v>
      </c>
      <c r="B1365" s="90" t="s">
        <v>2898</v>
      </c>
      <c r="C1365" s="91">
        <v>45804.0</v>
      </c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</row>
    <row r="1366" hidden="1">
      <c r="A1366" s="90" t="s">
        <v>2966</v>
      </c>
      <c r="B1366" s="90" t="s">
        <v>2898</v>
      </c>
      <c r="C1366" s="91">
        <v>45806.0</v>
      </c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</row>
    <row r="1367" hidden="1">
      <c r="A1367" s="90" t="s">
        <v>2969</v>
      </c>
      <c r="B1367" s="90" t="s">
        <v>1536</v>
      </c>
      <c r="C1367" s="91">
        <v>45818.0</v>
      </c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</row>
    <row r="1368" hidden="1">
      <c r="A1368" s="90" t="s">
        <v>2970</v>
      </c>
      <c r="B1368" s="90" t="s">
        <v>22</v>
      </c>
      <c r="C1368" s="91">
        <v>45818.0</v>
      </c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</row>
    <row r="1369" hidden="1">
      <c r="A1369" s="90" t="s">
        <v>2971</v>
      </c>
      <c r="B1369" s="90" t="s">
        <v>22</v>
      </c>
      <c r="C1369" s="91">
        <v>45813.0</v>
      </c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</row>
    <row r="1370" hidden="1">
      <c r="A1370" s="90" t="s">
        <v>2967</v>
      </c>
      <c r="B1370" s="90" t="s">
        <v>295</v>
      </c>
      <c r="C1370" s="91">
        <v>45792.0</v>
      </c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</row>
    <row r="1371" hidden="1">
      <c r="A1371" s="90" t="s">
        <v>2975</v>
      </c>
      <c r="B1371" s="90" t="s">
        <v>269</v>
      </c>
      <c r="C1371" s="91">
        <v>45797.0</v>
      </c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</row>
    <row r="1372" hidden="1">
      <c r="A1372" s="90" t="s">
        <v>2976</v>
      </c>
      <c r="B1372" s="90" t="s">
        <v>83</v>
      </c>
      <c r="C1372" s="91">
        <v>45792.0</v>
      </c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</row>
    <row r="1373" hidden="1">
      <c r="A1373" s="90" t="s">
        <v>2979</v>
      </c>
      <c r="B1373" s="90" t="s">
        <v>27</v>
      </c>
      <c r="C1373" s="91">
        <v>45818.0</v>
      </c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</row>
    <row r="1374" hidden="1">
      <c r="A1374" s="90" t="s">
        <v>2982</v>
      </c>
      <c r="B1374" s="90" t="s">
        <v>248</v>
      </c>
      <c r="C1374" s="91">
        <v>45792.0</v>
      </c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</row>
    <row r="1375" hidden="1">
      <c r="A1375" s="90" t="s">
        <v>2985</v>
      </c>
      <c r="B1375" s="90" t="s">
        <v>136</v>
      </c>
      <c r="C1375" s="91">
        <v>45818.0</v>
      </c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</row>
    <row r="1376" hidden="1">
      <c r="A1376" s="90" t="s">
        <v>2987</v>
      </c>
      <c r="B1376" s="90" t="s">
        <v>192</v>
      </c>
      <c r="C1376" s="91">
        <v>45806.0</v>
      </c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</row>
    <row r="1377" hidden="1">
      <c r="A1377" s="90" t="s">
        <v>2989</v>
      </c>
      <c r="B1377" s="90" t="s">
        <v>269</v>
      </c>
      <c r="C1377" s="91">
        <v>45793.0</v>
      </c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</row>
    <row r="1378" hidden="1">
      <c r="A1378" s="90" t="s">
        <v>2993</v>
      </c>
      <c r="B1378" s="90" t="s">
        <v>83</v>
      </c>
      <c r="C1378" s="91">
        <v>45793.0</v>
      </c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</row>
    <row r="1379" hidden="1">
      <c r="A1379" s="90" t="s">
        <v>2994</v>
      </c>
      <c r="B1379" s="90" t="s">
        <v>77</v>
      </c>
      <c r="C1379" s="91">
        <v>45799.0</v>
      </c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</row>
    <row r="1380" hidden="1">
      <c r="A1380" s="90" t="s">
        <v>2995</v>
      </c>
      <c r="B1380" s="90" t="s">
        <v>174</v>
      </c>
      <c r="C1380" s="91">
        <v>45799.0</v>
      </c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</row>
    <row r="1381" hidden="1">
      <c r="A1381" s="90" t="s">
        <v>2996</v>
      </c>
      <c r="B1381" s="90" t="s">
        <v>174</v>
      </c>
      <c r="C1381" s="91">
        <v>45805.0</v>
      </c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</row>
    <row r="1382" hidden="1">
      <c r="A1382" s="90" t="s">
        <v>2997</v>
      </c>
      <c r="B1382" s="90" t="s">
        <v>2167</v>
      </c>
      <c r="C1382" s="91">
        <v>45799.0</v>
      </c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</row>
    <row r="1383" hidden="1">
      <c r="A1383" s="90" t="s">
        <v>2998</v>
      </c>
      <c r="B1383" s="90" t="s">
        <v>161</v>
      </c>
      <c r="C1383" s="91">
        <v>45793.0</v>
      </c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</row>
    <row r="1384" hidden="1">
      <c r="A1384" s="90" t="s">
        <v>2999</v>
      </c>
      <c r="B1384" s="90" t="s">
        <v>2461</v>
      </c>
      <c r="C1384" s="91">
        <v>45793.0</v>
      </c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</row>
    <row r="1385" hidden="1">
      <c r="A1385" s="90" t="s">
        <v>3002</v>
      </c>
      <c r="B1385" s="90" t="s">
        <v>105</v>
      </c>
      <c r="C1385" s="91">
        <v>45818.0</v>
      </c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</row>
    <row r="1386" hidden="1">
      <c r="A1386" s="90" t="s">
        <v>3004</v>
      </c>
      <c r="B1386" s="90" t="s">
        <v>2325</v>
      </c>
      <c r="C1386" s="91">
        <v>45800.0</v>
      </c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</row>
    <row r="1387" hidden="1">
      <c r="A1387" s="90" t="s">
        <v>3007</v>
      </c>
      <c r="B1387" s="90" t="s">
        <v>269</v>
      </c>
      <c r="C1387" s="91">
        <v>45799.0</v>
      </c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</row>
    <row r="1388" hidden="1">
      <c r="A1388" s="90" t="s">
        <v>3009</v>
      </c>
      <c r="B1388" s="90" t="s">
        <v>970</v>
      </c>
      <c r="C1388" s="91">
        <v>45796.0</v>
      </c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</row>
    <row r="1389" hidden="1">
      <c r="A1389" s="90" t="s">
        <v>3010</v>
      </c>
      <c r="B1389" s="90" t="s">
        <v>143</v>
      </c>
      <c r="C1389" s="91">
        <v>45805.0</v>
      </c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</row>
    <row r="1390" hidden="1">
      <c r="A1390" s="90" t="s">
        <v>3011</v>
      </c>
      <c r="B1390" s="90" t="s">
        <v>83</v>
      </c>
      <c r="C1390" s="91">
        <v>45818.0</v>
      </c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</row>
    <row r="1391" hidden="1">
      <c r="A1391" s="90" t="s">
        <v>3012</v>
      </c>
      <c r="B1391" s="90" t="s">
        <v>77</v>
      </c>
      <c r="C1391" s="91">
        <v>45805.0</v>
      </c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</row>
    <row r="1392" hidden="1">
      <c r="A1392" s="90" t="s">
        <v>3014</v>
      </c>
      <c r="B1392" s="90" t="s">
        <v>2587</v>
      </c>
      <c r="C1392" s="91">
        <v>45805.0</v>
      </c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</row>
    <row r="1393" hidden="1">
      <c r="A1393" s="90" t="s">
        <v>3015</v>
      </c>
      <c r="B1393" s="90" t="s">
        <v>183</v>
      </c>
      <c r="C1393" s="91">
        <v>45812.0</v>
      </c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</row>
    <row r="1394" hidden="1">
      <c r="A1394" s="90" t="s">
        <v>3017</v>
      </c>
      <c r="B1394" s="90" t="s">
        <v>1697</v>
      </c>
      <c r="C1394" s="91">
        <v>45799.0</v>
      </c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</row>
    <row r="1395" hidden="1">
      <c r="A1395" s="90" t="s">
        <v>3018</v>
      </c>
      <c r="B1395" s="90" t="s">
        <v>2167</v>
      </c>
      <c r="C1395" s="91">
        <v>45806.0</v>
      </c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</row>
    <row r="1396" hidden="1">
      <c r="A1396" s="90" t="s">
        <v>3019</v>
      </c>
      <c r="B1396" s="90" t="s">
        <v>161</v>
      </c>
      <c r="C1396" s="91">
        <v>45806.0</v>
      </c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</row>
    <row r="1397" hidden="1">
      <c r="A1397" s="90" t="s">
        <v>3022</v>
      </c>
      <c r="B1397" s="90" t="s">
        <v>71</v>
      </c>
      <c r="C1397" s="91">
        <v>45818.0</v>
      </c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</row>
    <row r="1398" hidden="1">
      <c r="A1398" s="90" t="s">
        <v>3023</v>
      </c>
      <c r="B1398" s="90" t="s">
        <v>18</v>
      </c>
      <c r="C1398" s="91">
        <v>45812.0</v>
      </c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</row>
    <row r="1399" hidden="1">
      <c r="A1399" s="90" t="s">
        <v>3028</v>
      </c>
      <c r="B1399" s="90" t="s">
        <v>3029</v>
      </c>
      <c r="C1399" s="91">
        <v>45812.0</v>
      </c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</row>
    <row r="1400" hidden="1">
      <c r="A1400" s="90" t="s">
        <v>3033</v>
      </c>
      <c r="B1400" s="90" t="s">
        <v>3029</v>
      </c>
      <c r="C1400" s="91">
        <v>45826.0</v>
      </c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</row>
    <row r="1401" hidden="1">
      <c r="A1401" s="90" t="s">
        <v>3034</v>
      </c>
      <c r="B1401" s="90" t="s">
        <v>2474</v>
      </c>
      <c r="C1401" s="91">
        <v>45799.0</v>
      </c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</row>
    <row r="1402" hidden="1">
      <c r="A1402" s="90" t="s">
        <v>3035</v>
      </c>
      <c r="B1402" s="90" t="s">
        <v>2474</v>
      </c>
      <c r="C1402" s="91">
        <v>45806.0</v>
      </c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</row>
    <row r="1403" hidden="1">
      <c r="A1403" s="90" t="s">
        <v>3036</v>
      </c>
      <c r="B1403" s="90" t="s">
        <v>3037</v>
      </c>
      <c r="C1403" s="91">
        <v>45812.0</v>
      </c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</row>
    <row r="1404" hidden="1">
      <c r="A1404" s="90" t="s">
        <v>3040</v>
      </c>
      <c r="B1404" s="90" t="s">
        <v>573</v>
      </c>
      <c r="C1404" s="91">
        <v>45825.0</v>
      </c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</row>
    <row r="1405" hidden="1">
      <c r="A1405" s="90" t="s">
        <v>3041</v>
      </c>
      <c r="B1405" s="90" t="s">
        <v>3037</v>
      </c>
      <c r="C1405" s="91">
        <v>45819.0</v>
      </c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</row>
    <row r="1406" hidden="1">
      <c r="A1406" s="90" t="s">
        <v>3042</v>
      </c>
      <c r="B1406" s="90" t="s">
        <v>105</v>
      </c>
      <c r="C1406" s="91">
        <v>45806.0</v>
      </c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</row>
    <row r="1407" hidden="1">
      <c r="A1407" s="90" t="s">
        <v>3043</v>
      </c>
      <c r="B1407" s="90" t="s">
        <v>1767</v>
      </c>
      <c r="C1407" s="91">
        <v>45806.0</v>
      </c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</row>
    <row r="1408" hidden="1">
      <c r="A1408" s="90" t="s">
        <v>3044</v>
      </c>
      <c r="B1408" s="90" t="s">
        <v>39</v>
      </c>
      <c r="C1408" s="91">
        <v>45825.0</v>
      </c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</row>
    <row r="1409" hidden="1">
      <c r="A1409" s="90" t="s">
        <v>3045</v>
      </c>
      <c r="B1409" s="90" t="s">
        <v>55</v>
      </c>
      <c r="C1409" s="91">
        <v>45800.0</v>
      </c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</row>
    <row r="1410" hidden="1">
      <c r="A1410" s="90" t="s">
        <v>3046</v>
      </c>
      <c r="B1410" s="90" t="s">
        <v>2663</v>
      </c>
      <c r="C1410" s="91">
        <v>45812.0</v>
      </c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</row>
    <row r="1411" hidden="1">
      <c r="A1411" s="90" t="s">
        <v>3048</v>
      </c>
      <c r="B1411" s="90" t="s">
        <v>109</v>
      </c>
      <c r="C1411" s="91">
        <v>45825.0</v>
      </c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</row>
    <row r="1412" hidden="1">
      <c r="A1412" s="90" t="s">
        <v>3049</v>
      </c>
      <c r="B1412" s="90" t="s">
        <v>1599</v>
      </c>
      <c r="C1412" s="91">
        <v>45825.0</v>
      </c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</row>
    <row r="1413" hidden="1">
      <c r="A1413" s="90" t="s">
        <v>3056</v>
      </c>
      <c r="B1413" s="90" t="s">
        <v>174</v>
      </c>
      <c r="C1413" s="91">
        <v>45812.0</v>
      </c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</row>
    <row r="1414" hidden="1">
      <c r="A1414" s="90" t="s">
        <v>3062</v>
      </c>
      <c r="B1414" s="90" t="s">
        <v>2156</v>
      </c>
      <c r="C1414" s="91">
        <v>45800.0</v>
      </c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</row>
    <row r="1415" hidden="1">
      <c r="A1415" s="90" t="s">
        <v>3064</v>
      </c>
      <c r="B1415" s="90" t="s">
        <v>3065</v>
      </c>
      <c r="C1415" s="91">
        <v>45800.0</v>
      </c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</row>
    <row r="1416" hidden="1">
      <c r="A1416" s="90" t="s">
        <v>3067</v>
      </c>
      <c r="B1416" s="90" t="s">
        <v>136</v>
      </c>
      <c r="C1416" s="91">
        <v>45800.0</v>
      </c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</row>
    <row r="1417" hidden="1">
      <c r="A1417" s="90" t="s">
        <v>3072</v>
      </c>
      <c r="B1417" s="90" t="s">
        <v>248</v>
      </c>
      <c r="C1417" s="91">
        <v>45825.0</v>
      </c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</row>
    <row r="1418" hidden="1">
      <c r="A1418" s="90" t="s">
        <v>3075</v>
      </c>
      <c r="B1418" s="90" t="s">
        <v>77</v>
      </c>
      <c r="C1418" s="91">
        <v>45812.0</v>
      </c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</row>
    <row r="1419" hidden="1">
      <c r="A1419" s="90" t="s">
        <v>3079</v>
      </c>
      <c r="B1419" s="90" t="s">
        <v>970</v>
      </c>
      <c r="C1419" s="91">
        <v>45812.0</v>
      </c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</row>
    <row r="1420" hidden="1">
      <c r="A1420" s="90" t="s">
        <v>3081</v>
      </c>
      <c r="B1420" s="90" t="s">
        <v>2156</v>
      </c>
      <c r="C1420" s="91">
        <v>45813.0</v>
      </c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</row>
    <row r="1421" hidden="1">
      <c r="A1421" s="90" t="s">
        <v>3082</v>
      </c>
      <c r="B1421" s="90" t="s">
        <v>136</v>
      </c>
      <c r="C1421" s="91">
        <v>45803.0</v>
      </c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</row>
    <row r="1422" hidden="1">
      <c r="A1422" s="90" t="s">
        <v>3083</v>
      </c>
      <c r="B1422" s="90" t="s">
        <v>2547</v>
      </c>
      <c r="C1422" s="91">
        <v>45820.0</v>
      </c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</row>
    <row r="1423" hidden="1">
      <c r="A1423" s="90" t="s">
        <v>3085</v>
      </c>
      <c r="B1423" s="90" t="s">
        <v>269</v>
      </c>
      <c r="C1423" s="91">
        <v>45804.0</v>
      </c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</row>
    <row r="1424" hidden="1">
      <c r="A1424" s="90" t="s">
        <v>3086</v>
      </c>
      <c r="B1424" s="90" t="s">
        <v>248</v>
      </c>
      <c r="C1424" s="91">
        <v>45804.0</v>
      </c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</row>
    <row r="1425" hidden="1">
      <c r="A1425" s="90" t="s">
        <v>3087</v>
      </c>
      <c r="B1425" s="90" t="s">
        <v>174</v>
      </c>
      <c r="C1425" s="91">
        <v>45813.0</v>
      </c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</row>
    <row r="1426" hidden="1">
      <c r="A1426" s="90" t="s">
        <v>3089</v>
      </c>
      <c r="B1426" s="90" t="s">
        <v>2587</v>
      </c>
      <c r="C1426" s="91">
        <v>45819.0</v>
      </c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</row>
    <row r="1427" hidden="1">
      <c r="A1427" s="90" t="s">
        <v>3097</v>
      </c>
      <c r="B1427" s="90" t="s">
        <v>83</v>
      </c>
      <c r="C1427" s="91">
        <v>45825.0</v>
      </c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</row>
    <row r="1428" hidden="1">
      <c r="A1428" s="90" t="s">
        <v>3098</v>
      </c>
      <c r="B1428" s="90" t="s">
        <v>1536</v>
      </c>
      <c r="C1428" s="91">
        <v>45825.0</v>
      </c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</row>
    <row r="1429" hidden="1">
      <c r="A1429" s="90" t="s">
        <v>3099</v>
      </c>
      <c r="B1429" s="90" t="s">
        <v>18</v>
      </c>
      <c r="C1429" s="91">
        <v>45819.0</v>
      </c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</row>
    <row r="1430" hidden="1">
      <c r="A1430" s="90" t="s">
        <v>3074</v>
      </c>
      <c r="B1430" s="90" t="s">
        <v>77</v>
      </c>
      <c r="C1430" s="91">
        <v>45806.0</v>
      </c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</row>
    <row r="1431" hidden="1">
      <c r="A1431" s="90" t="s">
        <v>3101</v>
      </c>
      <c r="B1431" s="90" t="s">
        <v>970</v>
      </c>
      <c r="C1431" s="91">
        <v>45813.0</v>
      </c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</row>
    <row r="1432" hidden="1">
      <c r="A1432" s="90" t="s">
        <v>3102</v>
      </c>
      <c r="B1432" s="90" t="s">
        <v>105</v>
      </c>
      <c r="C1432" s="91">
        <v>45825.0</v>
      </c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</row>
    <row r="1433" hidden="1">
      <c r="A1433" s="90" t="s">
        <v>3103</v>
      </c>
      <c r="B1433" s="90" t="s">
        <v>27</v>
      </c>
      <c r="C1433" s="91">
        <v>45825.0</v>
      </c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</row>
    <row r="1434" hidden="1">
      <c r="A1434" s="90" t="s">
        <v>3104</v>
      </c>
      <c r="B1434" s="90" t="s">
        <v>2663</v>
      </c>
      <c r="C1434" s="91">
        <v>45819.0</v>
      </c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</row>
    <row r="1435" hidden="1">
      <c r="A1435" s="90" t="s">
        <v>3109</v>
      </c>
      <c r="B1435" s="90" t="s">
        <v>55</v>
      </c>
      <c r="C1435" s="91">
        <v>45826.0</v>
      </c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</row>
    <row r="1436" hidden="1">
      <c r="A1436" s="90" t="s">
        <v>3110</v>
      </c>
      <c r="B1436" s="90" t="s">
        <v>2474</v>
      </c>
      <c r="C1436" s="91">
        <v>45820.0</v>
      </c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</row>
    <row r="1437" hidden="1">
      <c r="A1437" s="90" t="s">
        <v>3115</v>
      </c>
      <c r="B1437" s="90" t="s">
        <v>3029</v>
      </c>
      <c r="C1437" s="91">
        <v>45820.0</v>
      </c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</row>
    <row r="1438" hidden="1">
      <c r="A1438" s="90" t="s">
        <v>3122</v>
      </c>
      <c r="B1438" s="90" t="s">
        <v>143</v>
      </c>
      <c r="C1438" s="91">
        <v>45819.0</v>
      </c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</row>
    <row r="1439" hidden="1">
      <c r="A1439" s="90" t="s">
        <v>3124</v>
      </c>
      <c r="B1439" s="90" t="s">
        <v>295</v>
      </c>
      <c r="C1439" s="91">
        <v>45807.0</v>
      </c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</row>
    <row r="1440" hidden="1">
      <c r="A1440" s="90" t="s">
        <v>3078</v>
      </c>
      <c r="B1440" s="90" t="s">
        <v>970</v>
      </c>
      <c r="C1440" s="91">
        <v>45806.0</v>
      </c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</row>
    <row r="1441" hidden="1">
      <c r="A1441" s="90" t="s">
        <v>3128</v>
      </c>
      <c r="B1441" s="90" t="s">
        <v>105</v>
      </c>
      <c r="C1441" s="91">
        <v>45832.0</v>
      </c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</row>
    <row r="1442" hidden="1">
      <c r="A1442" s="90" t="s">
        <v>3129</v>
      </c>
      <c r="B1442" s="90" t="s">
        <v>77</v>
      </c>
      <c r="C1442" s="91">
        <v>45813.0</v>
      </c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</row>
    <row r="1443" hidden="1">
      <c r="A1443" s="90" t="s">
        <v>3134</v>
      </c>
      <c r="B1443" s="90" t="s">
        <v>71</v>
      </c>
      <c r="C1443" s="91">
        <v>45832.0</v>
      </c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</row>
    <row r="1444" hidden="1">
      <c r="A1444" s="90" t="s">
        <v>3138</v>
      </c>
      <c r="B1444" s="90" t="s">
        <v>2959</v>
      </c>
      <c r="C1444" s="91">
        <v>45832.0</v>
      </c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</row>
    <row r="1445" hidden="1">
      <c r="A1445" s="90" t="s">
        <v>3143</v>
      </c>
      <c r="B1445" s="90" t="s">
        <v>295</v>
      </c>
      <c r="C1445" s="91">
        <v>45810.0</v>
      </c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</row>
    <row r="1446" hidden="1">
      <c r="A1446" s="90" t="s">
        <v>3145</v>
      </c>
      <c r="B1446" s="90" t="s">
        <v>479</v>
      </c>
      <c r="C1446" s="91">
        <v>45810.0</v>
      </c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</row>
    <row r="1447" hidden="1">
      <c r="A1447" s="90" t="s">
        <v>3147</v>
      </c>
      <c r="B1447" s="90" t="s">
        <v>109</v>
      </c>
      <c r="C1447" s="91">
        <v>45832.0</v>
      </c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</row>
    <row r="1448" hidden="1">
      <c r="A1448" s="90" t="s">
        <v>3148</v>
      </c>
      <c r="B1448" s="90" t="s">
        <v>95</v>
      </c>
      <c r="C1448" s="91">
        <v>45810.0</v>
      </c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</row>
    <row r="1449" hidden="1">
      <c r="A1449" s="90" t="s">
        <v>3150</v>
      </c>
      <c r="B1449" s="90" t="s">
        <v>117</v>
      </c>
      <c r="C1449" s="91">
        <v>45810.0</v>
      </c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</row>
    <row r="1450" hidden="1">
      <c r="A1450" s="90" t="s">
        <v>3152</v>
      </c>
      <c r="B1450" s="90" t="s">
        <v>136</v>
      </c>
      <c r="C1450" s="91">
        <v>45832.0</v>
      </c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</row>
    <row r="1451" hidden="1">
      <c r="A1451" s="90" t="s">
        <v>3153</v>
      </c>
      <c r="B1451" s="90" t="s">
        <v>136</v>
      </c>
      <c r="C1451" s="91">
        <v>45839.0</v>
      </c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</row>
    <row r="1452" hidden="1">
      <c r="A1452" s="90" t="s">
        <v>3155</v>
      </c>
      <c r="B1452" s="90" t="s">
        <v>83</v>
      </c>
      <c r="C1452" s="91">
        <v>45832.0</v>
      </c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</row>
    <row r="1453" hidden="1">
      <c r="A1453" s="90" t="s">
        <v>3158</v>
      </c>
      <c r="B1453" s="90" t="s">
        <v>1599</v>
      </c>
      <c r="C1453" s="91">
        <v>45832.0</v>
      </c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</row>
    <row r="1454" hidden="1">
      <c r="A1454" s="90" t="s">
        <v>3159</v>
      </c>
      <c r="B1454" s="90" t="s">
        <v>230</v>
      </c>
      <c r="C1454" s="91">
        <v>45814.0</v>
      </c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</row>
    <row r="1455" hidden="1">
      <c r="A1455" s="90" t="s">
        <v>3161</v>
      </c>
      <c r="B1455" s="90" t="s">
        <v>1767</v>
      </c>
      <c r="C1455" s="91">
        <v>45814.0</v>
      </c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</row>
    <row r="1456" hidden="1">
      <c r="A1456" s="90" t="s">
        <v>3167</v>
      </c>
      <c r="B1456" s="90" t="s">
        <v>1536</v>
      </c>
      <c r="C1456" s="91">
        <v>45814.0</v>
      </c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</row>
    <row r="1457" hidden="1">
      <c r="A1457" s="90" t="s">
        <v>3168</v>
      </c>
      <c r="B1457" s="90" t="s">
        <v>573</v>
      </c>
      <c r="C1457" s="91">
        <v>45832.0</v>
      </c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</row>
    <row r="1458" hidden="1">
      <c r="A1458" s="90" t="s">
        <v>3088</v>
      </c>
      <c r="B1458" s="90" t="s">
        <v>2587</v>
      </c>
      <c r="C1458" s="91">
        <v>45812.0</v>
      </c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</row>
    <row r="1459" hidden="1">
      <c r="A1459" s="90" t="s">
        <v>3170</v>
      </c>
      <c r="B1459" s="90" t="s">
        <v>39</v>
      </c>
      <c r="C1459" s="91">
        <v>45832.0</v>
      </c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</row>
    <row r="1460" hidden="1">
      <c r="A1460" s="90" t="s">
        <v>3171</v>
      </c>
      <c r="B1460" s="90" t="s">
        <v>192</v>
      </c>
      <c r="C1460" s="91">
        <v>45821.0</v>
      </c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</row>
    <row r="1461" hidden="1">
      <c r="A1461" s="90" t="s">
        <v>3173</v>
      </c>
      <c r="B1461" s="90" t="s">
        <v>479</v>
      </c>
      <c r="C1461" s="91">
        <v>45814.0</v>
      </c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</row>
    <row r="1462" hidden="1">
      <c r="A1462" s="90" t="s">
        <v>3174</v>
      </c>
      <c r="B1462" s="90" t="s">
        <v>3175</v>
      </c>
      <c r="C1462" s="91">
        <v>45814.0</v>
      </c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</row>
    <row r="1463" hidden="1">
      <c r="A1463" s="90" t="s">
        <v>3178</v>
      </c>
      <c r="B1463" s="90" t="s">
        <v>161</v>
      </c>
      <c r="C1463" s="91">
        <v>45814.0</v>
      </c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</row>
    <row r="1464" hidden="1">
      <c r="A1464" s="90" t="s">
        <v>3183</v>
      </c>
      <c r="B1464" s="90" t="s">
        <v>573</v>
      </c>
      <c r="C1464" s="91">
        <v>45839.0</v>
      </c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</row>
    <row r="1465" hidden="1">
      <c r="A1465" s="90" t="s">
        <v>3184</v>
      </c>
      <c r="B1465" s="90" t="s">
        <v>109</v>
      </c>
      <c r="C1465" s="91">
        <v>45814.0</v>
      </c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</row>
    <row r="1466" hidden="1">
      <c r="A1466" s="90" t="s">
        <v>3185</v>
      </c>
      <c r="B1466" s="90" t="s">
        <v>2167</v>
      </c>
      <c r="C1466" s="91">
        <v>45813.0</v>
      </c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</row>
    <row r="1467" hidden="1">
      <c r="A1467" s="90" t="s">
        <v>3187</v>
      </c>
      <c r="B1467" s="90" t="s">
        <v>269</v>
      </c>
      <c r="C1467" s="91">
        <v>45820.0</v>
      </c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</row>
    <row r="1468" hidden="1">
      <c r="A1468" s="90" t="s">
        <v>3190</v>
      </c>
      <c r="B1468" s="90" t="s">
        <v>808</v>
      </c>
      <c r="C1468" s="91">
        <v>45814.0</v>
      </c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</row>
    <row r="1469" hidden="1">
      <c r="A1469" s="90" t="s">
        <v>3194</v>
      </c>
      <c r="B1469" s="90" t="s">
        <v>2898</v>
      </c>
      <c r="C1469" s="91">
        <v>45814.0</v>
      </c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</row>
    <row r="1470" hidden="1">
      <c r="A1470" s="90" t="s">
        <v>3198</v>
      </c>
      <c r="B1470" s="90" t="s">
        <v>1684</v>
      </c>
      <c r="C1470" s="91">
        <v>45813.0</v>
      </c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</row>
    <row r="1471" hidden="1">
      <c r="A1471" s="90" t="s">
        <v>3201</v>
      </c>
      <c r="B1471" s="90" t="s">
        <v>126</v>
      </c>
      <c r="C1471" s="91">
        <v>45820.0</v>
      </c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</row>
    <row r="1472" hidden="1">
      <c r="A1472" s="90" t="s">
        <v>3206</v>
      </c>
      <c r="B1472" s="90" t="s">
        <v>3203</v>
      </c>
      <c r="C1472" s="91">
        <v>45826.0</v>
      </c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</row>
    <row r="1473" hidden="1">
      <c r="A1473" s="90" t="s">
        <v>3209</v>
      </c>
      <c r="B1473" s="90" t="s">
        <v>2898</v>
      </c>
      <c r="C1473" s="91">
        <v>45813.0</v>
      </c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</row>
    <row r="1474" hidden="1">
      <c r="A1474" s="90" t="s">
        <v>3212</v>
      </c>
      <c r="B1474" s="90" t="s">
        <v>1697</v>
      </c>
      <c r="C1474" s="91">
        <v>45813.0</v>
      </c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</row>
    <row r="1475" hidden="1">
      <c r="A1475" s="90" t="s">
        <v>3218</v>
      </c>
      <c r="B1475" s="90" t="s">
        <v>117</v>
      </c>
      <c r="C1475" s="91">
        <v>45813.0</v>
      </c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</row>
    <row r="1476" hidden="1">
      <c r="A1476" s="90" t="s">
        <v>3222</v>
      </c>
      <c r="B1476" s="90" t="s">
        <v>242</v>
      </c>
      <c r="C1476" s="91">
        <v>45839.0</v>
      </c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</row>
    <row r="1477" hidden="1">
      <c r="A1477" s="90" t="s">
        <v>3226</v>
      </c>
      <c r="B1477" s="90" t="s">
        <v>2474</v>
      </c>
      <c r="C1477" s="91">
        <v>45834.0</v>
      </c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</row>
    <row r="1478" hidden="1">
      <c r="A1478" s="90" t="s">
        <v>3228</v>
      </c>
      <c r="B1478" s="90" t="s">
        <v>2663</v>
      </c>
      <c r="C1478" s="91">
        <v>45813.0</v>
      </c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</row>
    <row r="1479" hidden="1">
      <c r="A1479" s="90" t="s">
        <v>3229</v>
      </c>
      <c r="B1479" s="90" t="s">
        <v>269</v>
      </c>
      <c r="C1479" s="91">
        <v>45826.0</v>
      </c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</row>
    <row r="1480" hidden="1">
      <c r="A1480" s="90" t="s">
        <v>3234</v>
      </c>
      <c r="B1480" s="90" t="s">
        <v>1536</v>
      </c>
      <c r="C1480" s="91">
        <v>45832.0</v>
      </c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</row>
    <row r="1481" hidden="1">
      <c r="A1481" s="90" t="s">
        <v>3235</v>
      </c>
      <c r="B1481" s="90" t="s">
        <v>174</v>
      </c>
      <c r="C1481" s="91">
        <v>45827.0</v>
      </c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</row>
    <row r="1482" hidden="1">
      <c r="A1482" s="90" t="s">
        <v>3236</v>
      </c>
      <c r="B1482" s="90" t="s">
        <v>174</v>
      </c>
      <c r="C1482" s="91">
        <v>45833.0</v>
      </c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</row>
    <row r="1483" hidden="1">
      <c r="A1483" s="90" t="s">
        <v>3240</v>
      </c>
      <c r="B1483" s="90" t="s">
        <v>3037</v>
      </c>
      <c r="C1483" s="91">
        <v>45833.0</v>
      </c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</row>
    <row r="1484" hidden="1">
      <c r="A1484" s="90" t="s">
        <v>3243</v>
      </c>
      <c r="B1484" s="90" t="s">
        <v>479</v>
      </c>
      <c r="C1484" s="91">
        <v>45817.0</v>
      </c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</row>
    <row r="1485" hidden="1">
      <c r="A1485" s="90" t="s">
        <v>3250</v>
      </c>
      <c r="B1485" s="90" t="s">
        <v>970</v>
      </c>
      <c r="C1485" s="91">
        <v>45820.0</v>
      </c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</row>
    <row r="1486" hidden="1">
      <c r="A1486" s="90" t="s">
        <v>3252</v>
      </c>
      <c r="B1486" s="90" t="s">
        <v>117</v>
      </c>
      <c r="C1486" s="91">
        <v>45817.0</v>
      </c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</row>
    <row r="1487" hidden="1">
      <c r="A1487" s="90" t="s">
        <v>3253</v>
      </c>
      <c r="B1487" s="90" t="s">
        <v>143</v>
      </c>
      <c r="C1487" s="91">
        <v>45817.0</v>
      </c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</row>
    <row r="1488" hidden="1">
      <c r="A1488" s="90" t="s">
        <v>3255</v>
      </c>
      <c r="B1488" s="90" t="s">
        <v>126</v>
      </c>
      <c r="C1488" s="91">
        <v>45817.0</v>
      </c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</row>
    <row r="1489" hidden="1">
      <c r="A1489" s="90" t="s">
        <v>3257</v>
      </c>
      <c r="B1489" s="90" t="s">
        <v>1697</v>
      </c>
      <c r="C1489" s="91">
        <v>45820.0</v>
      </c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</row>
    <row r="1490" hidden="1">
      <c r="A1490" s="90" t="s">
        <v>3258</v>
      </c>
      <c r="B1490" s="90" t="s">
        <v>22</v>
      </c>
      <c r="C1490" s="91">
        <v>45839.0</v>
      </c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</row>
    <row r="1491" hidden="1">
      <c r="A1491" s="90" t="s">
        <v>3260</v>
      </c>
      <c r="B1491" s="90" t="s">
        <v>22</v>
      </c>
      <c r="C1491" s="91">
        <v>45845.0</v>
      </c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</row>
    <row r="1492" hidden="1">
      <c r="A1492" s="90" t="s">
        <v>3263</v>
      </c>
      <c r="B1492" s="90" t="s">
        <v>3245</v>
      </c>
      <c r="C1492" s="91">
        <v>45846.0</v>
      </c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</row>
    <row r="1493" hidden="1">
      <c r="A1493" s="90" t="s">
        <v>3265</v>
      </c>
      <c r="B1493" s="90" t="s">
        <v>2587</v>
      </c>
      <c r="C1493" s="91">
        <v>45833.0</v>
      </c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</row>
    <row r="1494" hidden="1">
      <c r="A1494" s="90" t="s">
        <v>3269</v>
      </c>
      <c r="B1494" s="90" t="s">
        <v>77</v>
      </c>
      <c r="C1494" s="91">
        <v>45820.0</v>
      </c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</row>
    <row r="1495" hidden="1">
      <c r="A1495" s="90" t="s">
        <v>3271</v>
      </c>
      <c r="B1495" s="90" t="s">
        <v>77</v>
      </c>
      <c r="C1495" s="91">
        <v>45827.0</v>
      </c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</row>
    <row r="1496" hidden="1">
      <c r="A1496" s="90" t="s">
        <v>3272</v>
      </c>
      <c r="B1496" s="90" t="s">
        <v>27</v>
      </c>
      <c r="C1496" s="91">
        <v>45839.0</v>
      </c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</row>
    <row r="1497" hidden="1">
      <c r="A1497" s="90" t="s">
        <v>3274</v>
      </c>
      <c r="B1497" s="90" t="s">
        <v>113</v>
      </c>
      <c r="C1497" s="91">
        <v>45824.0</v>
      </c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</row>
    <row r="1498" hidden="1">
      <c r="A1498" s="90" t="s">
        <v>3276</v>
      </c>
      <c r="B1498" s="90" t="s">
        <v>109</v>
      </c>
      <c r="C1498" s="91">
        <v>45839.0</v>
      </c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</row>
    <row r="1499" hidden="1">
      <c r="A1499" s="90" t="s">
        <v>3278</v>
      </c>
      <c r="B1499" s="90" t="s">
        <v>2156</v>
      </c>
      <c r="C1499" s="91">
        <v>45839.0</v>
      </c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</row>
    <row r="1500" hidden="1">
      <c r="A1500" s="90" t="s">
        <v>3127</v>
      </c>
      <c r="B1500" s="90" t="s">
        <v>970</v>
      </c>
      <c r="C1500" s="91">
        <v>45819.0</v>
      </c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</row>
    <row r="1501" hidden="1">
      <c r="A1501" s="90" t="s">
        <v>3286</v>
      </c>
      <c r="B1501" s="90" t="s">
        <v>55</v>
      </c>
      <c r="C1501" s="91">
        <v>45833.0</v>
      </c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</row>
    <row r="1502" hidden="1">
      <c r="A1502" s="90" t="s">
        <v>3287</v>
      </c>
      <c r="B1502" s="90" t="s">
        <v>55</v>
      </c>
      <c r="C1502" s="91">
        <v>45840.0</v>
      </c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</row>
    <row r="1503" hidden="1">
      <c r="A1503" s="90" t="s">
        <v>3290</v>
      </c>
      <c r="B1503" s="90" t="s">
        <v>136</v>
      </c>
      <c r="C1503" s="91">
        <v>45845.0</v>
      </c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</row>
    <row r="1504" hidden="1">
      <c r="A1504" s="90" t="s">
        <v>3292</v>
      </c>
      <c r="B1504" s="90" t="s">
        <v>39</v>
      </c>
      <c r="C1504" s="91">
        <v>45845.0</v>
      </c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</row>
    <row r="1505" hidden="1">
      <c r="A1505" s="90" t="s">
        <v>3293</v>
      </c>
      <c r="B1505" s="90" t="s">
        <v>2167</v>
      </c>
      <c r="C1505" s="91">
        <v>45819.0</v>
      </c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</row>
    <row r="1506" hidden="1">
      <c r="A1506" s="90" t="s">
        <v>3294</v>
      </c>
      <c r="B1506" s="90" t="s">
        <v>126</v>
      </c>
      <c r="C1506" s="91">
        <v>45819.0</v>
      </c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</row>
    <row r="1507" hidden="1">
      <c r="A1507" s="90" t="s">
        <v>3300</v>
      </c>
      <c r="B1507" s="90" t="s">
        <v>479</v>
      </c>
      <c r="C1507" s="91">
        <v>45819.0</v>
      </c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</row>
    <row r="1508" hidden="1">
      <c r="A1508" s="90" t="s">
        <v>3303</v>
      </c>
      <c r="B1508" s="90" t="s">
        <v>248</v>
      </c>
      <c r="C1508" s="91">
        <v>45819.0</v>
      </c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</row>
    <row r="1509" hidden="1">
      <c r="A1509" s="90" t="s">
        <v>3304</v>
      </c>
      <c r="B1509" s="90" t="s">
        <v>1599</v>
      </c>
      <c r="C1509" s="91">
        <v>45846.0</v>
      </c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</row>
    <row r="1510" hidden="1">
      <c r="A1510" s="90" t="s">
        <v>3305</v>
      </c>
      <c r="B1510" s="90" t="s">
        <v>83</v>
      </c>
      <c r="C1510" s="91">
        <v>45845.0</v>
      </c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</row>
    <row r="1511" hidden="1">
      <c r="A1511" s="90" t="s">
        <v>3306</v>
      </c>
      <c r="B1511" s="90" t="s">
        <v>27</v>
      </c>
      <c r="C1511" s="91">
        <v>45845.0</v>
      </c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</row>
    <row r="1512" hidden="1">
      <c r="A1512" s="90" t="s">
        <v>3308</v>
      </c>
      <c r="B1512" s="90" t="s">
        <v>126</v>
      </c>
      <c r="C1512" s="91">
        <v>45821.0</v>
      </c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</row>
    <row r="1513" hidden="1">
      <c r="A1513" s="90" t="s">
        <v>3312</v>
      </c>
      <c r="B1513" s="90" t="s">
        <v>77</v>
      </c>
      <c r="C1513" s="91">
        <v>45833.0</v>
      </c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</row>
    <row r="1514" hidden="1">
      <c r="A1514" s="90" t="s">
        <v>3313</v>
      </c>
      <c r="B1514" s="90" t="s">
        <v>77</v>
      </c>
      <c r="C1514" s="91">
        <v>45834.0</v>
      </c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</row>
    <row r="1515" hidden="1">
      <c r="A1515" s="90" t="s">
        <v>3315</v>
      </c>
      <c r="B1515" s="90" t="s">
        <v>117</v>
      </c>
      <c r="C1515" s="91">
        <v>45848.0</v>
      </c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</row>
    <row r="1516" hidden="1">
      <c r="A1516" s="90" t="s">
        <v>3316</v>
      </c>
      <c r="B1516" s="90" t="s">
        <v>18</v>
      </c>
      <c r="C1516" s="91">
        <v>45833.0</v>
      </c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</row>
    <row r="1517" hidden="1">
      <c r="A1517" s="90" t="s">
        <v>3318</v>
      </c>
      <c r="B1517" s="90" t="s">
        <v>248</v>
      </c>
      <c r="C1517" s="91">
        <v>45827.0</v>
      </c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</row>
    <row r="1518" hidden="1">
      <c r="A1518" s="90" t="s">
        <v>3319</v>
      </c>
      <c r="B1518" s="90" t="s">
        <v>2898</v>
      </c>
      <c r="C1518" s="91">
        <v>45828.0</v>
      </c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</row>
    <row r="1519" hidden="1">
      <c r="A1519" s="90" t="s">
        <v>3322</v>
      </c>
      <c r="B1519" s="90" t="s">
        <v>143</v>
      </c>
      <c r="C1519" s="91">
        <v>45824.0</v>
      </c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</row>
    <row r="1520" hidden="1">
      <c r="A1520" s="90" t="s">
        <v>3323</v>
      </c>
      <c r="B1520" s="90" t="s">
        <v>143</v>
      </c>
      <c r="C1520" s="91">
        <v>45840.0</v>
      </c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</row>
    <row r="1521" hidden="1">
      <c r="A1521" s="90" t="s">
        <v>3324</v>
      </c>
      <c r="B1521" s="90" t="s">
        <v>143</v>
      </c>
      <c r="C1521" s="91">
        <v>45847.0</v>
      </c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</row>
    <row r="1522" hidden="1">
      <c r="A1522" s="90" t="s">
        <v>3326</v>
      </c>
      <c r="B1522" s="90" t="s">
        <v>1536</v>
      </c>
      <c r="C1522" s="91">
        <v>45853.0</v>
      </c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</row>
    <row r="1523" hidden="1">
      <c r="A1523" s="90" t="s">
        <v>3329</v>
      </c>
      <c r="B1523" s="90" t="s">
        <v>3330</v>
      </c>
      <c r="C1523" s="91">
        <v>45834.0</v>
      </c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</row>
    <row r="1524" hidden="1">
      <c r="A1524" s="90" t="s">
        <v>3333</v>
      </c>
      <c r="B1524" s="90" t="s">
        <v>22</v>
      </c>
      <c r="C1524" s="91">
        <v>45852.0</v>
      </c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</row>
    <row r="1525" hidden="1">
      <c r="A1525" s="90" t="s">
        <v>3334</v>
      </c>
      <c r="B1525" s="90" t="s">
        <v>2898</v>
      </c>
      <c r="C1525" s="91">
        <v>45840.0</v>
      </c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</row>
    <row r="1526" hidden="1">
      <c r="A1526" s="90" t="s">
        <v>3339</v>
      </c>
      <c r="B1526" s="90" t="s">
        <v>3336</v>
      </c>
      <c r="C1526" s="91">
        <v>45834.0</v>
      </c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</row>
    <row r="1527" hidden="1">
      <c r="A1527" s="90" t="s">
        <v>3340</v>
      </c>
      <c r="B1527" s="90" t="s">
        <v>3336</v>
      </c>
      <c r="C1527" s="91">
        <v>45833.0</v>
      </c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</row>
    <row r="1528" hidden="1">
      <c r="A1528" s="90" t="s">
        <v>3113</v>
      </c>
      <c r="B1528" s="90" t="s">
        <v>161</v>
      </c>
      <c r="C1528" s="91">
        <v>45825.0</v>
      </c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</row>
    <row r="1529" hidden="1">
      <c r="A1529" s="90" t="s">
        <v>3342</v>
      </c>
      <c r="B1529" s="90" t="s">
        <v>3175</v>
      </c>
      <c r="C1529" s="91">
        <v>45827.0</v>
      </c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</row>
    <row r="1530" hidden="1">
      <c r="A1530" s="90" t="s">
        <v>3251</v>
      </c>
      <c r="B1530" s="90" t="s">
        <v>970</v>
      </c>
      <c r="C1530" s="91">
        <v>45826.0</v>
      </c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</row>
    <row r="1531" hidden="1">
      <c r="A1531" s="90" t="s">
        <v>3347</v>
      </c>
      <c r="B1531" s="90" t="s">
        <v>479</v>
      </c>
      <c r="C1531" s="91">
        <v>45827.0</v>
      </c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</row>
    <row r="1532" hidden="1">
      <c r="A1532" s="90" t="s">
        <v>3349</v>
      </c>
      <c r="B1532" s="90" t="s">
        <v>71</v>
      </c>
      <c r="C1532" s="91">
        <v>45845.0</v>
      </c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</row>
    <row r="1533" hidden="1">
      <c r="A1533" s="90" t="s">
        <v>3350</v>
      </c>
      <c r="B1533" s="90" t="s">
        <v>2161</v>
      </c>
      <c r="C1533" s="91">
        <v>45838.0</v>
      </c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</row>
    <row r="1534" hidden="1">
      <c r="A1534" s="90" t="s">
        <v>3351</v>
      </c>
      <c r="B1534" s="90" t="s">
        <v>573</v>
      </c>
      <c r="C1534" s="91">
        <v>45845.0</v>
      </c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</row>
    <row r="1535" hidden="1">
      <c r="A1535" s="90" t="s">
        <v>3352</v>
      </c>
      <c r="B1535" s="90" t="s">
        <v>2161</v>
      </c>
      <c r="C1535" s="91">
        <v>45852.0</v>
      </c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</row>
    <row r="1536" hidden="1">
      <c r="A1536" s="90" t="s">
        <v>3354</v>
      </c>
      <c r="B1536" s="90" t="s">
        <v>2156</v>
      </c>
      <c r="C1536" s="91">
        <v>45852.0</v>
      </c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</row>
    <row r="1537" hidden="1">
      <c r="A1537" s="90" t="s">
        <v>3355</v>
      </c>
      <c r="B1537" s="90" t="s">
        <v>2898</v>
      </c>
      <c r="C1537" s="91">
        <v>45834.0</v>
      </c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</row>
    <row r="1538" hidden="1">
      <c r="A1538" s="90" t="s">
        <v>3358</v>
      </c>
      <c r="B1538" s="90" t="s">
        <v>101</v>
      </c>
      <c r="C1538" s="91">
        <v>45833.0</v>
      </c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</row>
    <row r="1539" hidden="1">
      <c r="A1539" s="90" t="s">
        <v>3360</v>
      </c>
      <c r="B1539" s="90" t="s">
        <v>2663</v>
      </c>
      <c r="C1539" s="91">
        <v>45847.0</v>
      </c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</row>
    <row r="1540" hidden="1">
      <c r="A1540" s="90" t="s">
        <v>3361</v>
      </c>
      <c r="B1540" s="90" t="s">
        <v>95</v>
      </c>
      <c r="C1540" s="91">
        <v>45826.0</v>
      </c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</row>
    <row r="1541" hidden="1">
      <c r="A1541" s="90" t="s">
        <v>3363</v>
      </c>
      <c r="B1541" s="90" t="s">
        <v>126</v>
      </c>
      <c r="C1541" s="91">
        <v>45826.0</v>
      </c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</row>
    <row r="1542" hidden="1">
      <c r="A1542" s="90" t="s">
        <v>3367</v>
      </c>
      <c r="B1542" s="90" t="s">
        <v>3037</v>
      </c>
      <c r="C1542" s="91">
        <v>45840.0</v>
      </c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</row>
    <row r="1543" hidden="1">
      <c r="A1543" s="90" t="s">
        <v>3368</v>
      </c>
      <c r="B1543" s="90" t="s">
        <v>808</v>
      </c>
      <c r="C1543" s="91">
        <v>45826.0</v>
      </c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</row>
    <row r="1544" hidden="1">
      <c r="A1544" s="90" t="s">
        <v>3371</v>
      </c>
      <c r="B1544" s="90" t="s">
        <v>808</v>
      </c>
      <c r="C1544" s="91">
        <v>45828.0</v>
      </c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</row>
    <row r="1545" hidden="1">
      <c r="A1545" s="90" t="s">
        <v>3374</v>
      </c>
      <c r="B1545" s="90" t="s">
        <v>39</v>
      </c>
      <c r="C1545" s="91">
        <v>45852.0</v>
      </c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</row>
    <row r="1546" hidden="1">
      <c r="A1546" s="90" t="s">
        <v>3375</v>
      </c>
      <c r="B1546" s="90" t="s">
        <v>1599</v>
      </c>
      <c r="C1546" s="91">
        <v>45853.0</v>
      </c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</row>
    <row r="1547" hidden="1">
      <c r="A1547" s="90" t="s">
        <v>3373</v>
      </c>
      <c r="B1547" s="90" t="s">
        <v>117</v>
      </c>
      <c r="C1547" s="91">
        <v>45827.0</v>
      </c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</row>
    <row r="1548" hidden="1">
      <c r="A1548" s="90" t="s">
        <v>3379</v>
      </c>
      <c r="B1548" s="90" t="s">
        <v>1536</v>
      </c>
      <c r="C1548" s="91">
        <v>45827.0</v>
      </c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</row>
    <row r="1549" hidden="1">
      <c r="A1549" s="90" t="s">
        <v>3376</v>
      </c>
      <c r="B1549" s="90" t="s">
        <v>71</v>
      </c>
      <c r="C1549" s="91">
        <v>45827.0</v>
      </c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</row>
    <row r="1550" hidden="1">
      <c r="A1550" s="90" t="s">
        <v>3383</v>
      </c>
      <c r="B1550" s="90" t="s">
        <v>970</v>
      </c>
      <c r="C1550" s="91">
        <v>45841.0</v>
      </c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</row>
    <row r="1551" hidden="1">
      <c r="A1551" s="90" t="s">
        <v>3384</v>
      </c>
      <c r="B1551" s="90" t="s">
        <v>970</v>
      </c>
      <c r="C1551" s="91">
        <v>45848.0</v>
      </c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</row>
    <row r="1552" hidden="1">
      <c r="A1552" s="90" t="s">
        <v>3385</v>
      </c>
      <c r="B1552" s="90" t="s">
        <v>161</v>
      </c>
      <c r="C1552" s="91">
        <v>45846.0</v>
      </c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</row>
    <row r="1553" hidden="1">
      <c r="A1553" s="90" t="s">
        <v>3388</v>
      </c>
      <c r="B1553" s="90" t="s">
        <v>2167</v>
      </c>
      <c r="C1553" s="91">
        <v>45834.0</v>
      </c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</row>
    <row r="1554" hidden="1">
      <c r="A1554" s="90" t="s">
        <v>3389</v>
      </c>
      <c r="B1554" s="90" t="s">
        <v>2167</v>
      </c>
      <c r="C1554" s="91">
        <v>45835.0</v>
      </c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</row>
    <row r="1555" hidden="1">
      <c r="A1555" s="90" t="s">
        <v>3391</v>
      </c>
      <c r="B1555" s="90" t="s">
        <v>1697</v>
      </c>
      <c r="C1555" s="91">
        <v>45828.0</v>
      </c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</row>
    <row r="1556" hidden="1">
      <c r="A1556" s="90" t="s">
        <v>3392</v>
      </c>
      <c r="B1556" s="90" t="s">
        <v>126</v>
      </c>
      <c r="C1556" s="91">
        <v>45828.0</v>
      </c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</row>
    <row r="1557" hidden="1">
      <c r="A1557" s="90" t="s">
        <v>3393</v>
      </c>
      <c r="B1557" s="90" t="s">
        <v>248</v>
      </c>
      <c r="C1557" s="91">
        <v>45834.0</v>
      </c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</row>
    <row r="1558" hidden="1">
      <c r="A1558" s="90" t="s">
        <v>3394</v>
      </c>
      <c r="B1558" s="90" t="s">
        <v>2161</v>
      </c>
      <c r="C1558" s="91">
        <v>45831.0</v>
      </c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</row>
    <row r="1559" hidden="1">
      <c r="A1559" s="90" t="s">
        <v>3395</v>
      </c>
      <c r="B1559" s="90" t="s">
        <v>1536</v>
      </c>
      <c r="C1559" s="91">
        <v>45849.0</v>
      </c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</row>
    <row r="1560" hidden="1">
      <c r="A1560" s="90" t="s">
        <v>3396</v>
      </c>
      <c r="B1560" s="90" t="s">
        <v>83</v>
      </c>
      <c r="C1560" s="91">
        <v>45840.0</v>
      </c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</row>
    <row r="1561" hidden="1">
      <c r="A1561" s="90" t="s">
        <v>3398</v>
      </c>
      <c r="B1561" s="90" t="s">
        <v>95</v>
      </c>
      <c r="C1561" s="91">
        <v>45831.0</v>
      </c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</row>
    <row r="1562" hidden="1">
      <c r="A1562" s="90" t="s">
        <v>3399</v>
      </c>
      <c r="B1562" s="90" t="s">
        <v>143</v>
      </c>
      <c r="C1562" s="91">
        <v>45854.0</v>
      </c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</row>
    <row r="1563" hidden="1">
      <c r="A1563" s="90" t="s">
        <v>3401</v>
      </c>
      <c r="B1563" s="90" t="s">
        <v>117</v>
      </c>
      <c r="C1563" s="91">
        <v>45834.0</v>
      </c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</row>
    <row r="1564" hidden="1">
      <c r="A1564" s="90" t="s">
        <v>3402</v>
      </c>
      <c r="B1564" s="90" t="s">
        <v>183</v>
      </c>
      <c r="C1564" s="91">
        <v>45840.0</v>
      </c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</row>
    <row r="1565" hidden="1">
      <c r="A1565" s="90" t="s">
        <v>3403</v>
      </c>
      <c r="B1565" s="90" t="s">
        <v>183</v>
      </c>
      <c r="C1565" s="91">
        <v>45847.0</v>
      </c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</row>
    <row r="1566" hidden="1">
      <c r="A1566" s="90" t="s">
        <v>3405</v>
      </c>
      <c r="B1566" s="90" t="s">
        <v>27</v>
      </c>
      <c r="C1566" s="91">
        <v>45832.0</v>
      </c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</row>
    <row r="1567" hidden="1">
      <c r="A1567" s="90" t="s">
        <v>3407</v>
      </c>
      <c r="B1567" s="90" t="s">
        <v>248</v>
      </c>
      <c r="C1567" s="91">
        <v>45853.0</v>
      </c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</row>
    <row r="1568" hidden="1">
      <c r="A1568" s="90" t="s">
        <v>3410</v>
      </c>
      <c r="B1568" s="90" t="s">
        <v>3203</v>
      </c>
      <c r="C1568" s="91">
        <v>45834.0</v>
      </c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</row>
    <row r="1569" hidden="1">
      <c r="A1569" s="90" t="s">
        <v>3411</v>
      </c>
      <c r="B1569" s="90" t="s">
        <v>2663</v>
      </c>
      <c r="C1569" s="91">
        <v>45845.0</v>
      </c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</row>
    <row r="1570" hidden="1">
      <c r="A1570" s="90" t="s">
        <v>3412</v>
      </c>
      <c r="B1570" s="90" t="s">
        <v>2663</v>
      </c>
      <c r="C1570" s="91">
        <v>45854.0</v>
      </c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</row>
    <row r="1571" hidden="1">
      <c r="A1571" s="90" t="s">
        <v>3417</v>
      </c>
      <c r="B1571" s="90" t="s">
        <v>55</v>
      </c>
      <c r="C1571" s="91">
        <v>45847.0</v>
      </c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</row>
    <row r="1572" hidden="1">
      <c r="A1572" s="90" t="s">
        <v>3420</v>
      </c>
      <c r="B1572" s="90" t="s">
        <v>2161</v>
      </c>
      <c r="C1572" s="91">
        <v>45845.0</v>
      </c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</row>
    <row r="1573" hidden="1">
      <c r="A1573" s="90" t="s">
        <v>3422</v>
      </c>
      <c r="B1573" s="90" t="s">
        <v>573</v>
      </c>
      <c r="C1573" s="91">
        <v>45852.0</v>
      </c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</row>
    <row r="1574" hidden="1">
      <c r="A1574" s="90" t="s">
        <v>3423</v>
      </c>
      <c r="B1574" s="90" t="s">
        <v>71</v>
      </c>
      <c r="C1574" s="91">
        <v>45838.0</v>
      </c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</row>
    <row r="1575" hidden="1">
      <c r="A1575" s="90" t="s">
        <v>3427</v>
      </c>
      <c r="B1575" s="90" t="s">
        <v>1536</v>
      </c>
      <c r="C1575" s="91">
        <v>45860.0</v>
      </c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</row>
    <row r="1576" hidden="1">
      <c r="A1576" s="90" t="s">
        <v>3387</v>
      </c>
      <c r="B1576" s="90" t="s">
        <v>2167</v>
      </c>
      <c r="C1576" s="91">
        <v>45833.0</v>
      </c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</row>
    <row r="1577" hidden="1">
      <c r="A1577" s="90" t="s">
        <v>3429</v>
      </c>
      <c r="B1577" s="90" t="s">
        <v>3029</v>
      </c>
      <c r="C1577" s="91">
        <v>45841.0</v>
      </c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</row>
    <row r="1578" hidden="1">
      <c r="A1578" s="90" t="s">
        <v>3430</v>
      </c>
      <c r="B1578" s="90" t="s">
        <v>3029</v>
      </c>
      <c r="C1578" s="91">
        <v>45847.0</v>
      </c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</row>
    <row r="1579" hidden="1">
      <c r="A1579" s="90" t="s">
        <v>3432</v>
      </c>
      <c r="B1579" s="90" t="s">
        <v>2587</v>
      </c>
      <c r="C1579" s="91">
        <v>45847.0</v>
      </c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</row>
    <row r="1580" hidden="1">
      <c r="A1580" s="90" t="s">
        <v>3433</v>
      </c>
      <c r="B1580" s="90" t="s">
        <v>105</v>
      </c>
      <c r="C1580" s="91">
        <v>45853.0</v>
      </c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</row>
    <row r="1581" hidden="1">
      <c r="A1581" s="90" t="s">
        <v>3434</v>
      </c>
      <c r="B1581" s="90" t="s">
        <v>39</v>
      </c>
      <c r="C1581" s="91">
        <v>45859.0</v>
      </c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</row>
    <row r="1582" hidden="1">
      <c r="A1582" s="90" t="s">
        <v>3435</v>
      </c>
      <c r="B1582" s="90" t="s">
        <v>1767</v>
      </c>
      <c r="C1582" s="91">
        <v>45853.0</v>
      </c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</row>
    <row r="1583" hidden="1">
      <c r="A1583" s="90" t="s">
        <v>3436</v>
      </c>
      <c r="B1583" s="90" t="s">
        <v>1767</v>
      </c>
      <c r="C1583" s="91">
        <v>45846.0</v>
      </c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</row>
    <row r="1584" hidden="1">
      <c r="A1584" s="90" t="s">
        <v>3431</v>
      </c>
      <c r="B1584" s="90" t="s">
        <v>3029</v>
      </c>
      <c r="C1584" s="91">
        <v>45833.0</v>
      </c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</row>
    <row r="1585" hidden="1">
      <c r="A1585" s="90" t="s">
        <v>3443</v>
      </c>
      <c r="B1585" s="90" t="s">
        <v>109</v>
      </c>
      <c r="C1585" s="91">
        <v>45849.0</v>
      </c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</row>
    <row r="1586" hidden="1">
      <c r="A1586" s="90" t="s">
        <v>3451</v>
      </c>
      <c r="B1586" s="90" t="s">
        <v>479</v>
      </c>
      <c r="C1586" s="91">
        <v>45838.0</v>
      </c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</row>
    <row r="1587" hidden="1">
      <c r="A1587" s="90" t="s">
        <v>3458</v>
      </c>
      <c r="B1587" s="90" t="s">
        <v>77</v>
      </c>
      <c r="C1587" s="91">
        <v>45840.0</v>
      </c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</row>
    <row r="1588" hidden="1">
      <c r="A1588" s="90" t="s">
        <v>3459</v>
      </c>
      <c r="B1588" s="90" t="s">
        <v>2547</v>
      </c>
      <c r="C1588" s="91">
        <v>45835.0</v>
      </c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</row>
    <row r="1589" hidden="1">
      <c r="A1589" s="90" t="s">
        <v>3460</v>
      </c>
      <c r="B1589" s="90" t="s">
        <v>27</v>
      </c>
      <c r="C1589" s="91">
        <v>45838.0</v>
      </c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</row>
    <row r="1590" hidden="1">
      <c r="A1590" s="90" t="s">
        <v>3461</v>
      </c>
      <c r="B1590" s="90" t="s">
        <v>269</v>
      </c>
      <c r="C1590" s="91">
        <v>45841.0</v>
      </c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</row>
    <row r="1591" hidden="1">
      <c r="A1591" s="90" t="s">
        <v>3467</v>
      </c>
      <c r="B1591" s="90" t="s">
        <v>269</v>
      </c>
      <c r="C1591" s="91">
        <v>45846.0</v>
      </c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</row>
    <row r="1592" hidden="1">
      <c r="A1592" s="90" t="s">
        <v>3468</v>
      </c>
      <c r="B1592" s="90" t="s">
        <v>192</v>
      </c>
      <c r="C1592" s="91">
        <v>45841.0</v>
      </c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</row>
    <row r="1593" hidden="1">
      <c r="A1593" s="90" t="s">
        <v>3469</v>
      </c>
      <c r="B1593" s="90" t="s">
        <v>248</v>
      </c>
      <c r="C1593" s="91">
        <v>45838.0</v>
      </c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</row>
    <row r="1594" hidden="1">
      <c r="A1594" s="90" t="s">
        <v>3471</v>
      </c>
      <c r="B1594" s="90" t="s">
        <v>77</v>
      </c>
      <c r="C1594" s="91">
        <v>45841.0</v>
      </c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</row>
    <row r="1595" hidden="1">
      <c r="A1595" s="90" t="s">
        <v>3473</v>
      </c>
      <c r="B1595" s="90" t="s">
        <v>95</v>
      </c>
      <c r="C1595" s="91">
        <v>45835.0</v>
      </c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</row>
    <row r="1596" hidden="1">
      <c r="A1596" s="90" t="s">
        <v>3474</v>
      </c>
      <c r="B1596" s="90" t="s">
        <v>117</v>
      </c>
      <c r="C1596" s="91">
        <v>45846.0</v>
      </c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</row>
    <row r="1597" hidden="1">
      <c r="A1597" s="90" t="s">
        <v>3479</v>
      </c>
      <c r="B1597" s="90" t="s">
        <v>2959</v>
      </c>
      <c r="C1597" s="91">
        <v>45852.0</v>
      </c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</row>
    <row r="1598" hidden="1">
      <c r="A1598" s="90" t="s">
        <v>3481</v>
      </c>
      <c r="B1598" s="90" t="s">
        <v>2959</v>
      </c>
      <c r="C1598" s="91">
        <v>45859.0</v>
      </c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</row>
    <row r="1599" hidden="1">
      <c r="A1599" s="90" t="s">
        <v>3482</v>
      </c>
      <c r="B1599" s="90" t="s">
        <v>1599</v>
      </c>
      <c r="C1599" s="91">
        <v>45849.0</v>
      </c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</row>
    <row r="1600" hidden="1">
      <c r="A1600" s="90" t="s">
        <v>3486</v>
      </c>
      <c r="B1600" s="90" t="s">
        <v>3487</v>
      </c>
      <c r="C1600" s="91">
        <v>45852.0</v>
      </c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</row>
    <row r="1601" hidden="1">
      <c r="A1601" s="90" t="s">
        <v>3491</v>
      </c>
      <c r="B1601" s="90" t="s">
        <v>3454</v>
      </c>
      <c r="C1601" s="91">
        <v>45841.0</v>
      </c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</row>
    <row r="1602" hidden="1">
      <c r="A1602" s="90" t="s">
        <v>3492</v>
      </c>
      <c r="B1602" s="90" t="s">
        <v>71</v>
      </c>
      <c r="C1602" s="91">
        <v>45852.0</v>
      </c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</row>
    <row r="1603" hidden="1">
      <c r="A1603" s="90" t="s">
        <v>3493</v>
      </c>
      <c r="B1603" s="90" t="s">
        <v>27</v>
      </c>
      <c r="C1603" s="91">
        <v>45852.0</v>
      </c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</row>
    <row r="1604" hidden="1">
      <c r="A1604" s="90" t="s">
        <v>3495</v>
      </c>
      <c r="B1604" s="90" t="s">
        <v>457</v>
      </c>
      <c r="C1604" s="91">
        <v>45859.0</v>
      </c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</row>
    <row r="1605" hidden="1">
      <c r="A1605" s="90" t="s">
        <v>3496</v>
      </c>
      <c r="B1605" s="90" t="s">
        <v>248</v>
      </c>
      <c r="C1605" s="91">
        <v>45839.0</v>
      </c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</row>
    <row r="1606" hidden="1">
      <c r="A1606" s="90" t="s">
        <v>3497</v>
      </c>
      <c r="B1606" s="90" t="s">
        <v>2167</v>
      </c>
      <c r="C1606" s="91">
        <v>45841.0</v>
      </c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</row>
    <row r="1607" hidden="1">
      <c r="A1607" s="90" t="s">
        <v>3498</v>
      </c>
      <c r="B1607" s="90" t="s">
        <v>83</v>
      </c>
      <c r="C1607" s="91">
        <v>45859.0</v>
      </c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</row>
    <row r="1608" hidden="1">
      <c r="A1608" s="90" t="s">
        <v>3502</v>
      </c>
      <c r="B1608" s="90" t="s">
        <v>242</v>
      </c>
      <c r="C1608" s="91">
        <v>45841.0</v>
      </c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</row>
    <row r="1609" hidden="1">
      <c r="A1609" s="90" t="s">
        <v>3504</v>
      </c>
      <c r="B1609" s="90" t="s">
        <v>105</v>
      </c>
      <c r="C1609" s="91">
        <v>45860.0</v>
      </c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</row>
    <row r="1610" hidden="1">
      <c r="A1610" s="90" t="s">
        <v>3475</v>
      </c>
      <c r="B1610" s="90" t="s">
        <v>18</v>
      </c>
      <c r="C1610" s="91">
        <v>45840.0</v>
      </c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</row>
    <row r="1611" hidden="1">
      <c r="A1611" s="90" t="s">
        <v>3478</v>
      </c>
      <c r="B1611" s="90" t="s">
        <v>3330</v>
      </c>
      <c r="C1611" s="91">
        <v>45840.0</v>
      </c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</row>
    <row r="1612" hidden="1">
      <c r="A1612" s="90" t="s">
        <v>3505</v>
      </c>
      <c r="B1612" s="90" t="s">
        <v>77</v>
      </c>
      <c r="C1612" s="91">
        <v>45848.0</v>
      </c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</row>
    <row r="1613" hidden="1">
      <c r="A1613" s="90" t="s">
        <v>3507</v>
      </c>
      <c r="B1613" s="90" t="s">
        <v>970</v>
      </c>
      <c r="C1613" s="91">
        <v>45846.0</v>
      </c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</row>
    <row r="1614" hidden="1">
      <c r="A1614" s="90" t="s">
        <v>3508</v>
      </c>
      <c r="B1614" s="90" t="s">
        <v>95</v>
      </c>
      <c r="C1614" s="91">
        <v>45840.0</v>
      </c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</row>
    <row r="1615" hidden="1">
      <c r="A1615" s="90" t="s">
        <v>3509</v>
      </c>
      <c r="B1615" s="90" t="s">
        <v>95</v>
      </c>
      <c r="C1615" s="91">
        <v>45842.0</v>
      </c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</row>
    <row r="1616" hidden="1">
      <c r="A1616" s="90" t="s">
        <v>3510</v>
      </c>
      <c r="B1616" s="90" t="s">
        <v>109</v>
      </c>
      <c r="C1616" s="91">
        <v>45860.0</v>
      </c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</row>
    <row r="1617" hidden="1">
      <c r="A1617" s="90" t="s">
        <v>3513</v>
      </c>
      <c r="B1617" s="90" t="s">
        <v>174</v>
      </c>
      <c r="C1617" s="91">
        <v>45862.0</v>
      </c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</row>
    <row r="1618" hidden="1">
      <c r="A1618" s="90" t="s">
        <v>3515</v>
      </c>
      <c r="B1618" s="90" t="s">
        <v>27</v>
      </c>
      <c r="C1618" s="91">
        <v>45848.0</v>
      </c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</row>
    <row r="1619" hidden="1">
      <c r="A1619" s="90" t="s">
        <v>3516</v>
      </c>
      <c r="B1619" s="90" t="s">
        <v>573</v>
      </c>
      <c r="C1619" s="91">
        <v>45848.0</v>
      </c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</row>
    <row r="1620" hidden="1">
      <c r="A1620" s="90" t="s">
        <v>3517</v>
      </c>
      <c r="B1620" s="90" t="s">
        <v>2156</v>
      </c>
      <c r="C1620" s="91">
        <v>45859.0</v>
      </c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</row>
    <row r="1621" hidden="1">
      <c r="A1621" s="90" t="s">
        <v>3518</v>
      </c>
      <c r="B1621" s="90" t="s">
        <v>126</v>
      </c>
      <c r="C1621" s="91">
        <v>45841.0</v>
      </c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</row>
    <row r="1622" hidden="1">
      <c r="A1622" s="90" t="s">
        <v>3523</v>
      </c>
      <c r="B1622" s="90" t="s">
        <v>113</v>
      </c>
      <c r="C1622" s="91">
        <v>45866.0</v>
      </c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</row>
    <row r="1623" hidden="1">
      <c r="A1623" s="90" t="s">
        <v>3519</v>
      </c>
      <c r="B1623" s="90" t="s">
        <v>113</v>
      </c>
      <c r="C1623" s="91">
        <v>45841.0</v>
      </c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</row>
    <row r="1624" hidden="1">
      <c r="A1624" s="90" t="s">
        <v>3526</v>
      </c>
      <c r="B1624" s="90" t="s">
        <v>83</v>
      </c>
      <c r="C1624" s="91">
        <v>45848.0</v>
      </c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</row>
    <row r="1625" hidden="1">
      <c r="A1625" s="90" t="s">
        <v>3527</v>
      </c>
      <c r="B1625" s="90" t="s">
        <v>22</v>
      </c>
      <c r="C1625" s="91">
        <v>45848.0</v>
      </c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</row>
    <row r="1626" hidden="1">
      <c r="A1626" s="90" t="s">
        <v>3531</v>
      </c>
      <c r="B1626" s="90" t="s">
        <v>192</v>
      </c>
      <c r="C1626" s="91">
        <v>45846.0</v>
      </c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</row>
    <row r="1627" hidden="1">
      <c r="A1627" s="90" t="s">
        <v>3532</v>
      </c>
      <c r="B1627" s="90" t="s">
        <v>143</v>
      </c>
      <c r="C1627" s="91">
        <v>45855.0</v>
      </c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</row>
    <row r="1628" hidden="1">
      <c r="A1628" s="90" t="s">
        <v>3533</v>
      </c>
      <c r="B1628" s="90" t="s">
        <v>3534</v>
      </c>
      <c r="C1628" s="91">
        <v>45842.0</v>
      </c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</row>
    <row r="1629" hidden="1">
      <c r="A1629" s="90" t="s">
        <v>3537</v>
      </c>
      <c r="B1629" s="90" t="s">
        <v>3037</v>
      </c>
      <c r="C1629" s="91">
        <v>45842.0</v>
      </c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</row>
    <row r="1630" hidden="1">
      <c r="A1630" s="90" t="s">
        <v>3540</v>
      </c>
      <c r="B1630" s="90" t="s">
        <v>2161</v>
      </c>
      <c r="C1630" s="91">
        <v>45849.0</v>
      </c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</row>
    <row r="1631" hidden="1">
      <c r="A1631" s="90" t="s">
        <v>3543</v>
      </c>
      <c r="B1631" s="90" t="s">
        <v>161</v>
      </c>
      <c r="C1631" s="91">
        <v>45867.0</v>
      </c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</row>
    <row r="1632" hidden="1">
      <c r="A1632" s="90" t="s">
        <v>3544</v>
      </c>
      <c r="B1632" s="90" t="s">
        <v>2156</v>
      </c>
      <c r="C1632" s="91">
        <v>45849.0</v>
      </c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</row>
    <row r="1633" hidden="1">
      <c r="A1633" s="90" t="s">
        <v>3472</v>
      </c>
      <c r="B1633" s="90" t="s">
        <v>77</v>
      </c>
      <c r="C1633" s="91">
        <v>45845.0</v>
      </c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</row>
    <row r="1634" hidden="1">
      <c r="A1634" s="90" t="s">
        <v>3549</v>
      </c>
      <c r="B1634" s="90" t="s">
        <v>77</v>
      </c>
      <c r="C1634" s="91">
        <v>45855.0</v>
      </c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</row>
    <row r="1635" hidden="1">
      <c r="A1635" s="90" t="s">
        <v>3551</v>
      </c>
      <c r="B1635" s="90" t="s">
        <v>573</v>
      </c>
      <c r="C1635" s="91">
        <v>45859.0</v>
      </c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</row>
    <row r="1636" hidden="1">
      <c r="A1636" s="90" t="s">
        <v>3554</v>
      </c>
      <c r="B1636" s="90" t="s">
        <v>248</v>
      </c>
      <c r="C1636" s="91">
        <v>45860.0</v>
      </c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</row>
    <row r="1637" hidden="1">
      <c r="A1637" s="90" t="s">
        <v>3555</v>
      </c>
      <c r="B1637" s="90" t="s">
        <v>1697</v>
      </c>
      <c r="C1637" s="91">
        <v>45845.0</v>
      </c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</row>
    <row r="1638" hidden="1">
      <c r="A1638" s="90" t="s">
        <v>3556</v>
      </c>
      <c r="B1638" s="90" t="s">
        <v>2898</v>
      </c>
      <c r="C1638" s="91">
        <v>45862.0</v>
      </c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</row>
    <row r="1639" hidden="1">
      <c r="A1639" s="90" t="s">
        <v>3560</v>
      </c>
      <c r="B1639" s="90" t="s">
        <v>95</v>
      </c>
      <c r="C1639" s="91">
        <v>45849.0</v>
      </c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</row>
    <row r="1640" hidden="1">
      <c r="A1640" s="90" t="s">
        <v>3563</v>
      </c>
      <c r="B1640" s="90" t="s">
        <v>83</v>
      </c>
      <c r="C1640" s="91">
        <v>45846.0</v>
      </c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</row>
    <row r="1641" hidden="1">
      <c r="A1641" s="90" t="s">
        <v>3567</v>
      </c>
      <c r="B1641" s="90" t="s">
        <v>192</v>
      </c>
      <c r="C1641" s="91">
        <v>45862.0</v>
      </c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</row>
    <row r="1642" hidden="1">
      <c r="A1642" s="90" t="s">
        <v>3570</v>
      </c>
      <c r="B1642" s="90" t="s">
        <v>242</v>
      </c>
      <c r="C1642" s="91">
        <v>45873.0</v>
      </c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</row>
    <row r="1643" hidden="1">
      <c r="A1643" s="90" t="s">
        <v>3571</v>
      </c>
      <c r="B1643" s="90" t="s">
        <v>27</v>
      </c>
      <c r="C1643" s="91">
        <v>45859.0</v>
      </c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</row>
    <row r="1644" hidden="1">
      <c r="A1644" s="90" t="s">
        <v>3572</v>
      </c>
      <c r="B1644" s="90" t="s">
        <v>105</v>
      </c>
      <c r="C1644" s="91">
        <v>45862.0</v>
      </c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</row>
    <row r="1645" hidden="1">
      <c r="A1645" s="90" t="s">
        <v>3573</v>
      </c>
      <c r="B1645" s="90" t="s">
        <v>22</v>
      </c>
      <c r="C1645" s="91">
        <v>45859.0</v>
      </c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</row>
    <row r="1646" hidden="1">
      <c r="A1646" s="90" t="s">
        <v>3466</v>
      </c>
      <c r="B1646" s="90" t="s">
        <v>269</v>
      </c>
      <c r="C1646" s="91">
        <v>45847.0</v>
      </c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</row>
    <row r="1647" hidden="1">
      <c r="A1647" s="90" t="s">
        <v>3476</v>
      </c>
      <c r="B1647" s="90" t="s">
        <v>18</v>
      </c>
      <c r="C1647" s="91">
        <v>45847.0</v>
      </c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</row>
    <row r="1648" hidden="1">
      <c r="A1648" s="90" t="s">
        <v>3580</v>
      </c>
      <c r="B1648" s="90" t="s">
        <v>71</v>
      </c>
      <c r="C1648" s="91">
        <v>45849.0</v>
      </c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</row>
    <row r="1649" hidden="1">
      <c r="A1649" s="90" t="s">
        <v>3581</v>
      </c>
      <c r="B1649" s="90" t="s">
        <v>2474</v>
      </c>
      <c r="C1649" s="91">
        <v>45855.0</v>
      </c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</row>
    <row r="1650" hidden="1">
      <c r="A1650" s="90" t="s">
        <v>3582</v>
      </c>
      <c r="B1650" s="90" t="s">
        <v>192</v>
      </c>
      <c r="C1650" s="91">
        <v>45849.0</v>
      </c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</row>
    <row r="1651" hidden="1">
      <c r="A1651" s="90" t="s">
        <v>3583</v>
      </c>
      <c r="B1651" s="90" t="s">
        <v>1599</v>
      </c>
      <c r="C1651" s="91">
        <v>45859.0</v>
      </c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</row>
    <row r="1652" hidden="1">
      <c r="A1652" s="90" t="s">
        <v>3585</v>
      </c>
      <c r="B1652" s="90" t="s">
        <v>269</v>
      </c>
      <c r="C1652" s="91">
        <v>45853.0</v>
      </c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</row>
    <row r="1653" hidden="1">
      <c r="A1653" s="90" t="s">
        <v>3587</v>
      </c>
      <c r="B1653" s="90" t="s">
        <v>77</v>
      </c>
      <c r="C1653" s="91">
        <v>45847.0</v>
      </c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</row>
    <row r="1654" hidden="1">
      <c r="A1654" s="90" t="s">
        <v>3588</v>
      </c>
      <c r="B1654" s="90" t="s">
        <v>2547</v>
      </c>
      <c r="C1654" s="91">
        <v>45855.0</v>
      </c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</row>
    <row r="1655" hidden="1">
      <c r="A1655" s="90" t="s">
        <v>3589</v>
      </c>
      <c r="B1655" s="90" t="s">
        <v>83</v>
      </c>
      <c r="C1655" s="91">
        <v>45860.0</v>
      </c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</row>
    <row r="1656" hidden="1">
      <c r="A1656" s="90" t="s">
        <v>3545</v>
      </c>
      <c r="B1656" s="90" t="s">
        <v>2959</v>
      </c>
      <c r="C1656" s="91">
        <v>45848.0</v>
      </c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</row>
    <row r="1657" hidden="1">
      <c r="A1657" s="90" t="s">
        <v>3592</v>
      </c>
      <c r="B1657" s="90" t="s">
        <v>970</v>
      </c>
      <c r="C1657" s="91">
        <v>45855.0</v>
      </c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</row>
    <row r="1658" hidden="1">
      <c r="A1658" s="90" t="s">
        <v>3550</v>
      </c>
      <c r="B1658" s="90" t="s">
        <v>71</v>
      </c>
      <c r="C1658" s="91">
        <v>45848.0</v>
      </c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</row>
    <row r="1659" hidden="1">
      <c r="A1659" s="90" t="s">
        <v>3559</v>
      </c>
      <c r="B1659" s="90" t="s">
        <v>3330</v>
      </c>
      <c r="C1659" s="91">
        <v>45848.0</v>
      </c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</row>
    <row r="1660" hidden="1">
      <c r="A1660" s="90" t="s">
        <v>3602</v>
      </c>
      <c r="B1660" s="90" t="s">
        <v>3065</v>
      </c>
      <c r="C1660" s="91">
        <v>45853.0</v>
      </c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</row>
    <row r="1661" hidden="1">
      <c r="A1661" s="90" t="s">
        <v>3605</v>
      </c>
      <c r="B1661" s="90" t="s">
        <v>2959</v>
      </c>
      <c r="C1661" s="91">
        <v>45855.0</v>
      </c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</row>
    <row r="1662" hidden="1">
      <c r="A1662" s="90" t="s">
        <v>3606</v>
      </c>
      <c r="B1662" s="90" t="s">
        <v>479</v>
      </c>
      <c r="C1662" s="91">
        <v>45862.0</v>
      </c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</row>
    <row r="1663" hidden="1">
      <c r="A1663" s="90" t="s">
        <v>3607</v>
      </c>
      <c r="B1663" s="90" t="s">
        <v>248</v>
      </c>
      <c r="C1663" s="91">
        <v>45855.0</v>
      </c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</row>
    <row r="1664" hidden="1">
      <c r="A1664" s="90" t="s">
        <v>3609</v>
      </c>
      <c r="B1664" s="90" t="s">
        <v>83</v>
      </c>
      <c r="C1664" s="91">
        <v>45853.0</v>
      </c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</row>
    <row r="1665" hidden="1">
      <c r="A1665" s="90" t="s">
        <v>3610</v>
      </c>
      <c r="B1665" s="90" t="s">
        <v>27</v>
      </c>
      <c r="C1665" s="91">
        <v>45862.0</v>
      </c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</row>
    <row r="1666" hidden="1">
      <c r="A1666" s="90" t="s">
        <v>3611</v>
      </c>
      <c r="B1666" s="90" t="s">
        <v>1536</v>
      </c>
      <c r="C1666" s="91">
        <v>45862.0</v>
      </c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</row>
    <row r="1667" hidden="1">
      <c r="A1667" s="90" t="s">
        <v>3612</v>
      </c>
      <c r="B1667" s="90" t="s">
        <v>573</v>
      </c>
      <c r="C1667" s="91">
        <v>45873.0</v>
      </c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</row>
    <row r="1668" hidden="1">
      <c r="A1668" s="90" t="s">
        <v>3613</v>
      </c>
      <c r="B1668" s="90" t="s">
        <v>109</v>
      </c>
      <c r="C1668" s="91">
        <v>45862.0</v>
      </c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</row>
    <row r="1669" hidden="1">
      <c r="A1669" s="90" t="s">
        <v>3614</v>
      </c>
      <c r="B1669" s="90" t="s">
        <v>71</v>
      </c>
      <c r="C1669" s="91">
        <v>45855.0</v>
      </c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</row>
    <row r="1670" hidden="1">
      <c r="A1670" s="90" t="s">
        <v>3615</v>
      </c>
      <c r="B1670" s="90" t="s">
        <v>2156</v>
      </c>
      <c r="C1670" s="91">
        <v>45855.0</v>
      </c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</row>
    <row r="1671" hidden="1">
      <c r="A1671" s="90" t="s">
        <v>3621</v>
      </c>
      <c r="B1671" s="90" t="s">
        <v>970</v>
      </c>
      <c r="C1671" s="91">
        <v>45862.0</v>
      </c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</row>
    <row r="1672" hidden="1">
      <c r="A1672" s="90" t="s">
        <v>3626</v>
      </c>
      <c r="B1672" s="90" t="s">
        <v>2161</v>
      </c>
      <c r="C1672" s="91">
        <v>45873.0</v>
      </c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</row>
    <row r="1673" hidden="1">
      <c r="A1673" s="90" t="s">
        <v>3628</v>
      </c>
      <c r="B1673" s="90" t="s">
        <v>2161</v>
      </c>
      <c r="C1673" s="91">
        <v>45880.0</v>
      </c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</row>
    <row r="1674" hidden="1">
      <c r="A1674" s="90" t="s">
        <v>3521</v>
      </c>
      <c r="B1674" s="90" t="s">
        <v>113</v>
      </c>
      <c r="C1674" s="91">
        <v>45852.0</v>
      </c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</row>
    <row r="1675" hidden="1">
      <c r="A1675" s="90" t="s">
        <v>3629</v>
      </c>
      <c r="B1675" s="90" t="s">
        <v>39</v>
      </c>
      <c r="C1675" s="91">
        <v>45873.0</v>
      </c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</row>
    <row r="1676" hidden="1">
      <c r="A1676" s="90" t="s">
        <v>3630</v>
      </c>
      <c r="B1676" s="90" t="s">
        <v>970</v>
      </c>
      <c r="C1676" s="91">
        <v>45854.0</v>
      </c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</row>
    <row r="1677" hidden="1">
      <c r="A1677" s="90" t="s">
        <v>3631</v>
      </c>
      <c r="B1677" s="90" t="s">
        <v>143</v>
      </c>
      <c r="C1677" s="91">
        <v>45853.0</v>
      </c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</row>
    <row r="1678" hidden="1">
      <c r="A1678" s="90" t="s">
        <v>3639</v>
      </c>
      <c r="B1678" s="90" t="s">
        <v>192</v>
      </c>
      <c r="C1678" s="91">
        <v>45860.0</v>
      </c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</row>
    <row r="1679" hidden="1">
      <c r="A1679" s="90" t="s">
        <v>3641</v>
      </c>
      <c r="B1679" s="90" t="s">
        <v>126</v>
      </c>
      <c r="C1679" s="91">
        <v>45854.0</v>
      </c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</row>
    <row r="1680" hidden="1">
      <c r="A1680" s="90" t="s">
        <v>3642</v>
      </c>
      <c r="B1680" s="90" t="s">
        <v>77</v>
      </c>
      <c r="C1680" s="91">
        <v>45869.0</v>
      </c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</row>
    <row r="1681" hidden="1">
      <c r="A1681" s="90" t="s">
        <v>3644</v>
      </c>
      <c r="B1681" s="90" t="s">
        <v>95</v>
      </c>
      <c r="C1681" s="91">
        <v>45854.0</v>
      </c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</row>
    <row r="1682" hidden="1">
      <c r="A1682" s="90" t="s">
        <v>3645</v>
      </c>
      <c r="B1682" s="90" t="s">
        <v>95</v>
      </c>
      <c r="C1682" s="91">
        <v>45856.0</v>
      </c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</row>
    <row r="1683" hidden="1">
      <c r="A1683" s="90" t="s">
        <v>3646</v>
      </c>
      <c r="B1683" s="90" t="s">
        <v>27</v>
      </c>
      <c r="C1683" s="91">
        <v>45873.0</v>
      </c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</row>
    <row r="1684" hidden="1">
      <c r="A1684" s="90" t="s">
        <v>3649</v>
      </c>
      <c r="B1684" s="90" t="s">
        <v>1536</v>
      </c>
      <c r="C1684" s="91">
        <v>45859.0</v>
      </c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</row>
    <row r="1685" hidden="1">
      <c r="A1685" s="90" t="s">
        <v>3655</v>
      </c>
      <c r="B1685" s="90" t="s">
        <v>431</v>
      </c>
      <c r="C1685" s="91">
        <v>45860.0</v>
      </c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</row>
    <row r="1686" hidden="1">
      <c r="A1686" s="90" t="s">
        <v>3656</v>
      </c>
      <c r="B1686" s="90" t="s">
        <v>109</v>
      </c>
      <c r="C1686" s="91">
        <v>45874.0</v>
      </c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</row>
    <row r="1687" hidden="1">
      <c r="A1687" s="90" t="s">
        <v>3657</v>
      </c>
      <c r="B1687" s="90" t="s">
        <v>573</v>
      </c>
      <c r="C1687" s="91">
        <v>45880.0</v>
      </c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</row>
    <row r="1688" hidden="1">
      <c r="A1688" s="90" t="s">
        <v>3659</v>
      </c>
      <c r="B1688" s="90" t="s">
        <v>2547</v>
      </c>
      <c r="C1688" s="91">
        <v>45880.0</v>
      </c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</row>
    <row r="1689" hidden="1">
      <c r="A1689" s="90" t="s">
        <v>3664</v>
      </c>
      <c r="B1689" s="90" t="s">
        <v>2898</v>
      </c>
      <c r="C1689" s="91">
        <v>45854.0</v>
      </c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</row>
    <row r="1690" hidden="1">
      <c r="A1690" s="90" t="s">
        <v>3668</v>
      </c>
      <c r="B1690" s="90" t="s">
        <v>1599</v>
      </c>
      <c r="C1690" s="91">
        <v>45874.0</v>
      </c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</row>
    <row r="1691" hidden="1">
      <c r="A1691" s="90" t="s">
        <v>3669</v>
      </c>
      <c r="B1691" s="90" t="s">
        <v>248</v>
      </c>
      <c r="C1691" s="91">
        <v>45873.0</v>
      </c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</row>
    <row r="1692" hidden="1">
      <c r="A1692" s="90" t="s">
        <v>3670</v>
      </c>
      <c r="B1692" s="90" t="s">
        <v>269</v>
      </c>
      <c r="C1692" s="91">
        <v>45860.0</v>
      </c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</row>
    <row r="1693" hidden="1">
      <c r="A1693" s="90" t="s">
        <v>3671</v>
      </c>
      <c r="B1693" s="90" t="s">
        <v>269</v>
      </c>
      <c r="C1693" s="91">
        <v>45873.0</v>
      </c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</row>
    <row r="1694" hidden="1">
      <c r="A1694" s="90" t="s">
        <v>3672</v>
      </c>
      <c r="B1694" s="90" t="s">
        <v>83</v>
      </c>
      <c r="C1694" s="91">
        <v>45876.0</v>
      </c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</row>
    <row r="1695" hidden="1">
      <c r="A1695" s="90" t="s">
        <v>3679</v>
      </c>
      <c r="B1695" s="90" t="s">
        <v>126</v>
      </c>
      <c r="C1695" s="91">
        <v>45856.0</v>
      </c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</row>
    <row r="1696" hidden="1">
      <c r="A1696" s="90" t="s">
        <v>3680</v>
      </c>
      <c r="B1696" s="90" t="s">
        <v>2012</v>
      </c>
      <c r="C1696" s="91">
        <v>45876.0</v>
      </c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</row>
    <row r="1697" hidden="1">
      <c r="A1697" s="90" t="s">
        <v>3684</v>
      </c>
      <c r="B1697" s="90" t="s">
        <v>970</v>
      </c>
      <c r="C1697" s="91">
        <v>45863.0</v>
      </c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</row>
    <row r="1698" hidden="1">
      <c r="A1698" s="90" t="s">
        <v>3685</v>
      </c>
      <c r="B1698" s="90" t="s">
        <v>3661</v>
      </c>
      <c r="C1698" s="91">
        <v>45856.0</v>
      </c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</row>
    <row r="1699" hidden="1">
      <c r="A1699" s="90" t="s">
        <v>3619</v>
      </c>
      <c r="B1699" s="90" t="s">
        <v>269</v>
      </c>
      <c r="C1699" s="91">
        <v>45859.0</v>
      </c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</row>
    <row r="1700" hidden="1">
      <c r="A1700" s="90" t="s">
        <v>3695</v>
      </c>
      <c r="B1700" s="90" t="s">
        <v>39</v>
      </c>
      <c r="C1700" s="91">
        <v>45880.0</v>
      </c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</row>
    <row r="1701" hidden="1">
      <c r="A1701" s="90" t="s">
        <v>3697</v>
      </c>
      <c r="B1701" s="90" t="s">
        <v>3037</v>
      </c>
      <c r="C1701" s="91">
        <v>45882.0</v>
      </c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</row>
    <row r="1702" hidden="1">
      <c r="A1702" s="90" t="s">
        <v>3698</v>
      </c>
      <c r="B1702" s="90" t="s">
        <v>2663</v>
      </c>
      <c r="C1702" s="91">
        <v>45868.0</v>
      </c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</row>
    <row r="1703" hidden="1">
      <c r="A1703" s="90" t="s">
        <v>3699</v>
      </c>
      <c r="B1703" s="90" t="s">
        <v>2663</v>
      </c>
      <c r="C1703" s="91">
        <v>45875.0</v>
      </c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</row>
    <row r="1704" hidden="1">
      <c r="A1704" s="90" t="s">
        <v>3701</v>
      </c>
      <c r="B1704" s="90" t="s">
        <v>77</v>
      </c>
      <c r="C1704" s="91">
        <v>45876.0</v>
      </c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</row>
    <row r="1705" hidden="1">
      <c r="A1705" s="90" t="s">
        <v>3702</v>
      </c>
      <c r="B1705" s="90" t="s">
        <v>117</v>
      </c>
      <c r="C1705" s="91">
        <v>45873.0</v>
      </c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</row>
    <row r="1706" hidden="1">
      <c r="A1706" s="90" t="s">
        <v>7539</v>
      </c>
      <c r="B1706" s="90" t="s">
        <v>117</v>
      </c>
      <c r="C1706" s="91">
        <v>45876.0</v>
      </c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</row>
    <row r="1707" hidden="1">
      <c r="A1707" s="90" t="s">
        <v>3707</v>
      </c>
      <c r="B1707" s="90" t="s">
        <v>970</v>
      </c>
      <c r="C1707" s="91">
        <v>45869.0</v>
      </c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</row>
    <row r="1708" hidden="1">
      <c r="A1708" s="90" t="s">
        <v>3708</v>
      </c>
      <c r="B1708" s="90" t="s">
        <v>27</v>
      </c>
      <c r="C1708" s="91">
        <v>45880.0</v>
      </c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</row>
    <row r="1709" hidden="1">
      <c r="A1709" s="90" t="s">
        <v>3709</v>
      </c>
      <c r="B1709" s="90" t="s">
        <v>3330</v>
      </c>
      <c r="C1709" s="91">
        <v>45863.0</v>
      </c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</row>
    <row r="1710" hidden="1">
      <c r="A1710" s="90" t="s">
        <v>3712</v>
      </c>
      <c r="B1710" s="90" t="s">
        <v>1536</v>
      </c>
      <c r="C1710" s="91">
        <v>45874.0</v>
      </c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</row>
    <row r="1711" hidden="1">
      <c r="A1711" s="90" t="s">
        <v>3714</v>
      </c>
      <c r="B1711" s="90" t="s">
        <v>55</v>
      </c>
      <c r="C1711" s="91">
        <v>45869.0</v>
      </c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</row>
    <row r="1712" hidden="1">
      <c r="A1712" s="90" t="s">
        <v>3716</v>
      </c>
      <c r="B1712" s="90" t="s">
        <v>83</v>
      </c>
      <c r="C1712" s="91">
        <v>45863.0</v>
      </c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</row>
    <row r="1713" hidden="1">
      <c r="A1713" s="90" t="s">
        <v>3718</v>
      </c>
      <c r="B1713" s="90" t="s">
        <v>2156</v>
      </c>
      <c r="C1713" s="91">
        <v>45883.0</v>
      </c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</row>
    <row r="1714" hidden="1">
      <c r="A1714" s="90" t="s">
        <v>3719</v>
      </c>
      <c r="B1714" s="90" t="s">
        <v>2156</v>
      </c>
      <c r="C1714" s="91">
        <v>45887.0</v>
      </c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</row>
    <row r="1715" hidden="1">
      <c r="A1715" s="90" t="s">
        <v>3720</v>
      </c>
      <c r="B1715" s="90" t="s">
        <v>161</v>
      </c>
      <c r="C1715" s="91">
        <v>45863.0</v>
      </c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</row>
    <row r="1716" hidden="1">
      <c r="A1716" s="90" t="s">
        <v>3726</v>
      </c>
      <c r="B1716" s="90" t="s">
        <v>1536</v>
      </c>
      <c r="C1716" s="91">
        <v>45881.0</v>
      </c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</row>
    <row r="1717" hidden="1">
      <c r="A1717" s="90" t="s">
        <v>3727</v>
      </c>
      <c r="B1717" s="90" t="s">
        <v>105</v>
      </c>
      <c r="C1717" s="91">
        <v>45888.0</v>
      </c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</row>
    <row r="1718" hidden="1">
      <c r="A1718" s="90" t="s">
        <v>3729</v>
      </c>
      <c r="B1718" s="90" t="s">
        <v>174</v>
      </c>
      <c r="C1718" s="91">
        <v>45869.0</v>
      </c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</row>
    <row r="1719" hidden="1">
      <c r="A1719" s="90" t="s">
        <v>3734</v>
      </c>
      <c r="B1719" s="90" t="s">
        <v>18</v>
      </c>
      <c r="C1719" s="91">
        <v>45882.0</v>
      </c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</row>
    <row r="1720" hidden="1">
      <c r="A1720" s="90" t="s">
        <v>3735</v>
      </c>
      <c r="B1720" s="90" t="s">
        <v>18</v>
      </c>
      <c r="C1720" s="91">
        <v>45889.0</v>
      </c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</row>
    <row r="1721" hidden="1">
      <c r="A1721" s="90" t="s">
        <v>3736</v>
      </c>
      <c r="B1721" s="90" t="s">
        <v>109</v>
      </c>
      <c r="C1721" s="91">
        <v>45876.0</v>
      </c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</row>
    <row r="1722" hidden="1">
      <c r="A1722" s="90" t="s">
        <v>3740</v>
      </c>
      <c r="B1722" s="90" t="s">
        <v>1697</v>
      </c>
      <c r="C1722" s="91">
        <v>45863.0</v>
      </c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</row>
    <row r="1723" hidden="1">
      <c r="A1723" s="90" t="s">
        <v>3741</v>
      </c>
      <c r="B1723" s="90" t="s">
        <v>1697</v>
      </c>
      <c r="C1723" s="91">
        <v>45869.0</v>
      </c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</row>
    <row r="1724" hidden="1">
      <c r="A1724" s="90" t="s">
        <v>3742</v>
      </c>
      <c r="B1724" s="90" t="s">
        <v>109</v>
      </c>
      <c r="C1724" s="91">
        <v>45881.0</v>
      </c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</row>
    <row r="1725" hidden="1">
      <c r="A1725" s="90" t="s">
        <v>3743</v>
      </c>
      <c r="B1725" s="90" t="s">
        <v>39</v>
      </c>
      <c r="C1725" s="91">
        <v>45887.0</v>
      </c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</row>
    <row r="1726" hidden="1">
      <c r="A1726" s="90" t="s">
        <v>3745</v>
      </c>
      <c r="B1726" s="90" t="s">
        <v>71</v>
      </c>
      <c r="C1726" s="91">
        <v>45868.0</v>
      </c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</row>
    <row r="1727" hidden="1">
      <c r="A1727" s="90" t="s">
        <v>3747</v>
      </c>
      <c r="B1727" s="90" t="s">
        <v>970</v>
      </c>
      <c r="C1727" s="91">
        <v>45876.0</v>
      </c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</row>
    <row r="1728" hidden="1">
      <c r="A1728" s="90" t="s">
        <v>3750</v>
      </c>
      <c r="B1728" s="90" t="s">
        <v>3330</v>
      </c>
      <c r="C1728" s="91">
        <v>45869.0</v>
      </c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</row>
    <row r="1729" hidden="1">
      <c r="A1729" s="90" t="s">
        <v>3753</v>
      </c>
      <c r="B1729" s="90" t="s">
        <v>1536</v>
      </c>
      <c r="C1729" s="91">
        <v>45868.0</v>
      </c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</row>
    <row r="1730" hidden="1">
      <c r="A1730" s="90" t="s">
        <v>3755</v>
      </c>
      <c r="B1730" s="90" t="s">
        <v>2167</v>
      </c>
      <c r="C1730" s="91">
        <v>45869.0</v>
      </c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</row>
    <row r="1731" hidden="1">
      <c r="A1731" s="90" t="s">
        <v>3756</v>
      </c>
      <c r="B1731" s="90" t="s">
        <v>174</v>
      </c>
      <c r="C1731" s="91">
        <v>45883.0</v>
      </c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</row>
    <row r="1732" hidden="1">
      <c r="A1732" s="90" t="s">
        <v>3758</v>
      </c>
      <c r="B1732" s="90" t="s">
        <v>22</v>
      </c>
      <c r="C1732" s="91">
        <v>45880.0</v>
      </c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</row>
    <row r="1733" hidden="1">
      <c r="A1733" s="90" t="s">
        <v>3759</v>
      </c>
      <c r="B1733" s="90" t="s">
        <v>269</v>
      </c>
      <c r="C1733" s="91">
        <v>45880.0</v>
      </c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</row>
    <row r="1734" hidden="1">
      <c r="A1734" s="90" t="s">
        <v>3760</v>
      </c>
      <c r="B1734" s="90" t="s">
        <v>105</v>
      </c>
      <c r="C1734" s="91">
        <v>45895.0</v>
      </c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</row>
    <row r="1735" hidden="1">
      <c r="A1735" s="90" t="s">
        <v>3761</v>
      </c>
      <c r="B1735" s="90" t="s">
        <v>95</v>
      </c>
      <c r="C1735" s="91">
        <v>45869.0</v>
      </c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</row>
    <row r="1736" hidden="1">
      <c r="A1736" s="90" t="s">
        <v>3762</v>
      </c>
      <c r="B1736" s="90" t="s">
        <v>346</v>
      </c>
      <c r="C1736" s="91">
        <v>45870.0</v>
      </c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</row>
    <row r="1737" hidden="1">
      <c r="A1737" s="90" t="s">
        <v>3744</v>
      </c>
      <c r="B1737" s="90" t="s">
        <v>71</v>
      </c>
      <c r="C1737" s="91">
        <v>45873.0</v>
      </c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</row>
    <row r="1738" hidden="1">
      <c r="A1738" s="90" t="s">
        <v>3765</v>
      </c>
      <c r="B1738" s="90" t="s">
        <v>1599</v>
      </c>
      <c r="C1738" s="91">
        <v>45881.0</v>
      </c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</row>
    <row r="1739" hidden="1">
      <c r="A1739" s="90" t="s">
        <v>3768</v>
      </c>
      <c r="B1739" s="90" t="s">
        <v>2898</v>
      </c>
      <c r="C1739" s="91">
        <v>45883.0</v>
      </c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</row>
    <row r="1740" hidden="1">
      <c r="A1740" s="90" t="s">
        <v>3769</v>
      </c>
      <c r="B1740" s="90" t="s">
        <v>2156</v>
      </c>
      <c r="C1740" s="91">
        <v>45870.0</v>
      </c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</row>
    <row r="1741" hidden="1">
      <c r="A1741" s="90" t="s">
        <v>3774</v>
      </c>
      <c r="B1741" s="90" t="s">
        <v>2161</v>
      </c>
      <c r="C1741" s="91">
        <v>45884.0</v>
      </c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</row>
    <row r="1742" hidden="1">
      <c r="A1742" s="90" t="s">
        <v>3776</v>
      </c>
      <c r="B1742" s="90" t="s">
        <v>3330</v>
      </c>
      <c r="C1742" s="91">
        <v>45870.0</v>
      </c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</row>
    <row r="1743" hidden="1">
      <c r="A1743" s="90" t="s">
        <v>3777</v>
      </c>
      <c r="B1743" s="90" t="s">
        <v>2898</v>
      </c>
      <c r="C1743" s="91">
        <v>45870.0</v>
      </c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</row>
    <row r="1744" hidden="1">
      <c r="A1744" s="90" t="s">
        <v>3778</v>
      </c>
      <c r="B1744" s="90" t="s">
        <v>27</v>
      </c>
      <c r="C1744" s="91">
        <v>45883.0</v>
      </c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</row>
    <row r="1745" hidden="1">
      <c r="A1745" s="90" t="s">
        <v>3782</v>
      </c>
      <c r="B1745" s="90" t="s">
        <v>3037</v>
      </c>
      <c r="C1745" s="91">
        <v>45877.0</v>
      </c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</row>
    <row r="1746" hidden="1">
      <c r="A1746" s="90" t="s">
        <v>3783</v>
      </c>
      <c r="B1746" s="90" t="s">
        <v>183</v>
      </c>
      <c r="C1746" s="91">
        <v>45882.0</v>
      </c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</row>
    <row r="1747" hidden="1">
      <c r="A1747" s="90" t="s">
        <v>3785</v>
      </c>
      <c r="B1747" s="90" t="s">
        <v>18</v>
      </c>
      <c r="C1747" s="91">
        <v>45877.0</v>
      </c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</row>
    <row r="1748" hidden="1">
      <c r="A1748" s="90" t="s">
        <v>3786</v>
      </c>
      <c r="B1748" s="90" t="s">
        <v>143</v>
      </c>
      <c r="C1748" s="91">
        <v>45882.0</v>
      </c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</row>
    <row r="1749" hidden="1">
      <c r="A1749" s="90" t="s">
        <v>3788</v>
      </c>
      <c r="B1749" s="90" t="s">
        <v>248</v>
      </c>
      <c r="C1749" s="91">
        <v>45874.0</v>
      </c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</row>
    <row r="1750" hidden="1">
      <c r="A1750" s="90" t="s">
        <v>3789</v>
      </c>
      <c r="B1750" s="90" t="s">
        <v>83</v>
      </c>
      <c r="C1750" s="91">
        <v>45874.0</v>
      </c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</row>
    <row r="1751" hidden="1">
      <c r="A1751" s="90" t="s">
        <v>3790</v>
      </c>
      <c r="B1751" s="90" t="s">
        <v>83</v>
      </c>
      <c r="C1751" s="91">
        <v>45880.0</v>
      </c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</row>
    <row r="1752" hidden="1">
      <c r="A1752" s="90" t="s">
        <v>3794</v>
      </c>
      <c r="B1752" s="90" t="s">
        <v>1767</v>
      </c>
      <c r="C1752" s="91">
        <v>45881.0</v>
      </c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</row>
    <row r="1753" hidden="1">
      <c r="A1753" s="90" t="s">
        <v>3795</v>
      </c>
      <c r="B1753" s="90" t="s">
        <v>1767</v>
      </c>
      <c r="C1753" s="91">
        <v>45895.0</v>
      </c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</row>
    <row r="1754" hidden="1">
      <c r="A1754" s="90" t="s">
        <v>3797</v>
      </c>
      <c r="B1754" s="90" t="s">
        <v>1767</v>
      </c>
      <c r="C1754" s="91">
        <v>45874.0</v>
      </c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</row>
    <row r="1755" hidden="1">
      <c r="A1755" s="90" t="s">
        <v>3798</v>
      </c>
      <c r="B1755" s="90" t="s">
        <v>22</v>
      </c>
      <c r="C1755" s="91">
        <v>45883.0</v>
      </c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</row>
    <row r="1756" hidden="1">
      <c r="A1756" s="90" t="s">
        <v>3799</v>
      </c>
      <c r="B1756" s="90" t="s">
        <v>2474</v>
      </c>
      <c r="C1756" s="91">
        <v>45883.0</v>
      </c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</row>
    <row r="1757" hidden="1">
      <c r="A1757" s="90" t="s">
        <v>3802</v>
      </c>
      <c r="B1757" s="90" t="s">
        <v>22</v>
      </c>
      <c r="C1757" s="91">
        <v>45887.0</v>
      </c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</row>
    <row r="1758" hidden="1">
      <c r="A1758" s="90" t="s">
        <v>3803</v>
      </c>
      <c r="B1758" s="90" t="s">
        <v>573</v>
      </c>
      <c r="C1758" s="91">
        <v>45887.0</v>
      </c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</row>
    <row r="1759" hidden="1">
      <c r="A1759" s="90" t="s">
        <v>3804</v>
      </c>
      <c r="B1759" s="90" t="s">
        <v>1536</v>
      </c>
      <c r="C1759" s="91">
        <v>45895.0</v>
      </c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</row>
    <row r="1760" hidden="1">
      <c r="A1760" s="90" t="s">
        <v>3791</v>
      </c>
      <c r="B1760" s="90" t="s">
        <v>3330</v>
      </c>
      <c r="C1760" s="91">
        <v>45876.0</v>
      </c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</row>
    <row r="1761" hidden="1">
      <c r="A1761" s="90" t="s">
        <v>3805</v>
      </c>
      <c r="B1761" s="90" t="s">
        <v>479</v>
      </c>
      <c r="C1761" s="91">
        <v>45874.0</v>
      </c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</row>
    <row r="1762" hidden="1">
      <c r="A1762" s="90" t="s">
        <v>3807</v>
      </c>
      <c r="B1762" s="90" t="s">
        <v>808</v>
      </c>
      <c r="C1762" s="91">
        <v>45877.0</v>
      </c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</row>
    <row r="1763" hidden="1">
      <c r="A1763" s="90" t="s">
        <v>3810</v>
      </c>
      <c r="B1763" s="90" t="s">
        <v>3330</v>
      </c>
      <c r="C1763" s="91">
        <v>45883.0</v>
      </c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</row>
    <row r="1764" hidden="1">
      <c r="A1764" s="90" t="s">
        <v>3816</v>
      </c>
      <c r="B1764" s="90" t="s">
        <v>3817</v>
      </c>
      <c r="C1764" s="91">
        <v>45880.0</v>
      </c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</row>
    <row r="1765" hidden="1">
      <c r="A1765" s="90" t="s">
        <v>3820</v>
      </c>
      <c r="B1765" s="90" t="s">
        <v>3817</v>
      </c>
      <c r="C1765" s="91">
        <v>45887.0</v>
      </c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</row>
    <row r="1766" hidden="1">
      <c r="A1766" s="90" t="s">
        <v>3800</v>
      </c>
      <c r="B1766" s="90" t="s">
        <v>2167</v>
      </c>
      <c r="C1766" s="91">
        <v>45876.0</v>
      </c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</row>
    <row r="1767" hidden="1">
      <c r="A1767" s="90" t="s">
        <v>3822</v>
      </c>
      <c r="B1767" s="90" t="s">
        <v>3817</v>
      </c>
      <c r="C1767" s="91">
        <v>45874.0</v>
      </c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</row>
    <row r="1768" hidden="1">
      <c r="A1768" s="90" t="s">
        <v>3823</v>
      </c>
      <c r="B1768" s="90" t="s">
        <v>2278</v>
      </c>
      <c r="C1768" s="91">
        <v>45883.0</v>
      </c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</row>
    <row r="1769" hidden="1">
      <c r="A1769" s="90" t="s">
        <v>3824</v>
      </c>
      <c r="B1769" s="90" t="s">
        <v>3825</v>
      </c>
      <c r="C1769" s="91">
        <v>45883.0</v>
      </c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</row>
    <row r="1770" hidden="1">
      <c r="A1770" s="90" t="s">
        <v>3828</v>
      </c>
      <c r="B1770" s="90" t="s">
        <v>3825</v>
      </c>
      <c r="C1770" s="91">
        <v>45890.0</v>
      </c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</row>
    <row r="1771" hidden="1">
      <c r="A1771" s="90" t="s">
        <v>3829</v>
      </c>
      <c r="B1771" s="90" t="s">
        <v>3825</v>
      </c>
      <c r="C1771" s="91">
        <v>45897.0</v>
      </c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</row>
    <row r="1772" hidden="1">
      <c r="A1772" s="90" t="s">
        <v>3830</v>
      </c>
      <c r="B1772" s="90" t="s">
        <v>3661</v>
      </c>
      <c r="C1772" s="91">
        <v>45877.0</v>
      </c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</row>
    <row r="1773" hidden="1">
      <c r="A1773" s="90" t="s">
        <v>3833</v>
      </c>
      <c r="B1773" s="90" t="s">
        <v>27</v>
      </c>
      <c r="C1773" s="91">
        <v>45887.0</v>
      </c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</row>
    <row r="1774" hidden="1">
      <c r="A1774" s="90" t="s">
        <v>3835</v>
      </c>
      <c r="B1774" s="90" t="s">
        <v>2156</v>
      </c>
      <c r="C1774" s="91">
        <v>45891.0</v>
      </c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</row>
    <row r="1775" hidden="1">
      <c r="A1775" s="90" t="s">
        <v>3836</v>
      </c>
      <c r="B1775" s="90" t="s">
        <v>39</v>
      </c>
      <c r="C1775" s="91">
        <v>45894.0</v>
      </c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</row>
    <row r="1776" hidden="1">
      <c r="A1776" s="90" t="s">
        <v>3837</v>
      </c>
      <c r="B1776" s="90" t="s">
        <v>479</v>
      </c>
      <c r="C1776" s="91">
        <v>45889.0</v>
      </c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</row>
    <row r="1777" hidden="1">
      <c r="A1777" s="90" t="s">
        <v>3838</v>
      </c>
      <c r="B1777" s="90" t="s">
        <v>479</v>
      </c>
      <c r="C1777" s="91">
        <v>45887.0</v>
      </c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</row>
    <row r="1778" hidden="1">
      <c r="A1778" s="90" t="s">
        <v>3840</v>
      </c>
      <c r="B1778" s="90" t="s">
        <v>3029</v>
      </c>
      <c r="C1778" s="91">
        <v>45876.0</v>
      </c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</row>
    <row r="1779" hidden="1">
      <c r="A1779" s="90" t="s">
        <v>3842</v>
      </c>
      <c r="B1779" s="90" t="s">
        <v>269</v>
      </c>
      <c r="C1779" s="91">
        <v>45887.0</v>
      </c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</row>
    <row r="1780" hidden="1">
      <c r="A1780" s="90" t="s">
        <v>3843</v>
      </c>
      <c r="B1780" s="90" t="s">
        <v>1536</v>
      </c>
      <c r="C1780" s="91">
        <v>45877.0</v>
      </c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</row>
    <row r="1781" hidden="1">
      <c r="A1781" s="90" t="s">
        <v>3845</v>
      </c>
      <c r="B1781" s="90" t="s">
        <v>269</v>
      </c>
      <c r="C1781" s="91">
        <v>45882.0</v>
      </c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</row>
    <row r="1782" hidden="1">
      <c r="A1782" s="90" t="s">
        <v>3846</v>
      </c>
      <c r="B1782" s="90" t="s">
        <v>109</v>
      </c>
      <c r="C1782" s="91">
        <v>45884.0</v>
      </c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</row>
    <row r="1783" hidden="1">
      <c r="A1783" s="90" t="s">
        <v>3848</v>
      </c>
      <c r="B1783" s="90" t="s">
        <v>192</v>
      </c>
      <c r="C1783" s="91">
        <v>45881.0</v>
      </c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</row>
    <row r="1784" hidden="1">
      <c r="A1784" s="90" t="s">
        <v>3849</v>
      </c>
      <c r="B1784" s="90" t="s">
        <v>55</v>
      </c>
      <c r="C1784" s="91">
        <v>45882.0</v>
      </c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</row>
    <row r="1785" hidden="1">
      <c r="A1785" s="90" t="s">
        <v>3850</v>
      </c>
      <c r="B1785" s="90" t="s">
        <v>55</v>
      </c>
      <c r="C1785" s="91">
        <v>45903.0</v>
      </c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</row>
    <row r="1786" hidden="1">
      <c r="A1786" s="90" t="s">
        <v>3814</v>
      </c>
      <c r="B1786" s="90" t="s">
        <v>126</v>
      </c>
      <c r="C1786" s="91">
        <v>45876.0</v>
      </c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</row>
    <row r="1787" hidden="1">
      <c r="A1787" s="90" t="s">
        <v>3851</v>
      </c>
      <c r="B1787" s="90" t="s">
        <v>55</v>
      </c>
      <c r="C1787" s="91">
        <v>45884.0</v>
      </c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</row>
    <row r="1788" hidden="1">
      <c r="A1788" s="90" t="s">
        <v>3852</v>
      </c>
      <c r="B1788" s="90" t="s">
        <v>143</v>
      </c>
      <c r="C1788" s="91">
        <v>45877.0</v>
      </c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</row>
    <row r="1789" hidden="1">
      <c r="A1789" s="90" t="s">
        <v>3854</v>
      </c>
      <c r="B1789" s="90" t="s">
        <v>83</v>
      </c>
      <c r="C1789" s="91">
        <v>45887.0</v>
      </c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</row>
    <row r="1790" hidden="1">
      <c r="A1790" s="90" t="s">
        <v>3855</v>
      </c>
      <c r="B1790" s="90" t="s">
        <v>95</v>
      </c>
      <c r="C1790" s="91">
        <v>45877.0</v>
      </c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</row>
    <row r="1791" hidden="1">
      <c r="A1791" s="90" t="s">
        <v>3856</v>
      </c>
      <c r="B1791" s="90" t="s">
        <v>1767</v>
      </c>
      <c r="C1791" s="91">
        <v>45877.0</v>
      </c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</row>
    <row r="1792" hidden="1">
      <c r="A1792" s="90" t="s">
        <v>3857</v>
      </c>
      <c r="B1792" s="90" t="s">
        <v>126</v>
      </c>
      <c r="C1792" s="91">
        <v>45877.0</v>
      </c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</row>
    <row r="1793" hidden="1">
      <c r="A1793" s="90" t="s">
        <v>3858</v>
      </c>
      <c r="B1793" s="90" t="s">
        <v>248</v>
      </c>
      <c r="C1793" s="91">
        <v>45881.0</v>
      </c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</row>
    <row r="1794" hidden="1">
      <c r="A1794" s="90" t="s">
        <v>3859</v>
      </c>
      <c r="B1794" s="90" t="s">
        <v>248</v>
      </c>
      <c r="C1794" s="91">
        <v>45884.0</v>
      </c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</row>
    <row r="1795" hidden="1">
      <c r="A1795" s="90" t="s">
        <v>3860</v>
      </c>
      <c r="B1795" s="90" t="s">
        <v>161</v>
      </c>
      <c r="C1795" s="91">
        <v>45881.0</v>
      </c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</row>
    <row r="1796" hidden="1">
      <c r="A1796" s="90" t="s">
        <v>3861</v>
      </c>
      <c r="B1796" s="90" t="s">
        <v>161</v>
      </c>
      <c r="C1796" s="91">
        <v>45888.0</v>
      </c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</row>
    <row r="1797" hidden="1">
      <c r="A1797" s="90" t="s">
        <v>3862</v>
      </c>
      <c r="B1797" s="90" t="s">
        <v>161</v>
      </c>
      <c r="C1797" s="91">
        <v>45895.0</v>
      </c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</row>
    <row r="1798" hidden="1">
      <c r="A1798" s="90" t="s">
        <v>3863</v>
      </c>
      <c r="B1798" s="90" t="s">
        <v>109</v>
      </c>
      <c r="C1798" s="91">
        <v>45888.0</v>
      </c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</row>
    <row r="1799" hidden="1">
      <c r="A1799" s="90" t="s">
        <v>3864</v>
      </c>
      <c r="B1799" s="90" t="s">
        <v>1599</v>
      </c>
      <c r="C1799" s="91">
        <v>45888.0</v>
      </c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</row>
    <row r="1800" hidden="1">
      <c r="A1800" s="90" t="s">
        <v>3868</v>
      </c>
      <c r="B1800" s="90" t="s">
        <v>77</v>
      </c>
      <c r="C1800" s="91">
        <v>45880.0</v>
      </c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</row>
    <row r="1801" hidden="1">
      <c r="A1801" s="90" t="s">
        <v>3869</v>
      </c>
      <c r="B1801" s="90" t="s">
        <v>2161</v>
      </c>
      <c r="C1801" s="91">
        <v>45881.0</v>
      </c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</row>
    <row r="1802" hidden="1">
      <c r="A1802" s="90" t="s">
        <v>3871</v>
      </c>
      <c r="B1802" s="90" t="s">
        <v>970</v>
      </c>
      <c r="C1802" s="91">
        <v>45884.0</v>
      </c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</row>
    <row r="1803" hidden="1">
      <c r="A1803" s="90" t="s">
        <v>3872</v>
      </c>
      <c r="B1803" s="90" t="s">
        <v>970</v>
      </c>
      <c r="C1803" s="91">
        <v>45890.0</v>
      </c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</row>
    <row r="1804" hidden="1">
      <c r="A1804" s="90" t="s">
        <v>3873</v>
      </c>
      <c r="B1804" s="90" t="s">
        <v>2898</v>
      </c>
      <c r="C1804" s="91">
        <v>45881.0</v>
      </c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</row>
    <row r="1805" hidden="1">
      <c r="A1805" s="90" t="s">
        <v>3874</v>
      </c>
      <c r="B1805" s="90" t="s">
        <v>3661</v>
      </c>
      <c r="C1805" s="91">
        <v>45882.0</v>
      </c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</row>
    <row r="1806" hidden="1">
      <c r="A1806" s="90" t="s">
        <v>3876</v>
      </c>
      <c r="B1806" s="90" t="s">
        <v>2587</v>
      </c>
      <c r="C1806" s="91">
        <v>45882.0</v>
      </c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</row>
    <row r="1807" hidden="1">
      <c r="A1807" s="90" t="s">
        <v>3877</v>
      </c>
      <c r="B1807" s="90" t="s">
        <v>39</v>
      </c>
      <c r="C1807" s="91">
        <v>45908.0</v>
      </c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</row>
    <row r="1808" hidden="1">
      <c r="A1808" s="90" t="s">
        <v>3880</v>
      </c>
      <c r="B1808" s="90" t="s">
        <v>573</v>
      </c>
      <c r="C1808" s="91">
        <v>45894.0</v>
      </c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</row>
    <row r="1809" hidden="1">
      <c r="A1809" s="90" t="s">
        <v>3881</v>
      </c>
      <c r="B1809" s="90" t="s">
        <v>117</v>
      </c>
      <c r="C1809" s="91">
        <v>45884.0</v>
      </c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</row>
    <row r="1810" hidden="1">
      <c r="A1810" s="90" t="s">
        <v>3882</v>
      </c>
      <c r="B1810" s="90" t="s">
        <v>117</v>
      </c>
      <c r="C1810" s="91">
        <v>45890.0</v>
      </c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</row>
    <row r="1811" hidden="1">
      <c r="A1811" s="90" t="s">
        <v>3884</v>
      </c>
      <c r="B1811" s="90" t="s">
        <v>3037</v>
      </c>
      <c r="C1811" s="91">
        <v>45890.0</v>
      </c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</row>
    <row r="1812" hidden="1">
      <c r="A1812" s="90" t="s">
        <v>3885</v>
      </c>
      <c r="B1812" s="90" t="s">
        <v>3817</v>
      </c>
      <c r="C1812" s="91">
        <v>45894.0</v>
      </c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</row>
    <row r="1813" hidden="1">
      <c r="A1813" s="90" t="s">
        <v>3887</v>
      </c>
      <c r="B1813" s="90" t="s">
        <v>3817</v>
      </c>
      <c r="C1813" s="91">
        <v>45884.0</v>
      </c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</row>
    <row r="1814" hidden="1">
      <c r="A1814" s="90" t="s">
        <v>3888</v>
      </c>
      <c r="B1814" s="90" t="s">
        <v>3029</v>
      </c>
      <c r="C1814" s="91">
        <v>45882.0</v>
      </c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</row>
    <row r="1815" hidden="1">
      <c r="A1815" s="90" t="s">
        <v>3889</v>
      </c>
      <c r="B1815" s="90" t="s">
        <v>3029</v>
      </c>
      <c r="C1815" s="91">
        <v>45889.0</v>
      </c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</row>
    <row r="1816" hidden="1">
      <c r="A1816" s="90" t="s">
        <v>3890</v>
      </c>
      <c r="B1816" s="90" t="s">
        <v>18</v>
      </c>
      <c r="C1816" s="91">
        <v>45896.0</v>
      </c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</row>
    <row r="1817" hidden="1">
      <c r="A1817" s="90" t="s">
        <v>3893</v>
      </c>
      <c r="B1817" s="90" t="s">
        <v>77</v>
      </c>
      <c r="C1817" s="91">
        <v>45881.0</v>
      </c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</row>
    <row r="1818" hidden="1">
      <c r="A1818" s="90" t="s">
        <v>3896</v>
      </c>
      <c r="B1818" s="90" t="s">
        <v>105</v>
      </c>
      <c r="C1818" s="91">
        <v>45890.0</v>
      </c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</row>
    <row r="1819" hidden="1">
      <c r="A1819" s="90" t="s">
        <v>3897</v>
      </c>
      <c r="B1819" s="90" t="s">
        <v>83</v>
      </c>
      <c r="C1819" s="91">
        <v>45884.0</v>
      </c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</row>
    <row r="1820" hidden="1">
      <c r="A1820" s="90" t="s">
        <v>3899</v>
      </c>
      <c r="B1820" s="90" t="s">
        <v>83</v>
      </c>
      <c r="C1820" s="91">
        <v>45881.0</v>
      </c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</row>
    <row r="1821" hidden="1">
      <c r="A1821" s="90" t="s">
        <v>3900</v>
      </c>
      <c r="B1821" s="90" t="s">
        <v>1536</v>
      </c>
      <c r="C1821" s="91">
        <v>45884.0</v>
      </c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</row>
    <row r="1822" hidden="1">
      <c r="A1822" s="90" t="s">
        <v>3901</v>
      </c>
      <c r="B1822" s="90" t="s">
        <v>174</v>
      </c>
      <c r="C1822" s="91">
        <v>45890.0</v>
      </c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</row>
    <row r="1823" hidden="1">
      <c r="A1823" s="90" t="s">
        <v>3902</v>
      </c>
      <c r="B1823" s="90" t="s">
        <v>2663</v>
      </c>
      <c r="C1823" s="91">
        <v>45889.0</v>
      </c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</row>
    <row r="1824" hidden="1">
      <c r="A1824" s="90" t="s">
        <v>3903</v>
      </c>
      <c r="B1824" s="90" t="s">
        <v>2663</v>
      </c>
      <c r="C1824" s="91">
        <v>45896.0</v>
      </c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</row>
    <row r="1825" hidden="1">
      <c r="A1825" s="90" t="s">
        <v>3905</v>
      </c>
      <c r="B1825" s="90" t="s">
        <v>71</v>
      </c>
      <c r="C1825" s="91">
        <v>45894.0</v>
      </c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</row>
    <row r="1826" hidden="1">
      <c r="A1826" s="90" t="s">
        <v>3910</v>
      </c>
      <c r="B1826" s="90" t="s">
        <v>101</v>
      </c>
      <c r="C1826" s="91">
        <v>45889.0</v>
      </c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</row>
    <row r="1827" hidden="1">
      <c r="A1827" s="90" t="s">
        <v>3911</v>
      </c>
      <c r="B1827" s="90" t="s">
        <v>22</v>
      </c>
      <c r="C1827" s="91">
        <v>45894.0</v>
      </c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</row>
    <row r="1828" hidden="1">
      <c r="A1828" s="90" t="s">
        <v>3904</v>
      </c>
      <c r="B1828" s="90" t="s">
        <v>71</v>
      </c>
      <c r="C1828" s="91">
        <v>45887.0</v>
      </c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</row>
    <row r="1829" hidden="1">
      <c r="A1829" s="90" t="s">
        <v>3912</v>
      </c>
      <c r="B1829" s="90" t="s">
        <v>970</v>
      </c>
      <c r="C1829" s="91">
        <v>45888.0</v>
      </c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</row>
    <row r="1830" hidden="1">
      <c r="A1830" s="90" t="s">
        <v>3913</v>
      </c>
      <c r="B1830" s="90" t="s">
        <v>27</v>
      </c>
      <c r="C1830" s="91">
        <v>45894.0</v>
      </c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</row>
    <row r="1831" hidden="1">
      <c r="A1831" s="90" t="s">
        <v>3914</v>
      </c>
      <c r="B1831" s="90" t="s">
        <v>1124</v>
      </c>
      <c r="C1831" s="91">
        <v>45888.0</v>
      </c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</row>
    <row r="1832" hidden="1">
      <c r="A1832" s="90" t="s">
        <v>3915</v>
      </c>
      <c r="B1832" s="90" t="s">
        <v>77</v>
      </c>
      <c r="C1832" s="91">
        <v>45890.0</v>
      </c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</row>
    <row r="1833" hidden="1">
      <c r="A1833" s="90" t="s">
        <v>3916</v>
      </c>
      <c r="B1833" s="90" t="s">
        <v>77</v>
      </c>
      <c r="C1833" s="91">
        <v>45888.0</v>
      </c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</row>
    <row r="1834" hidden="1">
      <c r="A1834" s="90" t="s">
        <v>3918</v>
      </c>
      <c r="B1834" s="90" t="s">
        <v>143</v>
      </c>
      <c r="C1834" s="91">
        <v>45896.0</v>
      </c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</row>
    <row r="1835" hidden="1">
      <c r="A1835" s="90" t="s">
        <v>3919</v>
      </c>
      <c r="B1835" s="90" t="s">
        <v>143</v>
      </c>
      <c r="C1835" s="91">
        <v>45903.0</v>
      </c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</row>
    <row r="1836" hidden="1">
      <c r="A1836" s="90" t="s">
        <v>3921</v>
      </c>
      <c r="B1836" s="90" t="s">
        <v>18</v>
      </c>
      <c r="C1836" s="91">
        <v>45903.0</v>
      </c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</row>
    <row r="1837" hidden="1">
      <c r="A1837" s="90" t="s">
        <v>3920</v>
      </c>
      <c r="B1837" s="90" t="s">
        <v>126</v>
      </c>
      <c r="C1837" s="91">
        <v>45882.0</v>
      </c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</row>
    <row r="1838" hidden="1">
      <c r="A1838" s="90" t="s">
        <v>3922</v>
      </c>
      <c r="B1838" s="90" t="s">
        <v>109</v>
      </c>
      <c r="C1838" s="91">
        <v>45890.0</v>
      </c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</row>
    <row r="1839" hidden="1">
      <c r="A1839" s="90" t="s">
        <v>3923</v>
      </c>
      <c r="B1839" s="90" t="s">
        <v>1599</v>
      </c>
      <c r="C1839" s="91">
        <v>45890.0</v>
      </c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</row>
    <row r="1840" hidden="1">
      <c r="A1840" s="90" t="s">
        <v>3924</v>
      </c>
      <c r="B1840" s="90" t="s">
        <v>269</v>
      </c>
      <c r="C1840" s="91">
        <v>45888.0</v>
      </c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</row>
    <row r="1841" hidden="1">
      <c r="A1841" s="90" t="s">
        <v>3925</v>
      </c>
      <c r="B1841" s="90" t="s">
        <v>12</v>
      </c>
      <c r="C1841" s="91">
        <v>45888.0</v>
      </c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</row>
    <row r="1842" hidden="1">
      <c r="A1842" s="90" t="s">
        <v>3926</v>
      </c>
      <c r="B1842" s="90" t="s">
        <v>248</v>
      </c>
      <c r="C1842" s="91">
        <v>45888.0</v>
      </c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</row>
    <row r="1843" hidden="1">
      <c r="A1843" s="90" t="s">
        <v>3929</v>
      </c>
      <c r="B1843" s="90" t="s">
        <v>2547</v>
      </c>
      <c r="C1843" s="91">
        <v>45890.0</v>
      </c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</row>
    <row r="1844" hidden="1">
      <c r="A1844" s="90" t="s">
        <v>3932</v>
      </c>
      <c r="B1844" s="90" t="s">
        <v>2898</v>
      </c>
      <c r="C1844" s="91">
        <v>45888.0</v>
      </c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</row>
    <row r="1845" hidden="1">
      <c r="A1845" s="90" t="s">
        <v>3847</v>
      </c>
      <c r="B1845" s="90" t="s">
        <v>83</v>
      </c>
      <c r="C1845" s="91">
        <v>45883.0</v>
      </c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</row>
    <row r="1846" hidden="1">
      <c r="A1846" s="90" t="s">
        <v>3933</v>
      </c>
      <c r="B1846" s="90" t="s">
        <v>117</v>
      </c>
      <c r="C1846" s="91">
        <v>45888.0</v>
      </c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</row>
    <row r="1847" hidden="1">
      <c r="A1847" s="90" t="s">
        <v>3934</v>
      </c>
      <c r="B1847" s="90" t="s">
        <v>269</v>
      </c>
      <c r="C1847" s="91">
        <v>45889.0</v>
      </c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</row>
    <row r="1848" hidden="1">
      <c r="A1848" s="90" t="s">
        <v>3935</v>
      </c>
      <c r="B1848" s="90" t="s">
        <v>3661</v>
      </c>
      <c r="C1848" s="91">
        <v>45889.0</v>
      </c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</row>
    <row r="1849" hidden="1">
      <c r="A1849" s="90" t="s">
        <v>3936</v>
      </c>
      <c r="B1849" s="90" t="s">
        <v>109</v>
      </c>
      <c r="C1849" s="91">
        <v>45895.0</v>
      </c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</row>
    <row r="1850" hidden="1">
      <c r="A1850" s="90" t="s">
        <v>3937</v>
      </c>
      <c r="B1850" s="90" t="s">
        <v>3817</v>
      </c>
      <c r="C1850" s="91">
        <v>45901.0</v>
      </c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</row>
    <row r="1851" hidden="1">
      <c r="A1851" s="90" t="s">
        <v>3941</v>
      </c>
      <c r="B1851" s="90" t="s">
        <v>2156</v>
      </c>
      <c r="C1851" s="91">
        <v>45894.0</v>
      </c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</row>
    <row r="1852" hidden="1">
      <c r="A1852" s="90" t="s">
        <v>3942</v>
      </c>
      <c r="B1852" s="90" t="s">
        <v>27</v>
      </c>
      <c r="C1852" s="91">
        <v>45901.0</v>
      </c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</row>
    <row r="1853" hidden="1">
      <c r="A1853" s="90" t="s">
        <v>3947</v>
      </c>
      <c r="B1853" s="90" t="s">
        <v>1693</v>
      </c>
      <c r="C1853" s="91">
        <v>45891.0</v>
      </c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</row>
    <row r="1854" hidden="1">
      <c r="A1854" s="90" t="s">
        <v>3948</v>
      </c>
      <c r="B1854" s="90" t="s">
        <v>117</v>
      </c>
      <c r="C1854" s="91">
        <v>45891.0</v>
      </c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</row>
    <row r="1855" hidden="1">
      <c r="A1855" s="90" t="s">
        <v>3949</v>
      </c>
      <c r="B1855" s="90" t="s">
        <v>242</v>
      </c>
      <c r="C1855" s="91">
        <v>45894.0</v>
      </c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</row>
    <row r="1856" hidden="1">
      <c r="A1856" s="90" t="s">
        <v>3951</v>
      </c>
      <c r="B1856" s="90" t="s">
        <v>242</v>
      </c>
      <c r="C1856" s="91">
        <v>45901.0</v>
      </c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</row>
    <row r="1857" hidden="1">
      <c r="A1857" s="90" t="s">
        <v>3952</v>
      </c>
      <c r="B1857" s="90" t="s">
        <v>242</v>
      </c>
      <c r="C1857" s="91">
        <v>45908.0</v>
      </c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</row>
    <row r="1858" hidden="1">
      <c r="A1858" s="90" t="s">
        <v>3953</v>
      </c>
      <c r="B1858" s="90" t="s">
        <v>2161</v>
      </c>
      <c r="C1858" s="91">
        <v>45894.0</v>
      </c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</row>
    <row r="1859" hidden="1">
      <c r="A1859" s="90" t="s">
        <v>3954</v>
      </c>
      <c r="B1859" s="90" t="s">
        <v>2161</v>
      </c>
      <c r="C1859" s="91">
        <v>45896.0</v>
      </c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</row>
    <row r="1860" hidden="1">
      <c r="A1860" s="90" t="s">
        <v>3956</v>
      </c>
      <c r="B1860" s="90" t="s">
        <v>2161</v>
      </c>
      <c r="C1860" s="91">
        <v>45891.0</v>
      </c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</row>
    <row r="1861" hidden="1">
      <c r="A1861" s="90" t="s">
        <v>3959</v>
      </c>
      <c r="B1861" s="90" t="s">
        <v>3330</v>
      </c>
      <c r="C1861" s="91">
        <v>45891.0</v>
      </c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</row>
    <row r="1862" hidden="1">
      <c r="A1862" s="90" t="s">
        <v>3962</v>
      </c>
      <c r="B1862" s="90" t="s">
        <v>83</v>
      </c>
      <c r="C1862" s="91">
        <v>45894.0</v>
      </c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</row>
    <row r="1863" hidden="1">
      <c r="A1863" s="90" t="s">
        <v>3964</v>
      </c>
      <c r="B1863" s="90" t="s">
        <v>1767</v>
      </c>
      <c r="C1863" s="91">
        <v>45902.0</v>
      </c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</row>
    <row r="1864" hidden="1">
      <c r="A1864" s="90" t="s">
        <v>3966</v>
      </c>
      <c r="B1864" s="90" t="s">
        <v>248</v>
      </c>
      <c r="C1864" s="91">
        <v>45895.0</v>
      </c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</row>
    <row r="1865" hidden="1">
      <c r="A1865" s="90" t="s">
        <v>3967</v>
      </c>
      <c r="B1865" s="90" t="s">
        <v>970</v>
      </c>
      <c r="C1865" s="91">
        <v>45897.0</v>
      </c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</row>
    <row r="1866" hidden="1">
      <c r="A1866" s="90" t="s">
        <v>3969</v>
      </c>
      <c r="B1866" s="90" t="s">
        <v>174</v>
      </c>
      <c r="C1866" s="91">
        <v>45897.0</v>
      </c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</row>
    <row r="1867" hidden="1">
      <c r="A1867" s="90" t="s">
        <v>3972</v>
      </c>
      <c r="B1867" s="90" t="s">
        <v>71</v>
      </c>
      <c r="C1867" s="91">
        <v>45891.0</v>
      </c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</row>
    <row r="1868" hidden="1">
      <c r="A1868" s="90" t="s">
        <v>3973</v>
      </c>
      <c r="B1868" s="90" t="s">
        <v>39</v>
      </c>
      <c r="C1868" s="91">
        <v>45915.0</v>
      </c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</row>
    <row r="1869" hidden="1">
      <c r="A1869" s="90" t="s">
        <v>3975</v>
      </c>
      <c r="B1869" s="90" t="s">
        <v>83</v>
      </c>
      <c r="C1869" s="91">
        <v>45891.0</v>
      </c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</row>
    <row r="1870" hidden="1">
      <c r="A1870" s="90" t="s">
        <v>3976</v>
      </c>
      <c r="B1870" s="90" t="s">
        <v>3817</v>
      </c>
      <c r="C1870" s="91">
        <v>45890.0</v>
      </c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</row>
    <row r="1871" hidden="1">
      <c r="A1871" s="90" t="s">
        <v>3979</v>
      </c>
      <c r="B1871" s="90" t="s">
        <v>3980</v>
      </c>
      <c r="C1871" s="91">
        <v>45890.0</v>
      </c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</row>
    <row r="1872" hidden="1">
      <c r="A1872" s="90" t="s">
        <v>3983</v>
      </c>
      <c r="B1872" s="90" t="s">
        <v>3980</v>
      </c>
      <c r="C1872" s="91">
        <v>45897.0</v>
      </c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</row>
    <row r="1873" hidden="1">
      <c r="A1873" s="90" t="s">
        <v>3987</v>
      </c>
      <c r="B1873" s="90" t="s">
        <v>269</v>
      </c>
      <c r="C1873" s="91">
        <v>45895.0</v>
      </c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</row>
    <row r="1874" hidden="1">
      <c r="A1874" s="90" t="s">
        <v>3988</v>
      </c>
      <c r="B1874" s="90" t="s">
        <v>126</v>
      </c>
      <c r="C1874" s="91">
        <v>45889.0</v>
      </c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</row>
    <row r="1875" hidden="1">
      <c r="A1875" s="90" t="s">
        <v>3990</v>
      </c>
      <c r="B1875" s="90" t="s">
        <v>174</v>
      </c>
      <c r="C1875" s="91">
        <v>45904.0</v>
      </c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</row>
    <row r="1876" hidden="1">
      <c r="A1876" s="90" t="s">
        <v>3991</v>
      </c>
      <c r="B1876" s="90" t="s">
        <v>22</v>
      </c>
      <c r="C1876" s="91">
        <v>45901.0</v>
      </c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</row>
    <row r="1877" hidden="1">
      <c r="A1877" s="90" t="s">
        <v>3992</v>
      </c>
      <c r="B1877" s="90" t="s">
        <v>22</v>
      </c>
      <c r="C1877" s="91">
        <v>45891.0</v>
      </c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</row>
    <row r="1878" hidden="1">
      <c r="A1878" s="90" t="s">
        <v>3993</v>
      </c>
      <c r="B1878" s="90" t="s">
        <v>192</v>
      </c>
      <c r="C1878" s="91">
        <v>45905.0</v>
      </c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</row>
    <row r="1879" hidden="1">
      <c r="A1879" s="90" t="s">
        <v>3994</v>
      </c>
      <c r="B1879" s="90" t="s">
        <v>192</v>
      </c>
      <c r="C1879" s="91">
        <v>45912.0</v>
      </c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</row>
    <row r="1880" hidden="1">
      <c r="A1880" s="90" t="s">
        <v>3998</v>
      </c>
      <c r="B1880" s="90" t="s">
        <v>3336</v>
      </c>
      <c r="C1880" s="91">
        <v>45904.0</v>
      </c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</row>
    <row r="1881" hidden="1">
      <c r="A1881" s="90" t="s">
        <v>4000</v>
      </c>
      <c r="B1881" s="90" t="s">
        <v>27</v>
      </c>
      <c r="C1881" s="91">
        <v>45908.0</v>
      </c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</row>
    <row r="1882" hidden="1">
      <c r="A1882" s="90" t="s">
        <v>4001</v>
      </c>
      <c r="B1882" s="90" t="s">
        <v>117</v>
      </c>
      <c r="C1882" s="91">
        <v>45897.0</v>
      </c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</row>
    <row r="1883" hidden="1">
      <c r="A1883" s="90" t="s">
        <v>4002</v>
      </c>
      <c r="B1883" s="90" t="s">
        <v>105</v>
      </c>
      <c r="C1883" s="91">
        <v>45909.0</v>
      </c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</row>
    <row r="1884" hidden="1">
      <c r="A1884" s="90" t="s">
        <v>4003</v>
      </c>
      <c r="B1884" s="90" t="s">
        <v>248</v>
      </c>
      <c r="C1884" s="91">
        <v>45896.0</v>
      </c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</row>
    <row r="1885" hidden="1">
      <c r="A1885" s="90" t="s">
        <v>4006</v>
      </c>
      <c r="B1885" s="90" t="s">
        <v>970</v>
      </c>
      <c r="C1885" s="91">
        <v>45904.0</v>
      </c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</row>
    <row r="1886" hidden="1">
      <c r="A1886" s="90" t="s">
        <v>4011</v>
      </c>
      <c r="B1886" s="90" t="s">
        <v>3825</v>
      </c>
      <c r="C1886" s="91">
        <v>45896.0</v>
      </c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</row>
    <row r="1887" hidden="1">
      <c r="A1887" s="90" t="s">
        <v>4014</v>
      </c>
      <c r="B1887" s="90" t="s">
        <v>109</v>
      </c>
      <c r="C1887" s="91">
        <v>45902.0</v>
      </c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</row>
    <row r="1888" hidden="1">
      <c r="A1888" s="90" t="s">
        <v>4016</v>
      </c>
      <c r="B1888" s="90" t="s">
        <v>3661</v>
      </c>
      <c r="C1888" s="91">
        <v>45896.0</v>
      </c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</row>
    <row r="1889" hidden="1">
      <c r="A1889" s="90" t="s">
        <v>4020</v>
      </c>
      <c r="B1889" s="90" t="s">
        <v>83</v>
      </c>
      <c r="C1889" s="91">
        <v>45901.0</v>
      </c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</row>
    <row r="1890" hidden="1">
      <c r="A1890" s="90" t="s">
        <v>4021</v>
      </c>
      <c r="B1890" s="90" t="s">
        <v>2898</v>
      </c>
      <c r="C1890" s="91">
        <v>45902.0</v>
      </c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</row>
    <row r="1891" hidden="1">
      <c r="A1891" s="90" t="s">
        <v>4022</v>
      </c>
      <c r="B1891" s="90" t="s">
        <v>573</v>
      </c>
      <c r="C1891" s="91">
        <v>45901.0</v>
      </c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</row>
    <row r="1892" hidden="1">
      <c r="A1892" s="90" t="s">
        <v>4023</v>
      </c>
      <c r="B1892" s="90" t="s">
        <v>573</v>
      </c>
      <c r="C1892" s="91">
        <v>45908.0</v>
      </c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</row>
    <row r="1893" hidden="1">
      <c r="A1893" s="90" t="s">
        <v>4024</v>
      </c>
      <c r="B1893" s="90" t="s">
        <v>2167</v>
      </c>
      <c r="C1893" s="91">
        <v>45897.0</v>
      </c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</row>
    <row r="1894" hidden="1">
      <c r="A1894" s="90" t="s">
        <v>4028</v>
      </c>
      <c r="B1894" s="90" t="s">
        <v>105</v>
      </c>
      <c r="C1894" s="91">
        <v>45916.0</v>
      </c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</row>
    <row r="1895" hidden="1">
      <c r="A1895" s="90" t="s">
        <v>4029</v>
      </c>
      <c r="B1895" s="90" t="s">
        <v>3817</v>
      </c>
      <c r="C1895" s="91">
        <v>45896.0</v>
      </c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</row>
    <row r="1896" hidden="1">
      <c r="A1896" s="90" t="s">
        <v>4031</v>
      </c>
      <c r="B1896" s="90" t="s">
        <v>2898</v>
      </c>
      <c r="C1896" s="91">
        <v>45895.0</v>
      </c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</row>
    <row r="1897" hidden="1">
      <c r="A1897" s="90" t="s">
        <v>4034</v>
      </c>
      <c r="B1897" s="90" t="s">
        <v>3454</v>
      </c>
      <c r="C1897" s="91">
        <v>45897.0</v>
      </c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</row>
    <row r="1898" hidden="1">
      <c r="A1898" s="90" t="s">
        <v>4037</v>
      </c>
      <c r="B1898" s="90" t="s">
        <v>2156</v>
      </c>
      <c r="C1898" s="91">
        <v>45915.0</v>
      </c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</row>
    <row r="1899" hidden="1">
      <c r="A1899" s="90" t="s">
        <v>4038</v>
      </c>
      <c r="B1899" s="90" t="s">
        <v>2474</v>
      </c>
      <c r="C1899" s="91">
        <v>45903.0</v>
      </c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</row>
    <row r="1900" hidden="1">
      <c r="A1900" s="90" t="s">
        <v>4039</v>
      </c>
      <c r="B1900" s="90" t="s">
        <v>1599</v>
      </c>
      <c r="C1900" s="91">
        <v>45902.0</v>
      </c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</row>
    <row r="1901" hidden="1">
      <c r="A1901" s="90" t="s">
        <v>4040</v>
      </c>
      <c r="B1901" s="90" t="s">
        <v>39</v>
      </c>
      <c r="C1901" s="91">
        <v>45922.0</v>
      </c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</row>
    <row r="1902" hidden="1">
      <c r="A1902" s="90" t="s">
        <v>4045</v>
      </c>
      <c r="B1902" s="90" t="s">
        <v>248</v>
      </c>
      <c r="C1902" s="91">
        <v>45901.0</v>
      </c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</row>
    <row r="1903" hidden="1">
      <c r="A1903" s="90" t="s">
        <v>4041</v>
      </c>
      <c r="B1903" s="90" t="s">
        <v>136</v>
      </c>
      <c r="C1903" s="91">
        <v>45895.0</v>
      </c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</row>
    <row r="1904" hidden="1">
      <c r="A1904" s="90" t="s">
        <v>4046</v>
      </c>
      <c r="B1904" s="90" t="s">
        <v>1697</v>
      </c>
      <c r="C1904" s="91">
        <v>45897.0</v>
      </c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</row>
    <row r="1905" hidden="1">
      <c r="A1905" s="90" t="s">
        <v>4049</v>
      </c>
      <c r="B1905" s="90" t="s">
        <v>174</v>
      </c>
      <c r="C1905" s="91">
        <v>45911.0</v>
      </c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</row>
    <row r="1906" hidden="1">
      <c r="A1906" s="90" t="s">
        <v>4050</v>
      </c>
      <c r="B1906" s="90" t="s">
        <v>83</v>
      </c>
      <c r="C1906" s="91">
        <v>45896.0</v>
      </c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</row>
    <row r="1907" hidden="1">
      <c r="A1907" s="90" t="s">
        <v>4052</v>
      </c>
      <c r="B1907" s="90" t="s">
        <v>2547</v>
      </c>
      <c r="C1907" s="91">
        <v>45897.0</v>
      </c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</row>
    <row r="1908" hidden="1">
      <c r="A1908" s="90" t="s">
        <v>4053</v>
      </c>
      <c r="B1908" s="90" t="s">
        <v>2547</v>
      </c>
      <c r="C1908" s="91">
        <v>45901.0</v>
      </c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</row>
    <row r="1909" hidden="1">
      <c r="A1909" s="90" t="s">
        <v>4055</v>
      </c>
      <c r="B1909" s="90" t="s">
        <v>2898</v>
      </c>
      <c r="C1909" s="91">
        <v>45897.0</v>
      </c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</row>
    <row r="1910" hidden="1">
      <c r="A1910" s="90" t="s">
        <v>4058</v>
      </c>
      <c r="B1910" s="90" t="s">
        <v>1697</v>
      </c>
      <c r="C1910" s="91">
        <v>45904.0</v>
      </c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</row>
    <row r="1911" hidden="1">
      <c r="A1911" s="90" t="s">
        <v>4060</v>
      </c>
      <c r="B1911" s="90" t="s">
        <v>2587</v>
      </c>
      <c r="C1911" s="91">
        <v>45910.0</v>
      </c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</row>
    <row r="1912" hidden="1">
      <c r="A1912" s="90" t="s">
        <v>4061</v>
      </c>
      <c r="B1912" s="90" t="s">
        <v>3825</v>
      </c>
      <c r="C1912" s="91">
        <v>45904.0</v>
      </c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</row>
    <row r="1913" hidden="1">
      <c r="A1913" s="90" t="s">
        <v>4062</v>
      </c>
      <c r="B1913" s="90" t="s">
        <v>117</v>
      </c>
      <c r="C1913" s="91">
        <v>45901.0</v>
      </c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</row>
    <row r="1914" hidden="1">
      <c r="A1914" s="90" t="s">
        <v>4063</v>
      </c>
      <c r="B1914" s="90" t="s">
        <v>117</v>
      </c>
      <c r="C1914" s="91">
        <v>45904.0</v>
      </c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</row>
    <row r="1915" hidden="1">
      <c r="A1915" s="90" t="s">
        <v>4066</v>
      </c>
      <c r="B1915" s="90" t="s">
        <v>183</v>
      </c>
      <c r="C1915" s="91">
        <v>45903.0</v>
      </c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</row>
    <row r="1916" hidden="1">
      <c r="A1916" s="90" t="s">
        <v>4070</v>
      </c>
      <c r="B1916" s="90" t="s">
        <v>3336</v>
      </c>
      <c r="C1916" s="91">
        <v>45911.0</v>
      </c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</row>
    <row r="1917" hidden="1">
      <c r="A1917" s="90" t="s">
        <v>4074</v>
      </c>
      <c r="B1917" s="90" t="s">
        <v>1536</v>
      </c>
      <c r="C1917" s="91">
        <v>45916.0</v>
      </c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</row>
    <row r="1918" hidden="1">
      <c r="A1918" s="90" t="s">
        <v>4033</v>
      </c>
      <c r="B1918" s="90" t="s">
        <v>2587</v>
      </c>
      <c r="C1918" s="91">
        <v>45896.0</v>
      </c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</row>
    <row r="1919" hidden="1">
      <c r="A1919" s="90" t="s">
        <v>4075</v>
      </c>
      <c r="B1919" s="90" t="s">
        <v>248</v>
      </c>
      <c r="C1919" s="91">
        <v>45903.0</v>
      </c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</row>
    <row r="1920" hidden="1">
      <c r="A1920" s="90" t="s">
        <v>4079</v>
      </c>
      <c r="B1920" s="90" t="s">
        <v>269</v>
      </c>
      <c r="C1920" s="91">
        <v>45903.0</v>
      </c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</row>
    <row r="1921" hidden="1">
      <c r="A1921" s="90" t="s">
        <v>4080</v>
      </c>
      <c r="B1921" s="90" t="s">
        <v>573</v>
      </c>
      <c r="C1921" s="91">
        <v>45915.0</v>
      </c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</row>
    <row r="1922" hidden="1">
      <c r="A1922" s="90" t="s">
        <v>4081</v>
      </c>
      <c r="B1922" s="90" t="s">
        <v>105</v>
      </c>
      <c r="C1922" s="91">
        <v>45923.0</v>
      </c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</row>
    <row r="1923" hidden="1">
      <c r="A1923" s="90" t="s">
        <v>4083</v>
      </c>
      <c r="B1923" s="90" t="s">
        <v>71</v>
      </c>
      <c r="C1923" s="91">
        <v>45915.0</v>
      </c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</row>
    <row r="1924" hidden="1">
      <c r="A1924" s="90" t="s">
        <v>4085</v>
      </c>
      <c r="B1924" s="90" t="s">
        <v>83</v>
      </c>
      <c r="C1924" s="91">
        <v>45909.0</v>
      </c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</row>
    <row r="1925" hidden="1">
      <c r="A1925" s="90" t="s">
        <v>4086</v>
      </c>
      <c r="B1925" s="90" t="s">
        <v>3817</v>
      </c>
      <c r="C1925" s="91">
        <v>45908.0</v>
      </c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</row>
    <row r="1926" hidden="1">
      <c r="A1926" s="90" t="s">
        <v>4087</v>
      </c>
      <c r="B1926" s="90" t="s">
        <v>3661</v>
      </c>
      <c r="C1926" s="91">
        <v>45903.0</v>
      </c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</row>
    <row r="1927" hidden="1">
      <c r="A1927" s="90" t="s">
        <v>4090</v>
      </c>
      <c r="B1927" s="90" t="s">
        <v>2161</v>
      </c>
      <c r="C1927" s="91">
        <v>45908.0</v>
      </c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</row>
    <row r="1928" hidden="1">
      <c r="A1928" s="90" t="s">
        <v>4091</v>
      </c>
      <c r="B1928" s="90" t="s">
        <v>2161</v>
      </c>
      <c r="C1928" s="91">
        <v>45915.0</v>
      </c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</row>
    <row r="1929" hidden="1">
      <c r="A1929" s="90" t="s">
        <v>4092</v>
      </c>
      <c r="B1929" s="90" t="s">
        <v>269</v>
      </c>
      <c r="C1929" s="91">
        <v>45902.0</v>
      </c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</row>
    <row r="1930" hidden="1">
      <c r="A1930" s="90" t="s">
        <v>4093</v>
      </c>
      <c r="B1930" s="90" t="s">
        <v>970</v>
      </c>
      <c r="C1930" s="91">
        <v>45901.0</v>
      </c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</row>
    <row r="1931" hidden="1">
      <c r="A1931" s="90" t="s">
        <v>4094</v>
      </c>
      <c r="B1931" s="90" t="s">
        <v>109</v>
      </c>
      <c r="C1931" s="91">
        <v>45909.0</v>
      </c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</row>
    <row r="1932" hidden="1">
      <c r="A1932" s="90" t="s">
        <v>4095</v>
      </c>
      <c r="B1932" s="90" t="s">
        <v>2156</v>
      </c>
      <c r="C1932" s="91">
        <v>45922.0</v>
      </c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</row>
    <row r="1933" hidden="1">
      <c r="A1933" s="90" t="s">
        <v>4099</v>
      </c>
      <c r="B1933" s="90" t="s">
        <v>83</v>
      </c>
      <c r="C1933" s="91">
        <v>45902.0</v>
      </c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</row>
    <row r="1934" hidden="1">
      <c r="A1934" s="90" t="s">
        <v>4104</v>
      </c>
      <c r="B1934" s="90" t="s">
        <v>27</v>
      </c>
      <c r="C1934" s="91">
        <v>45915.0</v>
      </c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</row>
    <row r="1935" hidden="1">
      <c r="A1935" s="90" t="s">
        <v>4105</v>
      </c>
      <c r="B1935" s="90" t="s">
        <v>22</v>
      </c>
      <c r="C1935" s="91">
        <v>45908.0</v>
      </c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</row>
    <row r="1936" hidden="1">
      <c r="A1936" s="90" t="s">
        <v>4106</v>
      </c>
      <c r="B1936" s="90" t="s">
        <v>22</v>
      </c>
      <c r="C1936" s="91">
        <v>45915.0</v>
      </c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</row>
    <row r="1937" hidden="1">
      <c r="A1937" s="90" t="s">
        <v>4107</v>
      </c>
      <c r="B1937" s="90" t="s">
        <v>22</v>
      </c>
      <c r="C1937" s="91">
        <v>45922.0</v>
      </c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</row>
    <row r="1938" hidden="1">
      <c r="A1938" s="90" t="s">
        <v>4111</v>
      </c>
      <c r="B1938" s="90" t="s">
        <v>143</v>
      </c>
      <c r="C1938" s="91">
        <v>45902.0</v>
      </c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</row>
    <row r="1939" hidden="1">
      <c r="A1939" s="90" t="s">
        <v>4114</v>
      </c>
      <c r="B1939" s="90" t="s">
        <v>117</v>
      </c>
      <c r="C1939" s="91">
        <v>45902.0</v>
      </c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</row>
    <row r="1940" hidden="1">
      <c r="A1940" s="90" t="s">
        <v>4115</v>
      </c>
      <c r="B1940" s="90" t="s">
        <v>161</v>
      </c>
      <c r="C1940" s="91">
        <v>45902.0</v>
      </c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</row>
    <row r="1941" hidden="1">
      <c r="A1941" s="90" t="s">
        <v>4116</v>
      </c>
      <c r="B1941" s="90" t="s">
        <v>161</v>
      </c>
      <c r="C1941" s="91">
        <v>45909.0</v>
      </c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</row>
    <row r="1942" hidden="1">
      <c r="A1942" s="90" t="s">
        <v>4117</v>
      </c>
      <c r="B1942" s="90" t="s">
        <v>161</v>
      </c>
      <c r="C1942" s="91">
        <v>45916.0</v>
      </c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</row>
    <row r="1943" hidden="1">
      <c r="A1943" s="90" t="s">
        <v>4121</v>
      </c>
      <c r="B1943" s="90" t="s">
        <v>3037</v>
      </c>
      <c r="C1943" s="91">
        <v>45910.0</v>
      </c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</row>
    <row r="1944" hidden="1">
      <c r="A1944" s="90" t="s">
        <v>4122</v>
      </c>
      <c r="B1944" s="90" t="s">
        <v>3037</v>
      </c>
      <c r="C1944" s="91">
        <v>45917.0</v>
      </c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</row>
    <row r="1945" hidden="1">
      <c r="A1945" s="90" t="s">
        <v>4124</v>
      </c>
      <c r="B1945" s="90" t="s">
        <v>2547</v>
      </c>
      <c r="C1945" s="91">
        <v>45915.0</v>
      </c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</row>
    <row r="1946" hidden="1">
      <c r="A1946" s="90" t="s">
        <v>4127</v>
      </c>
      <c r="B1946" s="90" t="s">
        <v>573</v>
      </c>
      <c r="C1946" s="91">
        <v>45922.0</v>
      </c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</row>
    <row r="1947" hidden="1">
      <c r="A1947" s="90" t="s">
        <v>4128</v>
      </c>
      <c r="B1947" s="90" t="s">
        <v>248</v>
      </c>
      <c r="C1947" s="91">
        <v>45909.0</v>
      </c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</row>
    <row r="1948" hidden="1">
      <c r="A1948" s="90" t="s">
        <v>4129</v>
      </c>
      <c r="B1948" s="90" t="s">
        <v>479</v>
      </c>
      <c r="C1948" s="91">
        <v>45902.0</v>
      </c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</row>
    <row r="1949" hidden="1">
      <c r="A1949" s="90" t="s">
        <v>4130</v>
      </c>
      <c r="B1949" s="90" t="s">
        <v>2663</v>
      </c>
      <c r="C1949" s="91">
        <v>45910.0</v>
      </c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</row>
    <row r="1950" hidden="1">
      <c r="A1950" s="90" t="s">
        <v>4131</v>
      </c>
      <c r="B1950" s="90" t="s">
        <v>2663</v>
      </c>
      <c r="C1950" s="91">
        <v>45917.0</v>
      </c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</row>
    <row r="1951" hidden="1">
      <c r="A1951" s="90" t="s">
        <v>4132</v>
      </c>
      <c r="B1951" s="90" t="s">
        <v>2663</v>
      </c>
      <c r="C1951" s="91">
        <v>45924.0</v>
      </c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</row>
    <row r="1952" hidden="1">
      <c r="A1952" s="90" t="s">
        <v>4133</v>
      </c>
      <c r="B1952" s="90" t="s">
        <v>117</v>
      </c>
      <c r="C1952" s="91">
        <v>45908.0</v>
      </c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</row>
    <row r="1953" hidden="1">
      <c r="A1953" s="90" t="s">
        <v>4134</v>
      </c>
      <c r="B1953" s="90" t="s">
        <v>1599</v>
      </c>
      <c r="C1953" s="91">
        <v>45909.0</v>
      </c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</row>
    <row r="1954" hidden="1">
      <c r="A1954" s="90" t="s">
        <v>4136</v>
      </c>
      <c r="B1954" s="90" t="s">
        <v>2898</v>
      </c>
      <c r="C1954" s="91">
        <v>45905.0</v>
      </c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</row>
    <row r="1955" hidden="1">
      <c r="A1955" s="90" t="s">
        <v>4137</v>
      </c>
      <c r="B1955" s="90" t="s">
        <v>2161</v>
      </c>
      <c r="C1955" s="91">
        <v>45905.0</v>
      </c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</row>
    <row r="1956" hidden="1">
      <c r="A1956" s="90" t="s">
        <v>4138</v>
      </c>
      <c r="B1956" s="90" t="s">
        <v>55</v>
      </c>
      <c r="C1956" s="91">
        <v>45910.0</v>
      </c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</row>
    <row r="1957" hidden="1">
      <c r="A1957" s="90" t="s">
        <v>4135</v>
      </c>
      <c r="B1957" s="90" t="s">
        <v>126</v>
      </c>
      <c r="C1957" s="91">
        <v>45903.0</v>
      </c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</row>
    <row r="1958" hidden="1">
      <c r="A1958" s="90" t="s">
        <v>4143</v>
      </c>
      <c r="B1958" s="90" t="s">
        <v>1599</v>
      </c>
      <c r="C1958" s="91">
        <v>45916.0</v>
      </c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</row>
    <row r="1959" hidden="1">
      <c r="A1959" s="90" t="s">
        <v>4144</v>
      </c>
      <c r="B1959" s="90" t="s">
        <v>143</v>
      </c>
      <c r="C1959" s="91">
        <v>45910.0</v>
      </c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</row>
    <row r="1960" hidden="1">
      <c r="A1960" s="90" t="s">
        <v>4145</v>
      </c>
      <c r="B1960" s="90" t="s">
        <v>143</v>
      </c>
      <c r="C1960" s="91">
        <v>45924.0</v>
      </c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</row>
    <row r="1961" hidden="1">
      <c r="A1961" s="90" t="s">
        <v>4147</v>
      </c>
      <c r="B1961" s="90" t="s">
        <v>55</v>
      </c>
      <c r="C1961" s="91">
        <v>45916.0</v>
      </c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</row>
    <row r="1962" hidden="1">
      <c r="A1962" s="90" t="s">
        <v>4148</v>
      </c>
      <c r="B1962" s="90" t="s">
        <v>174</v>
      </c>
      <c r="C1962" s="91">
        <v>45918.0</v>
      </c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</row>
    <row r="1963" hidden="1">
      <c r="A1963" s="90" t="s">
        <v>4152</v>
      </c>
      <c r="B1963" s="90" t="s">
        <v>2461</v>
      </c>
      <c r="C1963" s="91">
        <v>45905.0</v>
      </c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</row>
    <row r="1964" hidden="1">
      <c r="A1964" s="90" t="s">
        <v>4153</v>
      </c>
      <c r="B1964" s="90" t="s">
        <v>183</v>
      </c>
      <c r="C1964" s="91">
        <v>45910.0</v>
      </c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</row>
    <row r="1965" hidden="1">
      <c r="A1965" s="90" t="s">
        <v>4154</v>
      </c>
      <c r="B1965" s="90" t="s">
        <v>83</v>
      </c>
      <c r="C1965" s="91">
        <v>45904.0</v>
      </c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</row>
    <row r="1966" hidden="1">
      <c r="A1966" s="90" t="s">
        <v>4155</v>
      </c>
      <c r="B1966" s="90" t="s">
        <v>83</v>
      </c>
      <c r="C1966" s="91">
        <v>45908.0</v>
      </c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</row>
    <row r="1967" hidden="1">
      <c r="A1967" s="90" t="s">
        <v>4156</v>
      </c>
      <c r="B1967" s="90" t="s">
        <v>3817</v>
      </c>
      <c r="C1967" s="91">
        <v>45909.0</v>
      </c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</row>
    <row r="1968" hidden="1">
      <c r="A1968" s="90" t="s">
        <v>4157</v>
      </c>
      <c r="B1968" s="90" t="s">
        <v>3817</v>
      </c>
      <c r="C1968" s="91">
        <v>45915.0</v>
      </c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</row>
    <row r="1969" hidden="1">
      <c r="A1969" s="90" t="s">
        <v>4158</v>
      </c>
      <c r="B1969" s="90" t="s">
        <v>2278</v>
      </c>
      <c r="C1969" s="91">
        <v>45904.0</v>
      </c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</row>
    <row r="1970" hidden="1">
      <c r="A1970" s="90" t="s">
        <v>4160</v>
      </c>
      <c r="B1970" s="90" t="s">
        <v>3336</v>
      </c>
      <c r="C1970" s="91">
        <v>45918.0</v>
      </c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</row>
    <row r="1971" hidden="1">
      <c r="A1971" s="90" t="s">
        <v>4162</v>
      </c>
      <c r="B1971" s="90" t="s">
        <v>3661</v>
      </c>
      <c r="C1971" s="91">
        <v>45910.0</v>
      </c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</row>
    <row r="1972" hidden="1">
      <c r="A1972" s="90" t="s">
        <v>4164</v>
      </c>
      <c r="B1972" s="90" t="s">
        <v>4165</v>
      </c>
      <c r="C1972" s="91">
        <v>45904.0</v>
      </c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</row>
    <row r="1973" hidden="1">
      <c r="A1973" s="90" t="s">
        <v>4168</v>
      </c>
      <c r="B1973" s="90" t="s">
        <v>3980</v>
      </c>
      <c r="C1973" s="91">
        <v>45911.0</v>
      </c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</row>
    <row r="1974" hidden="1">
      <c r="A1974" s="90" t="s">
        <v>4170</v>
      </c>
      <c r="B1974" s="90" t="s">
        <v>2167</v>
      </c>
      <c r="C1974" s="91">
        <v>45911.0</v>
      </c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</row>
    <row r="1975" hidden="1">
      <c r="A1975" s="90" t="s">
        <v>4172</v>
      </c>
      <c r="B1975" s="90" t="s">
        <v>3825</v>
      </c>
      <c r="C1975" s="91">
        <v>45911.0</v>
      </c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</row>
    <row r="1976" hidden="1">
      <c r="A1976" s="90" t="s">
        <v>4173</v>
      </c>
      <c r="B1976" s="90" t="s">
        <v>3980</v>
      </c>
      <c r="C1976" s="91">
        <v>45918.0</v>
      </c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</row>
    <row r="1977" hidden="1">
      <c r="A1977" s="90" t="s">
        <v>4174</v>
      </c>
      <c r="B1977" s="90" t="s">
        <v>248</v>
      </c>
      <c r="C1977" s="91">
        <v>45922.0</v>
      </c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</row>
    <row r="1978" hidden="1">
      <c r="A1978" s="90" t="s">
        <v>4175</v>
      </c>
      <c r="B1978" s="90" t="s">
        <v>248</v>
      </c>
      <c r="C1978" s="91">
        <v>45910.0</v>
      </c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</row>
    <row r="1979" hidden="1">
      <c r="A1979" s="90" t="s">
        <v>4176</v>
      </c>
      <c r="B1979" s="90" t="s">
        <v>117</v>
      </c>
      <c r="C1979" s="91">
        <v>45915.0</v>
      </c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</row>
    <row r="1980" hidden="1">
      <c r="A1980" s="90" t="s">
        <v>4178</v>
      </c>
      <c r="B1980" s="90" t="s">
        <v>269</v>
      </c>
      <c r="C1980" s="91">
        <v>45912.0</v>
      </c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</row>
    <row r="1981" hidden="1">
      <c r="A1981" s="90" t="s">
        <v>4179</v>
      </c>
      <c r="B1981" s="90" t="s">
        <v>269</v>
      </c>
      <c r="C1981" s="91">
        <v>45919.0</v>
      </c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</row>
    <row r="1982" hidden="1">
      <c r="A1982" s="90" t="s">
        <v>4180</v>
      </c>
      <c r="B1982" s="90" t="s">
        <v>95</v>
      </c>
      <c r="C1982" s="91">
        <v>45905.0</v>
      </c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</row>
    <row r="1983" hidden="1">
      <c r="A1983" s="90" t="s">
        <v>4181</v>
      </c>
      <c r="B1983" s="90" t="s">
        <v>192</v>
      </c>
      <c r="C1983" s="91">
        <v>45909.0</v>
      </c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</row>
    <row r="1984" hidden="1">
      <c r="A1984" s="90" t="s">
        <v>4182</v>
      </c>
      <c r="B1984" s="90" t="s">
        <v>2156</v>
      </c>
      <c r="C1984" s="91">
        <v>45911.0</v>
      </c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</row>
    <row r="1985" hidden="1">
      <c r="A1985" s="90" t="s">
        <v>4183</v>
      </c>
      <c r="B1985" s="90" t="s">
        <v>2167</v>
      </c>
      <c r="C1985" s="91">
        <v>45905.0</v>
      </c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</row>
    <row r="1986" hidden="1">
      <c r="A1986" s="90" t="s">
        <v>4190</v>
      </c>
      <c r="B1986" s="90" t="s">
        <v>4185</v>
      </c>
      <c r="C1986" s="91">
        <v>45905.0</v>
      </c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</row>
    <row r="1987" hidden="1">
      <c r="A1987" s="90" t="s">
        <v>4193</v>
      </c>
      <c r="B1987" s="90" t="s">
        <v>2898</v>
      </c>
      <c r="C1987" s="91">
        <v>45912.0</v>
      </c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</row>
    <row r="1988" hidden="1">
      <c r="A1988" s="90" t="s">
        <v>4196</v>
      </c>
      <c r="B1988" s="90" t="s">
        <v>39</v>
      </c>
      <c r="C1988" s="91">
        <v>45929.0</v>
      </c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</row>
    <row r="1989" hidden="1">
      <c r="A1989" s="90" t="s">
        <v>4198</v>
      </c>
      <c r="B1989" s="90" t="s">
        <v>27</v>
      </c>
      <c r="C1989" s="91">
        <v>45922.0</v>
      </c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</row>
    <row r="1990" hidden="1">
      <c r="A1990" s="90" t="s">
        <v>4202</v>
      </c>
      <c r="B1990" s="90" t="s">
        <v>192</v>
      </c>
      <c r="C1990" s="91">
        <v>45919.0</v>
      </c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</row>
    <row r="1991" hidden="1">
      <c r="A1991" s="90" t="s">
        <v>4203</v>
      </c>
      <c r="B1991" s="90" t="s">
        <v>117</v>
      </c>
      <c r="C1991" s="91">
        <v>45909.0</v>
      </c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</row>
    <row r="1992" hidden="1">
      <c r="A1992" s="90" t="s">
        <v>4205</v>
      </c>
      <c r="B1992" s="90" t="s">
        <v>3037</v>
      </c>
      <c r="C1992" s="91">
        <v>45924.0</v>
      </c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</row>
    <row r="1993" hidden="1">
      <c r="A1993" s="90" t="s">
        <v>4207</v>
      </c>
      <c r="B1993" s="90" t="s">
        <v>71</v>
      </c>
      <c r="C1993" s="91">
        <v>45929.0</v>
      </c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</row>
    <row r="1994" hidden="1">
      <c r="A1994" s="90" t="s">
        <v>4208</v>
      </c>
      <c r="B1994" s="90" t="s">
        <v>1697</v>
      </c>
      <c r="C1994" s="91">
        <v>45909.0</v>
      </c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</row>
    <row r="1995" hidden="1">
      <c r="A1995" s="90" t="s">
        <v>4212</v>
      </c>
      <c r="B1995" s="90" t="s">
        <v>105</v>
      </c>
      <c r="C1995" s="91">
        <v>45930.0</v>
      </c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</row>
    <row r="1996" hidden="1">
      <c r="A1996" s="90" t="s">
        <v>4213</v>
      </c>
      <c r="B1996" s="90" t="s">
        <v>143</v>
      </c>
      <c r="C1996" s="91">
        <v>45917.0</v>
      </c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</row>
    <row r="1997" hidden="1">
      <c r="A1997" s="90" t="s">
        <v>4214</v>
      </c>
      <c r="B1997" s="90" t="s">
        <v>174</v>
      </c>
      <c r="C1997" s="91">
        <v>45924.0</v>
      </c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</row>
    <row r="1998" hidden="1">
      <c r="A1998" s="90" t="s">
        <v>4216</v>
      </c>
      <c r="B1998" s="90" t="s">
        <v>248</v>
      </c>
      <c r="C1998" s="91">
        <v>45911.0</v>
      </c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</row>
    <row r="1999" hidden="1">
      <c r="A1999" s="90" t="s">
        <v>4218</v>
      </c>
      <c r="B1999" s="90" t="s">
        <v>2587</v>
      </c>
      <c r="C1999" s="91">
        <v>45917.0</v>
      </c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</row>
    <row r="2000" hidden="1">
      <c r="A2000" s="90" t="s">
        <v>4223</v>
      </c>
      <c r="B2000" s="90" t="s">
        <v>3029</v>
      </c>
      <c r="C2000" s="91">
        <v>45916.0</v>
      </c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</row>
    <row r="2001" hidden="1">
      <c r="A2001" s="90" t="s">
        <v>4224</v>
      </c>
      <c r="B2001" s="90" t="s">
        <v>3454</v>
      </c>
      <c r="C2001" s="91">
        <v>45911.0</v>
      </c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</row>
    <row r="2002" hidden="1">
      <c r="A2002" s="90" t="s">
        <v>4226</v>
      </c>
      <c r="B2002" s="90" t="s">
        <v>3661</v>
      </c>
      <c r="C2002" s="91">
        <v>45917.0</v>
      </c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</row>
    <row r="2003" hidden="1">
      <c r="A2003" s="90" t="s">
        <v>4227</v>
      </c>
      <c r="B2003" s="90" t="s">
        <v>3330</v>
      </c>
      <c r="C2003" s="91">
        <v>45912.0</v>
      </c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</row>
    <row r="2004" hidden="1">
      <c r="A2004" s="90" t="s">
        <v>4228</v>
      </c>
      <c r="B2004" s="90" t="s">
        <v>1697</v>
      </c>
      <c r="C2004" s="91">
        <v>45911.0</v>
      </c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</row>
    <row r="2005" hidden="1">
      <c r="A2005" s="90" t="s">
        <v>4229</v>
      </c>
      <c r="B2005" s="90" t="s">
        <v>192</v>
      </c>
      <c r="C2005" s="91">
        <v>45926.0</v>
      </c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</row>
    <row r="2006" hidden="1">
      <c r="A2006" s="90" t="s">
        <v>4230</v>
      </c>
      <c r="B2006" s="90" t="s">
        <v>970</v>
      </c>
      <c r="C2006" s="91">
        <v>45918.0</v>
      </c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</row>
    <row r="2007" hidden="1">
      <c r="A2007" s="90" t="s">
        <v>4231</v>
      </c>
      <c r="B2007" s="90" t="s">
        <v>970</v>
      </c>
      <c r="C2007" s="91">
        <v>45925.0</v>
      </c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</row>
    <row r="2008" hidden="1">
      <c r="A2008" s="90" t="s">
        <v>4232</v>
      </c>
      <c r="B2008" s="90" t="s">
        <v>970</v>
      </c>
      <c r="C2008" s="91">
        <v>45932.0</v>
      </c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</row>
    <row r="2009" hidden="1">
      <c r="A2009" s="90" t="s">
        <v>4233</v>
      </c>
      <c r="B2009" s="90" t="s">
        <v>248</v>
      </c>
      <c r="C2009" s="91">
        <v>45916.0</v>
      </c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</row>
    <row r="2010" hidden="1">
      <c r="A2010" s="90" t="s">
        <v>4234</v>
      </c>
      <c r="B2010" s="90" t="s">
        <v>183</v>
      </c>
      <c r="C2010" s="91">
        <v>45912.0</v>
      </c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</row>
    <row r="2011" hidden="1">
      <c r="A2011" s="90" t="s">
        <v>4236</v>
      </c>
      <c r="B2011" s="90" t="s">
        <v>2587</v>
      </c>
      <c r="C2011" s="91">
        <v>45912.0</v>
      </c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</row>
    <row r="2012" hidden="1">
      <c r="A2012" s="90" t="s">
        <v>4237</v>
      </c>
      <c r="B2012" s="90" t="s">
        <v>2167</v>
      </c>
      <c r="C2012" s="91">
        <v>45916.0</v>
      </c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</row>
    <row r="2013" hidden="1">
      <c r="A2013" s="90" t="s">
        <v>4238</v>
      </c>
      <c r="B2013" s="90" t="s">
        <v>109</v>
      </c>
      <c r="C2013" s="91">
        <v>45919.0</v>
      </c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</row>
    <row r="2014" hidden="1">
      <c r="A2014" s="90" t="s">
        <v>4239</v>
      </c>
      <c r="B2014" s="90" t="s">
        <v>109</v>
      </c>
      <c r="C2014" s="91">
        <v>45923.0</v>
      </c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</row>
    <row r="2015" hidden="1">
      <c r="A2015" s="90" t="s">
        <v>4242</v>
      </c>
      <c r="B2015" s="90" t="s">
        <v>3245</v>
      </c>
      <c r="C2015" s="91">
        <v>45912.0</v>
      </c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</row>
    <row r="2016" hidden="1">
      <c r="A2016" s="90" t="s">
        <v>4244</v>
      </c>
      <c r="B2016" s="90" t="s">
        <v>143</v>
      </c>
      <c r="C2016" s="91">
        <v>45912.0</v>
      </c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</row>
    <row r="2017" hidden="1">
      <c r="A2017" s="90" t="s">
        <v>4245</v>
      </c>
      <c r="B2017" s="90" t="s">
        <v>95</v>
      </c>
      <c r="C2017" s="91">
        <v>45912.0</v>
      </c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</row>
    <row r="2018" hidden="1">
      <c r="A2018" s="90" t="s">
        <v>4246</v>
      </c>
      <c r="B2018" s="90" t="s">
        <v>3336</v>
      </c>
      <c r="C2018" s="91">
        <v>45922.0</v>
      </c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</row>
    <row r="2019" hidden="1">
      <c r="A2019" s="90" t="s">
        <v>4247</v>
      </c>
      <c r="B2019" s="90" t="s">
        <v>3817</v>
      </c>
      <c r="C2019" s="91">
        <v>45916.0</v>
      </c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</row>
    <row r="2020" hidden="1">
      <c r="A2020" s="90" t="s">
        <v>4248</v>
      </c>
      <c r="B2020" s="90" t="s">
        <v>3817</v>
      </c>
      <c r="C2020" s="91">
        <v>45922.0</v>
      </c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</row>
    <row r="2021" hidden="1">
      <c r="A2021" s="90" t="s">
        <v>4249</v>
      </c>
      <c r="B2021" s="90" t="s">
        <v>3245</v>
      </c>
      <c r="C2021" s="91">
        <v>45923.0</v>
      </c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</row>
    <row r="2022" hidden="1">
      <c r="A2022" s="90" t="s">
        <v>4257</v>
      </c>
      <c r="B2022" s="90" t="s">
        <v>269</v>
      </c>
      <c r="C2022" s="91">
        <v>45924.0</v>
      </c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</row>
    <row r="2023" hidden="1">
      <c r="A2023" s="90" t="s">
        <v>4258</v>
      </c>
      <c r="B2023" s="90" t="s">
        <v>269</v>
      </c>
      <c r="C2023" s="91">
        <v>45923.0</v>
      </c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</row>
    <row r="2024" hidden="1">
      <c r="A2024" s="90" t="s">
        <v>4260</v>
      </c>
      <c r="B2024" s="90" t="s">
        <v>83</v>
      </c>
      <c r="C2024" s="91">
        <v>45922.0</v>
      </c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</row>
    <row r="2025" hidden="1">
      <c r="A2025" s="90" t="s">
        <v>4263</v>
      </c>
      <c r="B2025" s="90" t="s">
        <v>1767</v>
      </c>
      <c r="C2025" s="91">
        <v>45923.0</v>
      </c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</row>
    <row r="2026" hidden="1">
      <c r="A2026" s="90" t="s">
        <v>4264</v>
      </c>
      <c r="B2026" s="90" t="s">
        <v>1767</v>
      </c>
      <c r="C2026" s="91">
        <v>45930.0</v>
      </c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</row>
    <row r="2027" hidden="1">
      <c r="A2027" s="90" t="s">
        <v>4267</v>
      </c>
      <c r="B2027" s="90" t="s">
        <v>2156</v>
      </c>
      <c r="C2027" s="91">
        <v>45919.0</v>
      </c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</row>
    <row r="2028" hidden="1">
      <c r="A2028" s="90" t="s">
        <v>4271</v>
      </c>
      <c r="B2028" s="90" t="s">
        <v>3245</v>
      </c>
      <c r="C2028" s="91">
        <v>45930.0</v>
      </c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</row>
    <row r="2029" hidden="1">
      <c r="A2029" s="90" t="s">
        <v>4272</v>
      </c>
      <c r="B2029" s="90" t="s">
        <v>3245</v>
      </c>
      <c r="C2029" s="91">
        <v>45936.0</v>
      </c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</row>
    <row r="2030" hidden="1">
      <c r="A2030" s="90" t="s">
        <v>4274</v>
      </c>
      <c r="B2030" s="90" t="s">
        <v>174</v>
      </c>
      <c r="C2030" s="91">
        <v>45925.0</v>
      </c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</row>
    <row r="2031" hidden="1">
      <c r="A2031" s="90" t="s">
        <v>4275</v>
      </c>
      <c r="B2031" s="90" t="s">
        <v>22</v>
      </c>
      <c r="C2031" s="91">
        <v>45929.0</v>
      </c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</row>
    <row r="2032" hidden="1">
      <c r="A2032" s="90" t="s">
        <v>4276</v>
      </c>
      <c r="B2032" s="90" t="s">
        <v>1599</v>
      </c>
      <c r="C2032" s="91">
        <v>45923.0</v>
      </c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</row>
    <row r="2033" hidden="1">
      <c r="A2033" s="90" t="s">
        <v>4277</v>
      </c>
      <c r="B2033" s="90" t="s">
        <v>2898</v>
      </c>
      <c r="C2033" s="91">
        <v>45919.0</v>
      </c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</row>
    <row r="2034" hidden="1">
      <c r="A2034" s="90" t="s">
        <v>4278</v>
      </c>
      <c r="B2034" s="90" t="s">
        <v>1599</v>
      </c>
      <c r="C2034" s="91">
        <v>45930.0</v>
      </c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</row>
    <row r="2035" hidden="1">
      <c r="A2035" s="90" t="s">
        <v>4279</v>
      </c>
      <c r="B2035" s="90" t="s">
        <v>39</v>
      </c>
      <c r="C2035" s="91">
        <v>45937.0</v>
      </c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</row>
    <row r="2036" hidden="1">
      <c r="A2036" s="90" t="s">
        <v>4280</v>
      </c>
      <c r="B2036" s="90" t="s">
        <v>242</v>
      </c>
      <c r="C2036" s="91">
        <v>45929.0</v>
      </c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</row>
    <row r="2037" hidden="1">
      <c r="A2037" s="90" t="s">
        <v>4281</v>
      </c>
      <c r="B2037" s="90" t="s">
        <v>242</v>
      </c>
      <c r="C2037" s="91">
        <v>45937.0</v>
      </c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</row>
    <row r="2038" hidden="1">
      <c r="A2038" s="90" t="s">
        <v>4282</v>
      </c>
      <c r="B2038" s="90" t="s">
        <v>242</v>
      </c>
      <c r="C2038" s="91">
        <v>45944.0</v>
      </c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</row>
    <row r="2039" hidden="1">
      <c r="A2039" s="90" t="s">
        <v>4283</v>
      </c>
      <c r="B2039" s="90" t="s">
        <v>101</v>
      </c>
      <c r="C2039" s="91">
        <v>45917.0</v>
      </c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</row>
    <row r="2040" hidden="1">
      <c r="A2040" s="90" t="s">
        <v>4285</v>
      </c>
      <c r="B2040" s="90" t="s">
        <v>2898</v>
      </c>
      <c r="C2040" s="91">
        <v>45922.0</v>
      </c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</row>
    <row r="2041" hidden="1">
      <c r="A2041" s="90" t="s">
        <v>4286</v>
      </c>
      <c r="B2041" s="90" t="s">
        <v>3825</v>
      </c>
      <c r="C2041" s="91">
        <v>45918.0</v>
      </c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</row>
    <row r="2042" hidden="1">
      <c r="A2042" s="90" t="s">
        <v>4290</v>
      </c>
      <c r="B2042" s="90" t="s">
        <v>3336</v>
      </c>
      <c r="C2042" s="91">
        <v>45925.0</v>
      </c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</row>
    <row r="2043" hidden="1">
      <c r="A2043" s="90" t="s">
        <v>4291</v>
      </c>
      <c r="B2043" s="90" t="s">
        <v>18</v>
      </c>
      <c r="C2043" s="91">
        <v>45924.0</v>
      </c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</row>
    <row r="2044" hidden="1">
      <c r="A2044" s="90" t="s">
        <v>4292</v>
      </c>
      <c r="B2044" s="90" t="s">
        <v>1697</v>
      </c>
      <c r="C2044" s="91">
        <v>45918.0</v>
      </c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</row>
    <row r="2045" hidden="1">
      <c r="A2045" s="90" t="s">
        <v>4293</v>
      </c>
      <c r="B2045" s="90" t="s">
        <v>18</v>
      </c>
      <c r="C2045" s="91">
        <v>45931.0</v>
      </c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</row>
    <row r="2046" hidden="1">
      <c r="A2046" s="90" t="s">
        <v>4296</v>
      </c>
      <c r="B2046" s="90" t="s">
        <v>27</v>
      </c>
      <c r="C2046" s="91">
        <v>45929.0</v>
      </c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</row>
    <row r="2047" hidden="1">
      <c r="A2047" s="90" t="s">
        <v>4297</v>
      </c>
      <c r="B2047" s="90" t="s">
        <v>183</v>
      </c>
      <c r="C2047" s="91">
        <v>45924.0</v>
      </c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</row>
    <row r="2048" hidden="1">
      <c r="A2048" s="90" t="s">
        <v>4298</v>
      </c>
      <c r="B2048" s="90" t="s">
        <v>2474</v>
      </c>
      <c r="C2048" s="91">
        <v>45919.0</v>
      </c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</row>
    <row r="2049" hidden="1">
      <c r="A2049" s="90" t="s">
        <v>4299</v>
      </c>
      <c r="B2049" s="90" t="s">
        <v>3037</v>
      </c>
      <c r="C2049" s="91">
        <v>45931.0</v>
      </c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</row>
    <row r="2050" hidden="1">
      <c r="A2050" s="90" t="s">
        <v>4300</v>
      </c>
      <c r="B2050" s="90" t="s">
        <v>83</v>
      </c>
      <c r="C2050" s="91">
        <v>45917.0</v>
      </c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</row>
    <row r="2051" hidden="1">
      <c r="A2051" s="90" t="s">
        <v>4306</v>
      </c>
      <c r="B2051" s="90" t="s">
        <v>83</v>
      </c>
      <c r="C2051" s="91">
        <v>45919.0</v>
      </c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</row>
    <row r="2052" hidden="1">
      <c r="A2052" s="90" t="s">
        <v>4307</v>
      </c>
      <c r="B2052" s="90" t="s">
        <v>3817</v>
      </c>
      <c r="C2052" s="91">
        <v>45929.0</v>
      </c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</row>
    <row r="2053" hidden="1">
      <c r="A2053" s="90" t="s">
        <v>4308</v>
      </c>
      <c r="B2053" s="90" t="s">
        <v>105</v>
      </c>
      <c r="C2053" s="91">
        <v>45917.0</v>
      </c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</row>
    <row r="2054" hidden="1">
      <c r="A2054" s="90" t="s">
        <v>4309</v>
      </c>
      <c r="B2054" s="90" t="s">
        <v>248</v>
      </c>
      <c r="C2054" s="91">
        <v>45917.0</v>
      </c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</row>
    <row r="2055" hidden="1">
      <c r="A2055" s="90" t="s">
        <v>4310</v>
      </c>
      <c r="B2055" s="90" t="s">
        <v>117</v>
      </c>
      <c r="C2055" s="91">
        <v>45919.0</v>
      </c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</row>
    <row r="2056" hidden="1">
      <c r="A2056" s="90" t="s">
        <v>4312</v>
      </c>
      <c r="B2056" s="90" t="s">
        <v>479</v>
      </c>
      <c r="C2056" s="91">
        <v>45917.0</v>
      </c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</row>
    <row r="2057" hidden="1">
      <c r="A2057" s="90" t="s">
        <v>4314</v>
      </c>
      <c r="B2057" s="90" t="s">
        <v>2161</v>
      </c>
      <c r="C2057" s="91">
        <v>45919.0</v>
      </c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</row>
    <row r="2058" hidden="1">
      <c r="A2058" s="90" t="s">
        <v>4315</v>
      </c>
      <c r="B2058" s="90" t="s">
        <v>2161</v>
      </c>
      <c r="C2058" s="91">
        <v>45926.0</v>
      </c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</row>
    <row r="2059" hidden="1">
      <c r="A2059" s="90" t="s">
        <v>4317</v>
      </c>
      <c r="B2059" s="90" t="s">
        <v>2161</v>
      </c>
      <c r="C2059" s="91">
        <v>45929.0</v>
      </c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</row>
    <row r="2060" hidden="1">
      <c r="A2060" s="90" t="s">
        <v>4319</v>
      </c>
      <c r="B2060" s="90" t="s">
        <v>95</v>
      </c>
      <c r="C2060" s="91">
        <v>45917.0</v>
      </c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</row>
    <row r="2061" hidden="1">
      <c r="A2061" s="90" t="s">
        <v>4320</v>
      </c>
      <c r="B2061" s="90" t="s">
        <v>95</v>
      </c>
      <c r="C2061" s="91">
        <v>45919.0</v>
      </c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</row>
    <row r="2062" hidden="1">
      <c r="A2062" s="90" t="s">
        <v>4327</v>
      </c>
      <c r="B2062" s="90" t="s">
        <v>4302</v>
      </c>
      <c r="C2062" s="91">
        <v>45923.0</v>
      </c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</row>
    <row r="2063" hidden="1">
      <c r="A2063" s="90" t="s">
        <v>4331</v>
      </c>
      <c r="B2063" s="90" t="s">
        <v>2461</v>
      </c>
      <c r="C2063" s="91">
        <v>45918.0</v>
      </c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</row>
    <row r="2064" hidden="1">
      <c r="A2064" s="90" t="s">
        <v>4335</v>
      </c>
      <c r="B2064" s="90" t="s">
        <v>83</v>
      </c>
      <c r="C2064" s="91">
        <v>45929.0</v>
      </c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</row>
    <row r="2065" hidden="1">
      <c r="A2065" s="90" t="s">
        <v>4339</v>
      </c>
      <c r="B2065" s="90" t="s">
        <v>3330</v>
      </c>
      <c r="C2065" s="91">
        <v>45918.0</v>
      </c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</row>
    <row r="2066" hidden="1">
      <c r="A2066" s="90" t="s">
        <v>4342</v>
      </c>
      <c r="B2066" s="90" t="s">
        <v>117</v>
      </c>
      <c r="C2066" s="91">
        <v>45923.0</v>
      </c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</row>
    <row r="2067" hidden="1">
      <c r="A2067" s="90" t="s">
        <v>4343</v>
      </c>
      <c r="B2067" s="90" t="s">
        <v>117</v>
      </c>
      <c r="C2067" s="91">
        <v>45925.0</v>
      </c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</row>
    <row r="2068" hidden="1">
      <c r="A2068" s="90" t="s">
        <v>4344</v>
      </c>
      <c r="B2068" s="90" t="s">
        <v>27</v>
      </c>
      <c r="C2068" s="91">
        <v>45937.0</v>
      </c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</row>
    <row r="2069" hidden="1">
      <c r="A2069" s="90" t="s">
        <v>4346</v>
      </c>
      <c r="B2069" s="90" t="s">
        <v>143</v>
      </c>
      <c r="C2069" s="91">
        <v>45931.0</v>
      </c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</row>
    <row r="2070" hidden="1">
      <c r="A2070" s="90" t="s">
        <v>4329</v>
      </c>
      <c r="B2070" s="90" t="s">
        <v>71</v>
      </c>
      <c r="C2070" s="91">
        <v>45924.0</v>
      </c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</row>
    <row r="2071" hidden="1">
      <c r="A2071" s="90" t="s">
        <v>4349</v>
      </c>
      <c r="B2071" s="90" t="s">
        <v>55</v>
      </c>
      <c r="C2071" s="91">
        <v>45932.0</v>
      </c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</row>
    <row r="2072" hidden="1">
      <c r="A2072" s="90" t="s">
        <v>4350</v>
      </c>
      <c r="B2072" s="90" t="s">
        <v>55</v>
      </c>
      <c r="C2072" s="91">
        <v>45939.0</v>
      </c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</row>
    <row r="2073" hidden="1">
      <c r="A2073" s="90" t="s">
        <v>4352</v>
      </c>
      <c r="B2073" s="90" t="s">
        <v>3825</v>
      </c>
      <c r="C2073" s="91">
        <v>45932.0</v>
      </c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</row>
    <row r="2074" hidden="1">
      <c r="A2074" s="90" t="s">
        <v>4353</v>
      </c>
      <c r="B2074" s="90" t="s">
        <v>3825</v>
      </c>
      <c r="C2074" s="91">
        <v>45939.0</v>
      </c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</row>
    <row r="2075" hidden="1">
      <c r="A2075" s="90" t="s">
        <v>4361</v>
      </c>
      <c r="B2075" s="90" t="s">
        <v>573</v>
      </c>
      <c r="C2075" s="91">
        <v>45937.0</v>
      </c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</row>
    <row r="2076" hidden="1">
      <c r="A2076" s="90" t="s">
        <v>4362</v>
      </c>
      <c r="B2076" s="90" t="s">
        <v>83</v>
      </c>
      <c r="C2076" s="91">
        <v>45923.0</v>
      </c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</row>
    <row r="2077" hidden="1">
      <c r="A2077" s="90" t="s">
        <v>4364</v>
      </c>
      <c r="B2077" s="90" t="s">
        <v>39</v>
      </c>
      <c r="C2077" s="91">
        <v>45944.0</v>
      </c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</row>
    <row r="2078" hidden="1">
      <c r="A2078" s="90" t="s">
        <v>4365</v>
      </c>
      <c r="B2078" s="90" t="s">
        <v>644</v>
      </c>
      <c r="C2078" s="91">
        <v>45930.0</v>
      </c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</row>
    <row r="2079" hidden="1">
      <c r="A2079" s="90" t="s">
        <v>4370</v>
      </c>
      <c r="B2079" s="90" t="s">
        <v>2547</v>
      </c>
      <c r="C2079" s="91">
        <v>45937.0</v>
      </c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</row>
    <row r="2080" hidden="1">
      <c r="A2080" s="90" t="s">
        <v>4375</v>
      </c>
      <c r="B2080" s="90" t="s">
        <v>3817</v>
      </c>
      <c r="C2080" s="91">
        <v>45937.0</v>
      </c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</row>
    <row r="2081" hidden="1">
      <c r="A2081" s="90" t="s">
        <v>4376</v>
      </c>
      <c r="B2081" s="90" t="s">
        <v>3817</v>
      </c>
      <c r="C2081" s="91">
        <v>45944.0</v>
      </c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</row>
    <row r="2082" hidden="1">
      <c r="A2082" s="90" t="s">
        <v>4377</v>
      </c>
      <c r="B2082" s="90" t="s">
        <v>248</v>
      </c>
      <c r="C2082" s="91">
        <v>45930.0</v>
      </c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</row>
    <row r="2083" hidden="1">
      <c r="A2083" s="90" t="s">
        <v>4378</v>
      </c>
      <c r="B2083" s="90" t="s">
        <v>174</v>
      </c>
      <c r="C2083" s="91">
        <v>45939.0</v>
      </c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</row>
    <row r="2084" hidden="1">
      <c r="A2084" s="90" t="s">
        <v>4380</v>
      </c>
      <c r="B2084" s="90" t="s">
        <v>3037</v>
      </c>
      <c r="C2084" s="91">
        <v>45945.0</v>
      </c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</row>
    <row r="2085" hidden="1">
      <c r="A2085" s="90" t="s">
        <v>4382</v>
      </c>
      <c r="B2085" s="90" t="s">
        <v>269</v>
      </c>
      <c r="C2085" s="91">
        <v>45930.0</v>
      </c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</row>
    <row r="2086" hidden="1">
      <c r="A2086" s="90" t="s">
        <v>4383</v>
      </c>
      <c r="B2086" s="90" t="s">
        <v>1599</v>
      </c>
      <c r="C2086" s="91">
        <v>45936.0</v>
      </c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</row>
    <row r="2087" hidden="1">
      <c r="A2087" s="90" t="s">
        <v>4385</v>
      </c>
      <c r="B2087" s="90" t="s">
        <v>105</v>
      </c>
      <c r="C2087" s="91">
        <v>45936.0</v>
      </c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</row>
    <row r="2088" hidden="1">
      <c r="A2088" s="90" t="s">
        <v>4386</v>
      </c>
      <c r="B2088" s="90" t="s">
        <v>2156</v>
      </c>
      <c r="C2088" s="91">
        <v>45937.0</v>
      </c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</row>
    <row r="2089" hidden="1">
      <c r="A2089" s="90" t="s">
        <v>4387</v>
      </c>
      <c r="B2089" s="90" t="s">
        <v>2156</v>
      </c>
      <c r="C2089" s="91">
        <v>45932.0</v>
      </c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</row>
    <row r="2090" hidden="1">
      <c r="A2090" s="90" t="s">
        <v>4390</v>
      </c>
      <c r="B2090" s="90" t="s">
        <v>109</v>
      </c>
      <c r="C2090" s="91">
        <v>45930.0</v>
      </c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</row>
    <row r="2091" hidden="1">
      <c r="A2091" s="90" t="s">
        <v>4389</v>
      </c>
      <c r="B2091" s="90" t="s">
        <v>83</v>
      </c>
      <c r="C2091" s="91">
        <v>45925.0</v>
      </c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</row>
    <row r="2092" hidden="1">
      <c r="A2092" s="90" t="s">
        <v>4391</v>
      </c>
      <c r="B2092" s="90" t="s">
        <v>644</v>
      </c>
      <c r="C2092" s="91">
        <v>45925.0</v>
      </c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</row>
    <row r="2093" hidden="1">
      <c r="A2093" s="90" t="s">
        <v>4392</v>
      </c>
      <c r="B2093" s="90" t="s">
        <v>3661</v>
      </c>
      <c r="C2093" s="91">
        <v>45931.0</v>
      </c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</row>
    <row r="2094" hidden="1">
      <c r="A2094" s="90" t="s">
        <v>4393</v>
      </c>
      <c r="B2094" s="90" t="s">
        <v>2161</v>
      </c>
      <c r="C2094" s="91">
        <v>45925.0</v>
      </c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</row>
    <row r="2095" hidden="1">
      <c r="A2095" s="90" t="s">
        <v>4394</v>
      </c>
      <c r="B2095" s="90" t="s">
        <v>3487</v>
      </c>
      <c r="C2095" s="91">
        <v>45925.0</v>
      </c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</row>
    <row r="2096" hidden="1">
      <c r="A2096" s="90" t="s">
        <v>4400</v>
      </c>
      <c r="B2096" s="90" t="s">
        <v>22</v>
      </c>
      <c r="C2096" s="91">
        <v>45937.0</v>
      </c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</row>
    <row r="2097" hidden="1">
      <c r="A2097" s="90" t="s">
        <v>4402</v>
      </c>
      <c r="B2097" s="90" t="s">
        <v>1599</v>
      </c>
      <c r="C2097" s="91">
        <v>45932.0</v>
      </c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</row>
    <row r="2098" hidden="1">
      <c r="A2098" s="90" t="s">
        <v>4403</v>
      </c>
      <c r="B2098" s="90" t="s">
        <v>83</v>
      </c>
      <c r="C2098" s="91">
        <v>45932.0</v>
      </c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</row>
    <row r="2099" hidden="1">
      <c r="A2099" s="90" t="s">
        <v>4407</v>
      </c>
      <c r="B2099" s="90" t="s">
        <v>4408</v>
      </c>
      <c r="C2099" s="91">
        <v>45925.0</v>
      </c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</row>
    <row r="2100" hidden="1">
      <c r="A2100" s="90" t="s">
        <v>4410</v>
      </c>
      <c r="B2100" s="90" t="s">
        <v>2898</v>
      </c>
      <c r="C2100" s="91">
        <v>45933.0</v>
      </c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</row>
    <row r="2101" hidden="1">
      <c r="A2101" s="90" t="s">
        <v>4411</v>
      </c>
      <c r="B2101" s="90" t="s">
        <v>2587</v>
      </c>
      <c r="C2101" s="91">
        <v>45931.0</v>
      </c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</row>
    <row r="2102" hidden="1">
      <c r="A2102" s="90" t="s">
        <v>4414</v>
      </c>
      <c r="B2102" s="90" t="s">
        <v>3980</v>
      </c>
      <c r="C2102" s="91">
        <v>45925.0</v>
      </c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</row>
    <row r="2103" hidden="1">
      <c r="A2103" s="90" t="s">
        <v>4417</v>
      </c>
      <c r="B2103" s="90" t="s">
        <v>248</v>
      </c>
      <c r="C2103" s="91">
        <v>45931.0</v>
      </c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</row>
    <row r="2104" hidden="1">
      <c r="A2104" s="90" t="s">
        <v>4418</v>
      </c>
      <c r="B2104" s="90" t="s">
        <v>248</v>
      </c>
      <c r="C2104" s="91">
        <v>45937.0</v>
      </c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</row>
    <row r="2105" hidden="1">
      <c r="A2105" s="90" t="s">
        <v>4419</v>
      </c>
      <c r="B2105" s="90" t="s">
        <v>644</v>
      </c>
      <c r="C2105" s="91">
        <v>45932.0</v>
      </c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</row>
    <row r="2106" hidden="1">
      <c r="A2106" s="90" t="s">
        <v>4422</v>
      </c>
      <c r="B2106" s="90" t="s">
        <v>3980</v>
      </c>
      <c r="C2106" s="91">
        <v>45953.0</v>
      </c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</row>
    <row r="2107" hidden="1">
      <c r="A2107" s="90" t="s">
        <v>4426</v>
      </c>
      <c r="B2107" s="90" t="s">
        <v>183</v>
      </c>
      <c r="C2107" s="91">
        <v>45944.0</v>
      </c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</row>
    <row r="2108" hidden="1">
      <c r="A2108" s="90" t="s">
        <v>4423</v>
      </c>
      <c r="B2108" s="90" t="s">
        <v>71</v>
      </c>
      <c r="C2108" s="91">
        <v>45937.0</v>
      </c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</row>
    <row r="2109" hidden="1">
      <c r="A2109" s="90" t="s">
        <v>4427</v>
      </c>
      <c r="B2109" s="90" t="s">
        <v>2474</v>
      </c>
      <c r="C2109" s="91">
        <v>45925.0</v>
      </c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</row>
    <row r="2110" hidden="1">
      <c r="A2110" s="90" t="s">
        <v>4428</v>
      </c>
      <c r="B2110" s="90" t="s">
        <v>2898</v>
      </c>
      <c r="C2110" s="91">
        <v>45926.0</v>
      </c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</row>
    <row r="2111" hidden="1">
      <c r="A2111" s="90" t="s">
        <v>4429</v>
      </c>
      <c r="B2111" s="90" t="s">
        <v>269</v>
      </c>
      <c r="C2111" s="91">
        <v>45931.0</v>
      </c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</row>
    <row r="2112" hidden="1">
      <c r="A2112" s="90" t="s">
        <v>4434</v>
      </c>
      <c r="B2112" s="90" t="s">
        <v>2587</v>
      </c>
      <c r="C2112" s="91">
        <v>45926.0</v>
      </c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</row>
    <row r="2113" hidden="1">
      <c r="A2113" s="90" t="s">
        <v>4435</v>
      </c>
      <c r="B2113" s="90" t="s">
        <v>95</v>
      </c>
      <c r="C2113" s="91">
        <v>45926.0</v>
      </c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</row>
    <row r="2114" hidden="1">
      <c r="A2114" s="90" t="s">
        <v>4436</v>
      </c>
      <c r="B2114" s="90" t="s">
        <v>183</v>
      </c>
      <c r="C2114" s="91">
        <v>45926.0</v>
      </c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</row>
    <row r="2115" hidden="1">
      <c r="A2115" s="90" t="s">
        <v>4437</v>
      </c>
      <c r="B2115" s="90" t="s">
        <v>4185</v>
      </c>
      <c r="C2115" s="91">
        <v>45926.0</v>
      </c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</row>
    <row r="2116" hidden="1">
      <c r="A2116" s="90" t="s">
        <v>4438</v>
      </c>
      <c r="B2116" s="90" t="s">
        <v>174</v>
      </c>
      <c r="C2116" s="91">
        <v>45951.0</v>
      </c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</row>
    <row r="2117" hidden="1">
      <c r="A2117" s="90" t="s">
        <v>4439</v>
      </c>
      <c r="B2117" s="90" t="s">
        <v>2161</v>
      </c>
      <c r="C2117" s="91">
        <v>45944.0</v>
      </c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</row>
    <row r="2118" hidden="1">
      <c r="A2118" s="90" t="s">
        <v>4440</v>
      </c>
      <c r="B2118" s="90" t="s">
        <v>83</v>
      </c>
      <c r="C2118" s="91">
        <v>45930.0</v>
      </c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</row>
    <row r="2119" hidden="1">
      <c r="A2119" s="90" t="s">
        <v>4443</v>
      </c>
      <c r="B2119" s="90" t="s">
        <v>573</v>
      </c>
      <c r="C2119" s="91">
        <v>45944.0</v>
      </c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</row>
    <row r="2120" hidden="1">
      <c r="A2120" s="90" t="s">
        <v>4381</v>
      </c>
      <c r="B2120" s="90" t="s">
        <v>269</v>
      </c>
      <c r="C2120" s="91">
        <v>45929.0</v>
      </c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</row>
    <row r="2121" hidden="1">
      <c r="A2121" s="90" t="s">
        <v>4445</v>
      </c>
      <c r="B2121" s="90" t="s">
        <v>39</v>
      </c>
      <c r="C2121" s="91">
        <v>45951.0</v>
      </c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</row>
    <row r="2122" hidden="1">
      <c r="A2122" s="90" t="s">
        <v>4446</v>
      </c>
      <c r="B2122" s="90" t="s">
        <v>109</v>
      </c>
      <c r="C2122" s="91">
        <v>45936.0</v>
      </c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</row>
    <row r="2123" hidden="1">
      <c r="A2123" s="90" t="s">
        <v>4447</v>
      </c>
      <c r="B2123" s="90" t="s">
        <v>71</v>
      </c>
      <c r="C2123" s="91">
        <v>45951.0</v>
      </c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</row>
    <row r="2124" hidden="1">
      <c r="A2124" s="90" t="s">
        <v>4451</v>
      </c>
      <c r="B2124" s="90" t="s">
        <v>3029</v>
      </c>
      <c r="C2124" s="91">
        <v>45931.0</v>
      </c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</row>
    <row r="2125" hidden="1">
      <c r="A2125" s="90" t="s">
        <v>4452</v>
      </c>
      <c r="B2125" s="90" t="s">
        <v>22</v>
      </c>
      <c r="C2125" s="91">
        <v>45932.0</v>
      </c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</row>
    <row r="2126" hidden="1">
      <c r="A2126" s="90" t="s">
        <v>4453</v>
      </c>
      <c r="B2126" s="90" t="s">
        <v>27</v>
      </c>
      <c r="C2126" s="91">
        <v>45932.0</v>
      </c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</row>
    <row r="2127" hidden="1">
      <c r="A2127" s="90" t="s">
        <v>4458</v>
      </c>
      <c r="B2127" s="90" t="s">
        <v>18</v>
      </c>
      <c r="C2127" s="91">
        <v>45936.0</v>
      </c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</row>
    <row r="2128" hidden="1">
      <c r="A2128" s="90" t="s">
        <v>4462</v>
      </c>
      <c r="B2128" s="90" t="s">
        <v>136</v>
      </c>
      <c r="C2128" s="91">
        <v>45936.0</v>
      </c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</row>
    <row r="2129" hidden="1">
      <c r="A2129" s="90" t="s">
        <v>4460</v>
      </c>
      <c r="B2129" s="90" t="s">
        <v>126</v>
      </c>
      <c r="C2129" s="91">
        <v>45931.0</v>
      </c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</row>
    <row r="2130" hidden="1">
      <c r="A2130" s="90" t="s">
        <v>4467</v>
      </c>
      <c r="B2130" s="90" t="s">
        <v>105</v>
      </c>
      <c r="C2130" s="91">
        <v>45943.0</v>
      </c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</row>
    <row r="2131" hidden="1">
      <c r="A2131" s="90" t="s">
        <v>4469</v>
      </c>
      <c r="B2131" s="90" t="s">
        <v>2156</v>
      </c>
      <c r="C2131" s="91">
        <v>45940.0</v>
      </c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</row>
    <row r="2132" hidden="1">
      <c r="A2132" s="90" t="s">
        <v>4470</v>
      </c>
      <c r="B2132" s="90" t="s">
        <v>109</v>
      </c>
      <c r="C2132" s="91">
        <v>45940.0</v>
      </c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</row>
    <row r="2133" hidden="1">
      <c r="A2133" s="90" t="s">
        <v>4476</v>
      </c>
      <c r="B2133" s="90" t="s">
        <v>1599</v>
      </c>
      <c r="C2133" s="91">
        <v>45951.0</v>
      </c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</row>
    <row r="2134" hidden="1">
      <c r="A2134" s="90" t="s">
        <v>4459</v>
      </c>
      <c r="B2134" s="90" t="s">
        <v>2167</v>
      </c>
      <c r="C2134" s="91">
        <v>45932.0</v>
      </c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</row>
    <row r="2135" hidden="1">
      <c r="A2135" s="90" t="s">
        <v>4478</v>
      </c>
      <c r="B2135" s="90" t="s">
        <v>83</v>
      </c>
      <c r="C2135" s="91">
        <v>45936.0</v>
      </c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</row>
    <row r="2136" hidden="1">
      <c r="A2136" s="90" t="s">
        <v>4481</v>
      </c>
      <c r="B2136" s="90" t="s">
        <v>117</v>
      </c>
      <c r="C2136" s="91">
        <v>45939.0</v>
      </c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</row>
    <row r="2137" hidden="1">
      <c r="A2137" s="90" t="s">
        <v>4482</v>
      </c>
      <c r="B2137" s="90" t="s">
        <v>117</v>
      </c>
      <c r="C2137" s="91">
        <v>45940.0</v>
      </c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</row>
    <row r="2138" hidden="1">
      <c r="A2138" s="90" t="s">
        <v>4483</v>
      </c>
      <c r="B2138" s="90" t="s">
        <v>117</v>
      </c>
      <c r="C2138" s="91">
        <v>45950.0</v>
      </c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</row>
    <row r="2139" hidden="1">
      <c r="A2139" s="90" t="s">
        <v>4484</v>
      </c>
      <c r="B2139" s="90" t="s">
        <v>573</v>
      </c>
      <c r="C2139" s="91">
        <v>45940.0</v>
      </c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</row>
    <row r="2140" hidden="1">
      <c r="A2140" s="90" t="s">
        <v>4486</v>
      </c>
      <c r="B2140" s="90" t="s">
        <v>248</v>
      </c>
      <c r="C2140" s="91">
        <v>45944.0</v>
      </c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</row>
    <row r="2141" hidden="1">
      <c r="A2141" s="90" t="s">
        <v>4488</v>
      </c>
      <c r="B2141" s="90" t="s">
        <v>269</v>
      </c>
      <c r="C2141" s="91">
        <v>45940.0</v>
      </c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</row>
    <row r="2142" hidden="1">
      <c r="A2142" s="90" t="s">
        <v>4492</v>
      </c>
      <c r="B2142" s="90" t="s">
        <v>143</v>
      </c>
      <c r="C2142" s="91">
        <v>45945.0</v>
      </c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</row>
    <row r="2143" hidden="1">
      <c r="A2143" s="90" t="s">
        <v>4493</v>
      </c>
      <c r="B2143" s="90" t="s">
        <v>2587</v>
      </c>
      <c r="C2143" s="91">
        <v>45940.0</v>
      </c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</row>
    <row r="2144" hidden="1">
      <c r="A2144" s="90" t="s">
        <v>4495</v>
      </c>
      <c r="B2144" s="90" t="s">
        <v>2587</v>
      </c>
      <c r="C2144" s="91">
        <v>45952.0</v>
      </c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</row>
    <row r="2145" hidden="1">
      <c r="A2145" s="90" t="s">
        <v>4496</v>
      </c>
      <c r="B2145" s="90" t="s">
        <v>1767</v>
      </c>
      <c r="C2145" s="91">
        <v>45933.0</v>
      </c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</row>
    <row r="2146" hidden="1">
      <c r="A2146" s="90" t="s">
        <v>4497</v>
      </c>
      <c r="B2146" s="90" t="s">
        <v>27</v>
      </c>
      <c r="C2146" s="91">
        <v>45940.0</v>
      </c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</row>
    <row r="2147" hidden="1">
      <c r="A2147" s="90" t="s">
        <v>7550</v>
      </c>
      <c r="B2147" s="90" t="s">
        <v>183</v>
      </c>
      <c r="C2147" s="91">
        <v>45951.0</v>
      </c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</row>
    <row r="2148" hidden="1">
      <c r="A2148" s="90" t="s">
        <v>4505</v>
      </c>
      <c r="B2148" s="90" t="s">
        <v>3330</v>
      </c>
      <c r="C2148" s="91">
        <v>45933.0</v>
      </c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</row>
    <row r="2149" hidden="1">
      <c r="A2149" s="90" t="s">
        <v>4509</v>
      </c>
      <c r="B2149" s="90" t="s">
        <v>1599</v>
      </c>
      <c r="C2149" s="91">
        <v>45950.0</v>
      </c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</row>
    <row r="2150" hidden="1">
      <c r="A2150" s="90" t="s">
        <v>4510</v>
      </c>
      <c r="B2150" s="90" t="s">
        <v>2167</v>
      </c>
      <c r="C2150" s="91">
        <v>45939.0</v>
      </c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</row>
    <row r="2151" hidden="1">
      <c r="A2151" s="90" t="s">
        <v>4512</v>
      </c>
      <c r="B2151" s="90" t="s">
        <v>83</v>
      </c>
      <c r="C2151" s="91">
        <v>45944.0</v>
      </c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</row>
    <row r="2152" hidden="1">
      <c r="A2152" s="90" t="s">
        <v>4491</v>
      </c>
      <c r="B2152" s="90" t="s">
        <v>3661</v>
      </c>
      <c r="C2152" s="91">
        <v>45936.0</v>
      </c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</row>
    <row r="2153" hidden="1">
      <c r="A2153" s="90" t="s">
        <v>4514</v>
      </c>
      <c r="B2153" s="90" t="s">
        <v>2461</v>
      </c>
      <c r="C2153" s="91">
        <v>45944.0</v>
      </c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</row>
    <row r="2154" hidden="1">
      <c r="A2154" s="90" t="s">
        <v>4516</v>
      </c>
      <c r="B2154" s="90" t="s">
        <v>3487</v>
      </c>
      <c r="C2154" s="91">
        <v>45951.0</v>
      </c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</row>
    <row r="2155" hidden="1">
      <c r="A2155" s="90" t="s">
        <v>4517</v>
      </c>
      <c r="B2155" s="90" t="s">
        <v>105</v>
      </c>
      <c r="C2155" s="91">
        <v>45951.0</v>
      </c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</row>
    <row r="2156" hidden="1">
      <c r="A2156" s="90" t="s">
        <v>4518</v>
      </c>
      <c r="B2156" s="90" t="s">
        <v>1599</v>
      </c>
      <c r="C2156" s="91">
        <v>45943.0</v>
      </c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</row>
    <row r="2157" hidden="1">
      <c r="A2157" s="90" t="s">
        <v>4519</v>
      </c>
      <c r="B2157" s="90" t="s">
        <v>161</v>
      </c>
      <c r="C2157" s="91">
        <v>45951.0</v>
      </c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</row>
    <row r="2158" hidden="1">
      <c r="A2158" s="90" t="s">
        <v>4520</v>
      </c>
      <c r="B2158" s="90" t="s">
        <v>161</v>
      </c>
      <c r="C2158" s="91">
        <v>45943.0</v>
      </c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</row>
    <row r="2159" hidden="1">
      <c r="A2159" s="90" t="s">
        <v>4521</v>
      </c>
      <c r="B2159" s="90" t="s">
        <v>161</v>
      </c>
      <c r="C2159" s="91">
        <v>45950.0</v>
      </c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</row>
    <row r="2160" hidden="1">
      <c r="A2160" s="90" t="s">
        <v>4522</v>
      </c>
      <c r="B2160" s="90" t="s">
        <v>479</v>
      </c>
      <c r="C2160" s="91">
        <v>45939.0</v>
      </c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</row>
    <row r="2161" hidden="1">
      <c r="A2161" s="90" t="s">
        <v>4526</v>
      </c>
      <c r="B2161" s="90" t="s">
        <v>1767</v>
      </c>
      <c r="C2161" s="91">
        <v>45950.0</v>
      </c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</row>
    <row r="2162" hidden="1">
      <c r="A2162" s="90" t="s">
        <v>4528</v>
      </c>
      <c r="B2162" s="90" t="s">
        <v>2898</v>
      </c>
      <c r="C2162" s="91">
        <v>45953.0</v>
      </c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</row>
    <row r="2163" hidden="1">
      <c r="A2163" s="90" t="s">
        <v>4529</v>
      </c>
      <c r="B2163" s="90" t="s">
        <v>248</v>
      </c>
      <c r="C2163" s="91">
        <v>45939.0</v>
      </c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</row>
    <row r="2164" hidden="1">
      <c r="A2164" s="90" t="s">
        <v>4530</v>
      </c>
      <c r="B2164" s="90" t="s">
        <v>269</v>
      </c>
      <c r="C2164" s="91">
        <v>45943.0</v>
      </c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</row>
    <row r="2165" hidden="1">
      <c r="A2165" s="90" t="s">
        <v>4533</v>
      </c>
      <c r="B2165" s="90" t="s">
        <v>39</v>
      </c>
      <c r="C2165" s="91">
        <v>45958.0</v>
      </c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</row>
    <row r="2166" hidden="1">
      <c r="A2166" s="90" t="s">
        <v>4534</v>
      </c>
      <c r="B2166" s="90" t="s">
        <v>573</v>
      </c>
      <c r="C2166" s="91">
        <v>45951.0</v>
      </c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</row>
    <row r="2167" hidden="1">
      <c r="A2167" s="90" t="s">
        <v>4535</v>
      </c>
      <c r="B2167" s="90" t="s">
        <v>143</v>
      </c>
      <c r="C2167" s="91">
        <v>45950.0</v>
      </c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</row>
    <row r="2168" hidden="1">
      <c r="A2168" s="90" t="s">
        <v>4539</v>
      </c>
      <c r="B2168" s="90" t="s">
        <v>2663</v>
      </c>
      <c r="C2168" s="91">
        <v>45959.0</v>
      </c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</row>
    <row r="2169" hidden="1">
      <c r="A2169" s="90" t="s">
        <v>4540</v>
      </c>
      <c r="B2169" s="90" t="s">
        <v>3817</v>
      </c>
      <c r="C2169" s="91">
        <v>45939.0</v>
      </c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</row>
    <row r="2170" hidden="1">
      <c r="A2170" s="90" t="s">
        <v>4506</v>
      </c>
      <c r="B2170" s="90" t="s">
        <v>3661</v>
      </c>
      <c r="C2170" s="91">
        <v>45940.0</v>
      </c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</row>
    <row r="2171" hidden="1">
      <c r="A2171" s="90" t="s">
        <v>4541</v>
      </c>
      <c r="B2171" s="90" t="s">
        <v>105</v>
      </c>
      <c r="C2171" s="91">
        <v>45950.0</v>
      </c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</row>
    <row r="2172" hidden="1">
      <c r="A2172" s="90" t="s">
        <v>4542</v>
      </c>
      <c r="B2172" s="90" t="s">
        <v>55</v>
      </c>
      <c r="C2172" s="91">
        <v>45945.0</v>
      </c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</row>
    <row r="2173" hidden="1">
      <c r="A2173" s="90" t="s">
        <v>4531</v>
      </c>
      <c r="B2173" s="90" t="s">
        <v>269</v>
      </c>
      <c r="C2173" s="91">
        <v>45944.0</v>
      </c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</row>
    <row r="2174" hidden="1">
      <c r="A2174" s="90" t="s">
        <v>4543</v>
      </c>
      <c r="B2174" s="90" t="s">
        <v>71</v>
      </c>
      <c r="C2174" s="91">
        <v>45939.0</v>
      </c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</row>
    <row r="2175" hidden="1">
      <c r="A2175" s="90" t="s">
        <v>4546</v>
      </c>
      <c r="B2175" s="90" t="s">
        <v>2161</v>
      </c>
      <c r="C2175" s="91">
        <v>45952.0</v>
      </c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</row>
    <row r="2176" hidden="1">
      <c r="A2176" s="90" t="s">
        <v>4548</v>
      </c>
      <c r="B2176" s="90" t="s">
        <v>248</v>
      </c>
      <c r="C2176" s="91">
        <v>45950.0</v>
      </c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</row>
    <row r="2177" hidden="1">
      <c r="A2177" s="90" t="s">
        <v>4549</v>
      </c>
      <c r="B2177" s="90" t="s">
        <v>3029</v>
      </c>
      <c r="C2177" s="91">
        <v>45939.0</v>
      </c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</row>
    <row r="2178" hidden="1">
      <c r="A2178" s="90" t="s">
        <v>4553</v>
      </c>
      <c r="B2178" s="90" t="s">
        <v>3037</v>
      </c>
      <c r="C2178" s="91">
        <v>45950.0</v>
      </c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</row>
    <row r="2179" hidden="1">
      <c r="A2179" s="90" t="s">
        <v>4555</v>
      </c>
      <c r="B2179" s="90" t="s">
        <v>174</v>
      </c>
      <c r="C2179" s="91">
        <v>45952.0</v>
      </c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</row>
    <row r="2180" hidden="1">
      <c r="A2180" s="90" t="s">
        <v>4556</v>
      </c>
      <c r="B2180" s="90" t="s">
        <v>2167</v>
      </c>
      <c r="C2180" s="91">
        <v>45945.0</v>
      </c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</row>
    <row r="2181" hidden="1">
      <c r="A2181" s="90" t="s">
        <v>4557</v>
      </c>
      <c r="B2181" s="90" t="s">
        <v>2156</v>
      </c>
      <c r="C2181" s="91">
        <v>45958.0</v>
      </c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</row>
    <row r="2182" hidden="1">
      <c r="A2182" s="90" t="s">
        <v>4507</v>
      </c>
      <c r="B2182" s="90" t="s">
        <v>22</v>
      </c>
      <c r="C2182" s="91">
        <v>45940.0</v>
      </c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</row>
    <row r="2183" hidden="1">
      <c r="A2183" s="90" t="s">
        <v>4561</v>
      </c>
      <c r="B2183" s="90" t="s">
        <v>2325</v>
      </c>
      <c r="C2183" s="91">
        <v>45940.0</v>
      </c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</row>
    <row r="2184" hidden="1">
      <c r="A2184" s="90" t="s">
        <v>4562</v>
      </c>
      <c r="B2184" s="90" t="s">
        <v>55</v>
      </c>
      <c r="C2184" s="91">
        <v>45952.0</v>
      </c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</row>
    <row r="2185" hidden="1">
      <c r="A2185" s="90" t="s">
        <v>4563</v>
      </c>
      <c r="B2185" s="90" t="s">
        <v>2156</v>
      </c>
      <c r="C2185" s="91">
        <v>45952.0</v>
      </c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</row>
    <row r="2186" hidden="1">
      <c r="A2186" s="90" t="s">
        <v>4564</v>
      </c>
      <c r="B2186" s="90" t="s">
        <v>2547</v>
      </c>
      <c r="C2186" s="91">
        <v>45958.0</v>
      </c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</row>
    <row r="2187" hidden="1">
      <c r="A2187" s="90" t="s">
        <v>4565</v>
      </c>
      <c r="B2187" s="90" t="s">
        <v>2547</v>
      </c>
      <c r="C2187" s="91">
        <v>45965.0</v>
      </c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</row>
    <row r="2188" hidden="1">
      <c r="A2188" s="90" t="s">
        <v>4570</v>
      </c>
      <c r="B2188" s="90" t="s">
        <v>3661</v>
      </c>
      <c r="C2188" s="91">
        <v>45947.0</v>
      </c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</row>
    <row r="2189" hidden="1">
      <c r="A2189" s="90" t="s">
        <v>4574</v>
      </c>
      <c r="B2189" s="90" t="s">
        <v>1599</v>
      </c>
      <c r="C2189" s="91">
        <v>45952.0</v>
      </c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</row>
    <row r="2190" hidden="1">
      <c r="A2190" s="90" t="s">
        <v>4575</v>
      </c>
      <c r="B2190" s="90" t="s">
        <v>109</v>
      </c>
      <c r="C2190" s="91">
        <v>45943.0</v>
      </c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</row>
    <row r="2191" hidden="1">
      <c r="A2191" s="90" t="s">
        <v>4577</v>
      </c>
      <c r="B2191" s="90" t="s">
        <v>109</v>
      </c>
      <c r="C2191" s="91">
        <v>45957.0</v>
      </c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</row>
    <row r="2192" hidden="1">
      <c r="A2192" s="90" t="s">
        <v>4581</v>
      </c>
      <c r="B2192" s="90" t="s">
        <v>101</v>
      </c>
      <c r="C2192" s="91">
        <v>45943.0</v>
      </c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</row>
    <row r="2193" hidden="1">
      <c r="A2193" s="90" t="s">
        <v>4583</v>
      </c>
      <c r="B2193" s="90" t="s">
        <v>117</v>
      </c>
      <c r="C2193" s="91">
        <v>45947.0</v>
      </c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</row>
    <row r="2194" hidden="1">
      <c r="A2194" s="90" t="s">
        <v>4585</v>
      </c>
      <c r="B2194" s="90" t="s">
        <v>3817</v>
      </c>
      <c r="C2194" s="91">
        <v>45953.0</v>
      </c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</row>
    <row r="2195" hidden="1">
      <c r="A2195" s="90" t="s">
        <v>4586</v>
      </c>
      <c r="B2195" s="90" t="s">
        <v>183</v>
      </c>
      <c r="C2195" s="91">
        <v>45958.0</v>
      </c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</row>
    <row r="2196" hidden="1">
      <c r="A2196" s="90" t="s">
        <v>4587</v>
      </c>
      <c r="B2196" s="90" t="s">
        <v>2898</v>
      </c>
      <c r="C2196" s="91">
        <v>45947.0</v>
      </c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</row>
    <row r="2197" hidden="1">
      <c r="A2197" s="90" t="s">
        <v>4591</v>
      </c>
      <c r="B2197" s="90" t="s">
        <v>22</v>
      </c>
      <c r="C2197" s="91">
        <v>45958.0</v>
      </c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</row>
    <row r="2198" hidden="1">
      <c r="A2198" s="90" t="s">
        <v>4593</v>
      </c>
      <c r="B2198" s="90" t="s">
        <v>83</v>
      </c>
      <c r="C2198" s="91">
        <v>45958.0</v>
      </c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</row>
    <row r="2199" hidden="1">
      <c r="A2199" s="90" t="s">
        <v>4595</v>
      </c>
      <c r="B2199" s="90" t="s">
        <v>18</v>
      </c>
      <c r="C2199" s="91">
        <v>45947.0</v>
      </c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</row>
    <row r="2200" hidden="1">
      <c r="A2200" s="90" t="s">
        <v>4597</v>
      </c>
      <c r="B2200" s="90" t="s">
        <v>2461</v>
      </c>
      <c r="C2200" s="91">
        <v>45958.0</v>
      </c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</row>
    <row r="2201" hidden="1">
      <c r="A2201" s="90" t="s">
        <v>4598</v>
      </c>
      <c r="B2201" s="90" t="s">
        <v>39</v>
      </c>
      <c r="C2201" s="91">
        <v>45965.0</v>
      </c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</row>
    <row r="2202" hidden="1">
      <c r="A2202" s="90" t="s">
        <v>4599</v>
      </c>
      <c r="B2202" s="90" t="s">
        <v>174</v>
      </c>
      <c r="C2202" s="91">
        <v>45960.0</v>
      </c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</row>
    <row r="2203" hidden="1">
      <c r="A2203" s="90" t="s">
        <v>4600</v>
      </c>
      <c r="B2203" s="90" t="s">
        <v>143</v>
      </c>
      <c r="C2203" s="91">
        <v>45960.0</v>
      </c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</row>
    <row r="2204" hidden="1">
      <c r="A2204" s="90" t="s">
        <v>4601</v>
      </c>
      <c r="B2204" s="90" t="s">
        <v>3534</v>
      </c>
      <c r="C2204" s="91">
        <v>45953.0</v>
      </c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</row>
    <row r="2205" hidden="1">
      <c r="A2205" s="90" t="s">
        <v>4602</v>
      </c>
      <c r="B2205" s="90" t="s">
        <v>2587</v>
      </c>
      <c r="C2205" s="91">
        <v>45947.0</v>
      </c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</row>
    <row r="2206" hidden="1">
      <c r="A2206" s="90" t="s">
        <v>4606</v>
      </c>
      <c r="B2206" s="90" t="s">
        <v>2167</v>
      </c>
      <c r="C2206" s="91">
        <v>45960.0</v>
      </c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</row>
    <row r="2207" hidden="1">
      <c r="A2207" s="90" t="s">
        <v>4607</v>
      </c>
      <c r="B2207" s="90" t="s">
        <v>109</v>
      </c>
      <c r="C2207" s="91">
        <v>45947.0</v>
      </c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</row>
    <row r="2208" hidden="1">
      <c r="A2208" s="90" t="s">
        <v>4566</v>
      </c>
      <c r="B2208" s="90" t="s">
        <v>269</v>
      </c>
      <c r="C2208" s="91">
        <v>45945.0</v>
      </c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</row>
    <row r="2209" hidden="1">
      <c r="A2209" s="90" t="s">
        <v>4605</v>
      </c>
      <c r="B2209" s="90" t="s">
        <v>2898</v>
      </c>
      <c r="C2209" s="91">
        <v>45950.0</v>
      </c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</row>
    <row r="2210" hidden="1">
      <c r="A2210" s="90" t="s">
        <v>4603</v>
      </c>
      <c r="B2210" s="90" t="s">
        <v>126</v>
      </c>
      <c r="C2210" s="91">
        <v>45945.0</v>
      </c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</row>
    <row r="2211" hidden="1">
      <c r="A2211" s="90" t="s">
        <v>4608</v>
      </c>
      <c r="B2211" s="90" t="s">
        <v>3817</v>
      </c>
      <c r="C2211" s="91">
        <v>45960.0</v>
      </c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</row>
    <row r="2212" hidden="1">
      <c r="A2212" s="90" t="s">
        <v>4609</v>
      </c>
      <c r="B2212" s="90" t="s">
        <v>2325</v>
      </c>
      <c r="C2212" s="91">
        <v>45945.0</v>
      </c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</row>
    <row r="2213" hidden="1">
      <c r="A2213" s="90" t="s">
        <v>4611</v>
      </c>
      <c r="B2213" s="90" t="s">
        <v>269</v>
      </c>
      <c r="C2213" s="91">
        <v>45947.0</v>
      </c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</row>
    <row r="2214" hidden="1">
      <c r="A2214" s="90" t="s">
        <v>4617</v>
      </c>
      <c r="B2214" s="90" t="s">
        <v>970</v>
      </c>
      <c r="C2214" s="91">
        <v>45952.0</v>
      </c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</row>
    <row r="2215" hidden="1">
      <c r="A2215" s="90" t="s">
        <v>4618</v>
      </c>
      <c r="B2215" s="90" t="s">
        <v>970</v>
      </c>
      <c r="C2215" s="91">
        <v>45960.0</v>
      </c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</row>
    <row r="2216" hidden="1">
      <c r="A2216" s="90" t="s">
        <v>4619</v>
      </c>
      <c r="B2216" s="90" t="s">
        <v>1693</v>
      </c>
      <c r="C2216" s="91">
        <v>45947.0</v>
      </c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</row>
    <row r="2217" hidden="1">
      <c r="A2217" s="90" t="s">
        <v>4621</v>
      </c>
      <c r="B2217" s="90" t="s">
        <v>3825</v>
      </c>
      <c r="C2217" s="91">
        <v>45967.0</v>
      </c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</row>
    <row r="2218" hidden="1">
      <c r="A2218" s="90" t="s">
        <v>4623</v>
      </c>
      <c r="B2218" s="90" t="s">
        <v>83</v>
      </c>
      <c r="C2218" s="91">
        <v>45953.0</v>
      </c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</row>
    <row r="2219" hidden="1">
      <c r="A2219" s="90" t="s">
        <v>4625</v>
      </c>
      <c r="B2219" s="90" t="s">
        <v>2959</v>
      </c>
      <c r="C2219" s="91">
        <v>45958.0</v>
      </c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</row>
    <row r="2220" hidden="1">
      <c r="A2220" s="90" t="s">
        <v>4626</v>
      </c>
      <c r="B2220" s="90" t="s">
        <v>269</v>
      </c>
      <c r="C2220" s="91">
        <v>45958.0</v>
      </c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</row>
    <row r="2221" hidden="1">
      <c r="A2221" s="90" t="s">
        <v>4627</v>
      </c>
      <c r="B2221" s="90" t="s">
        <v>143</v>
      </c>
      <c r="C2221" s="91">
        <v>45947.0</v>
      </c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</row>
    <row r="2222" hidden="1">
      <c r="A2222" s="90" t="s">
        <v>4635</v>
      </c>
      <c r="B2222" s="90" t="s">
        <v>192</v>
      </c>
      <c r="C2222" s="91">
        <v>45954.0</v>
      </c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</row>
    <row r="2223" hidden="1">
      <c r="A2223" s="90" t="s">
        <v>4636</v>
      </c>
      <c r="B2223" s="90" t="s">
        <v>248</v>
      </c>
      <c r="C2223" s="91">
        <v>45953.0</v>
      </c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</row>
    <row r="2224" hidden="1">
      <c r="A2224" s="90" t="s">
        <v>4637</v>
      </c>
      <c r="B2224" s="90" t="s">
        <v>3980</v>
      </c>
      <c r="C2224" s="91">
        <v>45960.0</v>
      </c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</row>
    <row r="2225" hidden="1">
      <c r="A2225" s="90" t="s">
        <v>4638</v>
      </c>
      <c r="B2225" s="90" t="s">
        <v>3980</v>
      </c>
      <c r="C2225" s="91">
        <v>45967.0</v>
      </c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</row>
    <row r="2226" hidden="1">
      <c r="A2226" s="90" t="s">
        <v>4640</v>
      </c>
      <c r="B2226" s="90" t="s">
        <v>3037</v>
      </c>
      <c r="C2226" s="91">
        <v>45947.0</v>
      </c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</row>
    <row r="2227" hidden="1">
      <c r="A2227" s="90" t="s">
        <v>4645</v>
      </c>
      <c r="B2227" s="90" t="s">
        <v>2898</v>
      </c>
      <c r="C2227" s="91">
        <v>45954.0</v>
      </c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</row>
    <row r="2228" hidden="1">
      <c r="A2228" s="90" t="s">
        <v>4646</v>
      </c>
      <c r="B2228" s="90" t="s">
        <v>3661</v>
      </c>
      <c r="C2228" s="91">
        <v>45954.0</v>
      </c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</row>
    <row r="2229" hidden="1">
      <c r="A2229" s="90" t="s">
        <v>4647</v>
      </c>
      <c r="B2229" s="90" t="s">
        <v>3330</v>
      </c>
      <c r="C2229" s="91">
        <v>45953.0</v>
      </c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</row>
    <row r="2230" hidden="1">
      <c r="A2230" s="90" t="s">
        <v>4568</v>
      </c>
      <c r="B2230" s="90" t="s">
        <v>269</v>
      </c>
      <c r="C2230" s="91">
        <v>45950.0</v>
      </c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</row>
    <row r="2231" hidden="1">
      <c r="A2231" s="90" t="s">
        <v>4648</v>
      </c>
      <c r="B2231" s="90" t="s">
        <v>1599</v>
      </c>
      <c r="C2231" s="91">
        <v>45957.0</v>
      </c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</row>
    <row r="2232" hidden="1">
      <c r="A2232" s="90" t="s">
        <v>4649</v>
      </c>
      <c r="B2232" s="90" t="s">
        <v>2663</v>
      </c>
      <c r="C2232" s="91">
        <v>45966.0</v>
      </c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</row>
    <row r="2233" hidden="1">
      <c r="A2233" s="90" t="s">
        <v>4650</v>
      </c>
      <c r="B2233" s="90" t="s">
        <v>117</v>
      </c>
      <c r="C2233" s="91">
        <v>45957.0</v>
      </c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</row>
    <row r="2234" hidden="1">
      <c r="A2234" s="90" t="s">
        <v>4651</v>
      </c>
      <c r="B2234" s="90" t="s">
        <v>117</v>
      </c>
      <c r="C2234" s="91">
        <v>45959.0</v>
      </c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</row>
    <row r="2235" hidden="1">
      <c r="A2235" s="90" t="s">
        <v>4652</v>
      </c>
      <c r="B2235" s="90" t="s">
        <v>105</v>
      </c>
      <c r="C2235" s="91">
        <v>45960.0</v>
      </c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</row>
    <row r="2236" hidden="1">
      <c r="A2236" s="90" t="s">
        <v>4653</v>
      </c>
      <c r="B2236" s="90" t="s">
        <v>1767</v>
      </c>
      <c r="C2236" s="91">
        <v>45957.0</v>
      </c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</row>
    <row r="2237" hidden="1">
      <c r="A2237" s="90" t="s">
        <v>4654</v>
      </c>
      <c r="B2237" s="90" t="s">
        <v>1767</v>
      </c>
      <c r="C2237" s="91">
        <v>45960.0</v>
      </c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</row>
    <row r="2238" hidden="1">
      <c r="A2238" s="90" t="s">
        <v>4655</v>
      </c>
      <c r="B2238" s="90" t="s">
        <v>183</v>
      </c>
      <c r="C2238" s="91">
        <v>45965.0</v>
      </c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</row>
    <row r="2239" hidden="1">
      <c r="A2239" s="90" t="s">
        <v>4660</v>
      </c>
      <c r="B2239" s="90" t="s">
        <v>4657</v>
      </c>
      <c r="C2239" s="91">
        <v>45965.0</v>
      </c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</row>
    <row r="2240" hidden="1">
      <c r="A2240" s="90" t="s">
        <v>4661</v>
      </c>
      <c r="B2240" s="90" t="s">
        <v>4657</v>
      </c>
      <c r="C2240" s="91">
        <v>45972.0</v>
      </c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</row>
    <row r="2241" hidden="1">
      <c r="A2241" s="90" t="s">
        <v>4663</v>
      </c>
      <c r="B2241" s="90" t="s">
        <v>269</v>
      </c>
      <c r="C2241" s="91">
        <v>45953.0</v>
      </c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</row>
    <row r="2242" hidden="1">
      <c r="A2242" s="90" t="s">
        <v>4667</v>
      </c>
      <c r="B2242" s="90" t="s">
        <v>1599</v>
      </c>
      <c r="C2242" s="91">
        <v>45960.0</v>
      </c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</row>
    <row r="2243" hidden="1">
      <c r="A2243" s="90" t="s">
        <v>4668</v>
      </c>
      <c r="B2243" s="90" t="s">
        <v>105</v>
      </c>
      <c r="C2243" s="91">
        <v>45957.0</v>
      </c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</row>
    <row r="2244" hidden="1">
      <c r="A2244" s="90" t="s">
        <v>4582</v>
      </c>
      <c r="B2244" s="90" t="s">
        <v>269</v>
      </c>
      <c r="C2244" s="91">
        <v>45952.0</v>
      </c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</row>
    <row r="2245" hidden="1">
      <c r="A2245" s="90" t="s">
        <v>4671</v>
      </c>
      <c r="B2245" s="90" t="s">
        <v>4672</v>
      </c>
      <c r="C2245" s="91">
        <v>45965.0</v>
      </c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</row>
    <row r="2246" hidden="1">
      <c r="A2246" s="90" t="s">
        <v>4676</v>
      </c>
      <c r="B2246" s="90" t="s">
        <v>573</v>
      </c>
      <c r="C2246" s="91">
        <v>45979.0</v>
      </c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</row>
    <row r="2247" hidden="1">
      <c r="A2247" s="90" t="s">
        <v>4678</v>
      </c>
      <c r="B2247" s="90" t="s">
        <v>55</v>
      </c>
      <c r="C2247" s="91">
        <v>45959.0</v>
      </c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</row>
    <row r="2248" hidden="1">
      <c r="A2248" s="90" t="s">
        <v>4680</v>
      </c>
      <c r="B2248" s="90" t="s">
        <v>248</v>
      </c>
      <c r="C2248" s="91">
        <v>45965.0</v>
      </c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</row>
    <row r="2249" hidden="1">
      <c r="A2249" s="90" t="s">
        <v>4684</v>
      </c>
      <c r="B2249" s="90" t="s">
        <v>2161</v>
      </c>
      <c r="C2249" s="91">
        <v>45959.0</v>
      </c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</row>
    <row r="2250" hidden="1">
      <c r="A2250" s="90" t="s">
        <v>4685</v>
      </c>
      <c r="B2250" s="90" t="s">
        <v>808</v>
      </c>
      <c r="C2250" s="91">
        <v>45954.0</v>
      </c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</row>
    <row r="2251" hidden="1">
      <c r="A2251" s="90" t="s">
        <v>4686</v>
      </c>
      <c r="B2251" s="90" t="s">
        <v>3037</v>
      </c>
      <c r="C2251" s="91">
        <v>45959.0</v>
      </c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</row>
    <row r="2252" hidden="1">
      <c r="A2252" s="90" t="s">
        <v>4688</v>
      </c>
      <c r="B2252" s="90" t="s">
        <v>3037</v>
      </c>
      <c r="C2252" s="91">
        <v>45968.0</v>
      </c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</row>
    <row r="2253" hidden="1">
      <c r="A2253" s="90" t="s">
        <v>4690</v>
      </c>
      <c r="B2253" s="90" t="s">
        <v>970</v>
      </c>
      <c r="C2253" s="91">
        <v>45967.0</v>
      </c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</row>
    <row r="2254" hidden="1">
      <c r="A2254" s="90" t="s">
        <v>4692</v>
      </c>
      <c r="B2254" s="90" t="s">
        <v>269</v>
      </c>
      <c r="C2254" s="91">
        <v>45954.0</v>
      </c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</row>
    <row r="2255" hidden="1">
      <c r="A2255" s="90" t="s">
        <v>4694</v>
      </c>
      <c r="B2255" s="90" t="s">
        <v>3817</v>
      </c>
      <c r="C2255" s="91">
        <v>45954.0</v>
      </c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</row>
    <row r="2256" hidden="1">
      <c r="A2256" s="90" t="s">
        <v>4697</v>
      </c>
      <c r="B2256" s="90" t="s">
        <v>2161</v>
      </c>
      <c r="C2256" s="91">
        <v>45965.0</v>
      </c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</row>
    <row r="2257" hidden="1">
      <c r="A2257" s="90" t="s">
        <v>4698</v>
      </c>
      <c r="B2257" s="90" t="s">
        <v>18</v>
      </c>
      <c r="C2257" s="91">
        <v>45959.0</v>
      </c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</row>
    <row r="2258" hidden="1">
      <c r="A2258" s="90" t="s">
        <v>4699</v>
      </c>
      <c r="B2258" s="90" t="s">
        <v>970</v>
      </c>
      <c r="C2258" s="91">
        <v>45957.0</v>
      </c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</row>
    <row r="2259" hidden="1">
      <c r="A2259" s="90" t="s">
        <v>4700</v>
      </c>
      <c r="B2259" s="90" t="s">
        <v>161</v>
      </c>
      <c r="C2259" s="91">
        <v>45957.0</v>
      </c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</row>
    <row r="2260" hidden="1">
      <c r="A2260" s="90" t="s">
        <v>4701</v>
      </c>
      <c r="B2260" s="90" t="s">
        <v>2012</v>
      </c>
      <c r="C2260" s="91">
        <v>45957.0</v>
      </c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</row>
    <row r="2261" hidden="1">
      <c r="A2261" s="90" t="s">
        <v>4703</v>
      </c>
      <c r="B2261" s="90" t="s">
        <v>174</v>
      </c>
      <c r="C2261" s="91">
        <v>45967.0</v>
      </c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</row>
    <row r="2262" hidden="1">
      <c r="A2262" s="90" t="s">
        <v>4704</v>
      </c>
      <c r="B2262" s="90" t="s">
        <v>174</v>
      </c>
      <c r="C2262" s="91">
        <v>45974.0</v>
      </c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</row>
    <row r="2263" hidden="1">
      <c r="A2263" s="90" t="s">
        <v>4705</v>
      </c>
      <c r="B2263" s="90" t="s">
        <v>2587</v>
      </c>
      <c r="C2263" s="91">
        <v>45959.0</v>
      </c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</row>
    <row r="2264" hidden="1">
      <c r="A2264" s="90" t="s">
        <v>4706</v>
      </c>
      <c r="B2264" s="90" t="s">
        <v>2156</v>
      </c>
      <c r="C2264" s="91">
        <v>45972.0</v>
      </c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</row>
    <row r="2265" hidden="1">
      <c r="A2265" s="90" t="s">
        <v>4707</v>
      </c>
      <c r="B2265" s="90" t="s">
        <v>126</v>
      </c>
      <c r="C2265" s="91">
        <v>45954.0</v>
      </c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</row>
    <row r="2266" hidden="1">
      <c r="A2266" s="90" t="s">
        <v>4708</v>
      </c>
      <c r="B2266" s="90" t="s">
        <v>3330</v>
      </c>
      <c r="C2266" s="91">
        <v>45954.0</v>
      </c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</row>
    <row r="2267" hidden="1">
      <c r="A2267" s="90" t="s">
        <v>4710</v>
      </c>
      <c r="B2267" s="90" t="s">
        <v>248</v>
      </c>
      <c r="C2267" s="91">
        <v>45959.0</v>
      </c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</row>
    <row r="2268" hidden="1">
      <c r="A2268" s="90" t="s">
        <v>4711</v>
      </c>
      <c r="B2268" s="90" t="s">
        <v>248</v>
      </c>
      <c r="C2268" s="91">
        <v>45972.0</v>
      </c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</row>
    <row r="2269" hidden="1">
      <c r="A2269" s="90" t="s">
        <v>4719</v>
      </c>
      <c r="B2269" s="90" t="s">
        <v>83</v>
      </c>
      <c r="C2269" s="91">
        <v>45965.0</v>
      </c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</row>
    <row r="2270" hidden="1">
      <c r="A2270" s="90" t="s">
        <v>4720</v>
      </c>
      <c r="B2270" s="90" t="s">
        <v>83</v>
      </c>
      <c r="C2270" s="91">
        <v>45964.0</v>
      </c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</row>
    <row r="2271" hidden="1">
      <c r="A2271" s="90" t="s">
        <v>4724</v>
      </c>
      <c r="B2271" s="90" t="s">
        <v>22</v>
      </c>
      <c r="C2271" s="91">
        <v>45972.0</v>
      </c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</row>
    <row r="2272" hidden="1">
      <c r="A2272" s="90" t="s">
        <v>4725</v>
      </c>
      <c r="B2272" s="90" t="s">
        <v>18</v>
      </c>
      <c r="C2272" s="91">
        <v>45964.0</v>
      </c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</row>
    <row r="2273" hidden="1">
      <c r="A2273" s="90" t="s">
        <v>4727</v>
      </c>
      <c r="B2273" s="90" t="s">
        <v>3029</v>
      </c>
      <c r="C2273" s="91">
        <v>45966.0</v>
      </c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</row>
    <row r="2274" hidden="1">
      <c r="A2274" s="90" t="s">
        <v>4728</v>
      </c>
      <c r="B2274" s="90" t="s">
        <v>143</v>
      </c>
      <c r="C2274" s="91">
        <v>45966.0</v>
      </c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</row>
    <row r="2275" hidden="1">
      <c r="A2275" s="90" t="s">
        <v>4729</v>
      </c>
      <c r="B2275" s="90" t="s">
        <v>143</v>
      </c>
      <c r="C2275" s="91">
        <v>45973.0</v>
      </c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</row>
    <row r="2276" hidden="1">
      <c r="A2276" s="90" t="s">
        <v>4733</v>
      </c>
      <c r="B2276" s="90" t="s">
        <v>109</v>
      </c>
      <c r="C2276" s="91">
        <v>45964.0</v>
      </c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</row>
    <row r="2277" hidden="1">
      <c r="A2277" s="90" t="s">
        <v>4712</v>
      </c>
      <c r="B2277" s="90" t="s">
        <v>126</v>
      </c>
      <c r="C2277" s="91">
        <v>45957.0</v>
      </c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</row>
    <row r="2278" hidden="1">
      <c r="A2278" s="90" t="s">
        <v>4734</v>
      </c>
      <c r="B2278" s="90" t="s">
        <v>105</v>
      </c>
      <c r="C2278" s="91">
        <v>45978.0</v>
      </c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</row>
    <row r="2279" hidden="1">
      <c r="A2279" s="90" t="s">
        <v>4736</v>
      </c>
      <c r="B2279" s="90" t="s">
        <v>136</v>
      </c>
      <c r="C2279" s="91">
        <v>45964.0</v>
      </c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</row>
    <row r="2280" hidden="1">
      <c r="A2280" s="90" t="s">
        <v>4737</v>
      </c>
      <c r="B2280" s="90" t="s">
        <v>117</v>
      </c>
      <c r="C2280" s="91">
        <v>45967.0</v>
      </c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</row>
    <row r="2281" hidden="1">
      <c r="A2281" s="90" t="s">
        <v>4741</v>
      </c>
      <c r="B2281" s="90" t="s">
        <v>1599</v>
      </c>
      <c r="C2281" s="91">
        <v>45964.0</v>
      </c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</row>
    <row r="2282" hidden="1">
      <c r="A2282" s="90" t="s">
        <v>7556</v>
      </c>
      <c r="B2282" s="90" t="s">
        <v>1599</v>
      </c>
      <c r="C2282" s="91">
        <v>45968.0</v>
      </c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</row>
    <row r="2283" hidden="1">
      <c r="A2283" s="90" t="s">
        <v>4744</v>
      </c>
      <c r="B2283" s="90" t="s">
        <v>109</v>
      </c>
      <c r="C2283" s="91">
        <v>45968.0</v>
      </c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</row>
    <row r="2284" hidden="1">
      <c r="A2284" s="90" t="s">
        <v>4746</v>
      </c>
      <c r="B2284" s="90" t="s">
        <v>109</v>
      </c>
      <c r="C2284" s="91">
        <v>45971.0</v>
      </c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</row>
    <row r="2285" hidden="1">
      <c r="A2285" s="90" t="s">
        <v>4748</v>
      </c>
      <c r="B2285" s="90" t="s">
        <v>2161</v>
      </c>
      <c r="C2285" s="91">
        <v>45968.0</v>
      </c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</row>
    <row r="2286" hidden="1">
      <c r="A2286" s="90" t="s">
        <v>4750</v>
      </c>
      <c r="B2286" s="90" t="s">
        <v>39</v>
      </c>
      <c r="C2286" s="91">
        <v>45972.0</v>
      </c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</row>
    <row r="2287" hidden="1">
      <c r="A2287" s="90" t="s">
        <v>4751</v>
      </c>
      <c r="B2287" s="90" t="s">
        <v>39</v>
      </c>
      <c r="C2287" s="91">
        <v>45979.0</v>
      </c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</row>
    <row r="2288" hidden="1">
      <c r="A2288" s="90" t="s">
        <v>4754</v>
      </c>
      <c r="B2288" s="90" t="s">
        <v>126</v>
      </c>
      <c r="C2288" s="91">
        <v>45966.0</v>
      </c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</row>
    <row r="2289" hidden="1">
      <c r="A2289" s="90" t="s">
        <v>4755</v>
      </c>
      <c r="B2289" s="90" t="s">
        <v>22</v>
      </c>
      <c r="C2289" s="91">
        <v>45968.0</v>
      </c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</row>
    <row r="2290" hidden="1">
      <c r="A2290" s="90" t="s">
        <v>4756</v>
      </c>
      <c r="B2290" s="90" t="s">
        <v>2587</v>
      </c>
      <c r="C2290" s="91">
        <v>45964.0</v>
      </c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</row>
    <row r="2291" hidden="1">
      <c r="A2291" s="90" t="s">
        <v>4759</v>
      </c>
      <c r="B2291" s="90" t="s">
        <v>4657</v>
      </c>
      <c r="C2291" s="91">
        <v>45979.0</v>
      </c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</row>
    <row r="2292" hidden="1">
      <c r="A2292" s="90" t="s">
        <v>4760</v>
      </c>
      <c r="B2292" s="90" t="s">
        <v>3661</v>
      </c>
      <c r="C2292" s="91">
        <v>45968.0</v>
      </c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</row>
    <row r="2293" hidden="1">
      <c r="A2293" s="90" t="s">
        <v>4761</v>
      </c>
      <c r="B2293" s="90" t="s">
        <v>269</v>
      </c>
      <c r="C2293" s="91">
        <v>45966.0</v>
      </c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</row>
    <row r="2294" hidden="1">
      <c r="A2294" s="90" t="s">
        <v>4683</v>
      </c>
      <c r="B2294" s="90" t="s">
        <v>2898</v>
      </c>
      <c r="C2294" s="91">
        <v>45960.0</v>
      </c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</row>
    <row r="2295" hidden="1">
      <c r="A2295" s="90" t="s">
        <v>4763</v>
      </c>
      <c r="B2295" s="90" t="s">
        <v>183</v>
      </c>
      <c r="C2295" s="91">
        <v>45972.0</v>
      </c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</row>
    <row r="2296" hidden="1">
      <c r="A2296" s="90" t="s">
        <v>4764</v>
      </c>
      <c r="B2296" s="90" t="s">
        <v>183</v>
      </c>
      <c r="C2296" s="91">
        <v>45986.0</v>
      </c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</row>
    <row r="2297" hidden="1">
      <c r="A2297" s="90" t="s">
        <v>4765</v>
      </c>
      <c r="B2297" s="90" t="s">
        <v>83</v>
      </c>
      <c r="C2297" s="91">
        <v>45961.0</v>
      </c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</row>
    <row r="2298" hidden="1">
      <c r="A2298" s="90" t="s">
        <v>4766</v>
      </c>
      <c r="B2298" s="90" t="s">
        <v>242</v>
      </c>
      <c r="C2298" s="91">
        <v>45972.0</v>
      </c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</row>
    <row r="2299" hidden="1">
      <c r="A2299" s="90" t="s">
        <v>4768</v>
      </c>
      <c r="B2299" s="90" t="s">
        <v>18</v>
      </c>
      <c r="C2299" s="91">
        <v>45968.0</v>
      </c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</row>
    <row r="2300" hidden="1">
      <c r="A2300" s="90" t="s">
        <v>4771</v>
      </c>
      <c r="B2300" s="90" t="s">
        <v>71</v>
      </c>
      <c r="C2300" s="91">
        <v>45967.0</v>
      </c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</row>
    <row r="2301" hidden="1">
      <c r="A2301" s="90" t="s">
        <v>4772</v>
      </c>
      <c r="B2301" s="90" t="s">
        <v>71</v>
      </c>
      <c r="C2301" s="91">
        <v>45972.0</v>
      </c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</row>
    <row r="2302" hidden="1">
      <c r="A2302" s="90" t="s">
        <v>4774</v>
      </c>
      <c r="B2302" s="90" t="s">
        <v>2156</v>
      </c>
      <c r="C2302" s="91">
        <v>45961.0</v>
      </c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</row>
    <row r="2303" hidden="1">
      <c r="A2303" s="90" t="s">
        <v>4775</v>
      </c>
      <c r="B2303" s="90" t="s">
        <v>644</v>
      </c>
      <c r="C2303" s="91">
        <v>45961.0</v>
      </c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</row>
    <row r="2304" hidden="1">
      <c r="A2304" s="90" t="s">
        <v>4777</v>
      </c>
      <c r="B2304" s="90" t="s">
        <v>126</v>
      </c>
      <c r="C2304" s="91">
        <v>45961.0</v>
      </c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</row>
    <row r="2305" hidden="1">
      <c r="A2305" s="90" t="s">
        <v>4778</v>
      </c>
      <c r="B2305" s="90" t="s">
        <v>3037</v>
      </c>
      <c r="C2305" s="91">
        <v>45973.0</v>
      </c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</row>
    <row r="2306" hidden="1">
      <c r="A2306" s="90" t="s">
        <v>4780</v>
      </c>
      <c r="B2306" s="90" t="s">
        <v>3825</v>
      </c>
      <c r="C2306" s="91">
        <v>45981.0</v>
      </c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</row>
    <row r="2307" hidden="1">
      <c r="A2307" s="90" t="s">
        <v>4781</v>
      </c>
      <c r="B2307" s="90" t="s">
        <v>3448</v>
      </c>
      <c r="C2307" s="91">
        <v>45966.0</v>
      </c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</row>
    <row r="2308" hidden="1">
      <c r="A2308" s="90" t="s">
        <v>4783</v>
      </c>
      <c r="B2308" s="90" t="s">
        <v>808</v>
      </c>
      <c r="C2308" s="91">
        <v>45968.0</v>
      </c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</row>
    <row r="2309" hidden="1">
      <c r="A2309" s="90" t="s">
        <v>4785</v>
      </c>
      <c r="B2309" s="90" t="s">
        <v>2898</v>
      </c>
      <c r="C2309" s="91">
        <v>45964.0</v>
      </c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</row>
    <row r="2310" hidden="1">
      <c r="A2310" s="90" t="s">
        <v>4787</v>
      </c>
      <c r="B2310" s="90" t="s">
        <v>2167</v>
      </c>
      <c r="C2310" s="91">
        <v>45967.0</v>
      </c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</row>
    <row r="2311" hidden="1">
      <c r="A2311" s="90" t="s">
        <v>4788</v>
      </c>
      <c r="B2311" s="90" t="s">
        <v>2167</v>
      </c>
      <c r="C2311" s="91">
        <v>45966.0</v>
      </c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</row>
    <row r="2312" hidden="1">
      <c r="A2312" s="90" t="s">
        <v>4789</v>
      </c>
      <c r="B2312" s="90" t="s">
        <v>105</v>
      </c>
      <c r="C2312" s="91">
        <v>45985.0</v>
      </c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</row>
    <row r="2313" hidden="1">
      <c r="A2313" s="90" t="s">
        <v>4773</v>
      </c>
      <c r="B2313" s="90" t="s">
        <v>3661</v>
      </c>
      <c r="C2313" s="91">
        <v>45964.0</v>
      </c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</row>
    <row r="2314" hidden="1">
      <c r="A2314" s="90" t="s">
        <v>4793</v>
      </c>
      <c r="B2314" s="90" t="s">
        <v>126</v>
      </c>
      <c r="C2314" s="91">
        <v>45968.0</v>
      </c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</row>
    <row r="2315" hidden="1">
      <c r="A2315" s="90" t="s">
        <v>4794</v>
      </c>
      <c r="B2315" s="90" t="s">
        <v>126</v>
      </c>
      <c r="C2315" s="91">
        <v>45967.0</v>
      </c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</row>
    <row r="2316" hidden="1">
      <c r="A2316" s="90" t="s">
        <v>4795</v>
      </c>
      <c r="B2316" s="90" t="s">
        <v>18</v>
      </c>
      <c r="C2316" s="91">
        <v>45973.0</v>
      </c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</row>
    <row r="2317" hidden="1">
      <c r="A2317" s="90" t="s">
        <v>4798</v>
      </c>
      <c r="B2317" s="90" t="s">
        <v>3980</v>
      </c>
      <c r="C2317" s="91">
        <v>45974.0</v>
      </c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</row>
    <row r="2318" hidden="1">
      <c r="A2318" s="90" t="s">
        <v>4799</v>
      </c>
      <c r="B2318" s="90" t="s">
        <v>3980</v>
      </c>
      <c r="C2318" s="91">
        <v>45981.0</v>
      </c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</row>
    <row r="2319" hidden="1">
      <c r="A2319" s="90" t="s">
        <v>4801</v>
      </c>
      <c r="B2319" s="90" t="s">
        <v>1767</v>
      </c>
      <c r="C2319" s="91">
        <v>45966.0</v>
      </c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</row>
    <row r="2320" hidden="1">
      <c r="A2320" s="90" t="s">
        <v>4802</v>
      </c>
      <c r="B2320" s="90" t="s">
        <v>1767</v>
      </c>
      <c r="C2320" s="91">
        <v>45971.0</v>
      </c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</row>
    <row r="2321" hidden="1">
      <c r="A2321" s="90" t="s">
        <v>4806</v>
      </c>
      <c r="B2321" s="90" t="s">
        <v>3817</v>
      </c>
      <c r="C2321" s="91">
        <v>45979.0</v>
      </c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</row>
    <row r="2322" hidden="1">
      <c r="A2322" s="90" t="s">
        <v>4808</v>
      </c>
      <c r="B2322" s="90" t="s">
        <v>4809</v>
      </c>
      <c r="C2322" s="91">
        <v>45979.0</v>
      </c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</row>
    <row r="2323" hidden="1">
      <c r="A2323" s="90" t="s">
        <v>4812</v>
      </c>
      <c r="B2323" s="90" t="s">
        <v>4809</v>
      </c>
      <c r="C2323" s="91">
        <v>45974.0</v>
      </c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</row>
    <row r="2324" hidden="1">
      <c r="A2324" s="90" t="s">
        <v>4813</v>
      </c>
      <c r="B2324" s="90" t="s">
        <v>4809</v>
      </c>
      <c r="C2324" s="91">
        <v>45986.0</v>
      </c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</row>
    <row r="2325" hidden="1">
      <c r="A2325" s="90" t="s">
        <v>4723</v>
      </c>
      <c r="B2325" s="90" t="s">
        <v>22</v>
      </c>
      <c r="C2325" s="91">
        <v>45965.0</v>
      </c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</row>
    <row r="2326" hidden="1">
      <c r="A2326" s="90" t="s">
        <v>4790</v>
      </c>
      <c r="B2326" s="90" t="s">
        <v>3245</v>
      </c>
      <c r="C2326" s="91">
        <v>45964.0</v>
      </c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</row>
    <row r="2327" hidden="1">
      <c r="A2327" s="90" t="s">
        <v>4814</v>
      </c>
      <c r="B2327" s="90" t="s">
        <v>2156</v>
      </c>
      <c r="C2327" s="91">
        <v>45967.0</v>
      </c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</row>
    <row r="2328" hidden="1">
      <c r="A2328" s="90" t="s">
        <v>4817</v>
      </c>
      <c r="B2328" s="90" t="s">
        <v>2156</v>
      </c>
      <c r="C2328" s="91">
        <v>45979.0</v>
      </c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</row>
    <row r="2329" hidden="1">
      <c r="A2329" s="90" t="s">
        <v>4821</v>
      </c>
      <c r="B2329" s="90" t="s">
        <v>174</v>
      </c>
      <c r="C2329" s="91">
        <v>45981.0</v>
      </c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</row>
    <row r="2330" hidden="1">
      <c r="A2330" s="90" t="s">
        <v>4822</v>
      </c>
      <c r="B2330" s="90" t="s">
        <v>83</v>
      </c>
      <c r="C2330" s="91">
        <v>45967.0</v>
      </c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</row>
    <row r="2331" hidden="1">
      <c r="A2331" s="90" t="s">
        <v>4823</v>
      </c>
      <c r="B2331" s="90" t="s">
        <v>83</v>
      </c>
      <c r="C2331" s="91">
        <v>45979.0</v>
      </c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</row>
    <row r="2332" hidden="1">
      <c r="A2332" s="90" t="s">
        <v>4824</v>
      </c>
      <c r="B2332" s="90" t="s">
        <v>2547</v>
      </c>
      <c r="C2332" s="91">
        <v>45979.0</v>
      </c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</row>
    <row r="2333" hidden="1">
      <c r="A2333" s="90" t="s">
        <v>4825</v>
      </c>
      <c r="B2333" s="90" t="s">
        <v>2547</v>
      </c>
      <c r="C2333" s="91">
        <v>45986.0</v>
      </c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</row>
    <row r="2334" hidden="1">
      <c r="A2334" s="90" t="s">
        <v>4828</v>
      </c>
      <c r="B2334" s="90" t="s">
        <v>4672</v>
      </c>
      <c r="C2334" s="91">
        <v>45979.0</v>
      </c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</row>
    <row r="2335" hidden="1">
      <c r="A2335" s="90" t="s">
        <v>4829</v>
      </c>
      <c r="B2335" s="90" t="s">
        <v>4672</v>
      </c>
      <c r="C2335" s="91">
        <v>45986.0</v>
      </c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</row>
    <row r="2336" hidden="1">
      <c r="A2336" s="90" t="s">
        <v>4831</v>
      </c>
      <c r="B2336" s="90" t="s">
        <v>39</v>
      </c>
      <c r="C2336" s="91">
        <v>45986.0</v>
      </c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</row>
    <row r="2337" hidden="1">
      <c r="A2337" s="90" t="s">
        <v>4815</v>
      </c>
      <c r="B2337" s="90" t="s">
        <v>101</v>
      </c>
      <c r="C2337" s="91">
        <v>45966.0</v>
      </c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</row>
    <row r="2338" hidden="1">
      <c r="A2338" s="90" t="s">
        <v>4836</v>
      </c>
      <c r="B2338" s="90" t="s">
        <v>1599</v>
      </c>
      <c r="C2338" s="91">
        <v>45971.0</v>
      </c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</row>
    <row r="2339" hidden="1">
      <c r="A2339" s="90" t="s">
        <v>4837</v>
      </c>
      <c r="B2339" s="90" t="s">
        <v>1599</v>
      </c>
      <c r="C2339" s="91">
        <v>45973.0</v>
      </c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</row>
    <row r="2340" hidden="1">
      <c r="A2340" s="90" t="s">
        <v>4838</v>
      </c>
      <c r="B2340" s="90" t="s">
        <v>143</v>
      </c>
      <c r="C2340" s="91">
        <v>45967.0</v>
      </c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</row>
    <row r="2341" hidden="1">
      <c r="A2341" s="90" t="s">
        <v>4841</v>
      </c>
      <c r="B2341" s="90" t="s">
        <v>248</v>
      </c>
      <c r="C2341" s="91">
        <v>45986.0</v>
      </c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</row>
    <row r="2342" hidden="1">
      <c r="A2342" s="90" t="s">
        <v>4842</v>
      </c>
      <c r="B2342" s="90" t="s">
        <v>248</v>
      </c>
      <c r="C2342" s="91">
        <v>45973.0</v>
      </c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</row>
    <row r="2343" hidden="1">
      <c r="A2343" s="90" t="s">
        <v>4845</v>
      </c>
      <c r="B2343" s="90" t="s">
        <v>109</v>
      </c>
      <c r="C2343" s="91">
        <v>45978.0</v>
      </c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</row>
    <row r="2344" hidden="1">
      <c r="A2344" s="90" t="s">
        <v>4846</v>
      </c>
      <c r="B2344" s="90" t="s">
        <v>3245</v>
      </c>
      <c r="C2344" s="91">
        <v>45971.0</v>
      </c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</row>
    <row r="2345" hidden="1">
      <c r="A2345" s="90" t="s">
        <v>4847</v>
      </c>
      <c r="B2345" s="90" t="s">
        <v>143</v>
      </c>
      <c r="C2345" s="91">
        <v>45975.0</v>
      </c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</row>
    <row r="2346" hidden="1">
      <c r="A2346" s="90" t="s">
        <v>4849</v>
      </c>
      <c r="B2346" s="90" t="s">
        <v>126</v>
      </c>
      <c r="C2346" s="91">
        <v>45973.0</v>
      </c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</row>
    <row r="2347" hidden="1">
      <c r="A2347" s="90" t="s">
        <v>4853</v>
      </c>
      <c r="B2347" s="90" t="s">
        <v>2012</v>
      </c>
      <c r="C2347" s="91">
        <v>45993.0</v>
      </c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</row>
    <row r="2348" hidden="1">
      <c r="A2348" s="90" t="s">
        <v>4855</v>
      </c>
      <c r="B2348" s="90" t="s">
        <v>2898</v>
      </c>
      <c r="C2348" s="91">
        <v>45968.0</v>
      </c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</row>
    <row r="2349" hidden="1">
      <c r="A2349" s="90" t="s">
        <v>4861</v>
      </c>
      <c r="B2349" s="90" t="s">
        <v>479</v>
      </c>
      <c r="C2349" s="91">
        <v>45971.0</v>
      </c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</row>
    <row r="2350" hidden="1">
      <c r="A2350" s="90" t="s">
        <v>4862</v>
      </c>
      <c r="B2350" s="90" t="s">
        <v>1599</v>
      </c>
      <c r="C2350" s="91">
        <v>45978.0</v>
      </c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</row>
    <row r="2351" hidden="1">
      <c r="A2351" s="90" t="s">
        <v>4865</v>
      </c>
      <c r="B2351" s="90" t="s">
        <v>117</v>
      </c>
      <c r="C2351" s="91">
        <v>45974.0</v>
      </c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</row>
    <row r="2352" hidden="1">
      <c r="A2352" s="90" t="s">
        <v>4872</v>
      </c>
      <c r="B2352" s="90" t="s">
        <v>3817</v>
      </c>
      <c r="C2352" s="91">
        <v>45986.0</v>
      </c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</row>
    <row r="2353" hidden="1">
      <c r="A2353" s="90" t="s">
        <v>4874</v>
      </c>
      <c r="B2353" s="90" t="s">
        <v>3661</v>
      </c>
      <c r="C2353" s="91">
        <v>45973.0</v>
      </c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</row>
    <row r="2354" hidden="1">
      <c r="A2354" s="90" t="s">
        <v>4877</v>
      </c>
      <c r="B2354" s="90" t="s">
        <v>431</v>
      </c>
      <c r="C2354" s="91">
        <v>45971.0</v>
      </c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</row>
    <row r="2355" hidden="1">
      <c r="A2355" s="90" t="s">
        <v>4879</v>
      </c>
      <c r="B2355" s="90" t="s">
        <v>77</v>
      </c>
      <c r="C2355" s="91">
        <v>45980.0</v>
      </c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</row>
    <row r="2356" hidden="1">
      <c r="A2356" s="90" t="s">
        <v>4880</v>
      </c>
      <c r="B2356" s="90" t="s">
        <v>77</v>
      </c>
      <c r="C2356" s="91">
        <v>45981.0</v>
      </c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</row>
    <row r="2357" hidden="1">
      <c r="A2357" s="90" t="s">
        <v>4881</v>
      </c>
      <c r="B2357" s="90" t="s">
        <v>126</v>
      </c>
      <c r="C2357" s="91">
        <v>45971.0</v>
      </c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</row>
    <row r="2358" hidden="1">
      <c r="A2358" s="90" t="s">
        <v>4882</v>
      </c>
      <c r="B2358" s="90" t="s">
        <v>126</v>
      </c>
      <c r="C2358" s="91">
        <v>45974.0</v>
      </c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</row>
    <row r="2359" hidden="1">
      <c r="A2359" s="90" t="s">
        <v>4886</v>
      </c>
      <c r="B2359" s="90" t="s">
        <v>970</v>
      </c>
      <c r="C2359" s="91">
        <v>45971.0</v>
      </c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</row>
    <row r="2360" hidden="1">
      <c r="A2360" s="90" t="s">
        <v>4892</v>
      </c>
      <c r="B2360" s="90" t="s">
        <v>18</v>
      </c>
      <c r="C2360" s="91">
        <v>45980.0</v>
      </c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</row>
    <row r="2361" hidden="1">
      <c r="A2361" s="90" t="s">
        <v>4893</v>
      </c>
      <c r="B2361" s="90" t="s">
        <v>4867</v>
      </c>
      <c r="C2361" s="91">
        <v>45986.0</v>
      </c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</row>
    <row r="2362" hidden="1">
      <c r="A2362" s="90" t="s">
        <v>4895</v>
      </c>
      <c r="B2362" s="90" t="s">
        <v>161</v>
      </c>
      <c r="C2362" s="91">
        <v>45971.0</v>
      </c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</row>
    <row r="2363" hidden="1">
      <c r="A2363" s="90" t="s">
        <v>4897</v>
      </c>
      <c r="B2363" s="90" t="s">
        <v>22</v>
      </c>
      <c r="C2363" s="91">
        <v>45986.0</v>
      </c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</row>
    <row r="2364" hidden="1">
      <c r="A2364" s="90" t="s">
        <v>4898</v>
      </c>
      <c r="B2364" s="90" t="s">
        <v>22</v>
      </c>
      <c r="C2364" s="91">
        <v>45993.0</v>
      </c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</row>
    <row r="2365" hidden="1">
      <c r="A2365" s="90" t="s">
        <v>4899</v>
      </c>
      <c r="B2365" s="90" t="s">
        <v>3203</v>
      </c>
      <c r="C2365" s="91">
        <v>45974.0</v>
      </c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</row>
    <row r="2366" hidden="1">
      <c r="A2366" s="90" t="s">
        <v>4902</v>
      </c>
      <c r="B2366" s="90" t="s">
        <v>71</v>
      </c>
      <c r="C2366" s="91">
        <v>45986.0</v>
      </c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</row>
    <row r="2367" hidden="1">
      <c r="A2367" s="90" t="s">
        <v>4903</v>
      </c>
      <c r="B2367" s="90" t="s">
        <v>1599</v>
      </c>
      <c r="C2367" s="91">
        <v>45993.0</v>
      </c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</row>
    <row r="2368" hidden="1">
      <c r="A2368" s="90" t="s">
        <v>4905</v>
      </c>
      <c r="B2368" s="90" t="s">
        <v>161</v>
      </c>
      <c r="C2368" s="91">
        <v>45993.0</v>
      </c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</row>
    <row r="2369" hidden="1">
      <c r="A2369" s="90" t="s">
        <v>4907</v>
      </c>
      <c r="B2369" s="90" t="s">
        <v>161</v>
      </c>
      <c r="C2369" s="91">
        <v>45978.0</v>
      </c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</row>
    <row r="2370" hidden="1">
      <c r="A2370" s="90" t="s">
        <v>4909</v>
      </c>
      <c r="B2370" s="90" t="s">
        <v>2167</v>
      </c>
      <c r="C2370" s="91">
        <v>45974.0</v>
      </c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</row>
    <row r="2371" hidden="1">
      <c r="A2371" s="90" t="s">
        <v>4910</v>
      </c>
      <c r="B2371" s="90" t="s">
        <v>2547</v>
      </c>
      <c r="C2371" s="91">
        <v>45993.0</v>
      </c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</row>
    <row r="2372" hidden="1">
      <c r="A2372" s="90" t="s">
        <v>4911</v>
      </c>
      <c r="B2372" s="90" t="s">
        <v>573</v>
      </c>
      <c r="C2372" s="91">
        <v>45993.0</v>
      </c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</row>
    <row r="2373" hidden="1">
      <c r="A2373" s="90" t="s">
        <v>4912</v>
      </c>
      <c r="B2373" s="90" t="s">
        <v>3037</v>
      </c>
      <c r="C2373" s="91">
        <v>45980.0</v>
      </c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</row>
    <row r="2374" hidden="1">
      <c r="A2374" s="90" t="s">
        <v>4913</v>
      </c>
      <c r="B2374" s="90" t="s">
        <v>3037</v>
      </c>
      <c r="C2374" s="91">
        <v>45987.0</v>
      </c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</row>
    <row r="2375" hidden="1">
      <c r="A2375" s="90" t="s">
        <v>4915</v>
      </c>
      <c r="B2375" s="90" t="s">
        <v>3029</v>
      </c>
      <c r="C2375" s="91">
        <v>45980.0</v>
      </c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</row>
    <row r="2376" hidden="1">
      <c r="A2376" s="90" t="s">
        <v>4919</v>
      </c>
      <c r="B2376" s="90" t="s">
        <v>3980</v>
      </c>
      <c r="C2376" s="91">
        <v>45978.0</v>
      </c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</row>
    <row r="2377" hidden="1">
      <c r="A2377" s="90" t="s">
        <v>4921</v>
      </c>
      <c r="B2377" s="90" t="s">
        <v>269</v>
      </c>
      <c r="C2377" s="91">
        <v>45978.0</v>
      </c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</row>
    <row r="2378" hidden="1">
      <c r="A2378" s="90" t="s">
        <v>4805</v>
      </c>
      <c r="B2378" s="90" t="s">
        <v>3817</v>
      </c>
      <c r="C2378" s="91">
        <v>45972.0</v>
      </c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</row>
    <row r="2379" hidden="1">
      <c r="A2379" s="90" t="s">
        <v>4924</v>
      </c>
      <c r="B2379" s="90" t="s">
        <v>143</v>
      </c>
      <c r="C2379" s="91">
        <v>45987.0</v>
      </c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</row>
    <row r="2380" hidden="1">
      <c r="A2380" s="90" t="s">
        <v>4925</v>
      </c>
      <c r="B2380" s="90" t="s">
        <v>269</v>
      </c>
      <c r="C2380" s="91">
        <v>45980.0</v>
      </c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</row>
    <row r="2381" hidden="1">
      <c r="A2381" s="90" t="s">
        <v>4926</v>
      </c>
      <c r="B2381" s="90" t="s">
        <v>2898</v>
      </c>
      <c r="C2381" s="91">
        <v>45975.0</v>
      </c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</row>
    <row r="2382" hidden="1">
      <c r="A2382" s="90" t="s">
        <v>4927</v>
      </c>
      <c r="B2382" s="90" t="s">
        <v>39</v>
      </c>
      <c r="C2382" s="91">
        <v>45993.0</v>
      </c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</row>
    <row r="2383" hidden="1">
      <c r="A2383" s="90" t="s">
        <v>4933</v>
      </c>
      <c r="B2383" s="90" t="s">
        <v>4672</v>
      </c>
      <c r="C2383" s="91">
        <v>45988.0</v>
      </c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</row>
    <row r="2384" hidden="1">
      <c r="A2384" s="90" t="s">
        <v>4934</v>
      </c>
      <c r="B2384" s="90" t="s">
        <v>3817</v>
      </c>
      <c r="C2384" s="91">
        <v>45993.0</v>
      </c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</row>
    <row r="2385" hidden="1">
      <c r="A2385" s="90" t="s">
        <v>4935</v>
      </c>
      <c r="B2385" s="90" t="s">
        <v>970</v>
      </c>
      <c r="C2385" s="91">
        <v>45982.0</v>
      </c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</row>
    <row r="2386" hidden="1">
      <c r="A2386" s="90" t="s">
        <v>4936</v>
      </c>
      <c r="B2386" s="90" t="s">
        <v>71</v>
      </c>
      <c r="C2386" s="91">
        <v>45973.0</v>
      </c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</row>
    <row r="2387" hidden="1">
      <c r="A2387" s="90" t="s">
        <v>4890</v>
      </c>
      <c r="B2387" s="90" t="s">
        <v>269</v>
      </c>
      <c r="C2387" s="91">
        <v>45973.0</v>
      </c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</row>
    <row r="2388" hidden="1">
      <c r="A2388" s="90" t="s">
        <v>4938</v>
      </c>
      <c r="B2388" s="90" t="s">
        <v>109</v>
      </c>
      <c r="C2388" s="91">
        <v>45975.0</v>
      </c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</row>
    <row r="2389" hidden="1">
      <c r="A2389" s="90" t="s">
        <v>4940</v>
      </c>
      <c r="B2389" s="90" t="s">
        <v>2587</v>
      </c>
      <c r="C2389" s="91">
        <v>45978.0</v>
      </c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</row>
    <row r="2390" hidden="1">
      <c r="A2390" s="90" t="s">
        <v>4942</v>
      </c>
      <c r="B2390" s="90" t="s">
        <v>117</v>
      </c>
      <c r="C2390" s="91">
        <v>45975.0</v>
      </c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</row>
    <row r="2391" hidden="1">
      <c r="A2391" s="90" t="s">
        <v>4914</v>
      </c>
      <c r="B2391" s="90" t="s">
        <v>3029</v>
      </c>
      <c r="C2391" s="91">
        <v>45974.0</v>
      </c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</row>
    <row r="2392" hidden="1">
      <c r="A2392" s="90" t="s">
        <v>4945</v>
      </c>
      <c r="B2392" s="90" t="s">
        <v>136</v>
      </c>
      <c r="C2392" s="91">
        <v>45974.0</v>
      </c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</row>
    <row r="2393" hidden="1">
      <c r="A2393" s="90" t="s">
        <v>4946</v>
      </c>
      <c r="B2393" s="90" t="s">
        <v>4657</v>
      </c>
      <c r="C2393" s="91">
        <v>45993.0</v>
      </c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</row>
    <row r="2394" hidden="1">
      <c r="A2394" s="90" t="s">
        <v>4948</v>
      </c>
      <c r="B2394" s="90" t="s">
        <v>248</v>
      </c>
      <c r="C2394" s="91">
        <v>45980.0</v>
      </c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</row>
    <row r="2395" hidden="1">
      <c r="A2395" s="90" t="s">
        <v>4949</v>
      </c>
      <c r="B2395" s="90" t="s">
        <v>109</v>
      </c>
      <c r="C2395" s="91">
        <v>45985.0</v>
      </c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</row>
    <row r="2396" hidden="1">
      <c r="A2396" s="90" t="s">
        <v>4950</v>
      </c>
      <c r="B2396" s="90" t="s">
        <v>3661</v>
      </c>
      <c r="C2396" s="91">
        <v>45980.0</v>
      </c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</row>
    <row r="2397" hidden="1">
      <c r="A2397" s="90" t="s">
        <v>4952</v>
      </c>
      <c r="B2397" s="90" t="s">
        <v>1728</v>
      </c>
      <c r="C2397" s="91">
        <v>45975.0</v>
      </c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</row>
    <row r="2398" hidden="1">
      <c r="A2398" s="90" t="s">
        <v>4954</v>
      </c>
      <c r="B2398" s="90" t="s">
        <v>126</v>
      </c>
      <c r="C2398" s="91">
        <v>45975.0</v>
      </c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</row>
    <row r="2399" hidden="1">
      <c r="A2399" s="90" t="s">
        <v>4956</v>
      </c>
      <c r="B2399" s="90" t="s">
        <v>192</v>
      </c>
      <c r="C2399" s="91">
        <v>45989.0</v>
      </c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</row>
    <row r="2400" hidden="1">
      <c r="A2400" s="90" t="s">
        <v>4957</v>
      </c>
      <c r="B2400" s="90" t="s">
        <v>192</v>
      </c>
      <c r="C2400" s="91">
        <v>45982.0</v>
      </c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</row>
    <row r="2401" hidden="1">
      <c r="A2401" s="90" t="s">
        <v>4958</v>
      </c>
      <c r="B2401" s="90" t="s">
        <v>4959</v>
      </c>
      <c r="C2401" s="91">
        <v>45980.0</v>
      </c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</row>
    <row r="2402" hidden="1">
      <c r="A2402" s="90" t="s">
        <v>4961</v>
      </c>
      <c r="B2402" s="90" t="s">
        <v>126</v>
      </c>
      <c r="C2402" s="91">
        <v>45980.0</v>
      </c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</row>
    <row r="2403" hidden="1">
      <c r="A2403" s="90" t="s">
        <v>4962</v>
      </c>
      <c r="B2403" s="90" t="s">
        <v>143</v>
      </c>
      <c r="C2403" s="91">
        <v>45981.0</v>
      </c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</row>
    <row r="2404" hidden="1">
      <c r="A2404" s="90" t="s">
        <v>4963</v>
      </c>
      <c r="B2404" s="90" t="s">
        <v>143</v>
      </c>
      <c r="C2404" s="91">
        <v>45988.0</v>
      </c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</row>
    <row r="2405" hidden="1">
      <c r="A2405" s="90" t="s">
        <v>4955</v>
      </c>
      <c r="B2405" s="90" t="s">
        <v>970</v>
      </c>
      <c r="C2405" s="91">
        <v>45978.0</v>
      </c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</row>
    <row r="2406" hidden="1">
      <c r="A2406" s="90" t="s">
        <v>4966</v>
      </c>
      <c r="B2406" s="90" t="s">
        <v>105</v>
      </c>
      <c r="C2406" s="91">
        <v>45992.0</v>
      </c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</row>
    <row r="2407" hidden="1">
      <c r="A2407" s="90" t="s">
        <v>4969</v>
      </c>
      <c r="B2407" s="90" t="s">
        <v>2898</v>
      </c>
      <c r="C2407" s="91">
        <v>45987.0</v>
      </c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</row>
    <row r="2408" hidden="1">
      <c r="A2408" s="90" t="s">
        <v>4970</v>
      </c>
      <c r="B2408" s="90" t="s">
        <v>174</v>
      </c>
      <c r="C2408" s="91">
        <v>45988.0</v>
      </c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</row>
    <row r="2409" hidden="1">
      <c r="A2409" s="90" t="s">
        <v>7618</v>
      </c>
      <c r="B2409" s="90" t="s">
        <v>7619</v>
      </c>
      <c r="C2409" s="91">
        <v>45985.0</v>
      </c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</row>
    <row r="2410" hidden="1">
      <c r="A2410" s="90" t="s">
        <v>7620</v>
      </c>
      <c r="B2410" s="90" t="s">
        <v>7621</v>
      </c>
      <c r="C2410" s="91">
        <v>45985.0</v>
      </c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</row>
    <row r="2411" hidden="1">
      <c r="A2411" s="90" t="s">
        <v>4891</v>
      </c>
      <c r="B2411" s="90" t="s">
        <v>269</v>
      </c>
      <c r="C2411" s="91">
        <v>45979.0</v>
      </c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</row>
    <row r="2412" hidden="1">
      <c r="A2412" s="90" t="s">
        <v>4981</v>
      </c>
      <c r="B2412" s="90" t="s">
        <v>2167</v>
      </c>
      <c r="C2412" s="91">
        <v>45981.0</v>
      </c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</row>
    <row r="2413" hidden="1">
      <c r="A2413" s="90" t="s">
        <v>4986</v>
      </c>
      <c r="B2413" s="90" t="s">
        <v>183</v>
      </c>
      <c r="C2413" s="91">
        <v>46000.0</v>
      </c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</row>
    <row r="2414" hidden="1">
      <c r="A2414" s="90" t="s">
        <v>4987</v>
      </c>
      <c r="B2414" s="90" t="s">
        <v>18</v>
      </c>
      <c r="C2414" s="91">
        <v>45987.0</v>
      </c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</row>
    <row r="2415" hidden="1">
      <c r="A2415" s="90" t="s">
        <v>4995</v>
      </c>
      <c r="B2415" s="90" t="s">
        <v>2587</v>
      </c>
      <c r="C2415" s="91">
        <v>45994.0</v>
      </c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</row>
    <row r="2416" hidden="1">
      <c r="A2416" s="90" t="s">
        <v>5002</v>
      </c>
      <c r="B2416" s="90" t="s">
        <v>2663</v>
      </c>
      <c r="C2416" s="91">
        <v>45987.0</v>
      </c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</row>
    <row r="2417" hidden="1">
      <c r="A2417" s="90" t="s">
        <v>5004</v>
      </c>
      <c r="B2417" s="90" t="s">
        <v>2663</v>
      </c>
      <c r="C2417" s="91">
        <v>45994.0</v>
      </c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</row>
    <row r="2418" hidden="1">
      <c r="A2418" s="90" t="s">
        <v>5006</v>
      </c>
      <c r="B2418" s="90" t="s">
        <v>117</v>
      </c>
      <c r="C2418" s="91">
        <v>45981.0</v>
      </c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</row>
    <row r="2419" hidden="1">
      <c r="A2419" s="90" t="s">
        <v>5009</v>
      </c>
      <c r="B2419" s="90" t="s">
        <v>269</v>
      </c>
      <c r="C2419" s="91">
        <v>45985.0</v>
      </c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</row>
    <row r="2420" hidden="1">
      <c r="A2420" s="90" t="s">
        <v>5012</v>
      </c>
      <c r="B2420" s="90" t="s">
        <v>970</v>
      </c>
      <c r="C2420" s="91">
        <v>45988.0</v>
      </c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</row>
    <row r="2421" hidden="1">
      <c r="A2421" s="90" t="s">
        <v>5014</v>
      </c>
      <c r="B2421" s="90" t="s">
        <v>269</v>
      </c>
      <c r="C2421" s="91">
        <v>45987.0</v>
      </c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</row>
    <row r="2422" hidden="1">
      <c r="A2422" s="90" t="s">
        <v>5016</v>
      </c>
      <c r="B2422" s="90" t="s">
        <v>3029</v>
      </c>
      <c r="C2422" s="91">
        <v>45987.0</v>
      </c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</row>
    <row r="2423" hidden="1">
      <c r="A2423" s="90" t="s">
        <v>5017</v>
      </c>
      <c r="B2423" s="90" t="s">
        <v>2898</v>
      </c>
      <c r="C2423" s="91">
        <v>45995.0</v>
      </c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</row>
    <row r="2424" hidden="1">
      <c r="A2424" s="90" t="s">
        <v>5020</v>
      </c>
      <c r="B2424" s="90" t="s">
        <v>3661</v>
      </c>
      <c r="C2424" s="91">
        <v>45987.0</v>
      </c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</row>
    <row r="2425" hidden="1">
      <c r="A2425" s="90" t="s">
        <v>5034</v>
      </c>
      <c r="B2425" s="90" t="s">
        <v>5031</v>
      </c>
      <c r="C2425" s="91">
        <v>46007.0</v>
      </c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</row>
    <row r="2426" hidden="1">
      <c r="A2426" s="90" t="s">
        <v>5039</v>
      </c>
      <c r="B2426" s="90" t="s">
        <v>2161</v>
      </c>
      <c r="C2426" s="91">
        <v>46007.0</v>
      </c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</row>
    <row r="2427" hidden="1">
      <c r="A2427" s="90" t="s">
        <v>5040</v>
      </c>
      <c r="B2427" s="90" t="s">
        <v>2161</v>
      </c>
      <c r="C2427" s="91">
        <v>45982.0</v>
      </c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</row>
    <row r="2428" hidden="1">
      <c r="A2428" s="90" t="s">
        <v>5043</v>
      </c>
      <c r="B2428" s="90" t="s">
        <v>970</v>
      </c>
      <c r="C2428" s="91">
        <v>45985.0</v>
      </c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</row>
    <row r="2429" hidden="1">
      <c r="A2429" s="90" t="s">
        <v>5045</v>
      </c>
      <c r="B2429" s="90" t="s">
        <v>77</v>
      </c>
      <c r="C2429" s="91">
        <v>45995.0</v>
      </c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</row>
    <row r="2430" hidden="1">
      <c r="A2430" s="90" t="s">
        <v>5046</v>
      </c>
      <c r="B2430" s="90" t="s">
        <v>644</v>
      </c>
      <c r="C2430" s="91">
        <v>45982.0</v>
      </c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</row>
    <row r="2431" hidden="1">
      <c r="A2431" s="90" t="s">
        <v>5048</v>
      </c>
      <c r="B2431" s="90" t="s">
        <v>126</v>
      </c>
      <c r="C2431" s="91">
        <v>45982.0</v>
      </c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</row>
    <row r="2432" hidden="1">
      <c r="A2432" s="90" t="s">
        <v>5057</v>
      </c>
      <c r="B2432" s="90" t="s">
        <v>4672</v>
      </c>
      <c r="C2432" s="91">
        <v>46000.0</v>
      </c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</row>
    <row r="2433" hidden="1">
      <c r="A2433" s="90" t="s">
        <v>5058</v>
      </c>
      <c r="B2433" s="90" t="s">
        <v>269</v>
      </c>
      <c r="C2433" s="91">
        <v>45992.0</v>
      </c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</row>
    <row r="2434" hidden="1">
      <c r="A2434" s="90" t="s">
        <v>5059</v>
      </c>
      <c r="B2434" s="90" t="s">
        <v>18</v>
      </c>
      <c r="C2434" s="91">
        <v>45989.0</v>
      </c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</row>
    <row r="2435" hidden="1">
      <c r="A2435" s="90" t="s">
        <v>5061</v>
      </c>
      <c r="B2435" s="90" t="s">
        <v>248</v>
      </c>
      <c r="C2435" s="91">
        <v>45985.0</v>
      </c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</row>
    <row r="2436" hidden="1">
      <c r="A2436" s="90" t="s">
        <v>5062</v>
      </c>
      <c r="B2436" s="90" t="s">
        <v>248</v>
      </c>
      <c r="C2436" s="91">
        <v>45994.0</v>
      </c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</row>
    <row r="2437" hidden="1">
      <c r="A2437" s="90" t="s">
        <v>5063</v>
      </c>
      <c r="B2437" s="90" t="s">
        <v>2898</v>
      </c>
      <c r="C2437" s="91">
        <v>45993.0</v>
      </c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</row>
    <row r="2438" hidden="1">
      <c r="A2438" s="90" t="s">
        <v>5064</v>
      </c>
      <c r="B2438" s="90" t="s">
        <v>2898</v>
      </c>
      <c r="C2438" s="91">
        <v>46000.0</v>
      </c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</row>
    <row r="2439" hidden="1">
      <c r="A2439" s="90" t="s">
        <v>5065</v>
      </c>
      <c r="B2439" s="90" t="s">
        <v>174</v>
      </c>
      <c r="C2439" s="91">
        <v>45995.0</v>
      </c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</row>
    <row r="2440" hidden="1">
      <c r="A2440" s="90" t="s">
        <v>5066</v>
      </c>
      <c r="B2440" s="90" t="s">
        <v>174</v>
      </c>
      <c r="C2440" s="91">
        <v>46002.0</v>
      </c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</row>
    <row r="2441" hidden="1">
      <c r="A2441" s="90" t="s">
        <v>5067</v>
      </c>
      <c r="B2441" s="90" t="s">
        <v>161</v>
      </c>
      <c r="C2441" s="91">
        <v>45985.0</v>
      </c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</row>
    <row r="2442" hidden="1">
      <c r="A2442" s="90" t="s">
        <v>5069</v>
      </c>
      <c r="B2442" s="90" t="s">
        <v>22</v>
      </c>
      <c r="C2442" s="91">
        <v>46007.0</v>
      </c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</row>
    <row r="2443" hidden="1">
      <c r="A2443" s="90" t="s">
        <v>5071</v>
      </c>
      <c r="B2443" s="90" t="s">
        <v>161</v>
      </c>
      <c r="C2443" s="91">
        <v>45999.0</v>
      </c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</row>
    <row r="2444" hidden="1">
      <c r="A2444" s="90" t="s">
        <v>5074</v>
      </c>
      <c r="B2444" s="90" t="s">
        <v>126</v>
      </c>
      <c r="C2444" s="91">
        <v>45985.0</v>
      </c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</row>
    <row r="2445" hidden="1">
      <c r="A2445" s="90" t="s">
        <v>5076</v>
      </c>
      <c r="B2445" s="90" t="s">
        <v>3980</v>
      </c>
      <c r="C2445" s="91">
        <v>45988.0</v>
      </c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</row>
    <row r="2446" hidden="1">
      <c r="A2446" s="90" t="s">
        <v>5077</v>
      </c>
      <c r="B2446" s="90" t="s">
        <v>3980</v>
      </c>
      <c r="C2446" s="91">
        <v>45995.0</v>
      </c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</row>
    <row r="2447" hidden="1">
      <c r="A2447" s="90" t="s">
        <v>5078</v>
      </c>
      <c r="B2447" s="90" t="s">
        <v>3980</v>
      </c>
      <c r="C2447" s="91">
        <v>46002.0</v>
      </c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</row>
    <row r="2448" hidden="1">
      <c r="A2448" s="90" t="s">
        <v>5080</v>
      </c>
      <c r="B2448" s="90" t="s">
        <v>3980</v>
      </c>
      <c r="C2448" s="91">
        <v>46009.0</v>
      </c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</row>
    <row r="2449" hidden="1">
      <c r="A2449" s="90" t="s">
        <v>5081</v>
      </c>
      <c r="B2449" s="90" t="s">
        <v>5031</v>
      </c>
      <c r="C2449" s="91">
        <v>46014.0</v>
      </c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</row>
    <row r="2450" hidden="1">
      <c r="A2450" s="90" t="s">
        <v>5082</v>
      </c>
      <c r="B2450" s="90" t="s">
        <v>117</v>
      </c>
      <c r="C2450" s="91">
        <v>45992.0</v>
      </c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</row>
    <row r="2451" hidden="1">
      <c r="A2451" s="90" t="s">
        <v>5083</v>
      </c>
      <c r="B2451" s="90" t="s">
        <v>117</v>
      </c>
      <c r="C2451" s="91">
        <v>45994.0</v>
      </c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</row>
    <row r="2452" hidden="1">
      <c r="A2452" s="90" t="s">
        <v>5084</v>
      </c>
      <c r="B2452" s="90" t="s">
        <v>2167</v>
      </c>
      <c r="C2452" s="91">
        <v>45989.0</v>
      </c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</row>
    <row r="2453" hidden="1">
      <c r="A2453" s="90" t="s">
        <v>5022</v>
      </c>
      <c r="B2453" s="90" t="s">
        <v>248</v>
      </c>
      <c r="C2453" s="91">
        <v>45987.0</v>
      </c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</row>
    <row r="2454" hidden="1">
      <c r="A2454" s="90" t="s">
        <v>5086</v>
      </c>
      <c r="B2454" s="90" t="s">
        <v>2156</v>
      </c>
      <c r="C2454" s="91">
        <v>46007.0</v>
      </c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</row>
    <row r="2455" hidden="1">
      <c r="A2455" s="90" t="s">
        <v>5087</v>
      </c>
      <c r="B2455" s="90" t="s">
        <v>2156</v>
      </c>
      <c r="C2455" s="91">
        <v>46014.0</v>
      </c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</row>
    <row r="2456" hidden="1">
      <c r="A2456" s="90" t="s">
        <v>5089</v>
      </c>
      <c r="B2456" s="90" t="s">
        <v>183</v>
      </c>
      <c r="C2456" s="91">
        <v>46007.0</v>
      </c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</row>
    <row r="2457" hidden="1">
      <c r="A2457" s="90" t="s">
        <v>5091</v>
      </c>
      <c r="B2457" s="90" t="s">
        <v>3037</v>
      </c>
      <c r="C2457" s="91">
        <v>45994.0</v>
      </c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</row>
    <row r="2458" hidden="1">
      <c r="A2458" s="90" t="s">
        <v>5093</v>
      </c>
      <c r="B2458" s="90" t="s">
        <v>269</v>
      </c>
      <c r="C2458" s="91">
        <v>45994.0</v>
      </c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</row>
    <row r="2459" hidden="1">
      <c r="A2459" s="90" t="s">
        <v>5094</v>
      </c>
      <c r="B2459" s="90" t="s">
        <v>4867</v>
      </c>
      <c r="C2459" s="91">
        <v>46000.0</v>
      </c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</row>
    <row r="2460" hidden="1">
      <c r="A2460" s="90" t="s">
        <v>5098</v>
      </c>
      <c r="B2460" s="90" t="s">
        <v>5031</v>
      </c>
      <c r="C2460" s="91">
        <v>46002.0</v>
      </c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</row>
    <row r="2461" hidden="1">
      <c r="A2461" s="90" t="s">
        <v>5099</v>
      </c>
      <c r="B2461" s="90" t="s">
        <v>573</v>
      </c>
      <c r="C2461" s="91">
        <v>46007.0</v>
      </c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</row>
    <row r="2462" hidden="1">
      <c r="A2462" s="90" t="s">
        <v>5101</v>
      </c>
      <c r="B2462" s="90" t="s">
        <v>248</v>
      </c>
      <c r="C2462" s="91">
        <v>45995.0</v>
      </c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</row>
    <row r="2463" hidden="1">
      <c r="A2463" s="90" t="s">
        <v>5104</v>
      </c>
      <c r="B2463" s="90" t="s">
        <v>2012</v>
      </c>
      <c r="C2463" s="91">
        <v>45988.0</v>
      </c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</row>
    <row r="2464" hidden="1">
      <c r="A2464" s="90" t="s">
        <v>5107</v>
      </c>
      <c r="B2464" s="90" t="s">
        <v>4867</v>
      </c>
      <c r="C2464" s="91">
        <v>45988.0</v>
      </c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</row>
    <row r="2465" hidden="1">
      <c r="A2465" s="90" t="s">
        <v>5108</v>
      </c>
      <c r="B2465" s="90" t="s">
        <v>970</v>
      </c>
      <c r="C2465" s="91">
        <v>45995.0</v>
      </c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</row>
    <row r="2466" hidden="1">
      <c r="A2466" s="90" t="s">
        <v>5109</v>
      </c>
      <c r="B2466" s="90" t="s">
        <v>573</v>
      </c>
      <c r="C2466" s="91">
        <v>45989.0</v>
      </c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</row>
    <row r="2467" hidden="1">
      <c r="A2467" s="90" t="s">
        <v>5110</v>
      </c>
      <c r="B2467" s="90" t="s">
        <v>970</v>
      </c>
      <c r="C2467" s="91">
        <v>46002.0</v>
      </c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</row>
    <row r="2468" hidden="1">
      <c r="A2468" s="90" t="s">
        <v>5111</v>
      </c>
      <c r="B2468" s="90" t="s">
        <v>2587</v>
      </c>
      <c r="C2468" s="91">
        <v>45989.0</v>
      </c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</row>
    <row r="2469" hidden="1">
      <c r="A2469" s="90" t="s">
        <v>5112</v>
      </c>
      <c r="B2469" s="90" t="s">
        <v>2587</v>
      </c>
      <c r="C2469" s="91">
        <v>45995.0</v>
      </c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</row>
    <row r="2470" hidden="1">
      <c r="A2470" s="90" t="s">
        <v>5114</v>
      </c>
      <c r="B2470" s="90" t="s">
        <v>3661</v>
      </c>
      <c r="C2470" s="91">
        <v>45994.0</v>
      </c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</row>
    <row r="2471" hidden="1">
      <c r="A2471" s="90" t="s">
        <v>5115</v>
      </c>
      <c r="B2471" s="90" t="s">
        <v>71</v>
      </c>
      <c r="C2471" s="91">
        <v>45988.0</v>
      </c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</row>
    <row r="2472" hidden="1">
      <c r="A2472" s="90" t="s">
        <v>5117</v>
      </c>
      <c r="B2472" s="90" t="s">
        <v>101</v>
      </c>
      <c r="C2472" s="91">
        <v>45988.0</v>
      </c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</row>
    <row r="2473" hidden="1">
      <c r="A2473" s="90" t="s">
        <v>5118</v>
      </c>
      <c r="B2473" s="90" t="s">
        <v>2898</v>
      </c>
      <c r="C2473" s="91">
        <v>45989.0</v>
      </c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</row>
    <row r="2474" hidden="1">
      <c r="A2474" s="90" t="s">
        <v>5119</v>
      </c>
      <c r="B2474" s="90" t="s">
        <v>18</v>
      </c>
      <c r="C2474" s="91">
        <v>45994.0</v>
      </c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</row>
    <row r="2475" hidden="1">
      <c r="A2475" s="90" t="s">
        <v>5126</v>
      </c>
      <c r="B2475" s="90" t="s">
        <v>109</v>
      </c>
      <c r="C2475" s="91">
        <v>46013.0</v>
      </c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</row>
    <row r="2476" hidden="1">
      <c r="A2476" s="90" t="s">
        <v>5130</v>
      </c>
      <c r="B2476" s="90" t="s">
        <v>71</v>
      </c>
      <c r="C2476" s="91">
        <v>46000.0</v>
      </c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</row>
    <row r="2477" hidden="1">
      <c r="A2477" s="90" t="s">
        <v>5131</v>
      </c>
      <c r="B2477" s="90" t="s">
        <v>71</v>
      </c>
      <c r="C2477" s="91">
        <v>46014.0</v>
      </c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</row>
    <row r="2478" hidden="1">
      <c r="A2478" s="90" t="s">
        <v>5135</v>
      </c>
      <c r="B2478" s="90" t="s">
        <v>3817</v>
      </c>
      <c r="C2478" s="91">
        <v>46007.0</v>
      </c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</row>
    <row r="2479" hidden="1">
      <c r="A2479" s="90" t="s">
        <v>5133</v>
      </c>
      <c r="B2479" s="90" t="s">
        <v>3817</v>
      </c>
      <c r="C2479" s="91">
        <v>45989.0</v>
      </c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</row>
    <row r="2480" hidden="1">
      <c r="A2480" s="90" t="s">
        <v>5136</v>
      </c>
      <c r="B2480" s="90" t="s">
        <v>242</v>
      </c>
      <c r="C2480" s="91">
        <v>45989.0</v>
      </c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</row>
    <row r="2481" hidden="1">
      <c r="A2481" s="90" t="s">
        <v>5138</v>
      </c>
      <c r="B2481" s="90" t="s">
        <v>573</v>
      </c>
      <c r="C2481" s="91">
        <v>45995.0</v>
      </c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</row>
    <row r="2482" hidden="1">
      <c r="A2482" s="90" t="s">
        <v>5139</v>
      </c>
      <c r="B2482" s="90" t="s">
        <v>2898</v>
      </c>
      <c r="C2482" s="91">
        <v>45992.0</v>
      </c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</row>
    <row r="2483" hidden="1">
      <c r="A2483" s="90" t="s">
        <v>5140</v>
      </c>
      <c r="B2483" s="90" t="s">
        <v>248</v>
      </c>
      <c r="C2483" s="91">
        <v>46007.0</v>
      </c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</row>
    <row r="2484" hidden="1">
      <c r="A2484" s="90" t="s">
        <v>5144</v>
      </c>
      <c r="B2484" s="90" t="s">
        <v>1767</v>
      </c>
      <c r="C2484" s="91">
        <v>46007.0</v>
      </c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</row>
    <row r="2485" hidden="1">
      <c r="A2485" s="90" t="s">
        <v>5145</v>
      </c>
      <c r="B2485" s="90" t="s">
        <v>77</v>
      </c>
      <c r="C2485" s="91">
        <v>45994.0</v>
      </c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</row>
    <row r="2486" hidden="1">
      <c r="A2486" s="90" t="s">
        <v>5158</v>
      </c>
      <c r="B2486" s="90" t="s">
        <v>935</v>
      </c>
      <c r="C2486" s="91">
        <v>46007.0</v>
      </c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</row>
    <row r="2487" hidden="1">
      <c r="A2487" s="90" t="s">
        <v>5160</v>
      </c>
      <c r="B2487" s="90" t="s">
        <v>39</v>
      </c>
      <c r="C2487" s="91">
        <v>46014.0</v>
      </c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</row>
    <row r="2488" hidden="1">
      <c r="A2488" s="90" t="s">
        <v>5162</v>
      </c>
      <c r="B2488" s="90" t="s">
        <v>18</v>
      </c>
      <c r="C2488" s="91">
        <v>46001.0</v>
      </c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</row>
    <row r="2489" hidden="1">
      <c r="A2489" s="90" t="s">
        <v>5163</v>
      </c>
      <c r="B2489" s="90" t="s">
        <v>2161</v>
      </c>
      <c r="C2489" s="91">
        <v>45992.0</v>
      </c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</row>
    <row r="2490" hidden="1">
      <c r="A2490" s="90" t="s">
        <v>5164</v>
      </c>
      <c r="B2490" s="90" t="s">
        <v>2161</v>
      </c>
      <c r="C2490" s="91">
        <v>45994.0</v>
      </c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</row>
    <row r="2491" hidden="1">
      <c r="A2491" s="90" t="s">
        <v>5165</v>
      </c>
      <c r="B2491" s="90" t="s">
        <v>935</v>
      </c>
      <c r="C2491" s="91">
        <v>45992.0</v>
      </c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</row>
    <row r="2492" hidden="1">
      <c r="A2492" s="90" t="s">
        <v>5171</v>
      </c>
      <c r="B2492" s="90" t="s">
        <v>161</v>
      </c>
      <c r="C2492" s="91">
        <v>45992.0</v>
      </c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</row>
    <row r="2493" hidden="1">
      <c r="A2493" s="90" t="s">
        <v>5173</v>
      </c>
      <c r="B2493" s="90" t="s">
        <v>192</v>
      </c>
      <c r="C2493" s="91">
        <v>46003.0</v>
      </c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</row>
    <row r="2494" hidden="1">
      <c r="A2494" s="90" t="s">
        <v>5175</v>
      </c>
      <c r="B2494" s="90" t="s">
        <v>143</v>
      </c>
      <c r="C2494" s="91">
        <v>45995.0</v>
      </c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</row>
    <row r="2495" hidden="1">
      <c r="A2495" s="90" t="s">
        <v>5178</v>
      </c>
      <c r="B2495" s="90" t="s">
        <v>4672</v>
      </c>
      <c r="C2495" s="91">
        <v>46002.0</v>
      </c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</row>
    <row r="2496" hidden="1">
      <c r="A2496" s="90" t="s">
        <v>5179</v>
      </c>
      <c r="B2496" s="90" t="s">
        <v>4672</v>
      </c>
      <c r="C2496" s="91">
        <v>46006.0</v>
      </c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</row>
    <row r="2497" hidden="1">
      <c r="A2497" s="90" t="s">
        <v>5183</v>
      </c>
      <c r="B2497" s="90" t="s">
        <v>183</v>
      </c>
      <c r="C2497" s="91">
        <v>46014.0</v>
      </c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</row>
    <row r="2498" hidden="1">
      <c r="A2498" s="90" t="s">
        <v>5184</v>
      </c>
      <c r="B2498" s="90" t="s">
        <v>3037</v>
      </c>
      <c r="C2498" s="91">
        <v>46006.0</v>
      </c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</row>
    <row r="2499" hidden="1">
      <c r="A2499" s="90" t="s">
        <v>4947</v>
      </c>
      <c r="B2499" s="90" t="s">
        <v>248</v>
      </c>
      <c r="C2499" s="91">
        <v>45993.0</v>
      </c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</row>
    <row r="2500" hidden="1">
      <c r="A2500" s="90" t="s">
        <v>5185</v>
      </c>
      <c r="B2500" s="90" t="s">
        <v>71</v>
      </c>
      <c r="C2500" s="91">
        <v>45995.0</v>
      </c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</row>
    <row r="2501" hidden="1">
      <c r="A2501" s="90" t="s">
        <v>5189</v>
      </c>
      <c r="B2501" s="90" t="s">
        <v>77</v>
      </c>
      <c r="C2501" s="91">
        <v>46002.0</v>
      </c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</row>
    <row r="2502" hidden="1">
      <c r="A2502" s="90" t="s">
        <v>5192</v>
      </c>
      <c r="B2502" s="90" t="s">
        <v>1599</v>
      </c>
      <c r="C2502" s="91">
        <v>46006.0</v>
      </c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</row>
    <row r="2503" hidden="1">
      <c r="A2503" s="90" t="s">
        <v>5195</v>
      </c>
      <c r="B2503" s="90" t="s">
        <v>143</v>
      </c>
      <c r="C2503" s="91">
        <v>46001.0</v>
      </c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</row>
    <row r="2504" hidden="1">
      <c r="A2504" s="90" t="s">
        <v>5203</v>
      </c>
      <c r="B2504" s="90" t="s">
        <v>27</v>
      </c>
      <c r="C2504" s="91">
        <v>46014.0</v>
      </c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</row>
    <row r="2505" hidden="1">
      <c r="A2505" s="90" t="s">
        <v>5143</v>
      </c>
      <c r="B2505" s="90" t="s">
        <v>1767</v>
      </c>
      <c r="C2505" s="91">
        <v>46000.0</v>
      </c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</row>
    <row r="2506" hidden="1">
      <c r="A2506" s="90" t="s">
        <v>5205</v>
      </c>
      <c r="B2506" s="90" t="s">
        <v>117</v>
      </c>
      <c r="C2506" s="91">
        <v>46002.0</v>
      </c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</row>
    <row r="2507" hidden="1">
      <c r="A2507" s="90" t="s">
        <v>5208</v>
      </c>
      <c r="B2507" s="90" t="s">
        <v>3825</v>
      </c>
      <c r="C2507" s="91">
        <v>46002.0</v>
      </c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</row>
    <row r="2508" hidden="1">
      <c r="A2508" s="90" t="s">
        <v>5209</v>
      </c>
      <c r="B2508" s="90" t="s">
        <v>3825</v>
      </c>
      <c r="C2508" s="91">
        <v>46009.0</v>
      </c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</row>
    <row r="2509" hidden="1">
      <c r="A2509" s="90" t="s">
        <v>5210</v>
      </c>
      <c r="B2509" s="90" t="s">
        <v>269</v>
      </c>
      <c r="C2509" s="91">
        <v>46001.0</v>
      </c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</row>
    <row r="2510" hidden="1">
      <c r="A2510" s="90" t="s">
        <v>5213</v>
      </c>
      <c r="B2510" s="90" t="s">
        <v>12</v>
      </c>
      <c r="C2510" s="91">
        <v>46003.0</v>
      </c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</row>
    <row r="2511" hidden="1">
      <c r="A2511" s="90" t="s">
        <v>5215</v>
      </c>
      <c r="B2511" s="90" t="s">
        <v>143</v>
      </c>
      <c r="C2511" s="91">
        <v>46006.0</v>
      </c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</row>
    <row r="2512" hidden="1">
      <c r="A2512" s="90" t="s">
        <v>5216</v>
      </c>
      <c r="B2512" s="90" t="s">
        <v>970</v>
      </c>
      <c r="C2512" s="91">
        <v>46001.0</v>
      </c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</row>
    <row r="2513" hidden="1">
      <c r="A2513" s="90" t="s">
        <v>5217</v>
      </c>
      <c r="B2513" s="90" t="s">
        <v>83</v>
      </c>
      <c r="C2513" s="91">
        <v>46001.0</v>
      </c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</row>
    <row r="2514" hidden="1">
      <c r="A2514" s="90" t="s">
        <v>5218</v>
      </c>
      <c r="B2514" s="90" t="s">
        <v>2663</v>
      </c>
      <c r="C2514" s="91">
        <v>46006.0</v>
      </c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</row>
    <row r="2515" hidden="1">
      <c r="A2515" s="90" t="s">
        <v>5219</v>
      </c>
      <c r="B2515" s="90" t="s">
        <v>2663</v>
      </c>
      <c r="C2515" s="91">
        <v>46008.0</v>
      </c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</row>
    <row r="2516" hidden="1">
      <c r="A2516" s="90" t="s">
        <v>5221</v>
      </c>
      <c r="B2516" s="90" t="s">
        <v>3661</v>
      </c>
      <c r="C2516" s="91">
        <v>46006.0</v>
      </c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</row>
    <row r="2517" hidden="1">
      <c r="A2517" s="90" t="s">
        <v>5222</v>
      </c>
      <c r="B2517" s="90" t="s">
        <v>3661</v>
      </c>
      <c r="C2517" s="91">
        <v>46001.0</v>
      </c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</row>
    <row r="2518" hidden="1">
      <c r="A2518" s="90" t="s">
        <v>5224</v>
      </c>
      <c r="B2518" s="90" t="s">
        <v>573</v>
      </c>
      <c r="C2518" s="91">
        <v>46014.0</v>
      </c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</row>
    <row r="2519" hidden="1">
      <c r="A2519" s="90" t="s">
        <v>5228</v>
      </c>
      <c r="B2519" s="90" t="s">
        <v>4101</v>
      </c>
      <c r="C2519" s="91">
        <v>46003.0</v>
      </c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</row>
    <row r="2520" hidden="1">
      <c r="A2520" s="90" t="s">
        <v>5170</v>
      </c>
      <c r="B2520" s="90" t="s">
        <v>136</v>
      </c>
      <c r="C2520" s="91">
        <v>46000.0</v>
      </c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</row>
    <row r="2521" hidden="1">
      <c r="A2521" s="90" t="s">
        <v>5230</v>
      </c>
      <c r="B2521" s="90" t="s">
        <v>3817</v>
      </c>
      <c r="C2521" s="91">
        <v>46014.0</v>
      </c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</row>
    <row r="2522" hidden="1">
      <c r="A2522" s="90" t="s">
        <v>5231</v>
      </c>
      <c r="B2522" s="90" t="s">
        <v>117</v>
      </c>
      <c r="C2522" s="91">
        <v>46001.0</v>
      </c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</row>
    <row r="2523" hidden="1">
      <c r="A2523" s="90" t="s">
        <v>5233</v>
      </c>
      <c r="B2523" s="90" t="s">
        <v>248</v>
      </c>
      <c r="C2523" s="91">
        <v>46001.0</v>
      </c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</row>
    <row r="2524" hidden="1">
      <c r="A2524" s="90" t="s">
        <v>5234</v>
      </c>
      <c r="B2524" s="90" t="s">
        <v>248</v>
      </c>
      <c r="C2524" s="91">
        <v>46008.0</v>
      </c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</row>
    <row r="2525" hidden="1">
      <c r="A2525" s="90" t="s">
        <v>5235</v>
      </c>
      <c r="B2525" s="90" t="s">
        <v>2161</v>
      </c>
      <c r="C2525" s="91">
        <v>46001.0</v>
      </c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</row>
    <row r="2526" hidden="1">
      <c r="A2526" s="90" t="s">
        <v>5240</v>
      </c>
      <c r="B2526" s="90" t="s">
        <v>935</v>
      </c>
      <c r="C2526" s="91">
        <v>46006.0</v>
      </c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</row>
    <row r="2527" hidden="1">
      <c r="A2527" s="90" t="s">
        <v>5244</v>
      </c>
      <c r="B2527" s="90" t="s">
        <v>77</v>
      </c>
      <c r="C2527" s="91">
        <v>46009.0</v>
      </c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</row>
    <row r="2528" hidden="1">
      <c r="A2528" s="90" t="s">
        <v>5248</v>
      </c>
      <c r="B2528" s="90" t="s">
        <v>105</v>
      </c>
      <c r="C2528" s="91">
        <v>46006.0</v>
      </c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</row>
    <row r="2529" hidden="1">
      <c r="A2529" s="90" t="s">
        <v>5249</v>
      </c>
      <c r="B2529" s="90" t="s">
        <v>105</v>
      </c>
      <c r="C2529" s="91">
        <v>46013.0</v>
      </c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</row>
    <row r="2530" hidden="1">
      <c r="A2530" s="90" t="s">
        <v>5252</v>
      </c>
      <c r="B2530" s="90" t="s">
        <v>22</v>
      </c>
      <c r="C2530" s="91">
        <v>46014.0</v>
      </c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</row>
    <row r="2531" hidden="1">
      <c r="A2531" s="90" t="s">
        <v>5253</v>
      </c>
      <c r="B2531" s="90" t="s">
        <v>22</v>
      </c>
      <c r="C2531" s="91">
        <v>46021.0</v>
      </c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</row>
    <row r="2532" hidden="1">
      <c r="A2532" s="90" t="s">
        <v>5254</v>
      </c>
      <c r="B2532" s="90" t="s">
        <v>18</v>
      </c>
      <c r="C2532" s="91">
        <v>46006.0</v>
      </c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</row>
    <row r="2533" hidden="1">
      <c r="A2533" s="90" t="s">
        <v>5255</v>
      </c>
      <c r="B2533" s="90" t="s">
        <v>83</v>
      </c>
      <c r="C2533" s="91">
        <v>46006.0</v>
      </c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</row>
    <row r="2534" hidden="1">
      <c r="A2534" s="90" t="s">
        <v>5256</v>
      </c>
      <c r="B2534" s="90" t="s">
        <v>39</v>
      </c>
      <c r="C2534" s="91">
        <v>46028.0</v>
      </c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</row>
    <row r="2535" hidden="1">
      <c r="A2535" s="90" t="s">
        <v>5239</v>
      </c>
      <c r="B2535" s="90" t="s">
        <v>935</v>
      </c>
      <c r="C2535" s="91">
        <v>46001.0</v>
      </c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</row>
    <row r="2536" hidden="1">
      <c r="A2536" s="90" t="s">
        <v>5260</v>
      </c>
      <c r="B2536" s="90" t="s">
        <v>4657</v>
      </c>
      <c r="C2536" s="91">
        <v>46028.0</v>
      </c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</row>
    <row r="2537" hidden="1">
      <c r="A2537" s="90" t="s">
        <v>5263</v>
      </c>
      <c r="B2537" s="90" t="s">
        <v>4867</v>
      </c>
      <c r="C2537" s="91">
        <v>46003.0</v>
      </c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</row>
    <row r="2538" hidden="1">
      <c r="A2538" s="90" t="s">
        <v>5266</v>
      </c>
      <c r="B2538" s="90" t="s">
        <v>3245</v>
      </c>
      <c r="C2538" s="91">
        <v>46010.0</v>
      </c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</row>
    <row r="2539" hidden="1">
      <c r="A2539" s="90" t="s">
        <v>5267</v>
      </c>
      <c r="B2539" s="90" t="s">
        <v>2898</v>
      </c>
      <c r="C2539" s="91">
        <v>46003.0</v>
      </c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</row>
    <row r="2540" hidden="1">
      <c r="A2540" s="90" t="s">
        <v>5268</v>
      </c>
      <c r="B2540" s="90" t="s">
        <v>4672</v>
      </c>
      <c r="C2540" s="91">
        <v>46028.0</v>
      </c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</row>
    <row r="2541" hidden="1">
      <c r="A2541" s="90" t="s">
        <v>5270</v>
      </c>
      <c r="B2541" s="90" t="s">
        <v>970</v>
      </c>
      <c r="C2541" s="91">
        <v>46009.0</v>
      </c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</row>
    <row r="2542" hidden="1">
      <c r="A2542" s="90" t="s">
        <v>5271</v>
      </c>
      <c r="B2542" s="90" t="s">
        <v>2898</v>
      </c>
      <c r="C2542" s="91">
        <v>46002.0</v>
      </c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</row>
    <row r="2543" hidden="1">
      <c r="A2543" s="90" t="s">
        <v>5264</v>
      </c>
      <c r="B2543" s="90" t="s">
        <v>3245</v>
      </c>
      <c r="C2543" s="91">
        <v>46002.0</v>
      </c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</row>
    <row r="2544" hidden="1">
      <c r="A2544" s="90" t="s">
        <v>5214</v>
      </c>
      <c r="B2544" s="90" t="s">
        <v>12</v>
      </c>
      <c r="C2544" s="91">
        <v>46002.0</v>
      </c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</row>
    <row r="2545" hidden="1">
      <c r="A2545" s="90" t="s">
        <v>5273</v>
      </c>
      <c r="B2545" s="90" t="s">
        <v>970</v>
      </c>
      <c r="C2545" s="91">
        <v>46010.0</v>
      </c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</row>
    <row r="2546" hidden="1">
      <c r="A2546" s="90" t="s">
        <v>5274</v>
      </c>
      <c r="B2546" s="90" t="s">
        <v>269</v>
      </c>
      <c r="C2546" s="91">
        <v>46003.0</v>
      </c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</row>
    <row r="2547" hidden="1">
      <c r="A2547" s="90" t="s">
        <v>5275</v>
      </c>
      <c r="B2547" s="90" t="s">
        <v>3661</v>
      </c>
      <c r="C2547" s="91">
        <v>46009.0</v>
      </c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</row>
    <row r="2548" hidden="1">
      <c r="A2548" s="90" t="s">
        <v>5278</v>
      </c>
      <c r="B2548" s="90" t="s">
        <v>573</v>
      </c>
      <c r="C2548" s="91">
        <v>46009.0</v>
      </c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</row>
    <row r="2549" hidden="1">
      <c r="A2549" s="90" t="s">
        <v>5281</v>
      </c>
      <c r="B2549" s="90" t="s">
        <v>242</v>
      </c>
      <c r="C2549" s="91">
        <v>46009.0</v>
      </c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</row>
    <row r="2550" hidden="1">
      <c r="A2550" s="90" t="s">
        <v>5284</v>
      </c>
      <c r="B2550" s="90" t="s">
        <v>3029</v>
      </c>
      <c r="C2550" s="91">
        <v>46003.0</v>
      </c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</row>
    <row r="2551" hidden="1">
      <c r="A2551" s="90" t="s">
        <v>5286</v>
      </c>
      <c r="B2551" s="90" t="s">
        <v>935</v>
      </c>
      <c r="C2551" s="91">
        <v>46009.0</v>
      </c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</row>
    <row r="2552" hidden="1">
      <c r="A2552" s="90" t="s">
        <v>5288</v>
      </c>
      <c r="B2552" s="90" t="s">
        <v>126</v>
      </c>
      <c r="C2552" s="91">
        <v>46003.0</v>
      </c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</row>
    <row r="2553" hidden="1">
      <c r="A2553" s="90" t="s">
        <v>5290</v>
      </c>
      <c r="B2553" s="90" t="s">
        <v>71</v>
      </c>
      <c r="C2553" s="91">
        <v>46003.0</v>
      </c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</row>
    <row r="2554" hidden="1">
      <c r="A2554" s="90" t="s">
        <v>5291</v>
      </c>
      <c r="B2554" s="90" t="s">
        <v>34</v>
      </c>
      <c r="C2554" s="91">
        <v>46003.0</v>
      </c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</row>
    <row r="2555" hidden="1">
      <c r="A2555" s="90" t="s">
        <v>5296</v>
      </c>
      <c r="B2555" s="90" t="s">
        <v>83</v>
      </c>
      <c r="C2555" s="91">
        <v>46008.0</v>
      </c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</row>
    <row r="2556" hidden="1">
      <c r="A2556" s="90" t="s">
        <v>5297</v>
      </c>
      <c r="B2556" s="90" t="s">
        <v>83</v>
      </c>
      <c r="C2556" s="91">
        <v>46010.0</v>
      </c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</row>
    <row r="2557" hidden="1">
      <c r="A2557" s="90" t="s">
        <v>5305</v>
      </c>
      <c r="B2557" s="90" t="s">
        <v>248</v>
      </c>
      <c r="C2557" s="91">
        <v>46009.0</v>
      </c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</row>
    <row r="2558" hidden="1">
      <c r="A2558" s="90" t="s">
        <v>5269</v>
      </c>
      <c r="B2558" s="90" t="s">
        <v>970</v>
      </c>
      <c r="C2558" s="91">
        <v>46006.0</v>
      </c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</row>
    <row r="2559" hidden="1">
      <c r="A2559" s="90" t="s">
        <v>5315</v>
      </c>
      <c r="B2559" s="90" t="s">
        <v>4657</v>
      </c>
      <c r="C2559" s="91">
        <v>46035.0</v>
      </c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</row>
    <row r="2560" hidden="1">
      <c r="A2560" s="90" t="s">
        <v>5317</v>
      </c>
      <c r="B2560" s="90" t="s">
        <v>22</v>
      </c>
      <c r="C2560" s="91">
        <v>46028.0</v>
      </c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</row>
    <row r="2561" hidden="1">
      <c r="A2561" s="90" t="s">
        <v>5318</v>
      </c>
      <c r="B2561" s="90" t="s">
        <v>4867</v>
      </c>
      <c r="C2561" s="91">
        <v>46028.0</v>
      </c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</row>
    <row r="2562" hidden="1">
      <c r="A2562" s="90" t="s">
        <v>5323</v>
      </c>
      <c r="B2562" s="90" t="s">
        <v>183</v>
      </c>
      <c r="C2562" s="91">
        <v>46021.0</v>
      </c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</row>
    <row r="2563" hidden="1">
      <c r="A2563" s="90" t="s">
        <v>5324</v>
      </c>
      <c r="B2563" s="90" t="s">
        <v>105</v>
      </c>
      <c r="C2563" s="91">
        <v>46028.0</v>
      </c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</row>
    <row r="2564" hidden="1">
      <c r="A2564" s="90" t="s">
        <v>5326</v>
      </c>
      <c r="B2564" s="90" t="s">
        <v>117</v>
      </c>
      <c r="C2564" s="91">
        <v>46010.0</v>
      </c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</row>
    <row r="2565" hidden="1">
      <c r="A2565" s="90" t="s">
        <v>5328</v>
      </c>
      <c r="B2565" s="90" t="s">
        <v>644</v>
      </c>
      <c r="C2565" s="91">
        <v>46028.0</v>
      </c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</row>
    <row r="2566" hidden="1">
      <c r="A2566" s="90" t="s">
        <v>5330</v>
      </c>
      <c r="B2566" s="90" t="s">
        <v>644</v>
      </c>
      <c r="C2566" s="91">
        <v>46035.0</v>
      </c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</row>
    <row r="2567" hidden="1">
      <c r="A2567" s="90" t="s">
        <v>5335</v>
      </c>
      <c r="B2567" s="90" t="s">
        <v>1599</v>
      </c>
      <c r="C2567" s="91">
        <v>46010.0</v>
      </c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</row>
    <row r="2568" hidden="1">
      <c r="A2568" s="90" t="s">
        <v>5337</v>
      </c>
      <c r="B2568" s="90" t="s">
        <v>4101</v>
      </c>
      <c r="C2568" s="91">
        <v>46013.0</v>
      </c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</row>
    <row r="2569" hidden="1">
      <c r="A2569" s="90" t="s">
        <v>5339</v>
      </c>
      <c r="B2569" s="90" t="s">
        <v>4101</v>
      </c>
      <c r="C2569" s="91">
        <v>46021.0</v>
      </c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</row>
    <row r="2570" hidden="1">
      <c r="A2570" s="90" t="s">
        <v>5342</v>
      </c>
      <c r="B2570" s="90" t="s">
        <v>5199</v>
      </c>
      <c r="C2570" s="91">
        <v>46035.0</v>
      </c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</row>
    <row r="2571" hidden="1">
      <c r="A2571" s="90" t="s">
        <v>5343</v>
      </c>
      <c r="B2571" s="90" t="s">
        <v>2898</v>
      </c>
      <c r="C2571" s="91">
        <v>46009.0</v>
      </c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</row>
    <row r="2572" hidden="1">
      <c r="A2572" s="90" t="s">
        <v>5345</v>
      </c>
      <c r="B2572" s="90" t="s">
        <v>479</v>
      </c>
      <c r="C2572" s="91">
        <v>46010.0</v>
      </c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</row>
    <row r="2573" hidden="1">
      <c r="A2573" s="90" t="s">
        <v>5346</v>
      </c>
      <c r="B2573" s="90" t="s">
        <v>479</v>
      </c>
      <c r="C2573" s="91">
        <v>46008.0</v>
      </c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</row>
    <row r="2574" hidden="1">
      <c r="A2574" s="90" t="s">
        <v>5347</v>
      </c>
      <c r="B2574" s="90" t="s">
        <v>2167</v>
      </c>
      <c r="C2574" s="91">
        <v>46008.0</v>
      </c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</row>
    <row r="2575" hidden="1">
      <c r="A2575" s="90" t="s">
        <v>5348</v>
      </c>
      <c r="B2575" s="90" t="s">
        <v>126</v>
      </c>
      <c r="C2575" s="91">
        <v>46008.0</v>
      </c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</row>
    <row r="2576" hidden="1">
      <c r="A2576" s="90" t="s">
        <v>5349</v>
      </c>
      <c r="B2576" s="90" t="s">
        <v>161</v>
      </c>
      <c r="C2576" s="91">
        <v>46010.0</v>
      </c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</row>
    <row r="2577" hidden="1">
      <c r="A2577" s="90" t="s">
        <v>5352</v>
      </c>
      <c r="B2577" s="90" t="s">
        <v>22</v>
      </c>
      <c r="C2577" s="91">
        <v>46035.0</v>
      </c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</row>
    <row r="2578" hidden="1">
      <c r="A2578" s="90" t="s">
        <v>5354</v>
      </c>
      <c r="B2578" s="90" t="s">
        <v>192</v>
      </c>
      <c r="C2578" s="91">
        <v>46028.0</v>
      </c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</row>
    <row r="2579" hidden="1">
      <c r="A2579" s="90" t="s">
        <v>5355</v>
      </c>
      <c r="B2579" s="90" t="s">
        <v>248</v>
      </c>
      <c r="C2579" s="91">
        <v>46010.0</v>
      </c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</row>
    <row r="2580" hidden="1">
      <c r="A2580" s="90" t="s">
        <v>5357</v>
      </c>
      <c r="B2580" s="90" t="s">
        <v>2161</v>
      </c>
      <c r="C2580" s="91">
        <v>46021.0</v>
      </c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</row>
    <row r="2581" hidden="1">
      <c r="A2581" s="90" t="s">
        <v>5358</v>
      </c>
      <c r="B2581" s="90" t="s">
        <v>4101</v>
      </c>
      <c r="C2581" s="91">
        <v>46008.0</v>
      </c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</row>
    <row r="2582" hidden="1">
      <c r="A2582" s="90" t="s">
        <v>5359</v>
      </c>
      <c r="B2582" s="90" t="s">
        <v>2161</v>
      </c>
      <c r="C2582" s="91">
        <v>46010.0</v>
      </c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</row>
    <row r="2583" hidden="1">
      <c r="A2583" s="90" t="s">
        <v>5361</v>
      </c>
      <c r="B2583" s="90" t="s">
        <v>83</v>
      </c>
      <c r="C2583" s="91">
        <v>46013.0</v>
      </c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</row>
    <row r="2584" hidden="1">
      <c r="A2584" s="90" t="s">
        <v>5362</v>
      </c>
      <c r="B2584" s="90" t="s">
        <v>2156</v>
      </c>
      <c r="C2584" s="91">
        <v>46021.0</v>
      </c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</row>
    <row r="2585" hidden="1">
      <c r="A2585" s="90" t="s">
        <v>5360</v>
      </c>
      <c r="B2585" s="90" t="s">
        <v>2050</v>
      </c>
      <c r="C2585" s="91">
        <v>46010.0</v>
      </c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</row>
    <row r="2586" hidden="1">
      <c r="A2586" s="90" t="s">
        <v>5308</v>
      </c>
      <c r="B2586" s="90" t="s">
        <v>143</v>
      </c>
      <c r="C2586" s="91">
        <v>46009.0</v>
      </c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</row>
    <row r="2587" hidden="1">
      <c r="A2587" s="90" t="s">
        <v>5366</v>
      </c>
      <c r="B2587" s="90" t="s">
        <v>248</v>
      </c>
      <c r="C2587" s="91">
        <v>46013.0</v>
      </c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</row>
    <row r="2588" hidden="1">
      <c r="A2588" s="90" t="s">
        <v>5367</v>
      </c>
      <c r="B2588" s="90" t="s">
        <v>970</v>
      </c>
      <c r="C2588" s="91">
        <v>46016.0</v>
      </c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</row>
    <row r="2589" hidden="1">
      <c r="A2589" s="90" t="s">
        <v>5368</v>
      </c>
      <c r="B2589" s="90" t="s">
        <v>117</v>
      </c>
      <c r="C2589" s="91">
        <v>46013.0</v>
      </c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</row>
    <row r="2590" hidden="1">
      <c r="A2590" s="90" t="s">
        <v>5369</v>
      </c>
      <c r="B2590" s="90" t="s">
        <v>5299</v>
      </c>
      <c r="C2590" s="91">
        <v>46028.0</v>
      </c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</row>
    <row r="2591" hidden="1">
      <c r="A2591" s="90" t="s">
        <v>5370</v>
      </c>
      <c r="B2591" s="90" t="s">
        <v>5299</v>
      </c>
      <c r="C2591" s="91">
        <v>46035.0</v>
      </c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</row>
    <row r="2592" hidden="1">
      <c r="A2592" s="90" t="s">
        <v>5371</v>
      </c>
      <c r="B2592" s="90" t="s">
        <v>3817</v>
      </c>
      <c r="C2592" s="91">
        <v>46021.0</v>
      </c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</row>
    <row r="2593" hidden="1">
      <c r="A2593" s="90" t="s">
        <v>5372</v>
      </c>
      <c r="B2593" s="90" t="s">
        <v>3817</v>
      </c>
      <c r="C2593" s="91">
        <v>46028.0</v>
      </c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</row>
    <row r="2594" hidden="1">
      <c r="A2594" s="90" t="s">
        <v>5374</v>
      </c>
      <c r="B2594" s="90" t="s">
        <v>174</v>
      </c>
      <c r="C2594" s="91">
        <v>46030.0</v>
      </c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</row>
    <row r="2595" hidden="1">
      <c r="A2595" s="90" t="s">
        <v>5377</v>
      </c>
      <c r="B2595" s="90" t="s">
        <v>269</v>
      </c>
      <c r="C2595" s="91">
        <v>46013.0</v>
      </c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</row>
    <row r="2596" hidden="1">
      <c r="A2596" s="90" t="s">
        <v>5382</v>
      </c>
      <c r="B2596" s="90" t="s">
        <v>479</v>
      </c>
      <c r="C2596" s="91">
        <v>46013.0</v>
      </c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</row>
    <row r="2597" hidden="1">
      <c r="A2597" s="90" t="s">
        <v>5383</v>
      </c>
      <c r="B2597" s="90" t="s">
        <v>109</v>
      </c>
      <c r="C2597" s="91">
        <v>46020.0</v>
      </c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</row>
    <row r="2598" hidden="1">
      <c r="A2598" s="90" t="s">
        <v>5385</v>
      </c>
      <c r="B2598" s="90" t="s">
        <v>1599</v>
      </c>
      <c r="C2598" s="91">
        <v>46035.0</v>
      </c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</row>
    <row r="2599" hidden="1">
      <c r="A2599" s="90" t="s">
        <v>5388</v>
      </c>
      <c r="B2599" s="90" t="s">
        <v>4101</v>
      </c>
      <c r="C2599" s="91">
        <v>46035.0</v>
      </c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</row>
    <row r="2600" hidden="1">
      <c r="A2600" s="90" t="s">
        <v>5282</v>
      </c>
      <c r="B2600" s="90" t="s">
        <v>242</v>
      </c>
      <c r="C2600" s="91">
        <v>46014.0</v>
      </c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</row>
    <row r="2601" hidden="1">
      <c r="A2601" s="90" t="s">
        <v>5390</v>
      </c>
      <c r="B2601" s="90" t="s">
        <v>573</v>
      </c>
      <c r="C2601" s="91">
        <v>46035.0</v>
      </c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</row>
    <row r="2602" hidden="1">
      <c r="A2602" s="90" t="s">
        <v>5392</v>
      </c>
      <c r="B2602" s="90" t="s">
        <v>117</v>
      </c>
      <c r="C2602" s="91">
        <v>46027.0</v>
      </c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</row>
    <row r="2603" hidden="1">
      <c r="A2603" s="90" t="s">
        <v>5393</v>
      </c>
      <c r="B2603" s="90" t="s">
        <v>269</v>
      </c>
      <c r="C2603" s="91">
        <v>46020.0</v>
      </c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</row>
    <row r="2604" hidden="1">
      <c r="A2604" s="90" t="s">
        <v>5394</v>
      </c>
      <c r="B2604" s="90" t="s">
        <v>39</v>
      </c>
      <c r="C2604" s="91">
        <v>46035.0</v>
      </c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</row>
    <row r="2605" hidden="1">
      <c r="A2605" s="90" t="s">
        <v>5395</v>
      </c>
      <c r="B2605" s="90" t="s">
        <v>117</v>
      </c>
      <c r="C2605" s="91">
        <v>46030.0</v>
      </c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</row>
    <row r="2606" hidden="1">
      <c r="A2606" s="90" t="s">
        <v>5400</v>
      </c>
      <c r="B2606" s="90" t="s">
        <v>71</v>
      </c>
      <c r="C2606" s="91">
        <v>46021.0</v>
      </c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</row>
    <row r="2607" hidden="1">
      <c r="A2607" s="90" t="s">
        <v>5404</v>
      </c>
      <c r="B2607" s="90" t="s">
        <v>3245</v>
      </c>
      <c r="C2607" s="91">
        <v>46020.0</v>
      </c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</row>
    <row r="2608" hidden="1">
      <c r="A2608" s="90" t="s">
        <v>5406</v>
      </c>
      <c r="B2608" s="90" t="s">
        <v>5407</v>
      </c>
      <c r="C2608" s="91">
        <v>46030.0</v>
      </c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</row>
    <row r="2609" hidden="1">
      <c r="A2609" s="90" t="s">
        <v>5413</v>
      </c>
      <c r="B2609" s="90" t="s">
        <v>5414</v>
      </c>
      <c r="C2609" s="91">
        <v>46017.0</v>
      </c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</row>
    <row r="2610" hidden="1">
      <c r="A2610" s="90" t="s">
        <v>5419</v>
      </c>
      <c r="B2610" s="90" t="s">
        <v>269</v>
      </c>
      <c r="C2610" s="91">
        <v>46027.0</v>
      </c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</row>
    <row r="2611" hidden="1">
      <c r="A2611" s="90" t="s">
        <v>5421</v>
      </c>
      <c r="B2611" s="90" t="s">
        <v>935</v>
      </c>
      <c r="C2611" s="91">
        <v>46027.0</v>
      </c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</row>
    <row r="2612" hidden="1">
      <c r="A2612" s="90" t="s">
        <v>5426</v>
      </c>
      <c r="B2612" s="90" t="s">
        <v>248</v>
      </c>
      <c r="C2612" s="91">
        <v>46029.0</v>
      </c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</row>
    <row r="2613" hidden="1">
      <c r="A2613" s="90" t="s">
        <v>5427</v>
      </c>
      <c r="B2613" s="90" t="s">
        <v>248</v>
      </c>
      <c r="C2613" s="91">
        <v>46034.0</v>
      </c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</row>
    <row r="2614" hidden="1">
      <c r="A2614" s="90" t="s">
        <v>5429</v>
      </c>
      <c r="B2614" s="90" t="s">
        <v>3817</v>
      </c>
      <c r="C2614" s="91">
        <v>46020.0</v>
      </c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</row>
    <row r="2615" hidden="1">
      <c r="A2615" s="90" t="s">
        <v>5431</v>
      </c>
      <c r="B2615" s="90" t="s">
        <v>126</v>
      </c>
      <c r="C2615" s="91">
        <v>46020.0</v>
      </c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</row>
    <row r="2616" hidden="1">
      <c r="A2616" s="90" t="s">
        <v>5432</v>
      </c>
      <c r="B2616" s="90" t="s">
        <v>4101</v>
      </c>
      <c r="C2616" s="91">
        <v>46020.0</v>
      </c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</row>
    <row r="2617" hidden="1">
      <c r="A2617" s="90" t="s">
        <v>5437</v>
      </c>
      <c r="B2617" s="90" t="s">
        <v>5438</v>
      </c>
      <c r="C2617" s="91">
        <v>46021.0</v>
      </c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</row>
    <row r="2618" hidden="1">
      <c r="A2618" s="90" t="s">
        <v>5445</v>
      </c>
      <c r="B2618" s="90" t="s">
        <v>269</v>
      </c>
      <c r="C2618" s="91">
        <v>46029.0</v>
      </c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</row>
    <row r="2619" hidden="1">
      <c r="A2619" s="90" t="s">
        <v>5449</v>
      </c>
      <c r="B2619" s="90" t="s">
        <v>5414</v>
      </c>
      <c r="C2619" s="91">
        <v>46021.0</v>
      </c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</row>
    <row r="2620" hidden="1">
      <c r="A2620" s="90" t="s">
        <v>5452</v>
      </c>
      <c r="B2620" s="90" t="s">
        <v>183</v>
      </c>
      <c r="C2620" s="91">
        <v>46049.0</v>
      </c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</row>
    <row r="2621" hidden="1">
      <c r="A2621" s="90" t="s">
        <v>5457</v>
      </c>
      <c r="B2621" s="90" t="s">
        <v>126</v>
      </c>
      <c r="C2621" s="91">
        <v>46022.0</v>
      </c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</row>
    <row r="2622" hidden="1">
      <c r="A2622" s="90" t="s">
        <v>5461</v>
      </c>
      <c r="B2622" s="90" t="s">
        <v>3825</v>
      </c>
      <c r="C2622" s="91">
        <v>46030.0</v>
      </c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</row>
    <row r="2623" hidden="1">
      <c r="A2623" s="90" t="s">
        <v>5466</v>
      </c>
      <c r="B2623" s="90" t="s">
        <v>1767</v>
      </c>
      <c r="C2623" s="91">
        <v>46042.0</v>
      </c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</row>
    <row r="2624" hidden="1">
      <c r="A2624" s="90" t="s">
        <v>5467</v>
      </c>
      <c r="B2624" s="90" t="s">
        <v>101</v>
      </c>
      <c r="C2624" s="91">
        <v>46029.0</v>
      </c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</row>
    <row r="2625" hidden="1">
      <c r="A2625" s="90" t="s">
        <v>5468</v>
      </c>
      <c r="B2625" s="90" t="s">
        <v>77</v>
      </c>
      <c r="C2625" s="91">
        <v>46030.0</v>
      </c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</row>
    <row r="2626" hidden="1">
      <c r="A2626" s="90" t="s">
        <v>5470</v>
      </c>
      <c r="B2626" s="90" t="s">
        <v>5414</v>
      </c>
      <c r="C2626" s="91">
        <v>46027.0</v>
      </c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</row>
    <row r="2627" hidden="1">
      <c r="A2627" s="90" t="s">
        <v>5472</v>
      </c>
      <c r="B2627" s="90" t="s">
        <v>22</v>
      </c>
      <c r="C2627" s="91">
        <v>46049.0</v>
      </c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</row>
    <row r="2628" hidden="1">
      <c r="A2628" s="90" t="s">
        <v>5475</v>
      </c>
      <c r="B2628" s="90" t="s">
        <v>3245</v>
      </c>
      <c r="C2628" s="91">
        <v>46049.0</v>
      </c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</row>
    <row r="2629" hidden="1">
      <c r="A2629" s="90" t="s">
        <v>5476</v>
      </c>
      <c r="B2629" s="90" t="s">
        <v>4657</v>
      </c>
      <c r="C2629" s="91">
        <v>46049.0</v>
      </c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</row>
    <row r="2630" hidden="1">
      <c r="A2630" s="90" t="s">
        <v>5477</v>
      </c>
      <c r="B2630" s="90" t="s">
        <v>3817</v>
      </c>
      <c r="C2630" s="91">
        <v>46049.0</v>
      </c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</row>
    <row r="2631" hidden="1">
      <c r="A2631" s="90" t="s">
        <v>5480</v>
      </c>
      <c r="B2631" s="90" t="s">
        <v>126</v>
      </c>
      <c r="C2631" s="91">
        <v>46027.0</v>
      </c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</row>
    <row r="2632" hidden="1">
      <c r="A2632" s="90" t="s">
        <v>5481</v>
      </c>
      <c r="B2632" s="90" t="s">
        <v>2167</v>
      </c>
      <c r="C2632" s="91">
        <v>46029.0</v>
      </c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</row>
    <row r="2633" hidden="1">
      <c r="A2633" s="90" t="s">
        <v>5482</v>
      </c>
      <c r="B2633" s="90" t="s">
        <v>3245</v>
      </c>
      <c r="C2633" s="91">
        <v>46038.0</v>
      </c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</row>
    <row r="2634" hidden="1">
      <c r="A2634" s="90" t="s">
        <v>5483</v>
      </c>
      <c r="B2634" s="90" t="s">
        <v>4101</v>
      </c>
      <c r="C2634" s="91">
        <v>46029.0</v>
      </c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</row>
    <row r="2635" hidden="1">
      <c r="A2635" s="90" t="s">
        <v>5488</v>
      </c>
      <c r="B2635" s="90" t="s">
        <v>109</v>
      </c>
      <c r="C2635" s="91">
        <v>46049.0</v>
      </c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</row>
    <row r="2636" hidden="1">
      <c r="A2636" s="90" t="s">
        <v>5489</v>
      </c>
      <c r="B2636" s="90" t="s">
        <v>935</v>
      </c>
      <c r="C2636" s="91">
        <v>46029.0</v>
      </c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</row>
    <row r="2637" hidden="1">
      <c r="A2637" s="90" t="s">
        <v>5491</v>
      </c>
      <c r="B2637" s="90" t="s">
        <v>105</v>
      </c>
      <c r="C2637" s="91">
        <v>46049.0</v>
      </c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</row>
    <row r="2638" hidden="1">
      <c r="A2638" s="90" t="s">
        <v>5492</v>
      </c>
      <c r="B2638" s="90" t="s">
        <v>1599</v>
      </c>
      <c r="C2638" s="91">
        <v>46049.0</v>
      </c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</row>
    <row r="2639" hidden="1">
      <c r="A2639" s="90" t="s">
        <v>5494</v>
      </c>
      <c r="B2639" s="90" t="s">
        <v>161</v>
      </c>
      <c r="C2639" s="91">
        <v>46049.0</v>
      </c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</row>
    <row r="2640" hidden="1">
      <c r="A2640" s="90" t="s">
        <v>5499</v>
      </c>
      <c r="B2640" s="90" t="s">
        <v>5500</v>
      </c>
      <c r="C2640" s="91">
        <v>46049.0</v>
      </c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</row>
    <row r="2641" hidden="1">
      <c r="A2641" s="90" t="s">
        <v>5509</v>
      </c>
      <c r="B2641" s="90" t="s">
        <v>3454</v>
      </c>
      <c r="C2641" s="91">
        <v>46030.0</v>
      </c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</row>
    <row r="2642" hidden="1">
      <c r="A2642" s="90" t="s">
        <v>5510</v>
      </c>
      <c r="B2642" s="90" t="s">
        <v>4101</v>
      </c>
      <c r="C2642" s="91">
        <v>46056.0</v>
      </c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</row>
    <row r="2643" hidden="1">
      <c r="A2643" s="90" t="s">
        <v>5513</v>
      </c>
      <c r="B2643" s="90" t="s">
        <v>269</v>
      </c>
      <c r="C2643" s="91">
        <v>46034.0</v>
      </c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</row>
    <row r="2644" hidden="1">
      <c r="A2644" s="90" t="s">
        <v>5516</v>
      </c>
      <c r="B2644" s="90" t="s">
        <v>126</v>
      </c>
      <c r="C2644" s="91">
        <v>46029.0</v>
      </c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</row>
    <row r="2645" hidden="1">
      <c r="A2645" s="90" t="s">
        <v>5517</v>
      </c>
      <c r="B2645" s="90" t="s">
        <v>5518</v>
      </c>
      <c r="C2645" s="91">
        <v>46056.0</v>
      </c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</row>
    <row r="2646" hidden="1">
      <c r="A2646" s="90" t="s">
        <v>5519</v>
      </c>
      <c r="B2646" s="90" t="s">
        <v>3029</v>
      </c>
      <c r="C2646" s="91">
        <v>46029.0</v>
      </c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</row>
    <row r="2647" hidden="1">
      <c r="A2647" s="90" t="s">
        <v>5521</v>
      </c>
      <c r="B2647" s="90" t="s">
        <v>644</v>
      </c>
      <c r="C2647" s="91">
        <v>46029.0</v>
      </c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</row>
    <row r="2648" hidden="1">
      <c r="A2648" s="90" t="s">
        <v>5522</v>
      </c>
      <c r="B2648" s="90" t="s">
        <v>4672</v>
      </c>
      <c r="C2648" s="91">
        <v>46030.0</v>
      </c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</row>
    <row r="2649" hidden="1">
      <c r="A2649" s="90" t="s">
        <v>5524</v>
      </c>
      <c r="B2649" s="90" t="s">
        <v>5525</v>
      </c>
      <c r="C2649" s="91">
        <v>46051.0</v>
      </c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</row>
    <row r="2650" hidden="1">
      <c r="A2650" s="90" t="s">
        <v>5528</v>
      </c>
      <c r="B2650" s="90" t="s">
        <v>117</v>
      </c>
      <c r="C2650" s="91">
        <v>46037.0</v>
      </c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</row>
    <row r="2651" hidden="1">
      <c r="A2651" s="90" t="s">
        <v>5530</v>
      </c>
      <c r="B2651" s="90" t="s">
        <v>174</v>
      </c>
      <c r="C2651" s="91">
        <v>46037.0</v>
      </c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</row>
    <row r="2652" hidden="1">
      <c r="A2652" s="90" t="s">
        <v>5531</v>
      </c>
      <c r="B2652" s="90" t="s">
        <v>174</v>
      </c>
      <c r="C2652" s="91">
        <v>46044.0</v>
      </c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</row>
    <row r="2653" hidden="1">
      <c r="A2653" s="90" t="s">
        <v>5532</v>
      </c>
      <c r="B2653" s="90" t="s">
        <v>269</v>
      </c>
      <c r="C2653" s="91">
        <v>46037.0</v>
      </c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</row>
    <row r="2654" hidden="1">
      <c r="A2654" s="90" t="s">
        <v>5534</v>
      </c>
      <c r="B2654" s="90" t="s">
        <v>5438</v>
      </c>
      <c r="C2654" s="91">
        <v>46056.0</v>
      </c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</row>
    <row r="2655" hidden="1">
      <c r="A2655" s="90" t="s">
        <v>5539</v>
      </c>
      <c r="B2655" s="90" t="s">
        <v>644</v>
      </c>
      <c r="C2655" s="91">
        <v>46034.0</v>
      </c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</row>
    <row r="2656" hidden="1">
      <c r="A2656" s="90" t="s">
        <v>5540</v>
      </c>
      <c r="B2656" s="90" t="s">
        <v>2898</v>
      </c>
      <c r="C2656" s="91">
        <v>46037.0</v>
      </c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</row>
    <row r="2657" hidden="1">
      <c r="A2657" s="90" t="s">
        <v>5543</v>
      </c>
      <c r="B2657" s="90" t="s">
        <v>2587</v>
      </c>
      <c r="C2657" s="91">
        <v>46037.0</v>
      </c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</row>
    <row r="2658" hidden="1">
      <c r="A2658" s="90" t="s">
        <v>5544</v>
      </c>
      <c r="B2658" s="90" t="s">
        <v>1728</v>
      </c>
      <c r="C2658" s="91">
        <v>46038.0</v>
      </c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</row>
    <row r="2659" hidden="1">
      <c r="A2659" s="90" t="s">
        <v>5545</v>
      </c>
      <c r="B2659" s="90" t="s">
        <v>109</v>
      </c>
      <c r="C2659" s="91">
        <v>46041.0</v>
      </c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</row>
    <row r="2660" hidden="1">
      <c r="A2660" s="90" t="s">
        <v>5548</v>
      </c>
      <c r="B2660" s="90" t="s">
        <v>3817</v>
      </c>
      <c r="C2660" s="91">
        <v>46056.0</v>
      </c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</row>
    <row r="2661" hidden="1">
      <c r="A2661" s="90" t="s">
        <v>5549</v>
      </c>
      <c r="B2661" s="90" t="s">
        <v>77</v>
      </c>
      <c r="C2661" s="91">
        <v>46034.0</v>
      </c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</row>
    <row r="2662" hidden="1">
      <c r="A2662" s="90" t="s">
        <v>5550</v>
      </c>
      <c r="B2662" s="90" t="s">
        <v>77</v>
      </c>
      <c r="C2662" s="91">
        <v>46037.0</v>
      </c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</row>
    <row r="2663" hidden="1">
      <c r="A2663" s="90" t="s">
        <v>5551</v>
      </c>
      <c r="B2663" s="90" t="s">
        <v>77</v>
      </c>
      <c r="C2663" s="91">
        <v>46038.0</v>
      </c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</row>
    <row r="2664" hidden="1">
      <c r="A2664" s="90" t="s">
        <v>5552</v>
      </c>
      <c r="B2664" s="90" t="s">
        <v>3454</v>
      </c>
      <c r="C2664" s="91">
        <v>46037.0</v>
      </c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</row>
    <row r="2665" hidden="1">
      <c r="A2665" s="90" t="s">
        <v>5553</v>
      </c>
      <c r="B2665" s="90" t="s">
        <v>71</v>
      </c>
      <c r="C2665" s="91">
        <v>46036.0</v>
      </c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</row>
    <row r="2666" hidden="1">
      <c r="A2666" s="90" t="s">
        <v>5554</v>
      </c>
      <c r="B2666" s="90" t="s">
        <v>5299</v>
      </c>
      <c r="C2666" s="91">
        <v>46036.0</v>
      </c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</row>
    <row r="2667" hidden="1">
      <c r="A2667" s="90" t="s">
        <v>5556</v>
      </c>
      <c r="B2667" s="90" t="s">
        <v>2156</v>
      </c>
      <c r="C2667" s="91">
        <v>46056.0</v>
      </c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</row>
    <row r="2668" hidden="1">
      <c r="A2668" s="90" t="s">
        <v>5559</v>
      </c>
      <c r="B2668" s="90" t="s">
        <v>2898</v>
      </c>
      <c r="C2668" s="91">
        <v>46034.0</v>
      </c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</row>
    <row r="2669" hidden="1">
      <c r="A2669" s="90" t="s">
        <v>5560</v>
      </c>
      <c r="B2669" s="90" t="s">
        <v>935</v>
      </c>
      <c r="C2669" s="91">
        <v>46034.0</v>
      </c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</row>
    <row r="2670" hidden="1">
      <c r="A2670" s="90" t="s">
        <v>5561</v>
      </c>
      <c r="B2670" s="90" t="s">
        <v>935</v>
      </c>
      <c r="C2670" s="91">
        <v>46036.0</v>
      </c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</row>
    <row r="2671" hidden="1">
      <c r="A2671" s="90" t="s">
        <v>5563</v>
      </c>
      <c r="B2671" s="90" t="s">
        <v>970</v>
      </c>
      <c r="C2671" s="91">
        <v>46037.0</v>
      </c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</row>
    <row r="2672" hidden="1">
      <c r="A2672" s="90" t="s">
        <v>5564</v>
      </c>
      <c r="B2672" s="90" t="s">
        <v>269</v>
      </c>
      <c r="C2672" s="91">
        <v>46036.0</v>
      </c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</row>
    <row r="2673" hidden="1">
      <c r="A2673" s="90" t="s">
        <v>5565</v>
      </c>
      <c r="B2673" s="90" t="s">
        <v>95</v>
      </c>
      <c r="C2673" s="91">
        <v>46038.0</v>
      </c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</row>
    <row r="2674" hidden="1">
      <c r="A2674" s="90" t="s">
        <v>5566</v>
      </c>
      <c r="B2674" s="90" t="s">
        <v>4101</v>
      </c>
      <c r="C2674" s="91">
        <v>46063.0</v>
      </c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</row>
    <row r="2675" hidden="1">
      <c r="A2675" s="90" t="s">
        <v>5567</v>
      </c>
      <c r="B2675" s="90" t="s">
        <v>573</v>
      </c>
      <c r="C2675" s="91">
        <v>46056.0</v>
      </c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</row>
    <row r="2676" hidden="1">
      <c r="A2676" s="90" t="s">
        <v>5570</v>
      </c>
      <c r="B2676" s="90" t="s">
        <v>4672</v>
      </c>
      <c r="C2676" s="91">
        <v>46056.0</v>
      </c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</row>
    <row r="2677" hidden="1">
      <c r="A2677" s="90" t="s">
        <v>5572</v>
      </c>
      <c r="B2677" s="90" t="s">
        <v>3817</v>
      </c>
      <c r="C2677" s="91">
        <v>46063.0</v>
      </c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</row>
    <row r="2678" hidden="1">
      <c r="A2678" s="90" t="s">
        <v>5574</v>
      </c>
      <c r="B2678" s="90" t="s">
        <v>3825</v>
      </c>
      <c r="C2678" s="91">
        <v>46044.0</v>
      </c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</row>
    <row r="2679" hidden="1">
      <c r="A2679" s="90" t="s">
        <v>5575</v>
      </c>
      <c r="B2679" s="90" t="s">
        <v>3825</v>
      </c>
      <c r="C2679" s="91">
        <v>46051.0</v>
      </c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</row>
    <row r="2680" hidden="1">
      <c r="A2680" s="90" t="s">
        <v>5576</v>
      </c>
      <c r="B2680" s="90" t="s">
        <v>3825</v>
      </c>
      <c r="C2680" s="91">
        <v>46058.0</v>
      </c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</row>
    <row r="2681" hidden="1">
      <c r="A2681" s="90" t="s">
        <v>5577</v>
      </c>
      <c r="B2681" s="90" t="s">
        <v>105</v>
      </c>
      <c r="C2681" s="91">
        <v>46056.0</v>
      </c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</row>
    <row r="2682" hidden="1">
      <c r="A2682" s="90" t="s">
        <v>5582</v>
      </c>
      <c r="B2682" s="90" t="s">
        <v>5031</v>
      </c>
      <c r="C2682" s="91">
        <v>46056.0</v>
      </c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</row>
    <row r="2683" hidden="1">
      <c r="A2683" s="90" t="s">
        <v>5583</v>
      </c>
      <c r="B2683" s="90" t="s">
        <v>1767</v>
      </c>
      <c r="C2683" s="91">
        <v>46056.0</v>
      </c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</row>
    <row r="2684" hidden="1">
      <c r="A2684" s="90" t="s">
        <v>5585</v>
      </c>
      <c r="B2684" s="90" t="s">
        <v>183</v>
      </c>
      <c r="C2684" s="91">
        <v>46043.0</v>
      </c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</row>
    <row r="2685" hidden="1">
      <c r="A2685" s="90" t="s">
        <v>5402</v>
      </c>
      <c r="B2685" s="90" t="s">
        <v>71</v>
      </c>
      <c r="C2685" s="91">
        <v>46035.0</v>
      </c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</row>
    <row r="2686" hidden="1">
      <c r="A2686" s="90" t="s">
        <v>5587</v>
      </c>
      <c r="B2686" s="90" t="s">
        <v>3980</v>
      </c>
      <c r="C2686" s="91">
        <v>46044.0</v>
      </c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</row>
    <row r="2687" hidden="1">
      <c r="A2687" s="90" t="s">
        <v>5588</v>
      </c>
      <c r="B2687" s="90" t="s">
        <v>3980</v>
      </c>
      <c r="C2687" s="91">
        <v>46051.0</v>
      </c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</row>
    <row r="2688" hidden="1">
      <c r="A2688" s="90" t="s">
        <v>5593</v>
      </c>
      <c r="B2688" s="90" t="s">
        <v>39</v>
      </c>
      <c r="C2688" s="91">
        <v>46063.0</v>
      </c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</row>
    <row r="2689" hidden="1">
      <c r="A2689" s="90" t="s">
        <v>5594</v>
      </c>
      <c r="B2689" s="90" t="s">
        <v>573</v>
      </c>
      <c r="C2689" s="91">
        <v>46063.0</v>
      </c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</row>
    <row r="2690" hidden="1">
      <c r="A2690" s="90" t="s">
        <v>5479</v>
      </c>
      <c r="B2690" s="90" t="s">
        <v>3817</v>
      </c>
      <c r="C2690" s="91">
        <v>46042.0</v>
      </c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</row>
    <row r="2691" hidden="1">
      <c r="A2691" s="90" t="s">
        <v>5596</v>
      </c>
      <c r="B2691" s="90" t="s">
        <v>644</v>
      </c>
      <c r="C2691" s="91">
        <v>46041.0</v>
      </c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</row>
    <row r="2692" hidden="1">
      <c r="A2692" s="90" t="s">
        <v>5597</v>
      </c>
      <c r="B2692" s="90" t="s">
        <v>644</v>
      </c>
      <c r="C2692" s="91">
        <v>46043.0</v>
      </c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</row>
    <row r="2693" hidden="1">
      <c r="A2693" s="90" t="s">
        <v>5598</v>
      </c>
      <c r="B2693" s="90" t="s">
        <v>644</v>
      </c>
      <c r="C2693" s="91">
        <v>46044.0</v>
      </c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</row>
    <row r="2694" hidden="1">
      <c r="A2694" s="90" t="s">
        <v>5600</v>
      </c>
      <c r="B2694" s="90" t="s">
        <v>71</v>
      </c>
      <c r="C2694" s="91">
        <v>46038.0</v>
      </c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</row>
    <row r="2695" hidden="1">
      <c r="A2695" s="90" t="s">
        <v>5601</v>
      </c>
      <c r="B2695" s="90" t="s">
        <v>970</v>
      </c>
      <c r="C2695" s="91">
        <v>46044.0</v>
      </c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</row>
    <row r="2696" hidden="1">
      <c r="A2696" s="90" t="s">
        <v>5602</v>
      </c>
      <c r="B2696" s="90" t="s">
        <v>117</v>
      </c>
      <c r="C2696" s="91">
        <v>46044.0</v>
      </c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</row>
    <row r="2697" hidden="1">
      <c r="A2697" s="90" t="s">
        <v>5604</v>
      </c>
      <c r="B2697" s="90" t="s">
        <v>5605</v>
      </c>
      <c r="C2697" s="91">
        <v>46036.0</v>
      </c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</row>
    <row r="2698" hidden="1">
      <c r="A2698" s="90" t="s">
        <v>5611</v>
      </c>
      <c r="B2698" s="90" t="s">
        <v>5612</v>
      </c>
      <c r="C2698" s="91">
        <v>46036.0</v>
      </c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</row>
    <row r="2699" hidden="1">
      <c r="A2699" s="90" t="s">
        <v>5614</v>
      </c>
      <c r="B2699" s="90" t="s">
        <v>2012</v>
      </c>
      <c r="C2699" s="91">
        <v>46041.0</v>
      </c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</row>
    <row r="2700" hidden="1">
      <c r="A2700" s="90" t="s">
        <v>5616</v>
      </c>
      <c r="B2700" s="90" t="s">
        <v>2161</v>
      </c>
      <c r="C2700" s="91">
        <v>46036.0</v>
      </c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</row>
    <row r="2701" hidden="1">
      <c r="A2701" s="90" t="s">
        <v>5617</v>
      </c>
      <c r="B2701" s="90" t="s">
        <v>2161</v>
      </c>
      <c r="C2701" s="91">
        <v>46038.0</v>
      </c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</row>
    <row r="2702" hidden="1">
      <c r="A2702" s="90" t="s">
        <v>5619</v>
      </c>
      <c r="B2702" s="90" t="s">
        <v>573</v>
      </c>
      <c r="C2702" s="91">
        <v>46036.0</v>
      </c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</row>
    <row r="2703" hidden="1">
      <c r="A2703" s="90" t="s">
        <v>5621</v>
      </c>
      <c r="B2703" s="90" t="s">
        <v>143</v>
      </c>
      <c r="C2703" s="91">
        <v>46038.0</v>
      </c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</row>
    <row r="2704" hidden="1">
      <c r="A2704" s="90" t="s">
        <v>5623</v>
      </c>
      <c r="B2704" s="90" t="s">
        <v>77</v>
      </c>
      <c r="C2704" s="91">
        <v>46041.0</v>
      </c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</row>
    <row r="2705" hidden="1">
      <c r="A2705" s="90" t="s">
        <v>5624</v>
      </c>
      <c r="B2705" s="90" t="s">
        <v>77</v>
      </c>
      <c r="C2705" s="91">
        <v>46044.0</v>
      </c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</row>
    <row r="2706" hidden="1">
      <c r="A2706" s="90" t="s">
        <v>5625</v>
      </c>
      <c r="B2706" s="90" t="s">
        <v>174</v>
      </c>
      <c r="C2706" s="91">
        <v>46051.0</v>
      </c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</row>
    <row r="2707" hidden="1">
      <c r="A2707" s="90" t="s">
        <v>5626</v>
      </c>
      <c r="B2707" s="90" t="s">
        <v>479</v>
      </c>
      <c r="C2707" s="91">
        <v>46041.0</v>
      </c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</row>
    <row r="2708" hidden="1">
      <c r="A2708" s="90" t="s">
        <v>5627</v>
      </c>
      <c r="B2708" s="90" t="s">
        <v>101</v>
      </c>
      <c r="C2708" s="91">
        <v>46036.0</v>
      </c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</row>
    <row r="2709" hidden="1">
      <c r="A2709" s="90" t="s">
        <v>5628</v>
      </c>
      <c r="B2709" s="90" t="s">
        <v>573</v>
      </c>
      <c r="C2709" s="91">
        <v>46043.0</v>
      </c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</row>
    <row r="2710" hidden="1">
      <c r="A2710" s="90" t="s">
        <v>5632</v>
      </c>
      <c r="B2710" s="90" t="s">
        <v>5299</v>
      </c>
      <c r="C2710" s="91">
        <v>46041.0</v>
      </c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</row>
    <row r="2711" hidden="1">
      <c r="A2711" s="90" t="s">
        <v>5633</v>
      </c>
      <c r="B2711" s="90" t="s">
        <v>4867</v>
      </c>
      <c r="C2711" s="91">
        <v>46041.0</v>
      </c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</row>
    <row r="2712" hidden="1">
      <c r="A2712" s="90" t="s">
        <v>5573</v>
      </c>
      <c r="B2712" s="90" t="s">
        <v>3825</v>
      </c>
      <c r="C2712" s="91">
        <v>46037.0</v>
      </c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</row>
    <row r="2713" hidden="1">
      <c r="A2713" s="90" t="s">
        <v>5638</v>
      </c>
      <c r="B2713" s="90" t="s">
        <v>970</v>
      </c>
      <c r="C2713" s="91">
        <v>46038.0</v>
      </c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</row>
    <row r="2714" hidden="1">
      <c r="A2714" s="90" t="s">
        <v>5641</v>
      </c>
      <c r="B2714" s="90" t="s">
        <v>3661</v>
      </c>
      <c r="C2714" s="91">
        <v>46051.0</v>
      </c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</row>
    <row r="2715" hidden="1">
      <c r="A2715" s="90" t="s">
        <v>5642</v>
      </c>
      <c r="B2715" s="90" t="s">
        <v>479</v>
      </c>
      <c r="C2715" s="91">
        <v>46043.0</v>
      </c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</row>
    <row r="2716" hidden="1">
      <c r="A2716" s="90" t="s">
        <v>5643</v>
      </c>
      <c r="B2716" s="90" t="s">
        <v>5299</v>
      </c>
      <c r="C2716" s="91">
        <v>46038.0</v>
      </c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</row>
    <row r="2717" hidden="1">
      <c r="A2717" s="90" t="s">
        <v>5644</v>
      </c>
      <c r="B2717" s="90" t="s">
        <v>4324</v>
      </c>
      <c r="C2717" s="91">
        <v>46038.0</v>
      </c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</row>
    <row r="2718" hidden="1">
      <c r="A2718" s="90" t="s">
        <v>5645</v>
      </c>
      <c r="B2718" s="90" t="s">
        <v>71</v>
      </c>
      <c r="C2718" s="91">
        <v>46043.0</v>
      </c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</row>
    <row r="2719" hidden="1">
      <c r="A2719" s="90" t="s">
        <v>5647</v>
      </c>
      <c r="B2719" s="90" t="s">
        <v>269</v>
      </c>
      <c r="C2719" s="91">
        <v>46041.0</v>
      </c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</row>
    <row r="2720" hidden="1">
      <c r="A2720" s="90" t="s">
        <v>5648</v>
      </c>
      <c r="B2720" s="90" t="s">
        <v>269</v>
      </c>
      <c r="C2720" s="91">
        <v>46043.0</v>
      </c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</row>
    <row r="2721" hidden="1">
      <c r="A2721" s="90" t="s">
        <v>5652</v>
      </c>
      <c r="B2721" s="90" t="s">
        <v>3029</v>
      </c>
      <c r="C2721" s="91">
        <v>46038.0</v>
      </c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</row>
    <row r="2722" hidden="1">
      <c r="A2722" s="90" t="s">
        <v>5533</v>
      </c>
      <c r="B2722" s="90" t="s">
        <v>269</v>
      </c>
      <c r="C2722" s="91">
        <v>46042.0</v>
      </c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</row>
    <row r="2723" hidden="1">
      <c r="A2723" s="90" t="s">
        <v>5653</v>
      </c>
      <c r="B2723" s="90" t="s">
        <v>970</v>
      </c>
      <c r="C2723" s="91">
        <v>46043.0</v>
      </c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</row>
    <row r="2724" hidden="1">
      <c r="A2724" s="90" t="s">
        <v>5655</v>
      </c>
      <c r="B2724" s="90" t="s">
        <v>161</v>
      </c>
      <c r="C2724" s="91">
        <v>46041.0</v>
      </c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</row>
    <row r="2725" hidden="1">
      <c r="A2725" s="90" t="s">
        <v>5657</v>
      </c>
      <c r="B2725" s="90" t="s">
        <v>4809</v>
      </c>
      <c r="C2725" s="91">
        <v>46063.0</v>
      </c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</row>
    <row r="2726" hidden="1">
      <c r="A2726" s="90" t="s">
        <v>5660</v>
      </c>
      <c r="B2726" s="90" t="s">
        <v>935</v>
      </c>
      <c r="C2726" s="91">
        <v>46041.0</v>
      </c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</row>
    <row r="2727" hidden="1">
      <c r="A2727" s="90" t="s">
        <v>5666</v>
      </c>
      <c r="B2727" s="90" t="s">
        <v>174</v>
      </c>
      <c r="C2727" s="91">
        <v>46058.0</v>
      </c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</row>
    <row r="2728" hidden="1">
      <c r="A2728" s="90" t="s">
        <v>5667</v>
      </c>
      <c r="B2728" s="90" t="s">
        <v>4672</v>
      </c>
      <c r="C2728" s="91">
        <v>46051.0</v>
      </c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</row>
    <row r="2729" hidden="1">
      <c r="A2729" s="90" t="s">
        <v>5668</v>
      </c>
      <c r="B2729" s="90" t="s">
        <v>39</v>
      </c>
      <c r="C2729" s="91">
        <v>46070.0</v>
      </c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</row>
    <row r="2730" hidden="1">
      <c r="A2730" s="90" t="s">
        <v>5661</v>
      </c>
      <c r="B2730" s="90" t="s">
        <v>935</v>
      </c>
      <c r="C2730" s="91">
        <v>46042.0</v>
      </c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</row>
    <row r="2731" hidden="1">
      <c r="A2731" s="90" t="s">
        <v>5665</v>
      </c>
      <c r="B2731" s="90" t="s">
        <v>101</v>
      </c>
      <c r="C2731" s="91">
        <v>46042.0</v>
      </c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</row>
    <row r="2732" hidden="1">
      <c r="A2732" s="90" t="s">
        <v>5671</v>
      </c>
      <c r="B2732" s="90" t="s">
        <v>5031</v>
      </c>
      <c r="C2732" s="91">
        <v>46070.0</v>
      </c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</row>
    <row r="2733" hidden="1">
      <c r="A2733" s="90" t="s">
        <v>5673</v>
      </c>
      <c r="B2733" s="90" t="s">
        <v>5299</v>
      </c>
      <c r="C2733" s="91">
        <v>46043.0</v>
      </c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</row>
    <row r="2734" hidden="1">
      <c r="A2734" s="90" t="s">
        <v>5674</v>
      </c>
      <c r="B2734" s="90" t="s">
        <v>970</v>
      </c>
      <c r="C2734" s="91">
        <v>46050.0</v>
      </c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</row>
    <row r="2735" hidden="1">
      <c r="A2735" s="90" t="s">
        <v>5675</v>
      </c>
      <c r="B2735" s="90" t="s">
        <v>3245</v>
      </c>
      <c r="C2735" s="91">
        <v>46042.0</v>
      </c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</row>
    <row r="2736" hidden="1">
      <c r="A2736" s="90" t="s">
        <v>5678</v>
      </c>
      <c r="B2736" s="90" t="s">
        <v>5438</v>
      </c>
      <c r="C2736" s="91">
        <v>46051.0</v>
      </c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</row>
    <row r="2737" hidden="1">
      <c r="A2737" s="90" t="s">
        <v>5680</v>
      </c>
      <c r="B2737" s="90" t="s">
        <v>183</v>
      </c>
      <c r="C2737" s="91">
        <v>46070.0</v>
      </c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</row>
    <row r="2738" hidden="1">
      <c r="A2738" s="90" t="s">
        <v>5681</v>
      </c>
      <c r="B2738" s="90" t="s">
        <v>2898</v>
      </c>
      <c r="C2738" s="91">
        <v>46042.0</v>
      </c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</row>
    <row r="2739" hidden="1">
      <c r="A2739" s="90" t="s">
        <v>5682</v>
      </c>
      <c r="B2739" s="90" t="s">
        <v>83</v>
      </c>
      <c r="C2739" s="91">
        <v>46051.0</v>
      </c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</row>
    <row r="2740" hidden="1">
      <c r="A2740" s="90" t="s">
        <v>5683</v>
      </c>
      <c r="B2740" s="90" t="s">
        <v>83</v>
      </c>
      <c r="C2740" s="91">
        <v>46055.0</v>
      </c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</row>
    <row r="2741" hidden="1">
      <c r="A2741" s="90" t="s">
        <v>5684</v>
      </c>
      <c r="B2741" s="90" t="s">
        <v>5685</v>
      </c>
      <c r="C2741" s="91">
        <v>46070.0</v>
      </c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</row>
    <row r="2742" hidden="1">
      <c r="A2742" s="90" t="s">
        <v>5688</v>
      </c>
      <c r="B2742" s="90" t="s">
        <v>4101</v>
      </c>
      <c r="C2742" s="91">
        <v>46042.0</v>
      </c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</row>
    <row r="2743" hidden="1">
      <c r="A2743" s="90" t="s">
        <v>5691</v>
      </c>
      <c r="B2743" s="90" t="s">
        <v>970</v>
      </c>
      <c r="C2743" s="91">
        <v>46042.0</v>
      </c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</row>
    <row r="2744" hidden="1">
      <c r="A2744" s="90" t="s">
        <v>5693</v>
      </c>
      <c r="B2744" s="90" t="s">
        <v>644</v>
      </c>
      <c r="C2744" s="91">
        <v>46042.0</v>
      </c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</row>
    <row r="2745" hidden="1">
      <c r="A2745" s="90" t="s">
        <v>5694</v>
      </c>
      <c r="B2745" s="90" t="s">
        <v>4657</v>
      </c>
      <c r="C2745" s="91">
        <v>46070.0</v>
      </c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</row>
    <row r="2746" hidden="1">
      <c r="A2746" s="90" t="s">
        <v>5697</v>
      </c>
      <c r="B2746" s="90" t="s">
        <v>3454</v>
      </c>
      <c r="C2746" s="91">
        <v>46051.0</v>
      </c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</row>
    <row r="2747" hidden="1">
      <c r="A2747" s="90" t="s">
        <v>5699</v>
      </c>
      <c r="B2747" s="90" t="s">
        <v>3817</v>
      </c>
      <c r="C2747" s="91">
        <v>46070.0</v>
      </c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</row>
    <row r="2748" hidden="1">
      <c r="A2748" s="90" t="s">
        <v>5710</v>
      </c>
      <c r="B2748" s="90" t="s">
        <v>242</v>
      </c>
      <c r="C2748" s="91">
        <v>46070.0</v>
      </c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</row>
    <row r="2749" hidden="1">
      <c r="A2749" s="90" t="s">
        <v>5711</v>
      </c>
      <c r="B2749" s="90" t="s">
        <v>192</v>
      </c>
      <c r="C2749" s="91">
        <v>46050.0</v>
      </c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</row>
    <row r="2750" hidden="1">
      <c r="A2750" s="90" t="s">
        <v>5712</v>
      </c>
      <c r="B2750" s="90" t="s">
        <v>2898</v>
      </c>
      <c r="C2750" s="91">
        <v>46050.0</v>
      </c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</row>
    <row r="2751" hidden="1">
      <c r="A2751" s="90" t="s">
        <v>5714</v>
      </c>
      <c r="B2751" s="90" t="s">
        <v>269</v>
      </c>
      <c r="C2751" s="91">
        <v>46050.0</v>
      </c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</row>
    <row r="2752" hidden="1">
      <c r="A2752" s="90" t="s">
        <v>5715</v>
      </c>
      <c r="B2752" s="90" t="s">
        <v>269</v>
      </c>
      <c r="C2752" s="91">
        <v>46051.0</v>
      </c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</row>
    <row r="2753" hidden="1">
      <c r="A2753" s="90" t="s">
        <v>5716</v>
      </c>
      <c r="B2753" s="90" t="s">
        <v>573</v>
      </c>
      <c r="C2753" s="91">
        <v>46070.0</v>
      </c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</row>
    <row r="2754" hidden="1">
      <c r="A2754" s="90" t="s">
        <v>5717</v>
      </c>
      <c r="B2754" s="90" t="s">
        <v>4101</v>
      </c>
      <c r="C2754" s="91">
        <v>46044.0</v>
      </c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</row>
    <row r="2755" hidden="1">
      <c r="A2755" s="90" t="s">
        <v>5718</v>
      </c>
      <c r="B2755" s="90" t="s">
        <v>4101</v>
      </c>
      <c r="C2755" s="91">
        <v>46048.0</v>
      </c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</row>
    <row r="2756" hidden="1">
      <c r="A2756" s="90" t="s">
        <v>5721</v>
      </c>
      <c r="B2756" s="90" t="s">
        <v>117</v>
      </c>
      <c r="C2756" s="91">
        <v>46048.0</v>
      </c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</row>
    <row r="2757" hidden="1">
      <c r="A2757" s="90" t="s">
        <v>5725</v>
      </c>
      <c r="B2757" s="90" t="s">
        <v>644</v>
      </c>
      <c r="C2757" s="91">
        <v>46048.0</v>
      </c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</row>
    <row r="2758" hidden="1">
      <c r="A2758" s="90" t="s">
        <v>5726</v>
      </c>
      <c r="B2758" s="90" t="s">
        <v>644</v>
      </c>
      <c r="C2758" s="91">
        <v>46050.0</v>
      </c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</row>
    <row r="2759" hidden="1">
      <c r="A2759" s="90" t="s">
        <v>5727</v>
      </c>
      <c r="B2759" s="90" t="s">
        <v>3980</v>
      </c>
      <c r="C2759" s="91">
        <v>46065.0</v>
      </c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</row>
    <row r="2760" hidden="1">
      <c r="A2760" s="90" t="s">
        <v>5729</v>
      </c>
      <c r="B2760" s="90" t="s">
        <v>95</v>
      </c>
      <c r="C2760" s="91">
        <v>46045.0</v>
      </c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</row>
    <row r="2761" hidden="1">
      <c r="A2761" s="90" t="s">
        <v>5734</v>
      </c>
      <c r="B2761" s="90" t="s">
        <v>5735</v>
      </c>
      <c r="C2761" s="91">
        <v>46058.0</v>
      </c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</row>
    <row r="2762" hidden="1">
      <c r="A2762" s="90" t="s">
        <v>5738</v>
      </c>
      <c r="B2762" s="90" t="s">
        <v>77</v>
      </c>
      <c r="C2762" s="91">
        <v>46048.0</v>
      </c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</row>
    <row r="2763" hidden="1">
      <c r="A2763" s="90" t="s">
        <v>5743</v>
      </c>
      <c r="B2763" s="90" t="s">
        <v>1767</v>
      </c>
      <c r="C2763" s="91">
        <v>46070.0</v>
      </c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</row>
    <row r="2764" hidden="1">
      <c r="A2764" s="90" t="s">
        <v>5744</v>
      </c>
      <c r="B2764" s="90" t="s">
        <v>5407</v>
      </c>
      <c r="C2764" s="91">
        <v>46048.0</v>
      </c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</row>
    <row r="2765" hidden="1">
      <c r="A2765" s="90" t="s">
        <v>5747</v>
      </c>
      <c r="B2765" s="90" t="s">
        <v>5438</v>
      </c>
      <c r="C2765" s="91">
        <v>46050.0</v>
      </c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</row>
    <row r="2766" hidden="1">
      <c r="A2766" s="90" t="s">
        <v>5752</v>
      </c>
      <c r="B2766" s="90" t="s">
        <v>269</v>
      </c>
      <c r="C2766" s="91">
        <v>46048.0</v>
      </c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</row>
    <row r="2767" hidden="1">
      <c r="A2767" s="90" t="s">
        <v>5754</v>
      </c>
      <c r="B2767" s="90" t="s">
        <v>4657</v>
      </c>
      <c r="C2767" s="91">
        <v>46077.0</v>
      </c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</row>
    <row r="2768" hidden="1">
      <c r="A2768" s="90" t="s">
        <v>5756</v>
      </c>
      <c r="B2768" s="90" t="s">
        <v>183</v>
      </c>
      <c r="C2768" s="91">
        <v>46077.0</v>
      </c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</row>
    <row r="2769" hidden="1">
      <c r="A2769" s="90" t="s">
        <v>5757</v>
      </c>
      <c r="B2769" s="90" t="s">
        <v>161</v>
      </c>
      <c r="C2769" s="91">
        <v>46048.0</v>
      </c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</row>
    <row r="2770" hidden="1">
      <c r="A2770" s="90" t="s">
        <v>5760</v>
      </c>
      <c r="B2770" s="90" t="s">
        <v>22</v>
      </c>
      <c r="C2770" s="91">
        <v>46077.0</v>
      </c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</row>
    <row r="2771" hidden="1">
      <c r="A2771" s="90" t="s">
        <v>5763</v>
      </c>
      <c r="B2771" s="90" t="s">
        <v>117</v>
      </c>
      <c r="C2771" s="91">
        <v>46050.0</v>
      </c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</row>
    <row r="2772" hidden="1">
      <c r="A2772" s="90" t="s">
        <v>5764</v>
      </c>
      <c r="B2772" s="90" t="s">
        <v>3029</v>
      </c>
      <c r="C2772" s="91">
        <v>46050.0</v>
      </c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</row>
    <row r="2773" hidden="1">
      <c r="A2773" s="90" t="s">
        <v>5768</v>
      </c>
      <c r="B2773" s="90" t="s">
        <v>192</v>
      </c>
      <c r="C2773" s="91">
        <v>46079.0</v>
      </c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</row>
    <row r="2774" hidden="1">
      <c r="A2774" s="90" t="s">
        <v>5769</v>
      </c>
      <c r="B2774" s="90" t="s">
        <v>192</v>
      </c>
      <c r="C2774" s="91">
        <v>46059.0</v>
      </c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</row>
    <row r="2775" hidden="1">
      <c r="A2775" s="90" t="s">
        <v>5770</v>
      </c>
      <c r="B2775" s="90" t="s">
        <v>3454</v>
      </c>
      <c r="C2775" s="91">
        <v>46058.0</v>
      </c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</row>
    <row r="2776" hidden="1">
      <c r="A2776" s="90" t="s">
        <v>5771</v>
      </c>
      <c r="B2776" s="90" t="s">
        <v>5199</v>
      </c>
      <c r="C2776" s="91">
        <v>46077.0</v>
      </c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</row>
    <row r="2777" hidden="1">
      <c r="A2777" s="90" t="s">
        <v>5772</v>
      </c>
      <c r="B2777" s="90" t="s">
        <v>5199</v>
      </c>
      <c r="C2777" s="91">
        <v>46050.0</v>
      </c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</row>
    <row r="2778" hidden="1">
      <c r="A2778" s="90" t="s">
        <v>5777</v>
      </c>
      <c r="B2778" s="90" t="s">
        <v>5735</v>
      </c>
      <c r="C2778" s="91">
        <v>46050.0</v>
      </c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</row>
    <row r="2779" hidden="1">
      <c r="A2779" s="90" t="s">
        <v>5778</v>
      </c>
      <c r="B2779" s="90" t="s">
        <v>95</v>
      </c>
      <c r="C2779" s="91">
        <v>46052.0</v>
      </c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</row>
    <row r="2780" hidden="1">
      <c r="A2780" s="90" t="s">
        <v>5780</v>
      </c>
      <c r="B2780" s="90" t="s">
        <v>5500</v>
      </c>
      <c r="C2780" s="91">
        <v>46077.0</v>
      </c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</row>
    <row r="2781" hidden="1">
      <c r="A2781" s="90" t="s">
        <v>5781</v>
      </c>
      <c r="B2781" s="90" t="s">
        <v>174</v>
      </c>
      <c r="C2781" s="91">
        <v>46079.0</v>
      </c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</row>
    <row r="2782" hidden="1">
      <c r="A2782" s="90" t="s">
        <v>5787</v>
      </c>
      <c r="B2782" s="90" t="s">
        <v>18</v>
      </c>
      <c r="C2782" s="91">
        <v>46059.0</v>
      </c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</row>
    <row r="2783" hidden="1">
      <c r="A2783" s="90" t="s">
        <v>5788</v>
      </c>
      <c r="B2783" s="90" t="s">
        <v>117</v>
      </c>
      <c r="C2783" s="91">
        <v>46058.0</v>
      </c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</row>
    <row r="2784" hidden="1">
      <c r="A2784" s="90" t="s">
        <v>5789</v>
      </c>
      <c r="B2784" s="90" t="s">
        <v>5438</v>
      </c>
      <c r="C2784" s="91">
        <v>46077.0</v>
      </c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</row>
    <row r="2785" hidden="1">
      <c r="A2785" s="90" t="s">
        <v>5790</v>
      </c>
      <c r="B2785" s="90" t="s">
        <v>935</v>
      </c>
      <c r="C2785" s="91">
        <v>46051.0</v>
      </c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</row>
    <row r="2786" hidden="1">
      <c r="A2786" s="90" t="s">
        <v>5798</v>
      </c>
      <c r="B2786" s="90" t="s">
        <v>5685</v>
      </c>
      <c r="C2786" s="91">
        <v>46077.0</v>
      </c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</row>
    <row r="2787" hidden="1">
      <c r="A2787" s="90" t="s">
        <v>5801</v>
      </c>
      <c r="B2787" s="90" t="s">
        <v>105</v>
      </c>
      <c r="C2787" s="91">
        <v>46058.0</v>
      </c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</row>
    <row r="2788" hidden="1">
      <c r="A2788" s="90" t="s">
        <v>5802</v>
      </c>
      <c r="B2788" s="90" t="s">
        <v>105</v>
      </c>
      <c r="C2788" s="91">
        <v>46065.0</v>
      </c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</row>
    <row r="2789" hidden="1">
      <c r="A2789" s="90" t="s">
        <v>5709</v>
      </c>
      <c r="B2789" s="90" t="s">
        <v>242</v>
      </c>
      <c r="C2789" s="91">
        <v>46063.0</v>
      </c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</row>
    <row r="2790" hidden="1">
      <c r="A2790" s="90" t="s">
        <v>5805</v>
      </c>
      <c r="B2790" s="90" t="s">
        <v>5525</v>
      </c>
      <c r="C2790" s="91">
        <v>46066.0</v>
      </c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</row>
    <row r="2791" hidden="1">
      <c r="A2791" s="90" t="s">
        <v>5806</v>
      </c>
      <c r="B2791" s="90" t="s">
        <v>3980</v>
      </c>
      <c r="C2791" s="91">
        <v>46072.0</v>
      </c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</row>
    <row r="2792" hidden="1">
      <c r="A2792" s="90" t="s">
        <v>5809</v>
      </c>
      <c r="B2792" s="90" t="s">
        <v>3825</v>
      </c>
      <c r="C2792" s="91">
        <v>46079.0</v>
      </c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</row>
    <row r="2793" hidden="1">
      <c r="A2793" s="90" t="s">
        <v>5810</v>
      </c>
      <c r="B2793" s="90" t="s">
        <v>3825</v>
      </c>
      <c r="C2793" s="91">
        <v>46065.0</v>
      </c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</row>
    <row r="2794" hidden="1">
      <c r="A2794" s="90" t="s">
        <v>5811</v>
      </c>
      <c r="B2794" s="90" t="s">
        <v>3825</v>
      </c>
      <c r="C2794" s="91">
        <v>46072.0</v>
      </c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</row>
    <row r="2795" hidden="1">
      <c r="A2795" s="90" t="s">
        <v>5812</v>
      </c>
      <c r="B2795" s="90" t="s">
        <v>83</v>
      </c>
      <c r="C2795" s="91">
        <v>46077.0</v>
      </c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</row>
    <row r="2796" hidden="1">
      <c r="A2796" s="90" t="s">
        <v>5813</v>
      </c>
      <c r="B2796" s="90" t="s">
        <v>71</v>
      </c>
      <c r="C2796" s="91">
        <v>46055.0</v>
      </c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</row>
    <row r="2797" hidden="1">
      <c r="A2797" s="90" t="s">
        <v>5814</v>
      </c>
      <c r="B2797" s="90" t="s">
        <v>2167</v>
      </c>
      <c r="C2797" s="91">
        <v>46052.0</v>
      </c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</row>
    <row r="2798" hidden="1">
      <c r="A2798" s="90" t="s">
        <v>5815</v>
      </c>
      <c r="B2798" s="90" t="s">
        <v>2167</v>
      </c>
      <c r="C2798" s="91">
        <v>46058.0</v>
      </c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</row>
    <row r="2799" hidden="1">
      <c r="A2799" s="90" t="s">
        <v>5816</v>
      </c>
      <c r="B2799" s="90" t="s">
        <v>4867</v>
      </c>
      <c r="C2799" s="91">
        <v>46055.0</v>
      </c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</row>
    <row r="2800" hidden="1">
      <c r="A2800" s="90" t="s">
        <v>5817</v>
      </c>
      <c r="B2800" s="90" t="s">
        <v>5685</v>
      </c>
      <c r="C2800" s="91">
        <v>46055.0</v>
      </c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</row>
    <row r="2801" hidden="1">
      <c r="A2801" s="90" t="s">
        <v>5722</v>
      </c>
      <c r="B2801" s="90" t="s">
        <v>4867</v>
      </c>
      <c r="C2801" s="91">
        <v>46063.0</v>
      </c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</row>
    <row r="2802" hidden="1">
      <c r="A2802" s="90" t="s">
        <v>5818</v>
      </c>
      <c r="B2802" s="90" t="s">
        <v>2156</v>
      </c>
      <c r="C2802" s="91">
        <v>46059.0</v>
      </c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</row>
    <row r="2803" hidden="1">
      <c r="A2803" s="90" t="s">
        <v>5820</v>
      </c>
      <c r="B2803" s="90" t="s">
        <v>2156</v>
      </c>
      <c r="C2803" s="91">
        <v>46065.0</v>
      </c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</row>
    <row r="2804" hidden="1">
      <c r="A2804" s="90" t="s">
        <v>5821</v>
      </c>
      <c r="B2804" s="90" t="s">
        <v>143</v>
      </c>
      <c r="C2804" s="91">
        <v>46059.0</v>
      </c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</row>
    <row r="2805" hidden="1">
      <c r="A2805" s="90" t="s">
        <v>5822</v>
      </c>
      <c r="B2805" s="90" t="s">
        <v>4101</v>
      </c>
      <c r="C2805" s="91">
        <v>46057.0</v>
      </c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</row>
    <row r="2806" hidden="1">
      <c r="A2806" s="90" t="s">
        <v>5823</v>
      </c>
      <c r="B2806" s="90" t="s">
        <v>5299</v>
      </c>
      <c r="C2806" s="91">
        <v>46055.0</v>
      </c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</row>
    <row r="2807" hidden="1">
      <c r="A2807" s="90" t="s">
        <v>5824</v>
      </c>
      <c r="B2807" s="90" t="s">
        <v>192</v>
      </c>
      <c r="C2807" s="91">
        <v>46064.0</v>
      </c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</row>
    <row r="2808" hidden="1">
      <c r="A2808" s="90" t="s">
        <v>5826</v>
      </c>
      <c r="B2808" s="90" t="s">
        <v>269</v>
      </c>
      <c r="C2808" s="91">
        <v>46057.0</v>
      </c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</row>
    <row r="2809" hidden="1">
      <c r="A2809" s="90" t="s">
        <v>5828</v>
      </c>
      <c r="B2809" s="90" t="s">
        <v>5438</v>
      </c>
      <c r="C2809" s="91">
        <v>46065.0</v>
      </c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</row>
    <row r="2810" hidden="1">
      <c r="A2810" s="90" t="s">
        <v>5829</v>
      </c>
      <c r="B2810" s="90" t="s">
        <v>3454</v>
      </c>
      <c r="C2810" s="91">
        <v>46065.0</v>
      </c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</row>
    <row r="2811" hidden="1">
      <c r="A2811" s="90" t="s">
        <v>5830</v>
      </c>
      <c r="B2811" s="90" t="s">
        <v>3454</v>
      </c>
      <c r="C2811" s="91">
        <v>46072.0</v>
      </c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</row>
    <row r="2812" hidden="1">
      <c r="A2812" s="90" t="s">
        <v>5831</v>
      </c>
      <c r="B2812" s="90" t="s">
        <v>935</v>
      </c>
      <c r="C2812" s="91">
        <v>46065.0</v>
      </c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</row>
    <row r="2813" hidden="1">
      <c r="A2813" s="90" t="s">
        <v>5832</v>
      </c>
      <c r="B2813" s="90" t="s">
        <v>935</v>
      </c>
      <c r="C2813" s="91">
        <v>46055.0</v>
      </c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</row>
    <row r="2814" hidden="1">
      <c r="A2814" s="90" t="s">
        <v>5833</v>
      </c>
      <c r="B2814" s="90" t="s">
        <v>644</v>
      </c>
      <c r="C2814" s="91">
        <v>46057.0</v>
      </c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</row>
    <row r="2815" hidden="1">
      <c r="A2815" s="90" t="s">
        <v>5834</v>
      </c>
      <c r="B2815" s="90" t="s">
        <v>644</v>
      </c>
      <c r="C2815" s="91">
        <v>46062.0</v>
      </c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</row>
    <row r="2816" hidden="1">
      <c r="A2816" s="90" t="s">
        <v>5837</v>
      </c>
      <c r="B2816" s="90" t="s">
        <v>136</v>
      </c>
      <c r="C2816" s="91">
        <v>46055.0</v>
      </c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</row>
    <row r="2817" hidden="1">
      <c r="A2817" s="90" t="s">
        <v>5838</v>
      </c>
      <c r="B2817" s="90" t="s">
        <v>126</v>
      </c>
      <c r="C2817" s="91">
        <v>46055.0</v>
      </c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</row>
    <row r="2818" hidden="1">
      <c r="A2818" s="90" t="s">
        <v>5840</v>
      </c>
      <c r="B2818" s="90" t="s">
        <v>4657</v>
      </c>
      <c r="C2818" s="91">
        <v>46084.0</v>
      </c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</row>
    <row r="2819" hidden="1">
      <c r="A2819" s="90" t="s">
        <v>5841</v>
      </c>
      <c r="B2819" s="90" t="s">
        <v>5500</v>
      </c>
      <c r="C2819" s="91">
        <v>46084.0</v>
      </c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</row>
    <row r="2820" hidden="1">
      <c r="A2820" s="90" t="s">
        <v>5844</v>
      </c>
      <c r="B2820" s="90" t="s">
        <v>18</v>
      </c>
      <c r="C2820" s="91">
        <v>46080.0</v>
      </c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</row>
    <row r="2821" hidden="1">
      <c r="A2821" s="90" t="s">
        <v>5846</v>
      </c>
      <c r="B2821" s="90" t="s">
        <v>2167</v>
      </c>
      <c r="C2821" s="91">
        <v>46059.0</v>
      </c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</row>
    <row r="2822" hidden="1">
      <c r="A2822" s="90" t="s">
        <v>5759</v>
      </c>
      <c r="B2822" s="90" t="s">
        <v>22</v>
      </c>
      <c r="C2822" s="91">
        <v>46070.0</v>
      </c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</row>
    <row r="2823" hidden="1">
      <c r="A2823" s="90" t="s">
        <v>5758</v>
      </c>
      <c r="B2823" s="90" t="s">
        <v>22</v>
      </c>
      <c r="C2823" s="91">
        <v>46063.0</v>
      </c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</row>
    <row r="2824" hidden="1">
      <c r="A2824" s="90" t="s">
        <v>5847</v>
      </c>
      <c r="B2824" s="90" t="s">
        <v>5735</v>
      </c>
      <c r="C2824" s="91">
        <v>46059.0</v>
      </c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</row>
    <row r="2825" hidden="1">
      <c r="A2825" s="90" t="s">
        <v>5848</v>
      </c>
      <c r="B2825" s="90" t="s">
        <v>3661</v>
      </c>
      <c r="C2825" s="91">
        <v>46080.0</v>
      </c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</row>
    <row r="2826" hidden="1">
      <c r="A2826" s="90" t="s">
        <v>5850</v>
      </c>
      <c r="B2826" s="90" t="s">
        <v>83</v>
      </c>
      <c r="C2826" s="91">
        <v>46057.0</v>
      </c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</row>
    <row r="2827" hidden="1">
      <c r="A2827" s="90" t="s">
        <v>5851</v>
      </c>
      <c r="B2827" s="90" t="s">
        <v>5299</v>
      </c>
      <c r="C2827" s="91">
        <v>46077.0</v>
      </c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</row>
    <row r="2828" hidden="1">
      <c r="A2828" s="90" t="s">
        <v>5852</v>
      </c>
      <c r="B2828" s="90" t="s">
        <v>2050</v>
      </c>
      <c r="C2828" s="91">
        <v>46059.0</v>
      </c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</row>
    <row r="2829" hidden="1">
      <c r="A2829" s="90" t="s">
        <v>5854</v>
      </c>
      <c r="B2829" s="90" t="s">
        <v>4672</v>
      </c>
      <c r="C2829" s="91">
        <v>46065.0</v>
      </c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</row>
    <row r="2830" hidden="1">
      <c r="A2830" s="90" t="s">
        <v>5855</v>
      </c>
      <c r="B2830" s="90" t="s">
        <v>4672</v>
      </c>
      <c r="C2830" s="91">
        <v>46077.0</v>
      </c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</row>
    <row r="2831" hidden="1">
      <c r="A2831" s="90" t="s">
        <v>5856</v>
      </c>
      <c r="B2831" s="90" t="s">
        <v>5199</v>
      </c>
      <c r="C2831" s="91">
        <v>46084.0</v>
      </c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</row>
    <row r="2832" hidden="1">
      <c r="A2832" s="90" t="s">
        <v>5858</v>
      </c>
      <c r="B2832" s="90" t="s">
        <v>573</v>
      </c>
      <c r="C2832" s="91">
        <v>46084.0</v>
      </c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</row>
    <row r="2833" hidden="1">
      <c r="A2833" s="90" t="s">
        <v>5859</v>
      </c>
      <c r="B2833" s="90" t="s">
        <v>117</v>
      </c>
      <c r="C2833" s="91">
        <v>46059.0</v>
      </c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</row>
    <row r="2834" hidden="1">
      <c r="A2834" s="90" t="s">
        <v>5860</v>
      </c>
      <c r="B2834" s="90" t="s">
        <v>105</v>
      </c>
      <c r="C2834" s="91">
        <v>46059.0</v>
      </c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</row>
    <row r="2835" hidden="1">
      <c r="A2835" s="90" t="s">
        <v>5866</v>
      </c>
      <c r="B2835" s="90" t="s">
        <v>2167</v>
      </c>
      <c r="C2835" s="91">
        <v>46057.0</v>
      </c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</row>
    <row r="2836" hidden="1">
      <c r="A2836" s="90" t="s">
        <v>5867</v>
      </c>
      <c r="B2836" s="90" t="s">
        <v>5299</v>
      </c>
      <c r="C2836" s="91">
        <v>46057.0</v>
      </c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</row>
    <row r="2837" hidden="1">
      <c r="A2837" s="90" t="s">
        <v>5869</v>
      </c>
      <c r="B2837" s="90" t="s">
        <v>1599</v>
      </c>
      <c r="C2837" s="91">
        <v>46072.0</v>
      </c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</row>
    <row r="2838" hidden="1">
      <c r="A2838" s="90" t="s">
        <v>5872</v>
      </c>
      <c r="B2838" s="90" t="s">
        <v>126</v>
      </c>
      <c r="C2838" s="91">
        <v>46057.0</v>
      </c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</row>
    <row r="2839" hidden="1">
      <c r="A2839" s="90" t="s">
        <v>5785</v>
      </c>
      <c r="B2839" s="90" t="s">
        <v>71</v>
      </c>
      <c r="C2839" s="91">
        <v>46063.0</v>
      </c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</row>
    <row r="2840" hidden="1">
      <c r="A2840" s="90" t="s">
        <v>5873</v>
      </c>
      <c r="B2840" s="90" t="s">
        <v>3029</v>
      </c>
      <c r="C2840" s="91">
        <v>46057.0</v>
      </c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</row>
    <row r="2841" hidden="1">
      <c r="A2841" s="90" t="s">
        <v>5874</v>
      </c>
      <c r="B2841" s="90" t="s">
        <v>101</v>
      </c>
      <c r="C2841" s="91">
        <v>46057.0</v>
      </c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</row>
    <row r="2842" hidden="1">
      <c r="A2842" s="90" t="s">
        <v>5875</v>
      </c>
      <c r="B2842" s="90" t="s">
        <v>5735</v>
      </c>
      <c r="C2842" s="91">
        <v>46065.0</v>
      </c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</row>
    <row r="2843" hidden="1">
      <c r="A2843" s="90" t="s">
        <v>5877</v>
      </c>
      <c r="B2843" s="90" t="s">
        <v>2156</v>
      </c>
      <c r="C2843" s="91">
        <v>46072.0</v>
      </c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</row>
    <row r="2844" hidden="1">
      <c r="A2844" s="90" t="s">
        <v>5878</v>
      </c>
      <c r="B2844" s="90" t="s">
        <v>3817</v>
      </c>
      <c r="C2844" s="91">
        <v>46084.0</v>
      </c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</row>
    <row r="2845" hidden="1">
      <c r="A2845" s="90" t="s">
        <v>5880</v>
      </c>
      <c r="B2845" s="90" t="s">
        <v>5438</v>
      </c>
      <c r="C2845" s="91">
        <v>46084.0</v>
      </c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</row>
    <row r="2846" hidden="1">
      <c r="A2846" s="90" t="s">
        <v>5881</v>
      </c>
      <c r="B2846" s="90" t="s">
        <v>5882</v>
      </c>
      <c r="C2846" s="91">
        <v>46062.0</v>
      </c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</row>
    <row r="2847" hidden="1">
      <c r="A2847" s="90" t="s">
        <v>5889</v>
      </c>
      <c r="B2847" s="90" t="s">
        <v>935</v>
      </c>
      <c r="C2847" s="91">
        <v>46058.0</v>
      </c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</row>
    <row r="2848" hidden="1">
      <c r="A2848" s="90" t="s">
        <v>5890</v>
      </c>
      <c r="B2848" s="90" t="s">
        <v>126</v>
      </c>
      <c r="C2848" s="91">
        <v>46058.0</v>
      </c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</row>
    <row r="2849" hidden="1">
      <c r="A2849" s="90" t="s">
        <v>5893</v>
      </c>
      <c r="B2849" s="90" t="s">
        <v>105</v>
      </c>
      <c r="C2849" s="91">
        <v>46072.0</v>
      </c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</row>
    <row r="2850" hidden="1">
      <c r="A2850" s="90" t="s">
        <v>5894</v>
      </c>
      <c r="B2850" s="90" t="s">
        <v>5685</v>
      </c>
      <c r="C2850" s="91">
        <v>46069.0</v>
      </c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</row>
    <row r="2851" hidden="1">
      <c r="A2851" s="90" t="s">
        <v>5895</v>
      </c>
      <c r="B2851" s="90" t="s">
        <v>4867</v>
      </c>
      <c r="C2851" s="91">
        <v>46069.0</v>
      </c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</row>
    <row r="2852" hidden="1">
      <c r="A2852" s="90" t="s">
        <v>5896</v>
      </c>
      <c r="B2852" s="90" t="s">
        <v>5685</v>
      </c>
      <c r="C2852" s="91">
        <v>46084.0</v>
      </c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</row>
    <row r="2853" hidden="1">
      <c r="A2853" s="90" t="s">
        <v>5897</v>
      </c>
      <c r="B2853" s="90" t="s">
        <v>5299</v>
      </c>
      <c r="C2853" s="91">
        <v>46069.0</v>
      </c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</row>
    <row r="2854" hidden="1">
      <c r="A2854" s="90" t="s">
        <v>5898</v>
      </c>
      <c r="B2854" s="90" t="s">
        <v>1599</v>
      </c>
      <c r="C2854" s="91">
        <v>46062.0</v>
      </c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</row>
    <row r="2855" hidden="1">
      <c r="A2855" s="90" t="s">
        <v>5900</v>
      </c>
      <c r="B2855" s="90" t="s">
        <v>2898</v>
      </c>
      <c r="C2855" s="91">
        <v>46059.0</v>
      </c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</row>
    <row r="2856" hidden="1">
      <c r="A2856" s="90" t="s">
        <v>5906</v>
      </c>
      <c r="B2856" s="90" t="s">
        <v>3454</v>
      </c>
      <c r="C2856" s="91">
        <v>46079.0</v>
      </c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</row>
    <row r="2857" hidden="1">
      <c r="A2857" s="90" t="s">
        <v>5908</v>
      </c>
      <c r="B2857" s="90" t="s">
        <v>2898</v>
      </c>
      <c r="C2857" s="91">
        <v>46064.0</v>
      </c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</row>
    <row r="2858" hidden="1">
      <c r="A2858" s="90" t="s">
        <v>5910</v>
      </c>
      <c r="B2858" s="90" t="s">
        <v>269</v>
      </c>
      <c r="C2858" s="91">
        <v>46064.0</v>
      </c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</row>
    <row r="2859" hidden="1">
      <c r="A2859" s="90" t="s">
        <v>5911</v>
      </c>
      <c r="B2859" s="90" t="s">
        <v>269</v>
      </c>
      <c r="C2859" s="91">
        <v>46072.0</v>
      </c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</row>
    <row r="2860" hidden="1">
      <c r="A2860" s="90" t="s">
        <v>5912</v>
      </c>
      <c r="B2860" s="90" t="s">
        <v>935</v>
      </c>
      <c r="C2860" s="91">
        <v>46062.0</v>
      </c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</row>
    <row r="2861" hidden="1">
      <c r="A2861" s="90" t="s">
        <v>5913</v>
      </c>
      <c r="B2861" s="90" t="s">
        <v>83</v>
      </c>
      <c r="C2861" s="91">
        <v>46084.0</v>
      </c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</row>
    <row r="2862" hidden="1">
      <c r="A2862" s="90" t="s">
        <v>5917</v>
      </c>
      <c r="B2862" s="90" t="s">
        <v>2167</v>
      </c>
      <c r="C2862" s="91">
        <v>46065.0</v>
      </c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</row>
    <row r="2863" hidden="1">
      <c r="A2863" s="90" t="s">
        <v>5918</v>
      </c>
      <c r="B2863" s="90" t="s">
        <v>2167</v>
      </c>
      <c r="C2863" s="91">
        <v>46079.0</v>
      </c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</row>
    <row r="2864" hidden="1">
      <c r="A2864" s="90" t="s">
        <v>5919</v>
      </c>
      <c r="B2864" s="90" t="s">
        <v>269</v>
      </c>
      <c r="C2864" s="91">
        <v>46069.0</v>
      </c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</row>
    <row r="2865" hidden="1">
      <c r="A2865" s="90" t="s">
        <v>5921</v>
      </c>
      <c r="B2865" s="90" t="s">
        <v>4101</v>
      </c>
      <c r="C2865" s="91">
        <v>46062.0</v>
      </c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</row>
    <row r="2866" hidden="1">
      <c r="A2866" s="90" t="s">
        <v>5922</v>
      </c>
      <c r="B2866" s="90" t="s">
        <v>4101</v>
      </c>
      <c r="C2866" s="91">
        <v>46066.0</v>
      </c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</row>
    <row r="2867" hidden="1">
      <c r="A2867" s="90" t="s">
        <v>5923</v>
      </c>
      <c r="B2867" s="90" t="s">
        <v>126</v>
      </c>
      <c r="C2867" s="91">
        <v>46062.0</v>
      </c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</row>
    <row r="2868" hidden="1">
      <c r="A2868" s="90" t="s">
        <v>5924</v>
      </c>
      <c r="B2868" s="90" t="s">
        <v>3330</v>
      </c>
      <c r="C2868" s="91">
        <v>46062.0</v>
      </c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</row>
    <row r="2869" hidden="1">
      <c r="A2869" s="90" t="s">
        <v>5925</v>
      </c>
      <c r="B2869" s="90" t="s">
        <v>5299</v>
      </c>
      <c r="C2869" s="91">
        <v>46062.0</v>
      </c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</row>
    <row r="2870" hidden="1">
      <c r="A2870" s="90" t="s">
        <v>5926</v>
      </c>
      <c r="B2870" s="90" t="s">
        <v>161</v>
      </c>
      <c r="C2870" s="91">
        <v>46062.0</v>
      </c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</row>
    <row r="2871" hidden="1">
      <c r="A2871" s="90" t="s">
        <v>5927</v>
      </c>
      <c r="B2871" s="90" t="s">
        <v>117</v>
      </c>
      <c r="C2871" s="91">
        <v>46062.0</v>
      </c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</row>
    <row r="2872" hidden="1">
      <c r="A2872" s="90" t="s">
        <v>5929</v>
      </c>
      <c r="B2872" s="90" t="s">
        <v>1599</v>
      </c>
      <c r="C2872" s="91">
        <v>46079.0</v>
      </c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</row>
    <row r="2873" hidden="1">
      <c r="A2873" s="90" t="s">
        <v>5931</v>
      </c>
      <c r="B2873" s="90" t="s">
        <v>644</v>
      </c>
      <c r="C2873" s="91">
        <v>46066.0</v>
      </c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</row>
    <row r="2874" hidden="1">
      <c r="A2874" s="90" t="s">
        <v>5932</v>
      </c>
      <c r="B2874" s="90" t="s">
        <v>644</v>
      </c>
      <c r="C2874" s="91">
        <v>46069.0</v>
      </c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</row>
    <row r="2875" hidden="1">
      <c r="A2875" s="90" t="s">
        <v>5935</v>
      </c>
      <c r="B2875" s="90" t="s">
        <v>5031</v>
      </c>
      <c r="C2875" s="91">
        <v>46084.0</v>
      </c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</row>
    <row r="2876" hidden="1">
      <c r="A2876" s="90" t="s">
        <v>5936</v>
      </c>
      <c r="B2876" s="90" t="s">
        <v>5031</v>
      </c>
      <c r="C2876" s="91">
        <v>46091.0</v>
      </c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</row>
    <row r="2877" hidden="1">
      <c r="A2877" s="90" t="s">
        <v>5938</v>
      </c>
      <c r="B2877" s="90" t="s">
        <v>2587</v>
      </c>
      <c r="C2877" s="91">
        <v>46080.0</v>
      </c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</row>
    <row r="2878" hidden="1">
      <c r="A2878" s="90" t="s">
        <v>5945</v>
      </c>
      <c r="B2878" s="90" t="s">
        <v>5735</v>
      </c>
      <c r="C2878" s="91">
        <v>46072.0</v>
      </c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</row>
    <row r="2879" hidden="1">
      <c r="A2879" s="90" t="s">
        <v>5947</v>
      </c>
      <c r="B2879" s="90" t="s">
        <v>83</v>
      </c>
      <c r="C2879" s="91">
        <v>46062.0</v>
      </c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</row>
    <row r="2880" hidden="1">
      <c r="A2880" s="90" t="s">
        <v>5948</v>
      </c>
      <c r="B2880" s="90" t="s">
        <v>2156</v>
      </c>
      <c r="C2880" s="91">
        <v>46066.0</v>
      </c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</row>
    <row r="2881" hidden="1">
      <c r="A2881" s="90" t="s">
        <v>5950</v>
      </c>
      <c r="B2881" s="90" t="s">
        <v>192</v>
      </c>
      <c r="C2881" s="91">
        <v>46071.0</v>
      </c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</row>
    <row r="2882" hidden="1">
      <c r="A2882" s="90" t="s">
        <v>5951</v>
      </c>
      <c r="B2882" s="90" t="s">
        <v>83</v>
      </c>
      <c r="C2882" s="91">
        <v>46066.0</v>
      </c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</row>
    <row r="2883" hidden="1">
      <c r="A2883" s="90" t="s">
        <v>5952</v>
      </c>
      <c r="B2883" s="90" t="s">
        <v>5953</v>
      </c>
      <c r="C2883" s="91">
        <v>46064.0</v>
      </c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</row>
    <row r="2884" hidden="1">
      <c r="A2884" s="90" t="s">
        <v>5956</v>
      </c>
      <c r="B2884" s="90" t="s">
        <v>5953</v>
      </c>
      <c r="C2884" s="91">
        <v>46066.0</v>
      </c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</row>
    <row r="2885" hidden="1">
      <c r="A2885" s="90" t="s">
        <v>5957</v>
      </c>
      <c r="B2885" s="90" t="s">
        <v>5953</v>
      </c>
      <c r="C2885" s="91">
        <v>46069.0</v>
      </c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</row>
    <row r="2886" hidden="1">
      <c r="A2886" s="90" t="s">
        <v>5958</v>
      </c>
      <c r="B2886" s="90" t="s">
        <v>1599</v>
      </c>
      <c r="C2886" s="91">
        <v>46069.0</v>
      </c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</row>
    <row r="2887" hidden="1">
      <c r="A2887" s="90" t="s">
        <v>5959</v>
      </c>
      <c r="B2887" s="90" t="s">
        <v>5199</v>
      </c>
      <c r="C2887" s="91">
        <v>46091.0</v>
      </c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</row>
    <row r="2888" hidden="1">
      <c r="A2888" s="90" t="s">
        <v>5960</v>
      </c>
      <c r="B2888" s="90" t="s">
        <v>71</v>
      </c>
      <c r="C2888" s="91">
        <v>46066.0</v>
      </c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</row>
    <row r="2889" hidden="1">
      <c r="A2889" s="90" t="s">
        <v>5961</v>
      </c>
      <c r="B2889" s="90" t="s">
        <v>183</v>
      </c>
      <c r="C2889" s="91">
        <v>46091.0</v>
      </c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</row>
    <row r="2890" hidden="1">
      <c r="A2890" s="90" t="s">
        <v>5962</v>
      </c>
      <c r="B2890" s="90" t="s">
        <v>3817</v>
      </c>
      <c r="C2890" s="91">
        <v>46091.0</v>
      </c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</row>
    <row r="2891" hidden="1">
      <c r="A2891" s="90" t="s">
        <v>5964</v>
      </c>
      <c r="B2891" s="90" t="s">
        <v>1767</v>
      </c>
      <c r="C2891" s="91">
        <v>46091.0</v>
      </c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</row>
    <row r="2892" hidden="1">
      <c r="A2892" s="90" t="s">
        <v>5965</v>
      </c>
      <c r="B2892" s="90" t="s">
        <v>4672</v>
      </c>
      <c r="C2892" s="91">
        <v>46079.0</v>
      </c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</row>
    <row r="2893" hidden="1">
      <c r="A2893" s="90" t="s">
        <v>5966</v>
      </c>
      <c r="B2893" s="90" t="s">
        <v>5500</v>
      </c>
      <c r="C2893" s="91">
        <v>46091.0</v>
      </c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</row>
    <row r="2894" hidden="1">
      <c r="A2894" s="90" t="s">
        <v>5967</v>
      </c>
      <c r="B2894" s="90" t="s">
        <v>573</v>
      </c>
      <c r="C2894" s="91">
        <v>46091.0</v>
      </c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</row>
    <row r="2895" hidden="1">
      <c r="A2895" s="90" t="s">
        <v>5968</v>
      </c>
      <c r="B2895" s="90" t="s">
        <v>2167</v>
      </c>
      <c r="C2895" s="91">
        <v>46064.0</v>
      </c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</row>
    <row r="2896" hidden="1">
      <c r="A2896" s="90" t="s">
        <v>5970</v>
      </c>
      <c r="B2896" s="90" t="s">
        <v>970</v>
      </c>
      <c r="C2896" s="91">
        <v>46079.0</v>
      </c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</row>
    <row r="2897" hidden="1">
      <c r="A2897" s="90" t="s">
        <v>5971</v>
      </c>
      <c r="B2897" s="90" t="s">
        <v>2050</v>
      </c>
      <c r="C2897" s="91">
        <v>46071.0</v>
      </c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</row>
    <row r="2898" hidden="1">
      <c r="A2898" s="90" t="s">
        <v>5972</v>
      </c>
      <c r="B2898" s="90" t="s">
        <v>935</v>
      </c>
      <c r="C2898" s="91">
        <v>46064.0</v>
      </c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</row>
    <row r="2899" hidden="1">
      <c r="A2899" s="90" t="s">
        <v>5973</v>
      </c>
      <c r="B2899" s="90" t="s">
        <v>126</v>
      </c>
      <c r="C2899" s="91">
        <v>46064.0</v>
      </c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</row>
    <row r="2900" hidden="1">
      <c r="A2900" s="90" t="s">
        <v>5974</v>
      </c>
      <c r="B2900" s="90" t="s">
        <v>3817</v>
      </c>
      <c r="C2900" s="91">
        <v>46069.0</v>
      </c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</row>
    <row r="2901" hidden="1">
      <c r="A2901" s="90" t="s">
        <v>5977</v>
      </c>
      <c r="B2901" s="90" t="s">
        <v>117</v>
      </c>
      <c r="C2901" s="91">
        <v>46069.0</v>
      </c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</row>
    <row r="2902" hidden="1">
      <c r="A2902" s="90" t="s">
        <v>5978</v>
      </c>
      <c r="B2902" s="90" t="s">
        <v>117</v>
      </c>
      <c r="C2902" s="91">
        <v>46072.0</v>
      </c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</row>
    <row r="2903" hidden="1">
      <c r="A2903" s="90" t="s">
        <v>5979</v>
      </c>
      <c r="B2903" s="90" t="s">
        <v>644</v>
      </c>
      <c r="C2903" s="91">
        <v>46071.0</v>
      </c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</row>
    <row r="2904" hidden="1">
      <c r="A2904" s="90" t="s">
        <v>5982</v>
      </c>
      <c r="B2904" s="90" t="s">
        <v>1174</v>
      </c>
      <c r="C2904" s="91">
        <v>46064.0</v>
      </c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</row>
    <row r="2905" hidden="1">
      <c r="A2905" s="90" t="s">
        <v>5985</v>
      </c>
      <c r="B2905" s="90" t="s">
        <v>71</v>
      </c>
      <c r="C2905" s="91">
        <v>46069.0</v>
      </c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</row>
    <row r="2906" hidden="1">
      <c r="A2906" s="90" t="s">
        <v>5988</v>
      </c>
      <c r="B2906" s="90" t="s">
        <v>269</v>
      </c>
      <c r="C2906" s="91">
        <v>46071.0</v>
      </c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</row>
    <row r="2907" hidden="1">
      <c r="A2907" s="90" t="s">
        <v>5989</v>
      </c>
      <c r="B2907" s="90" t="s">
        <v>105</v>
      </c>
      <c r="C2907" s="91">
        <v>46086.0</v>
      </c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</row>
    <row r="2908" hidden="1">
      <c r="A2908" s="90" t="s">
        <v>5990</v>
      </c>
      <c r="B2908" s="90" t="s">
        <v>2587</v>
      </c>
      <c r="C2908" s="91">
        <v>46066.0</v>
      </c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</row>
    <row r="2909" hidden="1">
      <c r="A2909" s="90" t="s">
        <v>5991</v>
      </c>
      <c r="B2909" s="90" t="s">
        <v>109</v>
      </c>
      <c r="C2909" s="91">
        <v>46093.0</v>
      </c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</row>
    <row r="2910" hidden="1">
      <c r="A2910" s="90" t="s">
        <v>5993</v>
      </c>
      <c r="B2910" s="90" t="s">
        <v>39</v>
      </c>
      <c r="C2910" s="91">
        <v>46091.0</v>
      </c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</row>
    <row r="2911" hidden="1">
      <c r="A2911" s="90" t="s">
        <v>5995</v>
      </c>
      <c r="B2911" s="90" t="s">
        <v>5940</v>
      </c>
      <c r="C2911" s="91">
        <v>46079.0</v>
      </c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</row>
    <row r="2912" hidden="1">
      <c r="A2912" s="90" t="s">
        <v>5996</v>
      </c>
      <c r="B2912" s="90" t="s">
        <v>5953</v>
      </c>
      <c r="C2912" s="91">
        <v>46071.0</v>
      </c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</row>
    <row r="2913" hidden="1">
      <c r="A2913" s="90" t="s">
        <v>5997</v>
      </c>
      <c r="B2913" s="90" t="s">
        <v>5953</v>
      </c>
      <c r="C2913" s="91">
        <v>46073.0</v>
      </c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</row>
    <row r="2914" hidden="1">
      <c r="A2914" s="90" t="s">
        <v>5999</v>
      </c>
      <c r="B2914" s="90" t="s">
        <v>3980</v>
      </c>
      <c r="C2914" s="91">
        <v>46086.0</v>
      </c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</row>
    <row r="2915" hidden="1">
      <c r="A2915" s="90" t="s">
        <v>6000</v>
      </c>
      <c r="B2915" s="90" t="s">
        <v>3454</v>
      </c>
      <c r="C2915" s="91">
        <v>46086.0</v>
      </c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</row>
    <row r="2916" hidden="1">
      <c r="A2916" s="90" t="s">
        <v>6001</v>
      </c>
      <c r="B2916" s="90" t="s">
        <v>3980</v>
      </c>
      <c r="C2916" s="91">
        <v>46093.0</v>
      </c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</row>
    <row r="2917" hidden="1">
      <c r="A2917" s="90" t="s">
        <v>6003</v>
      </c>
      <c r="B2917" s="90" t="s">
        <v>3825</v>
      </c>
      <c r="C2917" s="91">
        <v>46093.0</v>
      </c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</row>
    <row r="2918" hidden="1">
      <c r="A2918" s="90" t="s">
        <v>6005</v>
      </c>
      <c r="B2918" s="90" t="s">
        <v>5407</v>
      </c>
      <c r="C2918" s="91">
        <v>46086.0</v>
      </c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</row>
    <row r="2919" hidden="1">
      <c r="A2919" s="90" t="s">
        <v>6006</v>
      </c>
      <c r="B2919" s="90" t="s">
        <v>5407</v>
      </c>
      <c r="C2919" s="91">
        <v>46093.0</v>
      </c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</row>
    <row r="2920" hidden="1">
      <c r="A2920" s="90" t="s">
        <v>6008</v>
      </c>
      <c r="B2920" s="90" t="s">
        <v>143</v>
      </c>
      <c r="C2920" s="91">
        <v>46066.0</v>
      </c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</row>
    <row r="2921" hidden="1">
      <c r="A2921" s="90" t="s">
        <v>6010</v>
      </c>
      <c r="B2921" s="90" t="s">
        <v>2156</v>
      </c>
      <c r="C2921" s="91">
        <v>46086.0</v>
      </c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</row>
    <row r="2922" hidden="1">
      <c r="A2922" s="90" t="s">
        <v>6014</v>
      </c>
      <c r="B2922" s="90" t="s">
        <v>4101</v>
      </c>
      <c r="C2922" s="91">
        <v>46071.0</v>
      </c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</row>
    <row r="2923" hidden="1">
      <c r="A2923" s="90" t="s">
        <v>6015</v>
      </c>
      <c r="B2923" s="90" t="s">
        <v>5438</v>
      </c>
      <c r="C2923" s="91">
        <v>46091.0</v>
      </c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</row>
    <row r="2924" hidden="1">
      <c r="A2924" s="90" t="s">
        <v>6016</v>
      </c>
      <c r="B2924" s="90" t="s">
        <v>83</v>
      </c>
      <c r="C2924" s="91">
        <v>46071.0</v>
      </c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</row>
    <row r="2925" hidden="1">
      <c r="A2925" s="90" t="s">
        <v>6017</v>
      </c>
      <c r="B2925" s="90" t="s">
        <v>6018</v>
      </c>
      <c r="C2925" s="91">
        <v>46071.0</v>
      </c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</row>
    <row r="2926" hidden="1">
      <c r="A2926" s="90" t="s">
        <v>6021</v>
      </c>
      <c r="B2926" s="90" t="s">
        <v>6018</v>
      </c>
      <c r="C2926" s="91">
        <v>46073.0</v>
      </c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</row>
    <row r="2927" hidden="1">
      <c r="A2927" s="90" t="s">
        <v>6022</v>
      </c>
      <c r="B2927" s="90" t="s">
        <v>2587</v>
      </c>
      <c r="C2927" s="91">
        <v>46073.0</v>
      </c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</row>
    <row r="2928" hidden="1">
      <c r="A2928" s="90" t="s">
        <v>6023</v>
      </c>
      <c r="B2928" s="90" t="s">
        <v>18</v>
      </c>
      <c r="C2928" s="91">
        <v>46073.0</v>
      </c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</row>
    <row r="2929" hidden="1">
      <c r="A2929" s="90" t="s">
        <v>6026</v>
      </c>
      <c r="B2929" s="90" t="s">
        <v>5953</v>
      </c>
      <c r="C2929" s="91">
        <v>46076.0</v>
      </c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</row>
    <row r="2930" hidden="1">
      <c r="A2930" s="90" t="s">
        <v>6027</v>
      </c>
      <c r="B2930" s="90" t="s">
        <v>5953</v>
      </c>
      <c r="C2930" s="91">
        <v>46078.0</v>
      </c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</row>
    <row r="2931" hidden="1">
      <c r="A2931" s="90" t="s">
        <v>6033</v>
      </c>
      <c r="B2931" s="90" t="s">
        <v>6034</v>
      </c>
      <c r="C2931" s="91">
        <v>46091.0</v>
      </c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</row>
    <row r="2932" hidden="1">
      <c r="A2932" s="90" t="s">
        <v>6037</v>
      </c>
      <c r="B2932" s="90" t="s">
        <v>6030</v>
      </c>
      <c r="C2932" s="91">
        <v>46098.0</v>
      </c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</row>
    <row r="2933" hidden="1">
      <c r="A2933" s="90" t="s">
        <v>6038</v>
      </c>
      <c r="B2933" s="90" t="s">
        <v>6034</v>
      </c>
      <c r="C2933" s="91">
        <v>46098.0</v>
      </c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</row>
    <row r="2934" hidden="1">
      <c r="A2934" s="90" t="s">
        <v>6045</v>
      </c>
      <c r="B2934" s="90" t="s">
        <v>6041</v>
      </c>
      <c r="C2934" s="91">
        <v>46086.0</v>
      </c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</row>
    <row r="2935" hidden="1">
      <c r="A2935" s="90" t="s">
        <v>6046</v>
      </c>
      <c r="B2935" s="90" t="s">
        <v>143</v>
      </c>
      <c r="C2935" s="91">
        <v>46073.0</v>
      </c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</row>
    <row r="2936" hidden="1">
      <c r="A2936" s="90" t="s">
        <v>6047</v>
      </c>
      <c r="B2936" s="90" t="s">
        <v>5199</v>
      </c>
      <c r="C2936" s="91">
        <v>46098.0</v>
      </c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</row>
    <row r="2937" hidden="1">
      <c r="A2937" s="90" t="s">
        <v>6050</v>
      </c>
      <c r="B2937" s="90" t="s">
        <v>1599</v>
      </c>
      <c r="C2937" s="91">
        <v>46086.0</v>
      </c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</row>
    <row r="2938" hidden="1">
      <c r="A2938" s="90" t="s">
        <v>6053</v>
      </c>
      <c r="B2938" s="90" t="s">
        <v>6034</v>
      </c>
      <c r="C2938" s="91">
        <v>46093.0</v>
      </c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</row>
    <row r="2939" hidden="1">
      <c r="A2939" s="90" t="s">
        <v>6054</v>
      </c>
      <c r="B2939" s="90" t="s">
        <v>5685</v>
      </c>
      <c r="C2939" s="91">
        <v>46098.0</v>
      </c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</row>
    <row r="2940" hidden="1">
      <c r="A2940" s="90" t="s">
        <v>6055</v>
      </c>
      <c r="B2940" s="90" t="s">
        <v>4867</v>
      </c>
      <c r="C2940" s="91">
        <v>46098.0</v>
      </c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</row>
    <row r="2941" hidden="1">
      <c r="A2941" s="90" t="s">
        <v>6056</v>
      </c>
      <c r="B2941" s="90" t="s">
        <v>5299</v>
      </c>
      <c r="C2941" s="91">
        <v>46098.0</v>
      </c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</row>
    <row r="2942" hidden="1">
      <c r="A2942" s="90" t="s">
        <v>6065</v>
      </c>
      <c r="B2942" s="90" t="s">
        <v>39</v>
      </c>
      <c r="C2942" s="91">
        <v>46098.0</v>
      </c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</row>
    <row r="2943" hidden="1">
      <c r="A2943" s="90" t="s">
        <v>6066</v>
      </c>
      <c r="B2943" s="90" t="s">
        <v>573</v>
      </c>
      <c r="C2943" s="91">
        <v>46098.0</v>
      </c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</row>
    <row r="2944" hidden="1">
      <c r="A2944" s="90" t="s">
        <v>6067</v>
      </c>
      <c r="B2944" s="90" t="s">
        <v>4867</v>
      </c>
      <c r="C2944" s="91">
        <v>46076.0</v>
      </c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</row>
    <row r="2945" hidden="1">
      <c r="A2945" s="90" t="s">
        <v>6068</v>
      </c>
      <c r="B2945" s="90" t="s">
        <v>71</v>
      </c>
      <c r="C2945" s="91">
        <v>46076.0</v>
      </c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</row>
    <row r="2946" hidden="1">
      <c r="A2946" s="90" t="s">
        <v>6069</v>
      </c>
      <c r="B2946" s="90" t="s">
        <v>5685</v>
      </c>
      <c r="C2946" s="91">
        <v>46076.0</v>
      </c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</row>
    <row r="2947" hidden="1">
      <c r="A2947" s="90" t="s">
        <v>6070</v>
      </c>
      <c r="B2947" s="90" t="s">
        <v>269</v>
      </c>
      <c r="C2947" s="91">
        <v>46076.0</v>
      </c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</row>
    <row r="2948" hidden="1">
      <c r="A2948" s="90" t="s">
        <v>6073</v>
      </c>
      <c r="B2948" s="90" t="s">
        <v>192</v>
      </c>
      <c r="C2948" s="91">
        <v>46073.0</v>
      </c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</row>
    <row r="2949" hidden="1">
      <c r="A2949" s="90" t="s">
        <v>6076</v>
      </c>
      <c r="B2949" s="90" t="s">
        <v>71</v>
      </c>
      <c r="C2949" s="91">
        <v>46098.0</v>
      </c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</row>
    <row r="2950" hidden="1">
      <c r="A2950" s="90" t="s">
        <v>6077</v>
      </c>
      <c r="B2950" s="90" t="s">
        <v>143</v>
      </c>
      <c r="C2950" s="91">
        <v>46076.0</v>
      </c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</row>
    <row r="2951" hidden="1">
      <c r="A2951" s="90" t="s">
        <v>6078</v>
      </c>
      <c r="B2951" s="90" t="s">
        <v>970</v>
      </c>
      <c r="C2951" s="91">
        <v>46076.0</v>
      </c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</row>
    <row r="2952" hidden="1">
      <c r="A2952" s="90" t="s">
        <v>6064</v>
      </c>
      <c r="B2952" s="90" t="s">
        <v>6059</v>
      </c>
      <c r="C2952" s="91">
        <v>46071.0</v>
      </c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</row>
    <row r="2953" hidden="1">
      <c r="A2953" s="90" t="s">
        <v>6085</v>
      </c>
      <c r="B2953" s="90" t="s">
        <v>3245</v>
      </c>
      <c r="C2953" s="91">
        <v>46086.0</v>
      </c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</row>
    <row r="2954" hidden="1">
      <c r="A2954" s="90" t="s">
        <v>6086</v>
      </c>
      <c r="B2954" s="90" t="s">
        <v>3245</v>
      </c>
      <c r="C2954" s="91">
        <v>46093.0</v>
      </c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</row>
    <row r="2955" hidden="1">
      <c r="A2955" s="90" t="s">
        <v>6087</v>
      </c>
      <c r="B2955" s="90" t="s">
        <v>83</v>
      </c>
      <c r="C2955" s="91">
        <v>46076.0</v>
      </c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</row>
    <row r="2956" hidden="1">
      <c r="A2956" s="90" t="s">
        <v>6089</v>
      </c>
      <c r="B2956" s="90" t="s">
        <v>3029</v>
      </c>
      <c r="C2956" s="91">
        <v>46073.0</v>
      </c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</row>
    <row r="2957" hidden="1">
      <c r="A2957" s="90" t="s">
        <v>6013</v>
      </c>
      <c r="B2957" s="90" t="s">
        <v>2167</v>
      </c>
      <c r="C2957" s="91">
        <v>46072.0</v>
      </c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</row>
    <row r="2958" hidden="1">
      <c r="A2958" s="90" t="s">
        <v>6091</v>
      </c>
      <c r="B2958" s="90" t="s">
        <v>644</v>
      </c>
      <c r="C2958" s="91">
        <v>46076.0</v>
      </c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</row>
    <row r="2959" hidden="1">
      <c r="A2959" s="90" t="s">
        <v>6092</v>
      </c>
      <c r="B2959" s="90" t="s">
        <v>644</v>
      </c>
      <c r="C2959" s="91">
        <v>46078.0</v>
      </c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</row>
    <row r="2960" hidden="1">
      <c r="A2960" s="90" t="s">
        <v>6093</v>
      </c>
      <c r="B2960" s="90" t="s">
        <v>644</v>
      </c>
      <c r="C2960" s="91">
        <v>46083.0</v>
      </c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</row>
    <row r="2961" hidden="1">
      <c r="A2961" s="90" t="s">
        <v>6094</v>
      </c>
      <c r="B2961" s="90" t="s">
        <v>117</v>
      </c>
      <c r="C2961" s="91">
        <v>46086.0</v>
      </c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</row>
    <row r="2962" hidden="1">
      <c r="A2962" s="90" t="s">
        <v>6096</v>
      </c>
      <c r="B2962" s="90" t="s">
        <v>6059</v>
      </c>
      <c r="C2962" s="91">
        <v>46073.0</v>
      </c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</row>
    <row r="2963" hidden="1">
      <c r="A2963" s="90" t="s">
        <v>6098</v>
      </c>
      <c r="B2963" s="90" t="s">
        <v>6059</v>
      </c>
      <c r="C2963" s="91">
        <v>46078.0</v>
      </c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</row>
    <row r="2964" hidden="1">
      <c r="A2964" s="90" t="s">
        <v>6100</v>
      </c>
      <c r="B2964" s="90" t="s">
        <v>6059</v>
      </c>
      <c r="C2964" s="91">
        <v>46080.0</v>
      </c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</row>
    <row r="2965" hidden="1">
      <c r="A2965" s="90" t="s">
        <v>6101</v>
      </c>
      <c r="B2965" s="90" t="s">
        <v>95</v>
      </c>
      <c r="C2965" s="91">
        <v>46073.0</v>
      </c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</row>
    <row r="2966" hidden="1">
      <c r="A2966" s="90" t="s">
        <v>6102</v>
      </c>
      <c r="B2966" s="90" t="s">
        <v>1728</v>
      </c>
      <c r="C2966" s="91">
        <v>46073.0</v>
      </c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</row>
    <row r="2967" hidden="1">
      <c r="A2967" s="90" t="s">
        <v>6106</v>
      </c>
      <c r="B2967" s="90" t="s">
        <v>126</v>
      </c>
      <c r="C2967" s="91">
        <v>46078.0</v>
      </c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</row>
    <row r="2968" hidden="1">
      <c r="A2968" s="90" t="s">
        <v>6108</v>
      </c>
      <c r="B2968" s="90" t="s">
        <v>269</v>
      </c>
      <c r="C2968" s="91">
        <v>46078.0</v>
      </c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</row>
    <row r="2969" hidden="1">
      <c r="A2969" s="90" t="s">
        <v>6110</v>
      </c>
      <c r="B2969" s="90" t="s">
        <v>2156</v>
      </c>
      <c r="C2969" s="91">
        <v>46093.0</v>
      </c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</row>
    <row r="2970" hidden="1">
      <c r="A2970" s="90" t="s">
        <v>6112</v>
      </c>
      <c r="B2970" s="90" t="s">
        <v>6018</v>
      </c>
      <c r="C2970" s="91">
        <v>46078.0</v>
      </c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</row>
    <row r="2971" hidden="1">
      <c r="A2971" s="90" t="s">
        <v>6116</v>
      </c>
      <c r="B2971" s="90" t="s">
        <v>6041</v>
      </c>
      <c r="C2971" s="91">
        <v>46078.0</v>
      </c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</row>
    <row r="2972" hidden="1">
      <c r="A2972" s="90" t="s">
        <v>6117</v>
      </c>
      <c r="B2972" s="90" t="s">
        <v>1599</v>
      </c>
      <c r="C2972" s="91">
        <v>46093.0</v>
      </c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</row>
    <row r="2973" hidden="1">
      <c r="A2973" s="90" t="s">
        <v>6118</v>
      </c>
      <c r="B2973" s="90" t="s">
        <v>6030</v>
      </c>
      <c r="C2973" s="91">
        <v>46105.0</v>
      </c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</row>
    <row r="2974" hidden="1">
      <c r="A2974" s="90" t="s">
        <v>6120</v>
      </c>
      <c r="B2974" s="90" t="s">
        <v>6121</v>
      </c>
      <c r="C2974" s="91">
        <v>46078.0</v>
      </c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</row>
    <row r="2975" hidden="1">
      <c r="A2975" s="90" t="s">
        <v>6126</v>
      </c>
      <c r="B2975" s="90" t="s">
        <v>5953</v>
      </c>
      <c r="C2975" s="91">
        <v>46080.0</v>
      </c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</row>
    <row r="2976" hidden="1">
      <c r="A2976" s="90" t="s">
        <v>6127</v>
      </c>
      <c r="B2976" s="90" t="s">
        <v>5953</v>
      </c>
      <c r="C2976" s="91">
        <v>46083.0</v>
      </c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</row>
    <row r="2977" hidden="1">
      <c r="A2977" s="90" t="s">
        <v>6135</v>
      </c>
      <c r="B2977" s="90" t="s">
        <v>5031</v>
      </c>
      <c r="C2977" s="91">
        <v>46105.0</v>
      </c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</row>
    <row r="2978" hidden="1">
      <c r="A2978" s="90" t="s">
        <v>6136</v>
      </c>
      <c r="B2978" s="90" t="s">
        <v>4657</v>
      </c>
      <c r="C2978" s="91">
        <v>46105.0</v>
      </c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</row>
    <row r="2979" hidden="1">
      <c r="A2979" s="90" t="s">
        <v>6137</v>
      </c>
      <c r="B2979" s="90" t="s">
        <v>3037</v>
      </c>
      <c r="C2979" s="91">
        <v>46080.0</v>
      </c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</row>
    <row r="2980" hidden="1">
      <c r="A2980" s="90" t="s">
        <v>6138</v>
      </c>
      <c r="B2980" s="90" t="s">
        <v>4867</v>
      </c>
      <c r="C2980" s="91">
        <v>46105.0</v>
      </c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</row>
    <row r="2981" hidden="1">
      <c r="A2981" s="90" t="s">
        <v>6140</v>
      </c>
      <c r="B2981" s="90" t="s">
        <v>22</v>
      </c>
      <c r="C2981" s="91">
        <v>46105.0</v>
      </c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</row>
    <row r="2982" hidden="1">
      <c r="A2982" s="90" t="s">
        <v>6145</v>
      </c>
      <c r="B2982" s="90" t="s">
        <v>5525</v>
      </c>
      <c r="C2982" s="91">
        <v>46079.0</v>
      </c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</row>
    <row r="2983" hidden="1">
      <c r="A2983" s="90" t="s">
        <v>6146</v>
      </c>
      <c r="B2983" s="90" t="s">
        <v>6059</v>
      </c>
      <c r="C2983" s="91">
        <v>46083.0</v>
      </c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</row>
    <row r="2984" hidden="1">
      <c r="A2984" s="90" t="s">
        <v>6148</v>
      </c>
      <c r="B2984" s="90" t="s">
        <v>6059</v>
      </c>
      <c r="C2984" s="91">
        <v>46085.0</v>
      </c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</row>
    <row r="2985" hidden="1">
      <c r="A2985" s="90" t="s">
        <v>6150</v>
      </c>
      <c r="B2985" s="90" t="s">
        <v>6059</v>
      </c>
      <c r="C2985" s="91">
        <v>46087.0</v>
      </c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</row>
    <row r="2986" hidden="1">
      <c r="A2986" s="90" t="s">
        <v>6153</v>
      </c>
      <c r="B2986" s="90" t="s">
        <v>6041</v>
      </c>
      <c r="C2986" s="91">
        <v>46083.0</v>
      </c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</row>
    <row r="2987" hidden="1">
      <c r="A2987" s="90" t="s">
        <v>6157</v>
      </c>
      <c r="B2987" s="90" t="s">
        <v>174</v>
      </c>
      <c r="C2987" s="91">
        <v>46100.0</v>
      </c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</row>
    <row r="2988" hidden="1">
      <c r="A2988" s="90" t="s">
        <v>6158</v>
      </c>
      <c r="B2988" s="90" t="s">
        <v>5735</v>
      </c>
      <c r="C2988" s="91">
        <v>46100.0</v>
      </c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</row>
    <row r="2989" hidden="1">
      <c r="A2989" s="90" t="s">
        <v>6161</v>
      </c>
      <c r="B2989" s="90" t="s">
        <v>183</v>
      </c>
      <c r="C2989" s="91">
        <v>46105.0</v>
      </c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</row>
    <row r="2990" hidden="1">
      <c r="A2990" s="90" t="s">
        <v>6162</v>
      </c>
      <c r="B2990" s="90" t="s">
        <v>5438</v>
      </c>
      <c r="C2990" s="91">
        <v>46105.0</v>
      </c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</row>
    <row r="2991" hidden="1">
      <c r="A2991" s="90" t="s">
        <v>6165</v>
      </c>
      <c r="B2991" s="90" t="s">
        <v>109</v>
      </c>
      <c r="C2991" s="91">
        <v>46100.0</v>
      </c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</row>
    <row r="2992" hidden="1">
      <c r="A2992" s="90" t="s">
        <v>6166</v>
      </c>
      <c r="B2992" s="90" t="s">
        <v>143</v>
      </c>
      <c r="C2992" s="91">
        <v>46080.0</v>
      </c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</row>
    <row r="2993" hidden="1">
      <c r="A2993" s="90" t="s">
        <v>6168</v>
      </c>
      <c r="B2993" s="90" t="s">
        <v>143</v>
      </c>
      <c r="C2993" s="91">
        <v>46087.0</v>
      </c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</row>
    <row r="2994" hidden="1">
      <c r="A2994" s="90" t="s">
        <v>6169</v>
      </c>
      <c r="B2994" s="90" t="s">
        <v>143</v>
      </c>
      <c r="C2994" s="91">
        <v>46094.0</v>
      </c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27"/>
    </row>
    <row r="2995" hidden="1">
      <c r="A2995" s="90" t="s">
        <v>6173</v>
      </c>
      <c r="B2995" s="90" t="s">
        <v>970</v>
      </c>
      <c r="C2995" s="91">
        <v>46083.0</v>
      </c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</row>
    <row r="2996" hidden="1">
      <c r="A2996" s="90" t="s">
        <v>6176</v>
      </c>
      <c r="B2996" s="90" t="s">
        <v>1599</v>
      </c>
      <c r="C2996" s="91">
        <v>46100.0</v>
      </c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</row>
    <row r="2997" hidden="1">
      <c r="A2997" s="90" t="s">
        <v>6177</v>
      </c>
      <c r="B2997" s="90" t="s">
        <v>5407</v>
      </c>
      <c r="C2997" s="91">
        <v>46100.0</v>
      </c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</row>
    <row r="2998" hidden="1">
      <c r="A2998" s="90" t="s">
        <v>6180</v>
      </c>
      <c r="B2998" s="90" t="s">
        <v>6181</v>
      </c>
      <c r="C2998" s="91">
        <v>46079.0</v>
      </c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</row>
    <row r="2999" hidden="1">
      <c r="A2999" s="90" t="s">
        <v>6182</v>
      </c>
      <c r="B2999" s="90" t="s">
        <v>6181</v>
      </c>
      <c r="C2999" s="91">
        <v>46080.0</v>
      </c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27"/>
    </row>
    <row r="3000" hidden="1">
      <c r="A3000" s="90" t="s">
        <v>6184</v>
      </c>
      <c r="B3000" s="90" t="s">
        <v>71</v>
      </c>
      <c r="C3000" s="91">
        <v>46080.0</v>
      </c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</row>
    <row r="3001" hidden="1">
      <c r="A3001" s="90" t="s">
        <v>6185</v>
      </c>
      <c r="B3001" s="90" t="s">
        <v>5525</v>
      </c>
      <c r="C3001" s="91">
        <v>46087.0</v>
      </c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</row>
    <row r="3002" hidden="1">
      <c r="A3002" s="90" t="s">
        <v>6186</v>
      </c>
      <c r="B3002" s="90" t="s">
        <v>5525</v>
      </c>
      <c r="C3002" s="91">
        <v>46094.0</v>
      </c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27"/>
    </row>
    <row r="3003" hidden="1">
      <c r="A3003" s="90" t="s">
        <v>6193</v>
      </c>
      <c r="B3003" s="90" t="s">
        <v>5953</v>
      </c>
      <c r="C3003" s="91">
        <v>46087.0</v>
      </c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27"/>
    </row>
    <row r="3004" hidden="1">
      <c r="A3004" s="90" t="s">
        <v>6156</v>
      </c>
      <c r="B3004" s="90" t="s">
        <v>174</v>
      </c>
      <c r="C3004" s="91">
        <v>46093.0</v>
      </c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</row>
    <row r="3005" hidden="1">
      <c r="A3005" s="90" t="s">
        <v>6198</v>
      </c>
      <c r="B3005" s="90" t="s">
        <v>6030</v>
      </c>
      <c r="C3005" s="91">
        <v>46107.0</v>
      </c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27"/>
    </row>
    <row r="3006" hidden="1">
      <c r="A3006" s="90" t="s">
        <v>6199</v>
      </c>
      <c r="B3006" s="90" t="s">
        <v>5953</v>
      </c>
      <c r="C3006" s="91">
        <v>46085.0</v>
      </c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</row>
    <row r="3007" hidden="1">
      <c r="A3007" s="90" t="s">
        <v>6200</v>
      </c>
      <c r="B3007" s="90" t="s">
        <v>1767</v>
      </c>
      <c r="C3007" s="91">
        <v>46105.0</v>
      </c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</row>
    <row r="3008" hidden="1">
      <c r="A3008" s="90" t="s">
        <v>6203</v>
      </c>
      <c r="B3008" s="90" t="s">
        <v>269</v>
      </c>
      <c r="C3008" s="91">
        <v>46085.0</v>
      </c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7"/>
      <c r="X3008" s="27"/>
      <c r="Y3008" s="27"/>
      <c r="Z3008" s="27"/>
    </row>
    <row r="3009" hidden="1">
      <c r="A3009" s="90" t="s">
        <v>6204</v>
      </c>
      <c r="B3009" s="90" t="s">
        <v>2898</v>
      </c>
      <c r="C3009" s="91">
        <v>46083.0</v>
      </c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</row>
    <row r="3010" hidden="1">
      <c r="A3010" s="90" t="s">
        <v>6205</v>
      </c>
      <c r="B3010" s="90" t="s">
        <v>18</v>
      </c>
      <c r="C3010" s="91">
        <v>46092.0</v>
      </c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</row>
    <row r="3011" hidden="1">
      <c r="A3011" s="90" t="s">
        <v>6206</v>
      </c>
      <c r="B3011" s="90" t="s">
        <v>3534</v>
      </c>
      <c r="C3011" s="91">
        <v>46083.0</v>
      </c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7"/>
      <c r="X3011" s="27"/>
      <c r="Y3011" s="27"/>
      <c r="Z3011" s="27"/>
    </row>
    <row r="3012" hidden="1">
      <c r="A3012" s="90" t="s">
        <v>6207</v>
      </c>
      <c r="B3012" s="90" t="s">
        <v>126</v>
      </c>
      <c r="C3012" s="91">
        <v>46083.0</v>
      </c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</row>
    <row r="3013" hidden="1">
      <c r="A3013" s="90" t="s">
        <v>6209</v>
      </c>
      <c r="B3013" s="90" t="s">
        <v>126</v>
      </c>
      <c r="C3013" s="91">
        <v>46087.0</v>
      </c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</row>
    <row r="3014" hidden="1">
      <c r="A3014" s="90" t="s">
        <v>6210</v>
      </c>
      <c r="B3014" s="90" t="s">
        <v>117</v>
      </c>
      <c r="C3014" s="91">
        <v>46083.0</v>
      </c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</row>
    <row r="3015" hidden="1">
      <c r="A3015" s="90" t="s">
        <v>6213</v>
      </c>
      <c r="B3015" s="90" t="s">
        <v>6059</v>
      </c>
      <c r="C3015" s="91">
        <v>46094.0</v>
      </c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7"/>
      <c r="X3015" s="27"/>
      <c r="Y3015" s="27"/>
      <c r="Z3015" s="27"/>
    </row>
    <row r="3016" hidden="1">
      <c r="A3016" s="90" t="s">
        <v>6214</v>
      </c>
      <c r="B3016" s="90" t="s">
        <v>3817</v>
      </c>
      <c r="C3016" s="91">
        <v>46105.0</v>
      </c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</row>
    <row r="3017" hidden="1">
      <c r="A3017" s="90" t="s">
        <v>6215</v>
      </c>
      <c r="B3017" s="90" t="s">
        <v>6121</v>
      </c>
      <c r="C3017" s="91">
        <v>46085.0</v>
      </c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7"/>
      <c r="X3017" s="27"/>
      <c r="Y3017" s="27"/>
      <c r="Z3017" s="27"/>
    </row>
    <row r="3018" hidden="1">
      <c r="A3018" s="90" t="s">
        <v>6216</v>
      </c>
      <c r="B3018" s="90" t="s">
        <v>83</v>
      </c>
      <c r="C3018" s="91">
        <v>46105.0</v>
      </c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7"/>
      <c r="X3018" s="27"/>
      <c r="Y3018" s="27"/>
      <c r="Z3018" s="27"/>
    </row>
    <row r="3019" hidden="1">
      <c r="A3019" s="90" t="s">
        <v>6217</v>
      </c>
      <c r="B3019" s="90" t="s">
        <v>4867</v>
      </c>
      <c r="C3019" s="91">
        <v>46112.0</v>
      </c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7"/>
      <c r="X3019" s="27"/>
      <c r="Y3019" s="27"/>
      <c r="Z3019" s="27"/>
    </row>
    <row r="3020" hidden="1">
      <c r="A3020" s="90" t="s">
        <v>6218</v>
      </c>
      <c r="B3020" s="90" t="s">
        <v>83</v>
      </c>
      <c r="C3020" s="91">
        <v>46094.0</v>
      </c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7"/>
      <c r="X3020" s="27"/>
      <c r="Y3020" s="27"/>
      <c r="Z3020" s="27"/>
    </row>
    <row r="3021" hidden="1">
      <c r="A3021" s="90" t="s">
        <v>6219</v>
      </c>
      <c r="B3021" s="90" t="s">
        <v>5199</v>
      </c>
      <c r="C3021" s="91">
        <v>46112.0</v>
      </c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</row>
    <row r="3022" hidden="1">
      <c r="A3022" s="90" t="s">
        <v>6220</v>
      </c>
      <c r="B3022" s="90" t="s">
        <v>5685</v>
      </c>
      <c r="C3022" s="91">
        <v>46112.0</v>
      </c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7"/>
      <c r="X3022" s="27"/>
      <c r="Y3022" s="27"/>
      <c r="Z3022" s="27"/>
    </row>
    <row r="3023" hidden="1">
      <c r="A3023" s="90" t="s">
        <v>6222</v>
      </c>
      <c r="B3023" s="90" t="s">
        <v>109</v>
      </c>
      <c r="C3023" s="91">
        <v>46090.0</v>
      </c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</row>
    <row r="3024" hidden="1">
      <c r="A3024" s="90" t="s">
        <v>6229</v>
      </c>
      <c r="B3024" s="90" t="s">
        <v>644</v>
      </c>
      <c r="C3024" s="91">
        <v>46090.0</v>
      </c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</row>
    <row r="3025" hidden="1">
      <c r="A3025" s="90" t="s">
        <v>6141</v>
      </c>
      <c r="B3025" s="90" t="s">
        <v>935</v>
      </c>
      <c r="C3025" s="91">
        <v>46086.0</v>
      </c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7"/>
    </row>
    <row r="3026" hidden="1">
      <c r="A3026" s="90" t="s">
        <v>6231</v>
      </c>
      <c r="B3026" s="90" t="s">
        <v>4657</v>
      </c>
      <c r="C3026" s="91">
        <v>46112.0</v>
      </c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</row>
    <row r="3027" hidden="1">
      <c r="A3027" s="90" t="s">
        <v>5981</v>
      </c>
      <c r="B3027" s="90" t="s">
        <v>4867</v>
      </c>
      <c r="C3027" s="91">
        <v>46084.0</v>
      </c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7"/>
      <c r="X3027" s="27"/>
      <c r="Y3027" s="27"/>
      <c r="Z3027" s="27"/>
    </row>
    <row r="3028" hidden="1">
      <c r="A3028" s="90" t="s">
        <v>6232</v>
      </c>
      <c r="B3028" s="90" t="s">
        <v>3817</v>
      </c>
      <c r="C3028" s="91">
        <v>46112.0</v>
      </c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7"/>
    </row>
    <row r="3029" hidden="1">
      <c r="A3029" s="90" t="s">
        <v>6233</v>
      </c>
      <c r="B3029" s="90" t="s">
        <v>5299</v>
      </c>
      <c r="C3029" s="91">
        <v>46112.0</v>
      </c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</row>
    <row r="3030" hidden="1">
      <c r="A3030" s="90" t="s">
        <v>6237</v>
      </c>
      <c r="B3030" s="90" t="s">
        <v>644</v>
      </c>
      <c r="C3030" s="91">
        <v>46094.0</v>
      </c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7"/>
      <c r="X3030" s="27"/>
      <c r="Y3030" s="27"/>
      <c r="Z3030" s="27"/>
    </row>
    <row r="3031" hidden="1">
      <c r="A3031" s="90" t="s">
        <v>6238</v>
      </c>
      <c r="B3031" s="90" t="s">
        <v>117</v>
      </c>
      <c r="C3031" s="91">
        <v>46090.0</v>
      </c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</row>
    <row r="3032" hidden="1">
      <c r="A3032" s="90" t="s">
        <v>6239</v>
      </c>
      <c r="B3032" s="90" t="s">
        <v>573</v>
      </c>
      <c r="C3032" s="91">
        <v>46112.0</v>
      </c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7"/>
      <c r="X3032" s="27"/>
      <c r="Y3032" s="27"/>
      <c r="Z3032" s="27"/>
    </row>
    <row r="3033" hidden="1">
      <c r="A3033" s="90" t="s">
        <v>6240</v>
      </c>
      <c r="B3033" s="90" t="s">
        <v>3980</v>
      </c>
      <c r="C3033" s="91">
        <v>46100.0</v>
      </c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7"/>
      <c r="X3033" s="27"/>
      <c r="Y3033" s="27"/>
      <c r="Z3033" s="27"/>
    </row>
    <row r="3034" hidden="1">
      <c r="A3034" s="90" t="s">
        <v>6241</v>
      </c>
      <c r="B3034" s="90" t="s">
        <v>3980</v>
      </c>
      <c r="C3034" s="91">
        <v>46107.0</v>
      </c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7"/>
      <c r="X3034" s="27"/>
      <c r="Y3034" s="27"/>
      <c r="Z3034" s="27"/>
    </row>
    <row r="3035" hidden="1">
      <c r="A3035" s="90" t="s">
        <v>6242</v>
      </c>
      <c r="B3035" s="90" t="s">
        <v>3534</v>
      </c>
      <c r="C3035" s="91">
        <v>46085.0</v>
      </c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7"/>
      <c r="X3035" s="27"/>
      <c r="Y3035" s="27"/>
      <c r="Z3035" s="27"/>
    </row>
    <row r="3036" hidden="1">
      <c r="A3036" s="90" t="s">
        <v>6244</v>
      </c>
      <c r="B3036" s="90" t="s">
        <v>5438</v>
      </c>
      <c r="C3036" s="91">
        <v>46112.0</v>
      </c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</row>
    <row r="3037" hidden="1">
      <c r="A3037" s="90" t="s">
        <v>6245</v>
      </c>
      <c r="B3037" s="90" t="s">
        <v>192</v>
      </c>
      <c r="C3037" s="91">
        <v>46092.0</v>
      </c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7"/>
      <c r="X3037" s="27"/>
      <c r="Y3037" s="27"/>
      <c r="Z3037" s="27"/>
    </row>
    <row r="3038" hidden="1">
      <c r="A3038" s="90" t="s">
        <v>6246</v>
      </c>
      <c r="B3038" s="90" t="s">
        <v>192</v>
      </c>
      <c r="C3038" s="91">
        <v>46099.0</v>
      </c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</row>
    <row r="3039" hidden="1">
      <c r="A3039" s="90" t="s">
        <v>6247</v>
      </c>
      <c r="B3039" s="90" t="s">
        <v>192</v>
      </c>
      <c r="C3039" s="91">
        <v>46106.0</v>
      </c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</row>
    <row r="3040" hidden="1">
      <c r="A3040" s="90" t="s">
        <v>6248</v>
      </c>
      <c r="B3040" s="90" t="s">
        <v>83</v>
      </c>
      <c r="C3040" s="91">
        <v>46090.0</v>
      </c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7"/>
      <c r="X3040" s="27"/>
      <c r="Y3040" s="27"/>
      <c r="Z3040" s="27"/>
    </row>
    <row r="3041" hidden="1">
      <c r="A3041" s="90" t="s">
        <v>6249</v>
      </c>
      <c r="B3041" s="90" t="s">
        <v>4809</v>
      </c>
      <c r="C3041" s="91">
        <v>46112.0</v>
      </c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7"/>
      <c r="X3041" s="27"/>
      <c r="Y3041" s="27"/>
      <c r="Z3041" s="27"/>
    </row>
    <row r="3042" hidden="1">
      <c r="A3042" s="90" t="s">
        <v>6251</v>
      </c>
      <c r="B3042" s="90" t="s">
        <v>71</v>
      </c>
      <c r="C3042" s="91">
        <v>46112.0</v>
      </c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7"/>
      <c r="X3042" s="27"/>
      <c r="Y3042" s="27"/>
      <c r="Z3042" s="27"/>
    </row>
    <row r="3043" hidden="1">
      <c r="A3043" s="90" t="s">
        <v>6253</v>
      </c>
      <c r="B3043" s="90" t="s">
        <v>174</v>
      </c>
      <c r="C3043" s="91">
        <v>46107.0</v>
      </c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</row>
    <row r="3044" hidden="1">
      <c r="A3044" s="90" t="s">
        <v>6254</v>
      </c>
      <c r="B3044" s="90" t="s">
        <v>2898</v>
      </c>
      <c r="C3044" s="91">
        <v>46092.0</v>
      </c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</row>
    <row r="3045" hidden="1">
      <c r="A3045" s="90" t="s">
        <v>6256</v>
      </c>
      <c r="B3045" s="90" t="s">
        <v>970</v>
      </c>
      <c r="C3045" s="91">
        <v>46094.0</v>
      </c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7"/>
      <c r="X3045" s="27"/>
      <c r="Y3045" s="27"/>
      <c r="Z3045" s="27"/>
    </row>
    <row r="3046" hidden="1">
      <c r="A3046" s="90" t="s">
        <v>6257</v>
      </c>
      <c r="B3046" s="90" t="s">
        <v>970</v>
      </c>
      <c r="C3046" s="91">
        <v>46100.0</v>
      </c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7"/>
      <c r="X3046" s="27"/>
      <c r="Y3046" s="27"/>
      <c r="Z3046" s="27"/>
    </row>
    <row r="3047" hidden="1">
      <c r="A3047" s="90" t="s">
        <v>6258</v>
      </c>
      <c r="B3047" s="90" t="s">
        <v>269</v>
      </c>
      <c r="C3047" s="91">
        <v>46090.0</v>
      </c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</row>
    <row r="3048" hidden="1">
      <c r="A3048" s="90" t="s">
        <v>6260</v>
      </c>
      <c r="B3048" s="90" t="s">
        <v>1599</v>
      </c>
      <c r="C3048" s="91">
        <v>46090.0</v>
      </c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7"/>
      <c r="X3048" s="27"/>
      <c r="Y3048" s="27"/>
      <c r="Z3048" s="27"/>
    </row>
    <row r="3049" hidden="1">
      <c r="A3049" s="90" t="s">
        <v>6262</v>
      </c>
      <c r="B3049" s="90" t="s">
        <v>71</v>
      </c>
      <c r="C3049" s="91">
        <v>46092.0</v>
      </c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7"/>
      <c r="X3049" s="27"/>
      <c r="Y3049" s="27"/>
      <c r="Z3049" s="27"/>
    </row>
    <row r="3050" hidden="1">
      <c r="A3050" s="90" t="s">
        <v>6263</v>
      </c>
      <c r="B3050" s="90" t="s">
        <v>5299</v>
      </c>
      <c r="C3050" s="91">
        <v>46092.0</v>
      </c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</row>
    <row r="3051" hidden="1">
      <c r="A3051" s="90" t="s">
        <v>6267</v>
      </c>
      <c r="B3051" s="90" t="s">
        <v>4324</v>
      </c>
      <c r="C3051" s="91">
        <v>46087.0</v>
      </c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</row>
    <row r="3052" hidden="1">
      <c r="A3052" s="90" t="s">
        <v>6268</v>
      </c>
      <c r="B3052" s="90" t="s">
        <v>6059</v>
      </c>
      <c r="C3052" s="91">
        <v>46090.0</v>
      </c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  <c r="T3052" s="27"/>
      <c r="U3052" s="27"/>
      <c r="V3052" s="27"/>
      <c r="W3052" s="27"/>
      <c r="X3052" s="27"/>
      <c r="Y3052" s="27"/>
      <c r="Z3052" s="27"/>
    </row>
    <row r="3053" hidden="1">
      <c r="A3053" s="90" t="s">
        <v>6269</v>
      </c>
      <c r="B3053" s="90" t="s">
        <v>6059</v>
      </c>
      <c r="C3053" s="91">
        <v>46092.0</v>
      </c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</row>
    <row r="3054" hidden="1">
      <c r="A3054" s="90" t="s">
        <v>6270</v>
      </c>
      <c r="B3054" s="90" t="s">
        <v>6059</v>
      </c>
      <c r="C3054" s="91">
        <v>46097.0</v>
      </c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7"/>
      <c r="Y3054" s="27"/>
      <c r="Z3054" s="27"/>
    </row>
    <row r="3055" hidden="1">
      <c r="A3055" s="90" t="s">
        <v>6272</v>
      </c>
      <c r="B3055" s="90" t="s">
        <v>2156</v>
      </c>
      <c r="C3055" s="91">
        <v>46100.0</v>
      </c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</row>
    <row r="3056" hidden="1">
      <c r="A3056" s="90" t="s">
        <v>6273</v>
      </c>
      <c r="B3056" s="90" t="s">
        <v>5685</v>
      </c>
      <c r="C3056" s="91">
        <v>46092.0</v>
      </c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</row>
    <row r="3057" hidden="1">
      <c r="A3057" s="90" t="s">
        <v>6274</v>
      </c>
      <c r="B3057" s="90" t="s">
        <v>18</v>
      </c>
      <c r="C3057" s="91">
        <v>46099.0</v>
      </c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</row>
    <row r="3058" hidden="1">
      <c r="A3058" s="90" t="s">
        <v>6275</v>
      </c>
      <c r="B3058" s="90" t="s">
        <v>269</v>
      </c>
      <c r="C3058" s="91">
        <v>46092.0</v>
      </c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7"/>
      <c r="Y3058" s="27"/>
      <c r="Z3058" s="27"/>
    </row>
    <row r="3059" hidden="1">
      <c r="A3059" s="90" t="s">
        <v>6276</v>
      </c>
      <c r="B3059" s="90" t="s">
        <v>161</v>
      </c>
      <c r="C3059" s="91">
        <v>46090.0</v>
      </c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</row>
    <row r="3060" hidden="1">
      <c r="A3060" s="90" t="s">
        <v>6279</v>
      </c>
      <c r="B3060" s="90" t="s">
        <v>117</v>
      </c>
      <c r="C3060" s="91">
        <v>46094.0</v>
      </c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</row>
    <row r="3061" hidden="1">
      <c r="A3061" s="90" t="s">
        <v>6281</v>
      </c>
      <c r="B3061" s="90" t="s">
        <v>5031</v>
      </c>
      <c r="C3061" s="91">
        <v>46119.0</v>
      </c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</row>
    <row r="3062" hidden="1">
      <c r="A3062" s="90" t="s">
        <v>6282</v>
      </c>
      <c r="B3062" s="90" t="s">
        <v>71</v>
      </c>
      <c r="C3062" s="91">
        <v>46094.0</v>
      </c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</row>
    <row r="3063" hidden="1">
      <c r="A3063" s="90" t="s">
        <v>6288</v>
      </c>
      <c r="B3063" s="90" t="s">
        <v>2156</v>
      </c>
      <c r="C3063" s="91">
        <v>46107.0</v>
      </c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</row>
    <row r="3064" hidden="1">
      <c r="A3064" s="90" t="s">
        <v>6289</v>
      </c>
      <c r="B3064" s="90" t="s">
        <v>161</v>
      </c>
      <c r="C3064" s="91">
        <v>46100.0</v>
      </c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  <c r="S3064" s="27"/>
      <c r="T3064" s="27"/>
      <c r="U3064" s="27"/>
      <c r="V3064" s="27"/>
      <c r="W3064" s="27"/>
      <c r="X3064" s="27"/>
      <c r="Y3064" s="27"/>
      <c r="Z3064" s="27"/>
    </row>
    <row r="3065" hidden="1">
      <c r="A3065" s="90" t="s">
        <v>6290</v>
      </c>
      <c r="B3065" s="90" t="s">
        <v>161</v>
      </c>
      <c r="C3065" s="91">
        <v>46094.0</v>
      </c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</row>
    <row r="3066" hidden="1">
      <c r="A3066" s="90" t="s">
        <v>6292</v>
      </c>
      <c r="B3066" s="90" t="s">
        <v>5953</v>
      </c>
      <c r="C3066" s="91">
        <v>46094.0</v>
      </c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</row>
    <row r="3067" hidden="1">
      <c r="A3067" s="90" t="s">
        <v>6293</v>
      </c>
      <c r="B3067" s="90" t="s">
        <v>5953</v>
      </c>
      <c r="C3067" s="91">
        <v>46097.0</v>
      </c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</row>
    <row r="3068" hidden="1">
      <c r="A3068" s="90" t="s">
        <v>6295</v>
      </c>
      <c r="B3068" s="90" t="s">
        <v>22</v>
      </c>
      <c r="C3068" s="91">
        <v>46119.0</v>
      </c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</row>
    <row r="3069" hidden="1">
      <c r="A3069" s="90" t="s">
        <v>6296</v>
      </c>
      <c r="B3069" s="90" t="s">
        <v>644</v>
      </c>
      <c r="C3069" s="91">
        <v>46097.0</v>
      </c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  <c r="S3069" s="27"/>
      <c r="T3069" s="27"/>
      <c r="U3069" s="27"/>
      <c r="V3069" s="27"/>
      <c r="W3069" s="27"/>
      <c r="X3069" s="27"/>
      <c r="Y3069" s="27"/>
      <c r="Z3069" s="27"/>
    </row>
    <row r="3070" hidden="1">
      <c r="A3070" s="90" t="s">
        <v>6300</v>
      </c>
      <c r="B3070" s="90" t="s">
        <v>5199</v>
      </c>
      <c r="C3070" s="91">
        <v>46119.0</v>
      </c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</row>
    <row r="3071" hidden="1">
      <c r="A3071" s="90" t="s">
        <v>6303</v>
      </c>
      <c r="B3071" s="90" t="s">
        <v>2167</v>
      </c>
      <c r="C3071" s="91">
        <v>46107.0</v>
      </c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  <c r="S3071" s="27"/>
      <c r="T3071" s="27"/>
      <c r="U3071" s="27"/>
      <c r="V3071" s="27"/>
      <c r="W3071" s="27"/>
      <c r="X3071" s="27"/>
      <c r="Y3071" s="27"/>
      <c r="Z3071" s="27"/>
    </row>
    <row r="3072" hidden="1">
      <c r="A3072" s="90" t="s">
        <v>6307</v>
      </c>
      <c r="B3072" s="90" t="s">
        <v>6041</v>
      </c>
      <c r="C3072" s="91">
        <v>46097.0</v>
      </c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  <c r="S3072" s="27"/>
      <c r="T3072" s="27"/>
      <c r="U3072" s="27"/>
      <c r="V3072" s="27"/>
      <c r="W3072" s="27"/>
      <c r="X3072" s="27"/>
      <c r="Y3072" s="27"/>
      <c r="Z3072" s="27"/>
    </row>
    <row r="3073" hidden="1">
      <c r="A3073" s="90" t="s">
        <v>6306</v>
      </c>
      <c r="B3073" s="90" t="s">
        <v>573</v>
      </c>
      <c r="C3073" s="91">
        <v>46119.0</v>
      </c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  <c r="S3073" s="27"/>
      <c r="T3073" s="27"/>
      <c r="U3073" s="27"/>
      <c r="V3073" s="27"/>
      <c r="W3073" s="27"/>
      <c r="X3073" s="27"/>
      <c r="Y3073" s="27"/>
      <c r="Z3073" s="27"/>
    </row>
    <row r="3074" hidden="1">
      <c r="A3074" s="90" t="s">
        <v>6308</v>
      </c>
      <c r="B3074" s="90" t="s">
        <v>183</v>
      </c>
      <c r="C3074" s="91">
        <v>46119.0</v>
      </c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</row>
    <row r="3075" hidden="1">
      <c r="A3075" s="90" t="s">
        <v>6310</v>
      </c>
      <c r="B3075" s="90" t="s">
        <v>5953</v>
      </c>
      <c r="C3075" s="91">
        <v>46092.0</v>
      </c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</row>
    <row r="3076" hidden="1">
      <c r="A3076" s="90" t="s">
        <v>6312</v>
      </c>
      <c r="B3076" s="90" t="s">
        <v>109</v>
      </c>
      <c r="C3076" s="91">
        <v>46107.0</v>
      </c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  <c r="S3076" s="27"/>
      <c r="T3076" s="27"/>
      <c r="U3076" s="27"/>
      <c r="V3076" s="27"/>
      <c r="W3076" s="27"/>
      <c r="X3076" s="27"/>
      <c r="Y3076" s="27"/>
      <c r="Z3076" s="27"/>
    </row>
    <row r="3077" hidden="1">
      <c r="A3077" s="90" t="s">
        <v>6313</v>
      </c>
      <c r="B3077" s="90" t="s">
        <v>269</v>
      </c>
      <c r="C3077" s="91">
        <v>46099.0</v>
      </c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7"/>
      <c r="Y3077" s="27"/>
      <c r="Z3077" s="27"/>
    </row>
    <row r="3078" hidden="1">
      <c r="A3078" s="90" t="s">
        <v>6315</v>
      </c>
      <c r="B3078" s="90" t="s">
        <v>5735</v>
      </c>
      <c r="C3078" s="91">
        <v>46107.0</v>
      </c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  <c r="S3078" s="27"/>
      <c r="T3078" s="27"/>
      <c r="U3078" s="27"/>
      <c r="V3078" s="27"/>
      <c r="W3078" s="27"/>
      <c r="X3078" s="27"/>
      <c r="Y3078" s="27"/>
      <c r="Z3078" s="27"/>
    </row>
    <row r="3079" hidden="1">
      <c r="A3079" s="90" t="s">
        <v>6317</v>
      </c>
      <c r="B3079" s="90" t="s">
        <v>5940</v>
      </c>
      <c r="C3079" s="91">
        <v>46107.0</v>
      </c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7"/>
      <c r="Y3079" s="27"/>
      <c r="Z3079" s="27"/>
    </row>
    <row r="3080" hidden="1">
      <c r="A3080" s="90" t="s">
        <v>6318</v>
      </c>
      <c r="B3080" s="90" t="s">
        <v>6034</v>
      </c>
      <c r="C3080" s="91">
        <v>46119.0</v>
      </c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  <c r="Z3080" s="27"/>
    </row>
    <row r="3081" hidden="1">
      <c r="A3081" s="90" t="s">
        <v>6322</v>
      </c>
      <c r="B3081" s="90" t="s">
        <v>5438</v>
      </c>
      <c r="C3081" s="91">
        <v>46119.0</v>
      </c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</row>
    <row r="3082" hidden="1">
      <c r="A3082" s="90" t="s">
        <v>6324</v>
      </c>
      <c r="B3082" s="90" t="s">
        <v>269</v>
      </c>
      <c r="C3082" s="91">
        <v>46097.0</v>
      </c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</row>
    <row r="3083" hidden="1">
      <c r="A3083" s="90" t="s">
        <v>6325</v>
      </c>
      <c r="B3083" s="90" t="s">
        <v>83</v>
      </c>
      <c r="C3083" s="91">
        <v>46097.0</v>
      </c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</row>
    <row r="3084" hidden="1">
      <c r="A3084" s="90" t="s">
        <v>6326</v>
      </c>
      <c r="B3084" s="90" t="s">
        <v>105</v>
      </c>
      <c r="C3084" s="91">
        <v>46121.0</v>
      </c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  <c r="S3084" s="27"/>
      <c r="T3084" s="27"/>
      <c r="U3084" s="27"/>
      <c r="V3084" s="27"/>
      <c r="W3084" s="27"/>
      <c r="X3084" s="27"/>
      <c r="Y3084" s="27"/>
      <c r="Z3084" s="27"/>
    </row>
    <row r="3085" hidden="1">
      <c r="A3085" s="90" t="s">
        <v>6332</v>
      </c>
      <c r="B3085" s="90" t="s">
        <v>6059</v>
      </c>
      <c r="C3085" s="91">
        <v>46099.0</v>
      </c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  <c r="S3085" s="27"/>
      <c r="T3085" s="27"/>
      <c r="U3085" s="27"/>
      <c r="V3085" s="27"/>
      <c r="W3085" s="27"/>
      <c r="X3085" s="27"/>
      <c r="Y3085" s="27"/>
      <c r="Z3085" s="27"/>
    </row>
    <row r="3086" hidden="1">
      <c r="A3086" s="90" t="s">
        <v>6335</v>
      </c>
      <c r="B3086" s="90" t="s">
        <v>6059</v>
      </c>
      <c r="C3086" s="91">
        <v>46104.0</v>
      </c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  <c r="S3086" s="27"/>
      <c r="T3086" s="27"/>
      <c r="U3086" s="27"/>
      <c r="V3086" s="27"/>
      <c r="W3086" s="27"/>
      <c r="X3086" s="27"/>
      <c r="Y3086" s="27"/>
      <c r="Z3086" s="27"/>
    </row>
    <row r="3087" hidden="1">
      <c r="A3087" s="90" t="s">
        <v>6337</v>
      </c>
      <c r="B3087" s="90" t="s">
        <v>5735</v>
      </c>
      <c r="C3087" s="91">
        <v>46097.0</v>
      </c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  <c r="S3087" s="27"/>
      <c r="T3087" s="27"/>
      <c r="U3087" s="27"/>
      <c r="V3087" s="27"/>
      <c r="W3087" s="27"/>
      <c r="X3087" s="27"/>
      <c r="Y3087" s="27"/>
      <c r="Z3087" s="27"/>
    </row>
    <row r="3088" hidden="1">
      <c r="A3088" s="90" t="s">
        <v>6338</v>
      </c>
      <c r="B3088" s="90" t="s">
        <v>6030</v>
      </c>
      <c r="C3088" s="91">
        <v>46119.0</v>
      </c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  <c r="S3088" s="27"/>
      <c r="T3088" s="27"/>
      <c r="U3088" s="27"/>
      <c r="V3088" s="27"/>
      <c r="W3088" s="27"/>
      <c r="X3088" s="27"/>
      <c r="Y3088" s="27"/>
      <c r="Z3088" s="27"/>
    </row>
    <row r="3089" hidden="1">
      <c r="A3089" s="90" t="s">
        <v>6341</v>
      </c>
      <c r="B3089" s="90" t="s">
        <v>479</v>
      </c>
      <c r="C3089" s="91">
        <v>46097.0</v>
      </c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</row>
    <row r="3090" hidden="1">
      <c r="A3090" s="90" t="s">
        <v>6342</v>
      </c>
      <c r="B3090" s="90" t="s">
        <v>39</v>
      </c>
      <c r="C3090" s="91">
        <v>46119.0</v>
      </c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</row>
    <row r="3091" hidden="1">
      <c r="A3091" s="90" t="s">
        <v>6344</v>
      </c>
      <c r="B3091" s="90" t="s">
        <v>2156</v>
      </c>
      <c r="C3091" s="91">
        <v>46121.0</v>
      </c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  <c r="S3091" s="27"/>
      <c r="T3091" s="27"/>
      <c r="U3091" s="27"/>
      <c r="V3091" s="27"/>
      <c r="W3091" s="27"/>
      <c r="X3091" s="27"/>
      <c r="Y3091" s="27"/>
      <c r="Z3091" s="27"/>
    </row>
    <row r="3092" hidden="1">
      <c r="A3092" s="90" t="s">
        <v>6345</v>
      </c>
      <c r="B3092" s="90" t="s">
        <v>2898</v>
      </c>
      <c r="C3092" s="91">
        <v>46099.0</v>
      </c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7"/>
      <c r="T3092" s="27"/>
      <c r="U3092" s="27"/>
      <c r="V3092" s="27"/>
      <c r="W3092" s="27"/>
      <c r="X3092" s="27"/>
      <c r="Y3092" s="27"/>
      <c r="Z3092" s="27"/>
    </row>
    <row r="3093" hidden="1">
      <c r="A3093" s="90" t="s">
        <v>6352</v>
      </c>
      <c r="B3093" s="90" t="s">
        <v>117</v>
      </c>
      <c r="C3093" s="91">
        <v>46097.0</v>
      </c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</row>
    <row r="3094" hidden="1">
      <c r="A3094" s="90" t="s">
        <v>6357</v>
      </c>
      <c r="B3094" s="90" t="s">
        <v>5953</v>
      </c>
      <c r="C3094" s="91">
        <v>46099.0</v>
      </c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  <c r="S3094" s="27"/>
      <c r="T3094" s="27"/>
      <c r="U3094" s="27"/>
      <c r="V3094" s="27"/>
      <c r="W3094" s="27"/>
      <c r="X3094" s="27"/>
      <c r="Y3094" s="27"/>
      <c r="Z3094" s="27"/>
    </row>
    <row r="3095" hidden="1">
      <c r="A3095" s="90" t="s">
        <v>6358</v>
      </c>
      <c r="B3095" s="90" t="s">
        <v>2587</v>
      </c>
      <c r="C3095" s="91">
        <v>46101.0</v>
      </c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  <c r="S3095" s="27"/>
      <c r="T3095" s="27"/>
      <c r="U3095" s="27"/>
      <c r="V3095" s="27"/>
      <c r="W3095" s="27"/>
      <c r="X3095" s="27"/>
      <c r="Y3095" s="27"/>
      <c r="Z3095" s="27"/>
    </row>
    <row r="3096" hidden="1">
      <c r="A3096" s="90" t="s">
        <v>6376</v>
      </c>
      <c r="B3096" s="90" t="s">
        <v>5199</v>
      </c>
      <c r="C3096" s="91">
        <v>46126.0</v>
      </c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</row>
    <row r="3097" hidden="1">
      <c r="A3097" s="90" t="s">
        <v>6378</v>
      </c>
      <c r="B3097" s="90" t="s">
        <v>34</v>
      </c>
      <c r="C3097" s="91">
        <v>46097.0</v>
      </c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</row>
    <row r="3098" hidden="1">
      <c r="A3098" s="90" t="s">
        <v>6383</v>
      </c>
      <c r="B3098" s="90" t="s">
        <v>644</v>
      </c>
      <c r="C3098" s="91">
        <v>46104.0</v>
      </c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  <c r="S3098" s="27"/>
      <c r="T3098" s="27"/>
      <c r="U3098" s="27"/>
      <c r="V3098" s="27"/>
      <c r="W3098" s="27"/>
      <c r="X3098" s="27"/>
      <c r="Y3098" s="27"/>
      <c r="Z3098" s="27"/>
    </row>
    <row r="3099" hidden="1">
      <c r="A3099" s="90" t="s">
        <v>6385</v>
      </c>
      <c r="B3099" s="90" t="s">
        <v>4672</v>
      </c>
      <c r="C3099" s="91">
        <v>46121.0</v>
      </c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</row>
    <row r="3100" hidden="1">
      <c r="A3100" s="90" t="s">
        <v>6387</v>
      </c>
      <c r="B3100" s="90" t="s">
        <v>4672</v>
      </c>
      <c r="C3100" s="91">
        <v>46126.0</v>
      </c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  <c r="S3100" s="27"/>
      <c r="T3100" s="27"/>
      <c r="U3100" s="27"/>
      <c r="V3100" s="27"/>
      <c r="W3100" s="27"/>
      <c r="X3100" s="27"/>
      <c r="Y3100" s="27"/>
      <c r="Z3100" s="27"/>
    </row>
    <row r="3101" hidden="1">
      <c r="A3101" s="90" t="s">
        <v>6388</v>
      </c>
      <c r="B3101" s="90" t="s">
        <v>183</v>
      </c>
      <c r="C3101" s="91">
        <v>46126.0</v>
      </c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</row>
    <row r="3102" hidden="1">
      <c r="A3102" s="90" t="s">
        <v>6390</v>
      </c>
      <c r="B3102" s="90" t="s">
        <v>174</v>
      </c>
      <c r="C3102" s="91">
        <v>46121.0</v>
      </c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</row>
    <row r="3103" hidden="1">
      <c r="A3103" s="90" t="s">
        <v>6398</v>
      </c>
      <c r="B3103" s="90" t="s">
        <v>3661</v>
      </c>
      <c r="C3103" s="91">
        <v>46101.0</v>
      </c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</row>
    <row r="3104" hidden="1">
      <c r="A3104" s="90" t="s">
        <v>6399</v>
      </c>
      <c r="B3104" s="90" t="s">
        <v>3037</v>
      </c>
      <c r="C3104" s="91">
        <v>46101.0</v>
      </c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</row>
    <row r="3105" hidden="1">
      <c r="A3105" s="90" t="s">
        <v>6400</v>
      </c>
      <c r="B3105" s="90" t="s">
        <v>644</v>
      </c>
      <c r="C3105" s="91">
        <v>46106.0</v>
      </c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</row>
    <row r="3106" hidden="1">
      <c r="A3106" s="90" t="s">
        <v>6401</v>
      </c>
      <c r="B3106" s="90" t="s">
        <v>5953</v>
      </c>
      <c r="C3106" s="91">
        <v>46101.0</v>
      </c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</row>
    <row r="3107" hidden="1">
      <c r="A3107" s="90" t="s">
        <v>6402</v>
      </c>
      <c r="B3107" s="90" t="s">
        <v>5031</v>
      </c>
      <c r="C3107" s="91">
        <v>46126.0</v>
      </c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</row>
    <row r="3108" hidden="1">
      <c r="A3108" s="90" t="s">
        <v>6406</v>
      </c>
      <c r="B3108" s="90" t="s">
        <v>105</v>
      </c>
      <c r="C3108" s="91">
        <v>46128.0</v>
      </c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</row>
    <row r="3109" hidden="1">
      <c r="A3109" s="90" t="s">
        <v>6407</v>
      </c>
      <c r="B3109" s="90" t="s">
        <v>18</v>
      </c>
      <c r="C3109" s="91">
        <v>46101.0</v>
      </c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</row>
    <row r="3110" hidden="1">
      <c r="A3110" s="90" t="s">
        <v>6408</v>
      </c>
      <c r="B3110" s="90" t="s">
        <v>18</v>
      </c>
      <c r="C3110" s="91">
        <v>46108.0</v>
      </c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</row>
    <row r="3111" hidden="1">
      <c r="A3111" s="90" t="s">
        <v>6410</v>
      </c>
      <c r="B3111" s="90" t="s">
        <v>22</v>
      </c>
      <c r="C3111" s="91">
        <v>46126.0</v>
      </c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</row>
    <row r="3112" hidden="1">
      <c r="A3112" s="90" t="s">
        <v>6411</v>
      </c>
      <c r="B3112" s="90" t="s">
        <v>39</v>
      </c>
      <c r="C3112" s="91">
        <v>46126.0</v>
      </c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  <c r="Z3112" s="27"/>
    </row>
    <row r="3113" hidden="1">
      <c r="A3113" s="90" t="s">
        <v>6413</v>
      </c>
      <c r="B3113" s="90" t="s">
        <v>6030</v>
      </c>
      <c r="C3113" s="91">
        <v>46121.0</v>
      </c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</row>
    <row r="3114" hidden="1">
      <c r="A3114" s="90" t="s">
        <v>6417</v>
      </c>
      <c r="B3114" s="90" t="s">
        <v>4867</v>
      </c>
      <c r="C3114" s="91">
        <v>46126.0</v>
      </c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</row>
    <row r="3115" hidden="1">
      <c r="A3115" s="90" t="s">
        <v>6418</v>
      </c>
      <c r="B3115" s="90" t="s">
        <v>5953</v>
      </c>
      <c r="C3115" s="91">
        <v>46104.0</v>
      </c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  <c r="S3115" s="27"/>
      <c r="T3115" s="27"/>
      <c r="U3115" s="27"/>
      <c r="V3115" s="27"/>
      <c r="W3115" s="27"/>
      <c r="X3115" s="27"/>
      <c r="Y3115" s="27"/>
      <c r="Z3115" s="27"/>
    </row>
    <row r="3116" hidden="1">
      <c r="A3116" s="90" t="s">
        <v>6321</v>
      </c>
      <c r="B3116" s="90" t="s">
        <v>970</v>
      </c>
      <c r="C3116" s="91">
        <v>46107.0</v>
      </c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7"/>
      <c r="T3116" s="27"/>
      <c r="U3116" s="27"/>
      <c r="V3116" s="27"/>
      <c r="W3116" s="27"/>
      <c r="X3116" s="27"/>
      <c r="Y3116" s="27"/>
      <c r="Z3116" s="27"/>
    </row>
    <row r="3117" hidden="1">
      <c r="A3117" s="90" t="s">
        <v>6422</v>
      </c>
      <c r="B3117" s="90" t="s">
        <v>143</v>
      </c>
      <c r="C3117" s="91">
        <v>46101.0</v>
      </c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</row>
    <row r="3118" hidden="1">
      <c r="A3118" s="90" t="s">
        <v>6423</v>
      </c>
      <c r="B3118" s="90" t="s">
        <v>143</v>
      </c>
      <c r="C3118" s="91">
        <v>46108.0</v>
      </c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</row>
    <row r="3119" hidden="1">
      <c r="A3119" s="90" t="s">
        <v>6424</v>
      </c>
      <c r="B3119" s="90" t="s">
        <v>3203</v>
      </c>
      <c r="C3119" s="91">
        <v>46118.0</v>
      </c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</row>
    <row r="3120" hidden="1">
      <c r="A3120" s="90" t="s">
        <v>6425</v>
      </c>
      <c r="B3120" s="90" t="s">
        <v>573</v>
      </c>
      <c r="C3120" s="91">
        <v>46126.0</v>
      </c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</row>
    <row r="3121" hidden="1">
      <c r="A3121" s="90" t="s">
        <v>6428</v>
      </c>
      <c r="B3121" s="90" t="s">
        <v>3825</v>
      </c>
      <c r="C3121" s="91">
        <v>46121.0</v>
      </c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  <c r="S3121" s="27"/>
      <c r="T3121" s="27"/>
      <c r="U3121" s="27"/>
      <c r="V3121" s="27"/>
      <c r="W3121" s="27"/>
      <c r="X3121" s="27"/>
      <c r="Y3121" s="27"/>
      <c r="Z3121" s="27"/>
    </row>
    <row r="3122" hidden="1">
      <c r="A3122" s="90" t="s">
        <v>6429</v>
      </c>
      <c r="B3122" s="90" t="s">
        <v>3825</v>
      </c>
      <c r="C3122" s="91">
        <v>46128.0</v>
      </c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</row>
    <row r="3123" hidden="1">
      <c r="A3123" s="90" t="s">
        <v>6430</v>
      </c>
      <c r="B3123" s="90" t="s">
        <v>5940</v>
      </c>
      <c r="C3123" s="91">
        <v>46099.0</v>
      </c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</row>
    <row r="3124" hidden="1">
      <c r="A3124" s="90" t="s">
        <v>6435</v>
      </c>
      <c r="B3124" s="90" t="s">
        <v>2587</v>
      </c>
      <c r="C3124" s="91">
        <v>46108.0</v>
      </c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  <c r="S3124" s="27"/>
      <c r="T3124" s="27"/>
      <c r="U3124" s="27"/>
      <c r="V3124" s="27"/>
      <c r="W3124" s="27"/>
      <c r="X3124" s="27"/>
      <c r="Y3124" s="27"/>
      <c r="Z3124" s="27"/>
    </row>
    <row r="3125" hidden="1">
      <c r="A3125" s="90" t="s">
        <v>6437</v>
      </c>
      <c r="B3125" s="90" t="s">
        <v>3245</v>
      </c>
      <c r="C3125" s="91">
        <v>46118.0</v>
      </c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</row>
    <row r="3126" hidden="1">
      <c r="A3126" s="90" t="s">
        <v>6439</v>
      </c>
      <c r="B3126" s="90" t="s">
        <v>269</v>
      </c>
      <c r="C3126" s="91">
        <v>46104.0</v>
      </c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</row>
    <row r="3127" hidden="1">
      <c r="A3127" s="90" t="s">
        <v>6440</v>
      </c>
      <c r="B3127" s="90" t="s">
        <v>6441</v>
      </c>
      <c r="C3127" s="91">
        <v>46104.0</v>
      </c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</row>
    <row r="3128" hidden="1">
      <c r="A3128" s="90" t="s">
        <v>6447</v>
      </c>
      <c r="B3128" s="90" t="s">
        <v>3980</v>
      </c>
      <c r="C3128" s="91">
        <v>46121.0</v>
      </c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</row>
    <row r="3129" hidden="1">
      <c r="A3129" s="90" t="s">
        <v>6451</v>
      </c>
      <c r="B3129" s="90" t="s">
        <v>143</v>
      </c>
      <c r="C3129" s="91">
        <v>46106.0</v>
      </c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</row>
    <row r="3130" hidden="1">
      <c r="A3130" s="90" t="s">
        <v>6453</v>
      </c>
      <c r="B3130" s="90" t="s">
        <v>83</v>
      </c>
      <c r="C3130" s="91">
        <v>46104.0</v>
      </c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7"/>
      <c r="O3130" s="27"/>
      <c r="P3130" s="27"/>
      <c r="Q3130" s="27"/>
      <c r="R3130" s="27"/>
      <c r="S3130" s="27"/>
      <c r="T3130" s="27"/>
      <c r="U3130" s="27"/>
      <c r="V3130" s="27"/>
      <c r="W3130" s="27"/>
      <c r="X3130" s="27"/>
      <c r="Y3130" s="27"/>
      <c r="Z3130" s="27"/>
    </row>
    <row r="3131" hidden="1">
      <c r="A3131" s="90" t="s">
        <v>6454</v>
      </c>
      <c r="B3131" s="90" t="s">
        <v>117</v>
      </c>
      <c r="C3131" s="91">
        <v>46104.0</v>
      </c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  <c r="T3131" s="27"/>
      <c r="U3131" s="27"/>
      <c r="V3131" s="27"/>
      <c r="W3131" s="27"/>
      <c r="X3131" s="27"/>
      <c r="Y3131" s="27"/>
      <c r="Z3131" s="27"/>
    </row>
    <row r="3132" hidden="1">
      <c r="A3132" s="90" t="s">
        <v>6456</v>
      </c>
      <c r="B3132" s="90" t="s">
        <v>6041</v>
      </c>
      <c r="C3132" s="91">
        <v>46104.0</v>
      </c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7"/>
      <c r="O3132" s="27"/>
      <c r="P3132" s="27"/>
      <c r="Q3132" s="27"/>
      <c r="R3132" s="27"/>
      <c r="S3132" s="27"/>
      <c r="T3132" s="27"/>
      <c r="U3132" s="27"/>
      <c r="V3132" s="27"/>
      <c r="W3132" s="27"/>
      <c r="X3132" s="27"/>
      <c r="Y3132" s="27"/>
      <c r="Z3132" s="27"/>
    </row>
    <row r="3133" hidden="1">
      <c r="A3133" s="90" t="s">
        <v>6457</v>
      </c>
      <c r="B3133" s="90" t="s">
        <v>644</v>
      </c>
      <c r="C3133" s="91">
        <v>46111.0</v>
      </c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  <c r="O3133" s="27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</row>
    <row r="3134" hidden="1">
      <c r="A3134" s="90" t="s">
        <v>6458</v>
      </c>
      <c r="B3134" s="90" t="s">
        <v>269</v>
      </c>
      <c r="C3134" s="91">
        <v>46106.0</v>
      </c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  <c r="O3134" s="27"/>
      <c r="P3134" s="27"/>
      <c r="Q3134" s="27"/>
      <c r="R3134" s="27"/>
      <c r="S3134" s="27"/>
      <c r="T3134" s="27"/>
      <c r="U3134" s="27"/>
      <c r="V3134" s="27"/>
      <c r="W3134" s="27"/>
      <c r="X3134" s="27"/>
      <c r="Y3134" s="27"/>
      <c r="Z3134" s="27"/>
    </row>
    <row r="3135" hidden="1">
      <c r="A3135" s="90" t="s">
        <v>6459</v>
      </c>
      <c r="B3135" s="90" t="s">
        <v>6059</v>
      </c>
      <c r="C3135" s="91">
        <v>46106.0</v>
      </c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</row>
    <row r="3136" hidden="1">
      <c r="A3136" s="90" t="s">
        <v>6461</v>
      </c>
      <c r="B3136" s="90" t="s">
        <v>6059</v>
      </c>
      <c r="C3136" s="91">
        <v>46111.0</v>
      </c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</row>
    <row r="3137" hidden="1">
      <c r="A3137" s="90" t="s">
        <v>6464</v>
      </c>
      <c r="B3137" s="90" t="s">
        <v>126</v>
      </c>
      <c r="C3137" s="91">
        <v>46101.0</v>
      </c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  <c r="O3137" s="27"/>
      <c r="P3137" s="27"/>
      <c r="Q3137" s="27"/>
      <c r="R3137" s="27"/>
      <c r="S3137" s="27"/>
      <c r="T3137" s="27"/>
      <c r="U3137" s="27"/>
      <c r="V3137" s="27"/>
      <c r="W3137" s="27"/>
      <c r="X3137" s="27"/>
      <c r="Y3137" s="27"/>
      <c r="Z3137" s="27"/>
    </row>
    <row r="3138" hidden="1">
      <c r="A3138" s="90" t="s">
        <v>6468</v>
      </c>
      <c r="B3138" s="90" t="s">
        <v>6059</v>
      </c>
      <c r="C3138" s="91">
        <v>46113.0</v>
      </c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</row>
    <row r="3139" hidden="1">
      <c r="A3139" s="90" t="s">
        <v>6471</v>
      </c>
      <c r="B3139" s="90" t="s">
        <v>2156</v>
      </c>
      <c r="C3139" s="91">
        <v>46106.0</v>
      </c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  <c r="O3139" s="27"/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7"/>
    </row>
    <row r="3140" hidden="1">
      <c r="A3140" s="90" t="s">
        <v>6472</v>
      </c>
      <c r="B3140" s="90" t="s">
        <v>143</v>
      </c>
      <c r="C3140" s="91">
        <v>46126.0</v>
      </c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  <c r="O3140" s="27"/>
      <c r="P3140" s="27"/>
      <c r="Q3140" s="27"/>
      <c r="R3140" s="27"/>
      <c r="S3140" s="27"/>
      <c r="T3140" s="27"/>
      <c r="U3140" s="27"/>
      <c r="V3140" s="27"/>
      <c r="W3140" s="27"/>
      <c r="X3140" s="27"/>
      <c r="Y3140" s="27"/>
      <c r="Z3140" s="27"/>
    </row>
    <row r="3141" hidden="1">
      <c r="A3141" s="90" t="s">
        <v>6473</v>
      </c>
      <c r="B3141" s="90" t="s">
        <v>18</v>
      </c>
      <c r="C3141" s="91">
        <v>46118.0</v>
      </c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  <c r="O3141" s="27"/>
      <c r="P3141" s="27"/>
      <c r="Q3141" s="27"/>
      <c r="R3141" s="27"/>
      <c r="S3141" s="27"/>
      <c r="T3141" s="27"/>
      <c r="U3141" s="27"/>
      <c r="V3141" s="27"/>
      <c r="W3141" s="27"/>
      <c r="X3141" s="27"/>
      <c r="Y3141" s="27"/>
      <c r="Z3141" s="27"/>
    </row>
    <row r="3142" hidden="1">
      <c r="A3142" s="90" t="s">
        <v>6474</v>
      </c>
      <c r="B3142" s="90" t="s">
        <v>970</v>
      </c>
      <c r="C3142" s="91">
        <v>46121.0</v>
      </c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</row>
    <row r="3143" hidden="1">
      <c r="A3143" s="90" t="s">
        <v>6475</v>
      </c>
      <c r="B3143" s="90" t="s">
        <v>4672</v>
      </c>
      <c r="C3143" s="91">
        <v>46133.0</v>
      </c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</row>
    <row r="3144" hidden="1">
      <c r="A3144" s="90" t="s">
        <v>6476</v>
      </c>
      <c r="B3144" s="90" t="s">
        <v>83</v>
      </c>
      <c r="C3144" s="91">
        <v>46111.0</v>
      </c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</row>
    <row r="3145" hidden="1">
      <c r="A3145" s="90" t="s">
        <v>6477</v>
      </c>
      <c r="B3145" s="90" t="s">
        <v>6441</v>
      </c>
      <c r="C3145" s="91">
        <v>46111.0</v>
      </c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</row>
    <row r="3146" hidden="1">
      <c r="A3146" s="90" t="s">
        <v>6479</v>
      </c>
      <c r="B3146" s="90" t="s">
        <v>6034</v>
      </c>
      <c r="C3146" s="91">
        <v>46133.0</v>
      </c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</row>
    <row r="3147" hidden="1">
      <c r="A3147" s="90" t="s">
        <v>6481</v>
      </c>
      <c r="B3147" s="90" t="s">
        <v>3245</v>
      </c>
      <c r="C3147" s="91">
        <v>46121.0</v>
      </c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  <c r="O3147" s="27"/>
      <c r="P3147" s="27"/>
      <c r="Q3147" s="27"/>
      <c r="R3147" s="27"/>
      <c r="S3147" s="27"/>
      <c r="T3147" s="27"/>
      <c r="U3147" s="27"/>
      <c r="V3147" s="27"/>
      <c r="W3147" s="27"/>
      <c r="X3147" s="27"/>
      <c r="Y3147" s="27"/>
      <c r="Z3147" s="27"/>
    </row>
    <row r="3148" hidden="1">
      <c r="A3148" s="90" t="s">
        <v>6484</v>
      </c>
      <c r="B3148" s="90" t="s">
        <v>174</v>
      </c>
      <c r="C3148" s="91">
        <v>46128.0</v>
      </c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</row>
    <row r="3149" hidden="1">
      <c r="A3149" s="90" t="s">
        <v>6485</v>
      </c>
      <c r="B3149" s="90" t="s">
        <v>3661</v>
      </c>
      <c r="C3149" s="91">
        <v>46108.0</v>
      </c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  <c r="O3149" s="27"/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</row>
    <row r="3150" hidden="1">
      <c r="A3150" s="90" t="s">
        <v>6489</v>
      </c>
      <c r="B3150" s="90" t="s">
        <v>71</v>
      </c>
      <c r="C3150" s="91">
        <v>46133.0</v>
      </c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</row>
    <row r="3151" hidden="1">
      <c r="A3151" s="90" t="s">
        <v>6494</v>
      </c>
      <c r="B3151" s="90" t="s">
        <v>3037</v>
      </c>
      <c r="C3151" s="91">
        <v>46108.0</v>
      </c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7"/>
      <c r="T3151" s="27"/>
      <c r="U3151" s="27"/>
      <c r="V3151" s="27"/>
      <c r="W3151" s="27"/>
      <c r="X3151" s="27"/>
      <c r="Y3151" s="27"/>
      <c r="Z3151" s="27"/>
    </row>
    <row r="3152" hidden="1">
      <c r="A3152" s="90" t="s">
        <v>6496</v>
      </c>
      <c r="B3152" s="90" t="s">
        <v>3817</v>
      </c>
      <c r="C3152" s="91">
        <v>46133.0</v>
      </c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  <c r="O3152" s="27"/>
      <c r="P3152" s="27"/>
      <c r="Q3152" s="27"/>
      <c r="R3152" s="27"/>
      <c r="S3152" s="27"/>
      <c r="T3152" s="27"/>
      <c r="U3152" s="27"/>
      <c r="V3152" s="27"/>
      <c r="W3152" s="27"/>
      <c r="X3152" s="27"/>
      <c r="Y3152" s="27"/>
      <c r="Z3152" s="27"/>
    </row>
    <row r="3153" hidden="1">
      <c r="A3153" s="90" t="s">
        <v>6498</v>
      </c>
      <c r="B3153" s="90" t="s">
        <v>269</v>
      </c>
      <c r="C3153" s="91">
        <v>46108.0</v>
      </c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  <c r="O3153" s="27"/>
      <c r="P3153" s="27"/>
      <c r="Q3153" s="27"/>
      <c r="R3153" s="27"/>
      <c r="S3153" s="27"/>
      <c r="T3153" s="27"/>
      <c r="U3153" s="27"/>
      <c r="V3153" s="27"/>
      <c r="W3153" s="27"/>
      <c r="X3153" s="27"/>
      <c r="Y3153" s="27"/>
      <c r="Z3153" s="27"/>
    </row>
    <row r="3154" hidden="1">
      <c r="A3154" s="90" t="s">
        <v>6501</v>
      </c>
      <c r="B3154" s="90" t="s">
        <v>83</v>
      </c>
      <c r="C3154" s="91">
        <v>46106.0</v>
      </c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  <c r="O3154" s="27"/>
      <c r="P3154" s="27"/>
      <c r="Q3154" s="27"/>
      <c r="R3154" s="27"/>
      <c r="S3154" s="27"/>
      <c r="T3154" s="27"/>
      <c r="U3154" s="27"/>
      <c r="V3154" s="27"/>
      <c r="W3154" s="27"/>
      <c r="X3154" s="27"/>
      <c r="Y3154" s="27"/>
      <c r="Z3154" s="27"/>
    </row>
    <row r="3155" hidden="1">
      <c r="A3155" s="90" t="s">
        <v>6502</v>
      </c>
      <c r="B3155" s="90" t="s">
        <v>269</v>
      </c>
      <c r="C3155" s="91">
        <v>46111.0</v>
      </c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7"/>
      <c r="O3155" s="27"/>
      <c r="P3155" s="27"/>
      <c r="Q3155" s="27"/>
      <c r="R3155" s="27"/>
      <c r="S3155" s="27"/>
      <c r="T3155" s="27"/>
      <c r="U3155" s="27"/>
      <c r="V3155" s="27"/>
      <c r="W3155" s="27"/>
      <c r="X3155" s="27"/>
      <c r="Y3155" s="27"/>
      <c r="Z3155" s="27"/>
    </row>
    <row r="3156" hidden="1">
      <c r="A3156" s="90" t="s">
        <v>6503</v>
      </c>
      <c r="B3156" s="90" t="s">
        <v>3336</v>
      </c>
      <c r="C3156" s="91">
        <v>46113.0</v>
      </c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7"/>
      <c r="O3156" s="27"/>
      <c r="P3156" s="27"/>
      <c r="Q3156" s="27"/>
      <c r="R3156" s="27"/>
      <c r="S3156" s="27"/>
      <c r="T3156" s="27"/>
      <c r="U3156" s="27"/>
      <c r="V3156" s="27"/>
      <c r="W3156" s="27"/>
      <c r="X3156" s="27"/>
      <c r="Y3156" s="27"/>
      <c r="Z3156" s="27"/>
    </row>
    <row r="3157" hidden="1">
      <c r="A3157" s="90" t="s">
        <v>6505</v>
      </c>
      <c r="B3157" s="90" t="s">
        <v>6030</v>
      </c>
      <c r="C3157" s="91">
        <v>46135.0</v>
      </c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</row>
    <row r="3158" hidden="1">
      <c r="A3158" s="90" t="s">
        <v>6506</v>
      </c>
      <c r="B3158" s="90" t="s">
        <v>5500</v>
      </c>
      <c r="C3158" s="91">
        <v>46133.0</v>
      </c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</row>
    <row r="3159" hidden="1">
      <c r="A3159" s="90" t="s">
        <v>6507</v>
      </c>
      <c r="B3159" s="90" t="s">
        <v>5685</v>
      </c>
      <c r="C3159" s="91">
        <v>46133.0</v>
      </c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</row>
    <row r="3160" hidden="1">
      <c r="A3160" s="90" t="s">
        <v>6508</v>
      </c>
      <c r="B3160" s="90" t="s">
        <v>970</v>
      </c>
      <c r="C3160" s="91">
        <v>46118.0</v>
      </c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7"/>
      <c r="O3160" s="27"/>
      <c r="P3160" s="27"/>
      <c r="Q3160" s="27"/>
      <c r="R3160" s="27"/>
      <c r="S3160" s="27"/>
      <c r="T3160" s="27"/>
      <c r="U3160" s="27"/>
      <c r="V3160" s="27"/>
      <c r="W3160" s="27"/>
      <c r="X3160" s="27"/>
      <c r="Y3160" s="27"/>
      <c r="Z3160" s="27"/>
    </row>
    <row r="3161" hidden="1">
      <c r="A3161" s="90" t="s">
        <v>6509</v>
      </c>
      <c r="B3161" s="90" t="s">
        <v>3825</v>
      </c>
      <c r="C3161" s="91">
        <v>46135.0</v>
      </c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</row>
    <row r="3162" hidden="1">
      <c r="A3162" s="90" t="s">
        <v>6511</v>
      </c>
      <c r="B3162" s="90" t="s">
        <v>4867</v>
      </c>
      <c r="C3162" s="91">
        <v>46133.0</v>
      </c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  <c r="T3162" s="27"/>
      <c r="U3162" s="27"/>
      <c r="V3162" s="27"/>
      <c r="W3162" s="27"/>
      <c r="X3162" s="27"/>
      <c r="Y3162" s="27"/>
      <c r="Z3162" s="27"/>
    </row>
    <row r="3163" hidden="1">
      <c r="A3163" s="90" t="s">
        <v>6514</v>
      </c>
      <c r="B3163" s="90" t="s">
        <v>5953</v>
      </c>
      <c r="C3163" s="91">
        <v>46111.0</v>
      </c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7"/>
      <c r="O3163" s="27"/>
      <c r="P3163" s="27"/>
      <c r="Q3163" s="27"/>
      <c r="R3163" s="27"/>
      <c r="S3163" s="27"/>
      <c r="T3163" s="27"/>
      <c r="U3163" s="27"/>
      <c r="V3163" s="27"/>
      <c r="W3163" s="27"/>
      <c r="X3163" s="27"/>
      <c r="Y3163" s="27"/>
      <c r="Z3163" s="27"/>
    </row>
    <row r="3164" hidden="1">
      <c r="A3164" s="90" t="s">
        <v>6515</v>
      </c>
      <c r="B3164" s="90" t="s">
        <v>2167</v>
      </c>
      <c r="C3164" s="91">
        <v>46113.0</v>
      </c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</row>
    <row r="3165" hidden="1">
      <c r="A3165" s="90" t="s">
        <v>6516</v>
      </c>
      <c r="B3165" s="90" t="s">
        <v>4657</v>
      </c>
      <c r="C3165" s="91">
        <v>46133.0</v>
      </c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</row>
    <row r="3166" hidden="1">
      <c r="A3166" s="90" t="s">
        <v>6517</v>
      </c>
      <c r="B3166" s="90" t="s">
        <v>5199</v>
      </c>
      <c r="C3166" s="91">
        <v>46133.0</v>
      </c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</row>
    <row r="3167" hidden="1">
      <c r="A3167" s="90" t="s">
        <v>6513</v>
      </c>
      <c r="B3167" s="90" t="s">
        <v>5953</v>
      </c>
      <c r="C3167" s="91">
        <v>46106.0</v>
      </c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7"/>
      <c r="O3167" s="27"/>
      <c r="P3167" s="27"/>
      <c r="Q3167" s="27"/>
      <c r="R3167" s="27"/>
      <c r="S3167" s="27"/>
      <c r="T3167" s="27"/>
      <c r="U3167" s="27"/>
      <c r="V3167" s="27"/>
      <c r="W3167" s="27"/>
      <c r="X3167" s="27"/>
      <c r="Y3167" s="27"/>
      <c r="Z3167" s="27"/>
    </row>
    <row r="3168" hidden="1">
      <c r="A3168" s="90" t="s">
        <v>6518</v>
      </c>
      <c r="B3168" s="90" t="s">
        <v>644</v>
      </c>
      <c r="C3168" s="91">
        <v>46108.0</v>
      </c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</row>
    <row r="3169" hidden="1">
      <c r="A3169" s="90" t="s">
        <v>6519</v>
      </c>
      <c r="B3169" s="90" t="s">
        <v>5031</v>
      </c>
      <c r="C3169" s="91">
        <v>46133.0</v>
      </c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7"/>
      <c r="O3169" s="27"/>
      <c r="P3169" s="27"/>
      <c r="Q3169" s="27"/>
      <c r="R3169" s="27"/>
      <c r="S3169" s="27"/>
      <c r="T3169" s="27"/>
      <c r="U3169" s="27"/>
      <c r="V3169" s="27"/>
      <c r="W3169" s="27"/>
      <c r="X3169" s="27"/>
      <c r="Y3169" s="27"/>
      <c r="Z3169" s="27"/>
    </row>
    <row r="3170" hidden="1">
      <c r="A3170" s="90" t="s">
        <v>6353</v>
      </c>
      <c r="B3170" s="90" t="s">
        <v>117</v>
      </c>
      <c r="C3170" s="91">
        <v>46107.0</v>
      </c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7"/>
      <c r="O3170" s="27"/>
      <c r="P3170" s="27"/>
      <c r="Q3170" s="27"/>
      <c r="R3170" s="27"/>
      <c r="S3170" s="27"/>
      <c r="T3170" s="27"/>
      <c r="U3170" s="27"/>
      <c r="V3170" s="27"/>
      <c r="W3170" s="27"/>
      <c r="X3170" s="27"/>
      <c r="Y3170" s="27"/>
      <c r="Z3170" s="27"/>
    </row>
    <row r="3171" hidden="1">
      <c r="A3171" s="90" t="s">
        <v>6523</v>
      </c>
      <c r="B3171" s="90" t="s">
        <v>1599</v>
      </c>
      <c r="C3171" s="91">
        <v>46128.0</v>
      </c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7"/>
      <c r="O3171" s="27"/>
      <c r="P3171" s="27"/>
      <c r="Q3171" s="27"/>
      <c r="R3171" s="27"/>
      <c r="S3171" s="27"/>
      <c r="T3171" s="27"/>
      <c r="U3171" s="27"/>
      <c r="V3171" s="27"/>
      <c r="W3171" s="27"/>
      <c r="X3171" s="27"/>
      <c r="Y3171" s="27"/>
      <c r="Z3171" s="27"/>
    </row>
    <row r="3172" hidden="1">
      <c r="A3172" s="90" t="s">
        <v>6524</v>
      </c>
      <c r="B3172" s="90" t="s">
        <v>6441</v>
      </c>
      <c r="C3172" s="91">
        <v>46120.0</v>
      </c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</row>
    <row r="3173" hidden="1">
      <c r="A3173" s="90" t="s">
        <v>6530</v>
      </c>
      <c r="B3173" s="90" t="s">
        <v>109</v>
      </c>
      <c r="C3173" s="91">
        <v>46128.0</v>
      </c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</row>
    <row r="3174" hidden="1">
      <c r="A3174" s="90" t="s">
        <v>6532</v>
      </c>
      <c r="B3174" s="90" t="s">
        <v>269</v>
      </c>
      <c r="C3174" s="91">
        <v>46113.0</v>
      </c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</row>
    <row r="3175" hidden="1">
      <c r="A3175" s="90" t="s">
        <v>6533</v>
      </c>
      <c r="B3175" s="90" t="s">
        <v>644</v>
      </c>
      <c r="C3175" s="91">
        <v>46118.0</v>
      </c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7"/>
      <c r="O3175" s="27"/>
      <c r="P3175" s="27"/>
      <c r="Q3175" s="27"/>
      <c r="R3175" s="27"/>
      <c r="S3175" s="27"/>
      <c r="T3175" s="27"/>
      <c r="U3175" s="27"/>
      <c r="V3175" s="27"/>
      <c r="W3175" s="27"/>
      <c r="X3175" s="27"/>
      <c r="Y3175" s="27"/>
      <c r="Z3175" s="27"/>
    </row>
    <row r="3176" hidden="1">
      <c r="A3176" s="90" t="s">
        <v>6535</v>
      </c>
      <c r="B3176" s="90" t="s">
        <v>2156</v>
      </c>
      <c r="C3176" s="91">
        <v>46128.0</v>
      </c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</row>
    <row r="3177" hidden="1">
      <c r="A3177" s="90" t="s">
        <v>6536</v>
      </c>
      <c r="B3177" s="90" t="s">
        <v>143</v>
      </c>
      <c r="C3177" s="91">
        <v>46122.0</v>
      </c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7"/>
    </row>
    <row r="3178" hidden="1">
      <c r="A3178" s="90" t="s">
        <v>6538</v>
      </c>
      <c r="B3178" s="90" t="s">
        <v>3980</v>
      </c>
      <c r="C3178" s="91">
        <v>46135.0</v>
      </c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</row>
    <row r="3179" hidden="1">
      <c r="A3179" s="90" t="s">
        <v>6540</v>
      </c>
      <c r="B3179" s="90" t="s">
        <v>3980</v>
      </c>
      <c r="C3179" s="91">
        <v>46118.0</v>
      </c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</row>
    <row r="3180" hidden="1">
      <c r="A3180" s="90" t="s">
        <v>6541</v>
      </c>
      <c r="B3180" s="90" t="s">
        <v>5407</v>
      </c>
      <c r="C3180" s="91">
        <v>46128.0</v>
      </c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</row>
    <row r="3181" hidden="1">
      <c r="A3181" s="90" t="s">
        <v>6542</v>
      </c>
      <c r="B3181" s="90" t="s">
        <v>5407</v>
      </c>
      <c r="C3181" s="91">
        <v>46135.0</v>
      </c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</row>
    <row r="3182" hidden="1">
      <c r="A3182" s="90" t="s">
        <v>6543</v>
      </c>
      <c r="B3182" s="90" t="s">
        <v>5525</v>
      </c>
      <c r="C3182" s="91">
        <v>46122.0</v>
      </c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7"/>
      <c r="O3182" s="27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</row>
    <row r="3183" hidden="1">
      <c r="A3183" s="90" t="s">
        <v>6544</v>
      </c>
      <c r="B3183" s="90" t="s">
        <v>5735</v>
      </c>
      <c r="C3183" s="91">
        <v>46128.0</v>
      </c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</row>
    <row r="3184" hidden="1">
      <c r="A3184" s="90" t="s">
        <v>6546</v>
      </c>
      <c r="B3184" s="90" t="s">
        <v>117</v>
      </c>
      <c r="C3184" s="91">
        <v>46111.0</v>
      </c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7"/>
      <c r="O3184" s="27"/>
      <c r="P3184" s="27"/>
      <c r="Q3184" s="27"/>
      <c r="R3184" s="27"/>
      <c r="S3184" s="27"/>
      <c r="T3184" s="27"/>
      <c r="U3184" s="27"/>
      <c r="V3184" s="27"/>
      <c r="W3184" s="27"/>
      <c r="X3184" s="27"/>
      <c r="Y3184" s="27"/>
      <c r="Z3184" s="27"/>
    </row>
    <row r="3185" hidden="1">
      <c r="A3185" s="90" t="s">
        <v>6548</v>
      </c>
      <c r="B3185" s="90" t="s">
        <v>6059</v>
      </c>
      <c r="C3185" s="91">
        <v>46108.0</v>
      </c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7"/>
      <c r="T3185" s="27"/>
      <c r="U3185" s="27"/>
      <c r="V3185" s="27"/>
      <c r="W3185" s="27"/>
      <c r="X3185" s="27"/>
      <c r="Y3185" s="27"/>
      <c r="Z3185" s="27"/>
    </row>
    <row r="3186" hidden="1">
      <c r="A3186" s="90" t="s">
        <v>6549</v>
      </c>
      <c r="B3186" s="90" t="s">
        <v>6059</v>
      </c>
      <c r="C3186" s="91">
        <v>46118.0</v>
      </c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</row>
    <row r="3187" hidden="1">
      <c r="A3187" s="90" t="s">
        <v>6553</v>
      </c>
      <c r="B3187" s="90" t="s">
        <v>6059</v>
      </c>
      <c r="C3187" s="91">
        <v>46122.0</v>
      </c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7"/>
      <c r="O3187" s="27"/>
      <c r="P3187" s="27"/>
      <c r="Q3187" s="27"/>
      <c r="R3187" s="27"/>
      <c r="S3187" s="27"/>
      <c r="T3187" s="27"/>
      <c r="U3187" s="27"/>
      <c r="V3187" s="27"/>
      <c r="W3187" s="27"/>
      <c r="X3187" s="27"/>
      <c r="Y3187" s="27"/>
      <c r="Z3187" s="27"/>
    </row>
    <row r="3188" hidden="1">
      <c r="A3188" s="90" t="s">
        <v>6557</v>
      </c>
      <c r="B3188" s="90" t="s">
        <v>126</v>
      </c>
      <c r="C3188" s="91">
        <v>46108.0</v>
      </c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</row>
    <row r="3189" hidden="1">
      <c r="A3189" s="90" t="s">
        <v>6558</v>
      </c>
      <c r="B3189" s="90" t="s">
        <v>6559</v>
      </c>
      <c r="C3189" s="91">
        <v>46108.0</v>
      </c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</row>
    <row r="3190" hidden="1">
      <c r="A3190" s="90" t="s">
        <v>6562</v>
      </c>
      <c r="B3190" s="90" t="s">
        <v>269</v>
      </c>
      <c r="C3190" s="91">
        <v>46118.0</v>
      </c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7"/>
      <c r="O3190" s="27"/>
      <c r="P3190" s="27"/>
      <c r="Q3190" s="27"/>
      <c r="R3190" s="27"/>
      <c r="S3190" s="27"/>
      <c r="T3190" s="27"/>
      <c r="U3190" s="27"/>
      <c r="V3190" s="27"/>
      <c r="W3190" s="27"/>
      <c r="X3190" s="27"/>
      <c r="Y3190" s="27"/>
      <c r="Z3190" s="27"/>
    </row>
    <row r="3191" hidden="1">
      <c r="A3191" s="90" t="s">
        <v>6563</v>
      </c>
      <c r="B3191" s="90" t="s">
        <v>18</v>
      </c>
      <c r="C3191" s="91">
        <v>46122.0</v>
      </c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</row>
    <row r="3192" hidden="1">
      <c r="A3192" s="90" t="s">
        <v>6566</v>
      </c>
      <c r="B3192" s="90" t="s">
        <v>970</v>
      </c>
      <c r="C3192" s="91">
        <v>46128.0</v>
      </c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</row>
    <row r="3193" hidden="1">
      <c r="A3193" s="90" t="s">
        <v>6567</v>
      </c>
      <c r="B3193" s="90" t="s">
        <v>161</v>
      </c>
      <c r="C3193" s="91">
        <v>46111.0</v>
      </c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</row>
    <row r="3194" hidden="1">
      <c r="A3194" s="90" t="s">
        <v>6568</v>
      </c>
      <c r="B3194" s="90" t="s">
        <v>6569</v>
      </c>
      <c r="C3194" s="91">
        <v>46111.0</v>
      </c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7"/>
      <c r="O3194" s="27"/>
      <c r="P3194" s="27"/>
      <c r="Q3194" s="27"/>
      <c r="R3194" s="27"/>
      <c r="S3194" s="27"/>
      <c r="T3194" s="27"/>
      <c r="U3194" s="27"/>
      <c r="V3194" s="27"/>
      <c r="W3194" s="27"/>
      <c r="X3194" s="27"/>
      <c r="Y3194" s="27"/>
      <c r="Z3194" s="27"/>
    </row>
    <row r="3195" hidden="1">
      <c r="A3195" s="90" t="s">
        <v>6571</v>
      </c>
      <c r="B3195" s="90" t="s">
        <v>5685</v>
      </c>
      <c r="C3195" s="91">
        <v>46140.0</v>
      </c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</row>
    <row r="3196" hidden="1">
      <c r="A3196" s="90" t="s">
        <v>6572</v>
      </c>
      <c r="B3196" s="90" t="s">
        <v>5251</v>
      </c>
      <c r="C3196" s="91">
        <v>46140.0</v>
      </c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7"/>
      <c r="T3196" s="27"/>
      <c r="U3196" s="27"/>
      <c r="V3196" s="27"/>
      <c r="W3196" s="27"/>
      <c r="X3196" s="27"/>
      <c r="Y3196" s="27"/>
      <c r="Z3196" s="27"/>
    </row>
    <row r="3197" hidden="1">
      <c r="A3197" s="90" t="s">
        <v>6573</v>
      </c>
      <c r="B3197" s="90" t="s">
        <v>6441</v>
      </c>
      <c r="C3197" s="91">
        <v>46118.0</v>
      </c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7"/>
      <c r="O3197" s="27"/>
      <c r="P3197" s="27"/>
      <c r="Q3197" s="27"/>
      <c r="R3197" s="27"/>
      <c r="S3197" s="27"/>
      <c r="T3197" s="27"/>
      <c r="U3197" s="27"/>
      <c r="V3197" s="27"/>
      <c r="W3197" s="27"/>
      <c r="X3197" s="27"/>
      <c r="Y3197" s="27"/>
      <c r="Z3197" s="27"/>
    </row>
    <row r="3198" hidden="1">
      <c r="A3198" s="90" t="s">
        <v>6574</v>
      </c>
      <c r="B3198" s="90" t="s">
        <v>174</v>
      </c>
      <c r="C3198" s="91">
        <v>46135.0</v>
      </c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7"/>
      <c r="O3198" s="27"/>
      <c r="P3198" s="27"/>
      <c r="Q3198" s="27"/>
      <c r="R3198" s="27"/>
      <c r="S3198" s="27"/>
      <c r="T3198" s="27"/>
      <c r="U3198" s="27"/>
      <c r="V3198" s="27"/>
      <c r="W3198" s="27"/>
      <c r="X3198" s="27"/>
      <c r="Y3198" s="27"/>
      <c r="Z3198" s="27"/>
    </row>
    <row r="3199" hidden="1">
      <c r="A3199" s="90" t="s">
        <v>6575</v>
      </c>
      <c r="B3199" s="90" t="s">
        <v>4867</v>
      </c>
      <c r="C3199" s="91">
        <v>46140.0</v>
      </c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</row>
    <row r="3200" hidden="1">
      <c r="A3200" s="90" t="s">
        <v>6576</v>
      </c>
      <c r="B3200" s="90" t="s">
        <v>109</v>
      </c>
      <c r="C3200" s="91">
        <v>46135.0</v>
      </c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7"/>
      <c r="O3200" s="27"/>
      <c r="P3200" s="27"/>
      <c r="Q3200" s="27"/>
      <c r="R3200" s="27"/>
      <c r="S3200" s="27"/>
      <c r="T3200" s="27"/>
      <c r="U3200" s="27"/>
      <c r="V3200" s="27"/>
      <c r="W3200" s="27"/>
      <c r="X3200" s="27"/>
      <c r="Y3200" s="27"/>
      <c r="Z3200" s="27"/>
    </row>
    <row r="3201" hidden="1">
      <c r="A3201" s="90" t="s">
        <v>6578</v>
      </c>
      <c r="B3201" s="90" t="s">
        <v>4165</v>
      </c>
      <c r="C3201" s="91">
        <v>46113.0</v>
      </c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7"/>
      <c r="O3201" s="27"/>
      <c r="P3201" s="27"/>
      <c r="Q3201" s="27"/>
      <c r="R3201" s="27"/>
      <c r="S3201" s="27"/>
      <c r="T3201" s="27"/>
      <c r="U3201" s="27"/>
      <c r="V3201" s="27"/>
      <c r="W3201" s="27"/>
      <c r="X3201" s="27"/>
      <c r="Y3201" s="27"/>
      <c r="Z3201" s="27"/>
    </row>
    <row r="3202" hidden="1">
      <c r="A3202" s="90" t="s">
        <v>6583</v>
      </c>
      <c r="B3202" s="90" t="s">
        <v>22</v>
      </c>
      <c r="C3202" s="91">
        <v>46140.0</v>
      </c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</row>
    <row r="3203" hidden="1">
      <c r="A3203" s="90" t="s">
        <v>6585</v>
      </c>
      <c r="B3203" s="90" t="s">
        <v>644</v>
      </c>
      <c r="C3203" s="91">
        <v>46113.0</v>
      </c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</row>
    <row r="3204" hidden="1">
      <c r="A3204" s="90" t="s">
        <v>6592</v>
      </c>
      <c r="B3204" s="90" t="s">
        <v>5500</v>
      </c>
      <c r="C3204" s="91">
        <v>46140.0</v>
      </c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7"/>
      <c r="O3204" s="27"/>
      <c r="P3204" s="27"/>
      <c r="Q3204" s="27"/>
      <c r="R3204" s="27"/>
      <c r="S3204" s="27"/>
      <c r="T3204" s="27"/>
      <c r="U3204" s="27"/>
      <c r="V3204" s="27"/>
      <c r="W3204" s="27"/>
      <c r="X3204" s="27"/>
      <c r="Y3204" s="27"/>
      <c r="Z3204" s="27"/>
    </row>
    <row r="3205" hidden="1">
      <c r="A3205" s="90" t="s">
        <v>6593</v>
      </c>
      <c r="B3205" s="90" t="s">
        <v>5199</v>
      </c>
      <c r="C3205" s="91">
        <v>46140.0</v>
      </c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7"/>
      <c r="O3205" s="27"/>
      <c r="P3205" s="27"/>
      <c r="Q3205" s="27"/>
      <c r="R3205" s="27"/>
      <c r="S3205" s="27"/>
      <c r="T3205" s="27"/>
      <c r="U3205" s="27"/>
      <c r="V3205" s="27"/>
      <c r="W3205" s="27"/>
      <c r="X3205" s="27"/>
      <c r="Y3205" s="27"/>
      <c r="Z3205" s="27"/>
    </row>
    <row r="3206" hidden="1">
      <c r="A3206" s="90" t="s">
        <v>6594</v>
      </c>
      <c r="B3206" s="90" t="s">
        <v>83</v>
      </c>
      <c r="C3206" s="91">
        <v>46128.0</v>
      </c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</row>
    <row r="3207" hidden="1">
      <c r="A3207" s="90" t="s">
        <v>6595</v>
      </c>
      <c r="B3207" s="90" t="s">
        <v>83</v>
      </c>
      <c r="C3207" s="91">
        <v>46125.0</v>
      </c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</row>
    <row r="3208" hidden="1">
      <c r="A3208" s="90" t="s">
        <v>6596</v>
      </c>
      <c r="B3208" s="90" t="s">
        <v>83</v>
      </c>
      <c r="C3208" s="91">
        <v>46129.0</v>
      </c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7"/>
      <c r="O3208" s="27"/>
      <c r="P3208" s="27"/>
      <c r="Q3208" s="27"/>
      <c r="R3208" s="27"/>
      <c r="S3208" s="27"/>
      <c r="T3208" s="27"/>
      <c r="U3208" s="27"/>
      <c r="V3208" s="27"/>
      <c r="W3208" s="27"/>
      <c r="X3208" s="27"/>
      <c r="Y3208" s="27"/>
      <c r="Z3208" s="27"/>
    </row>
    <row r="3209" hidden="1">
      <c r="A3209" s="90" t="s">
        <v>6598</v>
      </c>
      <c r="B3209" s="90" t="s">
        <v>269</v>
      </c>
      <c r="C3209" s="91">
        <v>46120.0</v>
      </c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</row>
    <row r="3210" hidden="1">
      <c r="A3210" s="90" t="s">
        <v>6599</v>
      </c>
      <c r="B3210" s="90" t="s">
        <v>5953</v>
      </c>
      <c r="C3210" s="91">
        <v>46118.0</v>
      </c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</row>
    <row r="3211" hidden="1">
      <c r="A3211" s="90" t="s">
        <v>6600</v>
      </c>
      <c r="B3211" s="90" t="s">
        <v>5953</v>
      </c>
      <c r="C3211" s="91">
        <v>46120.0</v>
      </c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  <c r="Z3211" s="27"/>
    </row>
    <row r="3212" hidden="1">
      <c r="A3212" s="90" t="s">
        <v>6605</v>
      </c>
      <c r="B3212" s="90" t="s">
        <v>6441</v>
      </c>
      <c r="C3212" s="91">
        <v>46122.0</v>
      </c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7"/>
      <c r="O3212" s="27"/>
      <c r="P3212" s="27"/>
      <c r="Q3212" s="27"/>
      <c r="R3212" s="27"/>
      <c r="S3212" s="27"/>
      <c r="T3212" s="27"/>
      <c r="U3212" s="27"/>
      <c r="V3212" s="27"/>
      <c r="W3212" s="27"/>
      <c r="X3212" s="27"/>
      <c r="Y3212" s="27"/>
      <c r="Z3212" s="27"/>
    </row>
    <row r="3213" hidden="1">
      <c r="A3213" s="90" t="s">
        <v>6606</v>
      </c>
      <c r="B3213" s="90" t="s">
        <v>2156</v>
      </c>
      <c r="C3213" s="91">
        <v>46135.0</v>
      </c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  <c r="O3213" s="27"/>
      <c r="P3213" s="27"/>
      <c r="Q3213" s="27"/>
      <c r="R3213" s="27"/>
      <c r="S3213" s="27"/>
      <c r="T3213" s="27"/>
      <c r="U3213" s="27"/>
      <c r="V3213" s="27"/>
      <c r="W3213" s="27"/>
      <c r="X3213" s="27"/>
      <c r="Y3213" s="27"/>
      <c r="Z3213" s="27"/>
    </row>
    <row r="3214" hidden="1">
      <c r="A3214" s="90" t="s">
        <v>6607</v>
      </c>
      <c r="B3214" s="90" t="s">
        <v>5882</v>
      </c>
      <c r="C3214" s="91">
        <v>46119.0</v>
      </c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</row>
    <row r="3215" hidden="1">
      <c r="A3215" s="90" t="s">
        <v>6610</v>
      </c>
      <c r="B3215" s="90" t="s">
        <v>5438</v>
      </c>
      <c r="C3215" s="91">
        <v>46140.0</v>
      </c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7"/>
      <c r="O3215" s="27"/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7"/>
    </row>
    <row r="3216" hidden="1">
      <c r="A3216" s="90" t="s">
        <v>6611</v>
      </c>
      <c r="B3216" s="90" t="s">
        <v>2898</v>
      </c>
      <c r="C3216" s="91">
        <v>46120.0</v>
      </c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</row>
    <row r="3217" hidden="1">
      <c r="A3217" s="90" t="s">
        <v>6612</v>
      </c>
      <c r="B3217" s="90" t="s">
        <v>6613</v>
      </c>
      <c r="C3217" s="91">
        <v>46120.0</v>
      </c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</row>
    <row r="3218" hidden="1">
      <c r="A3218" s="90" t="s">
        <v>6614</v>
      </c>
      <c r="B3218" s="90" t="s">
        <v>3330</v>
      </c>
      <c r="C3218" s="91">
        <v>46113.0</v>
      </c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7"/>
      <c r="O3218" s="27"/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7"/>
    </row>
    <row r="3219" hidden="1">
      <c r="A3219" s="90" t="s">
        <v>6621</v>
      </c>
      <c r="B3219" s="90" t="s">
        <v>6432</v>
      </c>
      <c r="C3219" s="91">
        <v>46135.0</v>
      </c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7"/>
      <c r="O3219" s="27"/>
      <c r="P3219" s="27"/>
      <c r="Q3219" s="27"/>
      <c r="R3219" s="27"/>
      <c r="S3219" s="27"/>
      <c r="T3219" s="27"/>
      <c r="U3219" s="27"/>
      <c r="V3219" s="27"/>
      <c r="W3219" s="27"/>
      <c r="X3219" s="27"/>
      <c r="Y3219" s="27"/>
      <c r="Z3219" s="27"/>
    </row>
    <row r="3220" hidden="1">
      <c r="A3220" s="90" t="s">
        <v>6622</v>
      </c>
      <c r="B3220" s="90" t="s">
        <v>6432</v>
      </c>
      <c r="C3220" s="91">
        <v>46142.0</v>
      </c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</row>
    <row r="3221" hidden="1">
      <c r="A3221" s="90" t="s">
        <v>6626</v>
      </c>
      <c r="B3221" s="90" t="s">
        <v>3661</v>
      </c>
      <c r="C3221" s="91">
        <v>46122.0</v>
      </c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</row>
    <row r="3222" hidden="1">
      <c r="A3222" s="90" t="s">
        <v>6630</v>
      </c>
      <c r="B3222" s="90" t="s">
        <v>644</v>
      </c>
      <c r="C3222" s="91">
        <v>46120.0</v>
      </c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</row>
    <row r="3223" hidden="1">
      <c r="A3223" s="90" t="s">
        <v>6631</v>
      </c>
      <c r="B3223" s="90" t="s">
        <v>644</v>
      </c>
      <c r="C3223" s="91">
        <v>46122.0</v>
      </c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</row>
    <row r="3224" hidden="1">
      <c r="A3224" s="90" t="s">
        <v>6635</v>
      </c>
      <c r="B3224" s="90" t="s">
        <v>5685</v>
      </c>
      <c r="C3224" s="91">
        <v>46147.0</v>
      </c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7"/>
      <c r="O3224" s="27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</row>
    <row r="3225" hidden="1">
      <c r="A3225" s="90" t="s">
        <v>6637</v>
      </c>
      <c r="B3225" s="90" t="s">
        <v>4867</v>
      </c>
      <c r="C3225" s="91">
        <v>46147.0</v>
      </c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</row>
    <row r="3226" hidden="1">
      <c r="A3226" s="90" t="s">
        <v>6640</v>
      </c>
      <c r="B3226" s="90" t="s">
        <v>4657</v>
      </c>
      <c r="C3226" s="91">
        <v>46147.0</v>
      </c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</row>
    <row r="3227" hidden="1">
      <c r="A3227" s="90" t="s">
        <v>6643</v>
      </c>
      <c r="B3227" s="90" t="s">
        <v>573</v>
      </c>
      <c r="C3227" s="91">
        <v>46147.0</v>
      </c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</row>
    <row r="3228" hidden="1">
      <c r="A3228" s="90" t="s">
        <v>6644</v>
      </c>
      <c r="B3228" s="90" t="s">
        <v>6645</v>
      </c>
      <c r="C3228" s="91">
        <v>46147.0</v>
      </c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7"/>
      <c r="O3228" s="27"/>
      <c r="P3228" s="27"/>
      <c r="Q3228" s="27"/>
      <c r="R3228" s="27"/>
      <c r="S3228" s="27"/>
      <c r="T3228" s="27"/>
      <c r="U3228" s="27"/>
      <c r="V3228" s="27"/>
      <c r="W3228" s="27"/>
      <c r="X3228" s="27"/>
      <c r="Y3228" s="27"/>
      <c r="Z3228" s="27"/>
    </row>
    <row r="3229" hidden="1">
      <c r="A3229" s="90" t="s">
        <v>6649</v>
      </c>
      <c r="B3229" s="90" t="s">
        <v>479</v>
      </c>
      <c r="C3229" s="91">
        <v>46127.0</v>
      </c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7"/>
      <c r="O3229" s="27"/>
      <c r="P3229" s="27"/>
      <c r="Q3229" s="27"/>
      <c r="R3229" s="27"/>
      <c r="S3229" s="27"/>
      <c r="T3229" s="27"/>
      <c r="U3229" s="27"/>
      <c r="V3229" s="27"/>
      <c r="W3229" s="27"/>
      <c r="X3229" s="27"/>
      <c r="Y3229" s="27"/>
      <c r="Z3229" s="27"/>
    </row>
    <row r="3230" hidden="1">
      <c r="A3230" s="90" t="s">
        <v>6652</v>
      </c>
      <c r="B3230" s="90" t="s">
        <v>22</v>
      </c>
      <c r="C3230" s="91">
        <v>46147.0</v>
      </c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</row>
    <row r="3231" hidden="1">
      <c r="A3231" s="90" t="s">
        <v>6653</v>
      </c>
      <c r="B3231" s="90" t="s">
        <v>183</v>
      </c>
      <c r="C3231" s="91">
        <v>46147.0</v>
      </c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7"/>
      <c r="O3231" s="27"/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</row>
    <row r="3232" hidden="1">
      <c r="A3232" s="90" t="s">
        <v>6655</v>
      </c>
      <c r="B3232" s="90" t="s">
        <v>1599</v>
      </c>
      <c r="C3232" s="91">
        <v>46142.0</v>
      </c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7"/>
      <c r="O3232" s="27"/>
      <c r="P3232" s="27"/>
      <c r="Q3232" s="27"/>
      <c r="R3232" s="27"/>
      <c r="S3232" s="27"/>
      <c r="T3232" s="27"/>
      <c r="U3232" s="27"/>
      <c r="V3232" s="27"/>
      <c r="W3232" s="27"/>
      <c r="X3232" s="27"/>
      <c r="Y3232" s="27"/>
      <c r="Z3232" s="27"/>
    </row>
    <row r="3233" hidden="1">
      <c r="A3233" s="90" t="s">
        <v>6656</v>
      </c>
      <c r="B3233" s="90" t="s">
        <v>1728</v>
      </c>
      <c r="C3233" s="91">
        <v>46118.0</v>
      </c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</row>
    <row r="3234" hidden="1">
      <c r="A3234" s="90" t="s">
        <v>6662</v>
      </c>
      <c r="B3234" s="90" t="s">
        <v>3980</v>
      </c>
      <c r="C3234" s="91">
        <v>46142.0</v>
      </c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7"/>
      <c r="T3234" s="27"/>
      <c r="U3234" s="27"/>
      <c r="V3234" s="27"/>
      <c r="W3234" s="27"/>
      <c r="X3234" s="27"/>
      <c r="Y3234" s="27"/>
      <c r="Z3234" s="27"/>
    </row>
    <row r="3235" hidden="1">
      <c r="A3235" s="90" t="s">
        <v>6668</v>
      </c>
      <c r="B3235" s="90" t="s">
        <v>1767</v>
      </c>
      <c r="C3235" s="91">
        <v>46147.0</v>
      </c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7"/>
      <c r="O3235" s="27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</row>
    <row r="3236" hidden="1">
      <c r="A3236" s="90" t="s">
        <v>6669</v>
      </c>
      <c r="B3236" s="90" t="s">
        <v>117</v>
      </c>
      <c r="C3236" s="91">
        <v>46125.0</v>
      </c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</row>
    <row r="3237" hidden="1">
      <c r="A3237" s="90" t="s">
        <v>6673</v>
      </c>
      <c r="B3237" s="90" t="s">
        <v>3817</v>
      </c>
      <c r="C3237" s="91">
        <v>46147.0</v>
      </c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</row>
    <row r="3238" hidden="1">
      <c r="A3238" s="90" t="s">
        <v>6674</v>
      </c>
      <c r="B3238" s="90" t="s">
        <v>644</v>
      </c>
      <c r="C3238" s="91">
        <v>46125.0</v>
      </c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7"/>
      <c r="O3238" s="27"/>
      <c r="P3238" s="27"/>
      <c r="Q3238" s="27"/>
      <c r="R3238" s="27"/>
      <c r="S3238" s="27"/>
      <c r="T3238" s="27"/>
      <c r="U3238" s="27"/>
      <c r="V3238" s="27"/>
      <c r="W3238" s="27"/>
      <c r="X3238" s="27"/>
      <c r="Y3238" s="27"/>
      <c r="Z3238" s="27"/>
    </row>
    <row r="3239">
      <c r="A3239" s="90" t="s">
        <v>6677</v>
      </c>
      <c r="B3239" s="90" t="s">
        <v>3980</v>
      </c>
      <c r="C3239" s="91">
        <v>46149.0</v>
      </c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  <c r="N3239" s="27"/>
      <c r="O3239" s="27"/>
      <c r="P3239" s="27"/>
      <c r="Q3239" s="27"/>
      <c r="R3239" s="27"/>
      <c r="S3239" s="27"/>
      <c r="T3239" s="27"/>
      <c r="U3239" s="27"/>
      <c r="V3239" s="27"/>
      <c r="W3239" s="27"/>
      <c r="X3239" s="27"/>
      <c r="Y3239" s="27"/>
      <c r="Z3239" s="27"/>
    </row>
    <row r="3240" hidden="1">
      <c r="A3240" s="90" t="s">
        <v>6684</v>
      </c>
      <c r="B3240" s="90" t="s">
        <v>143</v>
      </c>
      <c r="C3240" s="91">
        <v>46121.0</v>
      </c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</row>
    <row r="3241" hidden="1">
      <c r="A3241" s="90" t="s">
        <v>6685</v>
      </c>
      <c r="B3241" s="90" t="s">
        <v>6059</v>
      </c>
      <c r="C3241" s="91">
        <v>46120.0</v>
      </c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</row>
    <row r="3242" hidden="1">
      <c r="A3242" s="90" t="s">
        <v>6687</v>
      </c>
      <c r="B3242" s="90" t="s">
        <v>6059</v>
      </c>
      <c r="C3242" s="91">
        <v>46125.0</v>
      </c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  <c r="N3242" s="27"/>
      <c r="O3242" s="27"/>
      <c r="P3242" s="27"/>
      <c r="Q3242" s="27"/>
      <c r="R3242" s="27"/>
      <c r="S3242" s="27"/>
      <c r="T3242" s="27"/>
      <c r="U3242" s="27"/>
      <c r="V3242" s="27"/>
      <c r="W3242" s="27"/>
      <c r="X3242" s="27"/>
      <c r="Y3242" s="27"/>
      <c r="Z3242" s="27"/>
    </row>
    <row r="3243" hidden="1">
      <c r="A3243" s="90" t="s">
        <v>6690</v>
      </c>
      <c r="B3243" s="90" t="s">
        <v>126</v>
      </c>
      <c r="C3243" s="91">
        <v>46120.0</v>
      </c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  <c r="N3243" s="27"/>
      <c r="O3243" s="27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</row>
    <row r="3244" hidden="1">
      <c r="A3244" s="90" t="s">
        <v>6691</v>
      </c>
      <c r="B3244" s="90" t="s">
        <v>6041</v>
      </c>
      <c r="C3244" s="91">
        <v>46120.0</v>
      </c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  <c r="N3244" s="27"/>
      <c r="O3244" s="27"/>
      <c r="P3244" s="27"/>
      <c r="Q3244" s="27"/>
      <c r="R3244" s="27"/>
      <c r="S3244" s="27"/>
      <c r="T3244" s="27"/>
      <c r="U3244" s="27"/>
      <c r="V3244" s="27"/>
      <c r="W3244" s="27"/>
      <c r="X3244" s="27"/>
      <c r="Y3244" s="27"/>
      <c r="Z3244" s="27"/>
    </row>
    <row r="3245" hidden="1">
      <c r="A3245" s="90" t="s">
        <v>6695</v>
      </c>
      <c r="B3245" s="90" t="s">
        <v>3245</v>
      </c>
      <c r="C3245" s="91">
        <v>46142.0</v>
      </c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7"/>
      <c r="T3245" s="27"/>
      <c r="U3245" s="27"/>
      <c r="V3245" s="27"/>
      <c r="W3245" s="27"/>
      <c r="X3245" s="27"/>
      <c r="Y3245" s="27"/>
      <c r="Z3245" s="27"/>
    </row>
    <row r="3246" hidden="1">
      <c r="A3246" s="90" t="s">
        <v>6696</v>
      </c>
      <c r="B3246" s="90" t="s">
        <v>192</v>
      </c>
      <c r="C3246" s="91">
        <v>46129.0</v>
      </c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  <c r="N3246" s="27"/>
      <c r="O3246" s="27"/>
      <c r="P3246" s="27"/>
      <c r="Q3246" s="27"/>
      <c r="R3246" s="27"/>
      <c r="S3246" s="27"/>
      <c r="T3246" s="27"/>
      <c r="U3246" s="27"/>
      <c r="V3246" s="27"/>
      <c r="W3246" s="27"/>
      <c r="X3246" s="27"/>
      <c r="Y3246" s="27"/>
      <c r="Z3246" s="27"/>
    </row>
    <row r="3247" hidden="1">
      <c r="A3247" s="90" t="s">
        <v>6698</v>
      </c>
      <c r="B3247" s="90" t="s">
        <v>3454</v>
      </c>
      <c r="C3247" s="91">
        <v>46142.0</v>
      </c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</row>
    <row r="3248" hidden="1">
      <c r="A3248" s="90" t="s">
        <v>6700</v>
      </c>
      <c r="B3248" s="90" t="s">
        <v>479</v>
      </c>
      <c r="C3248" s="91">
        <v>46132.0</v>
      </c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7"/>
      <c r="T3248" s="27"/>
      <c r="U3248" s="27"/>
      <c r="V3248" s="27"/>
      <c r="W3248" s="27"/>
      <c r="X3248" s="27"/>
      <c r="Y3248" s="27"/>
      <c r="Z3248" s="27"/>
    </row>
    <row r="3249" hidden="1">
      <c r="A3249" s="90" t="s">
        <v>6701</v>
      </c>
      <c r="B3249" s="90" t="s">
        <v>479</v>
      </c>
      <c r="C3249" s="91">
        <v>46134.0</v>
      </c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  <c r="N3249" s="27"/>
      <c r="O3249" s="27"/>
      <c r="P3249" s="27"/>
      <c r="Q3249" s="27"/>
      <c r="R3249" s="27"/>
      <c r="S3249" s="27"/>
      <c r="T3249" s="27"/>
      <c r="U3249" s="27"/>
      <c r="V3249" s="27"/>
      <c r="W3249" s="27"/>
      <c r="X3249" s="27"/>
      <c r="Y3249" s="27"/>
      <c r="Z3249" s="27"/>
    </row>
    <row r="3250" hidden="1">
      <c r="A3250" s="90" t="s">
        <v>6702</v>
      </c>
      <c r="B3250" s="90" t="s">
        <v>6441</v>
      </c>
      <c r="C3250" s="91">
        <v>46125.0</v>
      </c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  <c r="N3250" s="27"/>
      <c r="O3250" s="27"/>
      <c r="P3250" s="27"/>
      <c r="Q3250" s="27"/>
      <c r="R3250" s="27"/>
      <c r="S3250" s="27"/>
      <c r="T3250" s="27"/>
      <c r="U3250" s="27"/>
      <c r="V3250" s="27"/>
      <c r="W3250" s="27"/>
      <c r="X3250" s="27"/>
      <c r="Y3250" s="27"/>
      <c r="Z3250" s="27"/>
    </row>
    <row r="3251" hidden="1">
      <c r="A3251" s="90" t="s">
        <v>6703</v>
      </c>
      <c r="B3251" s="90" t="s">
        <v>6441</v>
      </c>
      <c r="C3251" s="91">
        <v>46132.0</v>
      </c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</row>
    <row r="3252" hidden="1">
      <c r="A3252" s="90" t="s">
        <v>6704</v>
      </c>
      <c r="B3252" s="90" t="s">
        <v>2898</v>
      </c>
      <c r="C3252" s="91">
        <v>46127.0</v>
      </c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</row>
    <row r="3253" hidden="1">
      <c r="A3253" s="90" t="s">
        <v>6705</v>
      </c>
      <c r="B3253" s="90" t="s">
        <v>6041</v>
      </c>
      <c r="C3253" s="91">
        <v>46125.0</v>
      </c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  <c r="N3253" s="27"/>
      <c r="O3253" s="27"/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7"/>
    </row>
    <row r="3254" hidden="1">
      <c r="A3254" s="90" t="s">
        <v>6707</v>
      </c>
      <c r="B3254" s="90" t="s">
        <v>6041</v>
      </c>
      <c r="C3254" s="91">
        <v>46132.0</v>
      </c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</row>
    <row r="3255" hidden="1">
      <c r="A3255" s="90" t="s">
        <v>6709</v>
      </c>
      <c r="B3255" s="90" t="s">
        <v>6041</v>
      </c>
      <c r="C3255" s="91">
        <v>46139.0</v>
      </c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7"/>
      <c r="T3255" s="27"/>
      <c r="U3255" s="27"/>
      <c r="V3255" s="27"/>
      <c r="W3255" s="27"/>
      <c r="X3255" s="27"/>
      <c r="Y3255" s="27"/>
      <c r="Z3255" s="27"/>
    </row>
    <row r="3256">
      <c r="A3256" s="90" t="s">
        <v>6710</v>
      </c>
      <c r="B3256" s="90" t="s">
        <v>6432</v>
      </c>
      <c r="C3256" s="91">
        <v>46149.0</v>
      </c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  <c r="N3256" s="27"/>
      <c r="O3256" s="27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</row>
    <row r="3257" hidden="1">
      <c r="A3257" s="90" t="s">
        <v>6712</v>
      </c>
      <c r="B3257" s="90" t="s">
        <v>5525</v>
      </c>
      <c r="C3257" s="91">
        <v>46129.0</v>
      </c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7"/>
      <c r="Z3257" s="27"/>
    </row>
    <row r="3258" hidden="1">
      <c r="A3258" s="90" t="s">
        <v>6714</v>
      </c>
      <c r="B3258" s="90" t="s">
        <v>1599</v>
      </c>
      <c r="C3258" s="91">
        <v>46129.0</v>
      </c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</row>
    <row r="3259" hidden="1">
      <c r="A3259" s="90" t="s">
        <v>6715</v>
      </c>
      <c r="B3259" s="90" t="s">
        <v>109</v>
      </c>
      <c r="C3259" s="91">
        <v>46129.0</v>
      </c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</row>
    <row r="3260" hidden="1">
      <c r="A3260" s="90" t="s">
        <v>6720</v>
      </c>
      <c r="B3260" s="90" t="s">
        <v>242</v>
      </c>
      <c r="C3260" s="91">
        <v>46142.0</v>
      </c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</row>
    <row r="3261">
      <c r="A3261" s="90" t="s">
        <v>6727</v>
      </c>
      <c r="B3261" s="90" t="s">
        <v>5407</v>
      </c>
      <c r="C3261" s="91">
        <v>46149.0</v>
      </c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</row>
    <row r="3262" hidden="1">
      <c r="A3262" s="90" t="s">
        <v>6730</v>
      </c>
      <c r="B3262" s="90" t="s">
        <v>644</v>
      </c>
      <c r="C3262" s="91">
        <v>46127.0</v>
      </c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</row>
    <row r="3263" hidden="1">
      <c r="A3263" s="90" t="s">
        <v>6650</v>
      </c>
      <c r="B3263" s="90" t="s">
        <v>5953</v>
      </c>
      <c r="C3263" s="91">
        <v>46122.0</v>
      </c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  <c r="N3263" s="27"/>
      <c r="O3263" s="27"/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</row>
    <row r="3264" hidden="1">
      <c r="A3264" s="90" t="s">
        <v>6732</v>
      </c>
      <c r="B3264" s="90" t="s">
        <v>126</v>
      </c>
      <c r="C3264" s="91">
        <v>46122.0</v>
      </c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  <c r="N3264" s="27"/>
      <c r="O3264" s="27"/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</row>
    <row r="3265" hidden="1">
      <c r="A3265" s="90" t="s">
        <v>6734</v>
      </c>
      <c r="B3265" s="90" t="s">
        <v>18</v>
      </c>
      <c r="C3265" s="91">
        <v>46129.0</v>
      </c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</row>
    <row r="3266" hidden="1">
      <c r="A3266" s="90" t="s">
        <v>6735</v>
      </c>
      <c r="B3266" s="90" t="s">
        <v>2898</v>
      </c>
      <c r="C3266" s="91">
        <v>46129.0</v>
      </c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</row>
    <row r="3267">
      <c r="A3267" s="90" t="s">
        <v>6736</v>
      </c>
      <c r="B3267" s="90" t="s">
        <v>2156</v>
      </c>
      <c r="C3267" s="91">
        <v>46149.0</v>
      </c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  <c r="T3267" s="27"/>
      <c r="U3267" s="27"/>
      <c r="V3267" s="27"/>
      <c r="W3267" s="27"/>
      <c r="X3267" s="27"/>
      <c r="Y3267" s="27"/>
      <c r="Z3267" s="27"/>
    </row>
    <row r="3268" hidden="1">
      <c r="A3268" s="90" t="s">
        <v>6737</v>
      </c>
      <c r="B3268" s="90" t="s">
        <v>6526</v>
      </c>
      <c r="C3268" s="91">
        <v>46135.0</v>
      </c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</row>
    <row r="3269" hidden="1">
      <c r="A3269" s="90" t="s">
        <v>6743</v>
      </c>
      <c r="B3269" s="90" t="s">
        <v>12</v>
      </c>
      <c r="C3269" s="91">
        <v>46135.0</v>
      </c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7"/>
      <c r="T3269" s="27"/>
      <c r="U3269" s="27"/>
      <c r="V3269" s="27"/>
      <c r="W3269" s="27"/>
      <c r="X3269" s="27"/>
      <c r="Y3269" s="27"/>
      <c r="Z3269" s="27"/>
    </row>
    <row r="3270" hidden="1">
      <c r="A3270" s="90" t="s">
        <v>6745</v>
      </c>
      <c r="B3270" s="90" t="s">
        <v>117</v>
      </c>
      <c r="C3270" s="91">
        <v>46129.0</v>
      </c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</row>
    <row r="3271">
      <c r="A3271" s="90" t="s">
        <v>6748</v>
      </c>
      <c r="B3271" s="90" t="s">
        <v>105</v>
      </c>
      <c r="C3271" s="91">
        <v>46149.0</v>
      </c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  <c r="N3271" s="27"/>
      <c r="O3271" s="27"/>
      <c r="P3271" s="27"/>
      <c r="Q3271" s="27"/>
      <c r="R3271" s="27"/>
      <c r="S3271" s="27"/>
      <c r="T3271" s="27"/>
      <c r="U3271" s="27"/>
      <c r="V3271" s="27"/>
      <c r="W3271" s="27"/>
      <c r="X3271" s="27"/>
      <c r="Y3271" s="27"/>
      <c r="Z3271" s="27"/>
    </row>
    <row r="3272" hidden="1">
      <c r="A3272" s="90" t="s">
        <v>6749</v>
      </c>
      <c r="B3272" s="90" t="s">
        <v>5953</v>
      </c>
      <c r="C3272" s="91">
        <v>46125.0</v>
      </c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</row>
    <row r="3273" hidden="1">
      <c r="A3273" s="90" t="s">
        <v>6750</v>
      </c>
      <c r="B3273" s="90" t="s">
        <v>3203</v>
      </c>
      <c r="C3273" s="91">
        <v>46132.0</v>
      </c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  <c r="N3273" s="27"/>
      <c r="O3273" s="27"/>
      <c r="P3273" s="27"/>
      <c r="Q3273" s="27"/>
      <c r="R3273" s="27"/>
      <c r="S3273" s="27"/>
      <c r="T3273" s="27"/>
      <c r="U3273" s="27"/>
      <c r="V3273" s="27"/>
      <c r="W3273" s="27"/>
      <c r="X3273" s="27"/>
      <c r="Y3273" s="27"/>
      <c r="Z3273" s="27"/>
    </row>
    <row r="3274" hidden="1">
      <c r="A3274" s="90" t="s">
        <v>6752</v>
      </c>
      <c r="B3274" s="90" t="s">
        <v>935</v>
      </c>
      <c r="C3274" s="91">
        <v>46125.0</v>
      </c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  <c r="N3274" s="27"/>
      <c r="O3274" s="27"/>
      <c r="P3274" s="27"/>
      <c r="Q3274" s="27"/>
      <c r="R3274" s="27"/>
      <c r="S3274" s="27"/>
      <c r="T3274" s="27"/>
      <c r="U3274" s="27"/>
      <c r="V3274" s="27"/>
      <c r="W3274" s="27"/>
      <c r="X3274" s="27"/>
      <c r="Y3274" s="27"/>
      <c r="Z3274" s="27"/>
    </row>
    <row r="3275" hidden="1">
      <c r="A3275" s="90" t="s">
        <v>6753</v>
      </c>
      <c r="B3275" s="90" t="s">
        <v>970</v>
      </c>
      <c r="C3275" s="91">
        <v>46129.0</v>
      </c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</row>
    <row r="3276" hidden="1">
      <c r="A3276" s="90" t="s">
        <v>6754</v>
      </c>
      <c r="B3276" s="90" t="s">
        <v>6034</v>
      </c>
      <c r="C3276" s="91">
        <v>46154.0</v>
      </c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</row>
    <row r="3277" hidden="1">
      <c r="A3277" s="90" t="s">
        <v>6755</v>
      </c>
      <c r="B3277" s="90" t="s">
        <v>3203</v>
      </c>
      <c r="C3277" s="91">
        <v>46127.0</v>
      </c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  <c r="N3277" s="27"/>
      <c r="O3277" s="27"/>
      <c r="P3277" s="27"/>
      <c r="Q3277" s="27"/>
      <c r="R3277" s="27"/>
      <c r="S3277" s="27"/>
      <c r="T3277" s="27"/>
      <c r="U3277" s="27"/>
      <c r="V3277" s="27"/>
      <c r="W3277" s="27"/>
      <c r="X3277" s="27"/>
      <c r="Y3277" s="27"/>
      <c r="Z3277" s="27"/>
    </row>
    <row r="3278" hidden="1">
      <c r="A3278" s="90" t="s">
        <v>6756</v>
      </c>
      <c r="B3278" s="90" t="s">
        <v>3203</v>
      </c>
      <c r="C3278" s="91">
        <v>46134.0</v>
      </c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  <c r="N3278" s="27"/>
      <c r="O3278" s="27"/>
      <c r="P3278" s="27"/>
      <c r="Q3278" s="27"/>
      <c r="R3278" s="27"/>
      <c r="S3278" s="27"/>
      <c r="T3278" s="27"/>
      <c r="U3278" s="27"/>
      <c r="V3278" s="27"/>
      <c r="W3278" s="27"/>
      <c r="X3278" s="27"/>
      <c r="Y3278" s="27"/>
      <c r="Z3278" s="27"/>
    </row>
    <row r="3279" hidden="1">
      <c r="A3279" s="90" t="s">
        <v>6758</v>
      </c>
      <c r="B3279" s="90" t="s">
        <v>5438</v>
      </c>
      <c r="C3279" s="91">
        <v>46154.0</v>
      </c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</row>
    <row r="3280" hidden="1">
      <c r="A3280" s="90" t="s">
        <v>6761</v>
      </c>
      <c r="B3280" s="90" t="s">
        <v>5500</v>
      </c>
      <c r="C3280" s="91">
        <v>46154.0</v>
      </c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  <c r="N3280" s="27"/>
      <c r="O3280" s="27"/>
      <c r="P3280" s="27"/>
      <c r="Q3280" s="27"/>
      <c r="R3280" s="27"/>
      <c r="S3280" s="27"/>
      <c r="T3280" s="27"/>
      <c r="U3280" s="27"/>
      <c r="V3280" s="27"/>
      <c r="W3280" s="27"/>
      <c r="X3280" s="27"/>
      <c r="Y3280" s="27"/>
      <c r="Z3280" s="27"/>
    </row>
    <row r="3281" hidden="1">
      <c r="A3281" s="90" t="s">
        <v>6763</v>
      </c>
      <c r="B3281" s="90" t="s">
        <v>3245</v>
      </c>
      <c r="C3281" s="91">
        <v>46132.0</v>
      </c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</row>
    <row r="3282" hidden="1">
      <c r="A3282" s="90" t="s">
        <v>6764</v>
      </c>
      <c r="B3282" s="90" t="s">
        <v>39</v>
      </c>
      <c r="C3282" s="91">
        <v>46154.0</v>
      </c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</row>
    <row r="3283">
      <c r="A3283" s="90" t="s">
        <v>6766</v>
      </c>
      <c r="B3283" s="90" t="s">
        <v>174</v>
      </c>
      <c r="C3283" s="91">
        <v>46149.0</v>
      </c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</row>
    <row r="3284" hidden="1">
      <c r="A3284" s="90" t="s">
        <v>6767</v>
      </c>
      <c r="B3284" s="90" t="s">
        <v>5953</v>
      </c>
      <c r="C3284" s="91">
        <v>46127.0</v>
      </c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  <c r="N3284" s="27"/>
      <c r="O3284" s="27"/>
      <c r="P3284" s="27"/>
      <c r="Q3284" s="27"/>
      <c r="R3284" s="27"/>
      <c r="S3284" s="27"/>
      <c r="T3284" s="27"/>
      <c r="U3284" s="27"/>
      <c r="V3284" s="27"/>
      <c r="W3284" s="27"/>
      <c r="X3284" s="27"/>
      <c r="Y3284" s="27"/>
      <c r="Z3284" s="27"/>
    </row>
    <row r="3285" hidden="1">
      <c r="A3285" s="90" t="s">
        <v>6773</v>
      </c>
      <c r="B3285" s="90" t="s">
        <v>5685</v>
      </c>
      <c r="C3285" s="91">
        <v>46154.0</v>
      </c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7"/>
      <c r="T3285" s="27"/>
      <c r="U3285" s="27"/>
      <c r="V3285" s="27"/>
      <c r="W3285" s="27"/>
      <c r="X3285" s="27"/>
      <c r="Y3285" s="27"/>
      <c r="Z3285" s="27"/>
    </row>
    <row r="3286" hidden="1">
      <c r="A3286" s="90" t="s">
        <v>6774</v>
      </c>
      <c r="B3286" s="90" t="s">
        <v>6645</v>
      </c>
      <c r="C3286" s="91">
        <v>46154.0</v>
      </c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  <c r="N3286" s="27"/>
      <c r="O3286" s="27"/>
      <c r="P3286" s="27"/>
      <c r="Q3286" s="27"/>
      <c r="R3286" s="27"/>
      <c r="S3286" s="27"/>
      <c r="T3286" s="27"/>
      <c r="U3286" s="27"/>
      <c r="V3286" s="27"/>
      <c r="W3286" s="27"/>
      <c r="X3286" s="27"/>
      <c r="Y3286" s="27"/>
      <c r="Z3286" s="27"/>
    </row>
    <row r="3287" hidden="1">
      <c r="A3287" s="90" t="s">
        <v>6776</v>
      </c>
      <c r="B3287" s="90" t="s">
        <v>3661</v>
      </c>
      <c r="C3287" s="91">
        <v>46132.0</v>
      </c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  <c r="N3287" s="27"/>
      <c r="O3287" s="27"/>
      <c r="P3287" s="27"/>
      <c r="Q3287" s="27"/>
      <c r="R3287" s="27"/>
      <c r="S3287" s="27"/>
      <c r="T3287" s="27"/>
      <c r="U3287" s="27"/>
      <c r="V3287" s="27"/>
      <c r="W3287" s="27"/>
      <c r="X3287" s="27"/>
      <c r="Y3287" s="27"/>
      <c r="Z3287" s="27"/>
    </row>
    <row r="3288" hidden="1">
      <c r="A3288" s="90" t="s">
        <v>6780</v>
      </c>
      <c r="B3288" s="90" t="s">
        <v>6041</v>
      </c>
      <c r="C3288" s="91">
        <v>46127.0</v>
      </c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</row>
    <row r="3289" hidden="1">
      <c r="A3289" s="90" t="s">
        <v>6781</v>
      </c>
      <c r="B3289" s="90" t="s">
        <v>183</v>
      </c>
      <c r="C3289" s="91">
        <v>46154.0</v>
      </c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</row>
    <row r="3290" hidden="1">
      <c r="A3290" s="90" t="s">
        <v>6783</v>
      </c>
      <c r="B3290" s="90" t="s">
        <v>573</v>
      </c>
      <c r="C3290" s="91">
        <v>46154.0</v>
      </c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</row>
    <row r="3291" hidden="1">
      <c r="A3291" s="90" t="s">
        <v>6784</v>
      </c>
      <c r="B3291" s="90" t="s">
        <v>4672</v>
      </c>
      <c r="C3291" s="91">
        <v>46132.0</v>
      </c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  <c r="N3291" s="27"/>
      <c r="O3291" s="27"/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7"/>
    </row>
    <row r="3292" hidden="1">
      <c r="A3292" s="90" t="s">
        <v>6785</v>
      </c>
      <c r="B3292" s="90" t="s">
        <v>935</v>
      </c>
      <c r="C3292" s="91">
        <v>46127.0</v>
      </c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</row>
    <row r="3293" hidden="1">
      <c r="A3293" s="90" t="s">
        <v>6786</v>
      </c>
      <c r="B3293" s="90" t="s">
        <v>6059</v>
      </c>
      <c r="C3293" s="91">
        <v>46127.0</v>
      </c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</row>
    <row r="3294" hidden="1">
      <c r="A3294" s="90" t="s">
        <v>6794</v>
      </c>
      <c r="B3294" s="90" t="s">
        <v>6723</v>
      </c>
      <c r="C3294" s="91">
        <v>46156.0</v>
      </c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</row>
    <row r="3295" hidden="1">
      <c r="A3295" s="90" t="s">
        <v>6798</v>
      </c>
      <c r="B3295" s="90" t="s">
        <v>3825</v>
      </c>
      <c r="C3295" s="91">
        <v>46156.0</v>
      </c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  <c r="N3295" s="27"/>
      <c r="O3295" s="27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</row>
    <row r="3296" hidden="1">
      <c r="A3296" s="90" t="s">
        <v>6799</v>
      </c>
      <c r="B3296" s="90" t="s">
        <v>2167</v>
      </c>
      <c r="C3296" s="91">
        <v>46132.0</v>
      </c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</row>
    <row r="3297" hidden="1">
      <c r="A3297" s="90" t="s">
        <v>6801</v>
      </c>
      <c r="B3297" s="90" t="s">
        <v>83</v>
      </c>
      <c r="C3297" s="91">
        <v>46132.0</v>
      </c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  <c r="Q3297" s="27"/>
      <c r="R3297" s="27"/>
      <c r="S3297" s="27"/>
      <c r="T3297" s="27"/>
      <c r="U3297" s="27"/>
      <c r="V3297" s="27"/>
      <c r="W3297" s="27"/>
      <c r="X3297" s="27"/>
      <c r="Y3297" s="27"/>
      <c r="Z3297" s="27"/>
    </row>
    <row r="3298" hidden="1">
      <c r="A3298" s="90" t="s">
        <v>6806</v>
      </c>
      <c r="B3298" s="90" t="s">
        <v>105</v>
      </c>
      <c r="C3298" s="91">
        <v>46156.0</v>
      </c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  <c r="N3298" s="27"/>
      <c r="O3298" s="27"/>
      <c r="P3298" s="27"/>
      <c r="Q3298" s="27"/>
      <c r="R3298" s="27"/>
      <c r="S3298" s="27"/>
      <c r="T3298" s="27"/>
      <c r="U3298" s="27"/>
      <c r="V3298" s="27"/>
      <c r="W3298" s="27"/>
      <c r="X3298" s="27"/>
      <c r="Y3298" s="27"/>
      <c r="Z3298" s="27"/>
    </row>
    <row r="3299" hidden="1">
      <c r="A3299" s="90" t="s">
        <v>6807</v>
      </c>
      <c r="B3299" s="90" t="s">
        <v>5031</v>
      </c>
      <c r="C3299" s="91">
        <v>46154.0</v>
      </c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</row>
    <row r="3300" hidden="1">
      <c r="A3300" s="90" t="s">
        <v>6813</v>
      </c>
      <c r="B3300" s="90" t="s">
        <v>117</v>
      </c>
      <c r="C3300" s="91">
        <v>46139.0</v>
      </c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  <c r="T3300" s="27"/>
      <c r="U3300" s="27"/>
      <c r="V3300" s="27"/>
      <c r="W3300" s="27"/>
      <c r="X3300" s="27"/>
      <c r="Y3300" s="27"/>
      <c r="Z3300" s="27"/>
    </row>
    <row r="3301" hidden="1">
      <c r="A3301" s="90" t="s">
        <v>6814</v>
      </c>
      <c r="B3301" s="90" t="s">
        <v>644</v>
      </c>
      <c r="C3301" s="91">
        <v>46134.0</v>
      </c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  <c r="O3301" s="27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</row>
    <row r="3302" hidden="1">
      <c r="A3302" s="90" t="s">
        <v>6815</v>
      </c>
      <c r="B3302" s="90" t="s">
        <v>644</v>
      </c>
      <c r="C3302" s="91">
        <v>46139.0</v>
      </c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</row>
    <row r="3303" hidden="1">
      <c r="A3303" s="90" t="s">
        <v>6816</v>
      </c>
      <c r="B3303" s="90" t="s">
        <v>644</v>
      </c>
      <c r="C3303" s="91">
        <v>46141.0</v>
      </c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</row>
    <row r="3304" hidden="1">
      <c r="A3304" s="90" t="s">
        <v>6820</v>
      </c>
      <c r="B3304" s="90" t="s">
        <v>1599</v>
      </c>
      <c r="C3304" s="91">
        <v>46156.0</v>
      </c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7"/>
      <c r="O3304" s="27"/>
      <c r="P3304" s="27"/>
      <c r="Q3304" s="27"/>
      <c r="R3304" s="27"/>
      <c r="S3304" s="27"/>
      <c r="T3304" s="27"/>
      <c r="U3304" s="27"/>
      <c r="V3304" s="27"/>
      <c r="W3304" s="27"/>
      <c r="X3304" s="27"/>
      <c r="Y3304" s="27"/>
      <c r="Z3304" s="27"/>
    </row>
    <row r="3305" hidden="1">
      <c r="A3305" s="90" t="s">
        <v>6825</v>
      </c>
      <c r="B3305" s="90" t="s">
        <v>6441</v>
      </c>
      <c r="C3305" s="91">
        <v>46134.0</v>
      </c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</row>
    <row r="3306" hidden="1">
      <c r="A3306" s="90" t="s">
        <v>6826</v>
      </c>
      <c r="B3306" s="90" t="s">
        <v>5735</v>
      </c>
      <c r="C3306" s="91">
        <v>46156.0</v>
      </c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</row>
    <row r="3307" hidden="1">
      <c r="A3307" s="90" t="s">
        <v>6827</v>
      </c>
      <c r="B3307" s="90" t="s">
        <v>5199</v>
      </c>
      <c r="C3307" s="91">
        <v>46154.0</v>
      </c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  <c r="N3307" s="27"/>
      <c r="O3307" s="27"/>
      <c r="P3307" s="27"/>
      <c r="Q3307" s="27"/>
      <c r="R3307" s="27"/>
      <c r="S3307" s="27"/>
      <c r="T3307" s="27"/>
      <c r="U3307" s="27"/>
      <c r="V3307" s="27"/>
      <c r="W3307" s="27"/>
      <c r="X3307" s="27"/>
      <c r="Y3307" s="27"/>
      <c r="Z3307" s="27"/>
    </row>
    <row r="3308" hidden="1">
      <c r="A3308" s="90" t="s">
        <v>6832</v>
      </c>
      <c r="B3308" s="90" t="s">
        <v>174</v>
      </c>
      <c r="C3308" s="91">
        <v>46156.0</v>
      </c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</row>
    <row r="3309" hidden="1">
      <c r="A3309" s="90" t="s">
        <v>6835</v>
      </c>
      <c r="B3309" s="90" t="s">
        <v>83</v>
      </c>
      <c r="C3309" s="91">
        <v>46134.0</v>
      </c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</row>
    <row r="3310" hidden="1">
      <c r="A3310" s="90" t="s">
        <v>6837</v>
      </c>
      <c r="B3310" s="90" t="s">
        <v>5525</v>
      </c>
      <c r="C3310" s="91">
        <v>46136.0</v>
      </c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  <c r="N3310" s="27"/>
      <c r="O3310" s="27"/>
      <c r="P3310" s="27"/>
      <c r="Q3310" s="27"/>
      <c r="R3310" s="27"/>
      <c r="S3310" s="27"/>
      <c r="T3310" s="27"/>
      <c r="U3310" s="27"/>
      <c r="V3310" s="27"/>
      <c r="W3310" s="27"/>
      <c r="X3310" s="27"/>
      <c r="Y3310" s="27"/>
      <c r="Z3310" s="27"/>
    </row>
    <row r="3311" hidden="1">
      <c r="A3311" s="90" t="s">
        <v>6838</v>
      </c>
      <c r="B3311" s="90" t="s">
        <v>143</v>
      </c>
      <c r="C3311" s="91">
        <v>46134.0</v>
      </c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</row>
    <row r="3312" hidden="1">
      <c r="A3312" s="90" t="s">
        <v>6839</v>
      </c>
      <c r="B3312" s="90" t="s">
        <v>143</v>
      </c>
      <c r="C3312" s="91">
        <v>46142.0</v>
      </c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7"/>
      <c r="O3312" s="27"/>
      <c r="P3312" s="27"/>
      <c r="Q3312" s="27"/>
      <c r="R3312" s="27"/>
      <c r="S3312" s="27"/>
      <c r="T3312" s="27"/>
      <c r="U3312" s="27"/>
      <c r="V3312" s="27"/>
      <c r="W3312" s="27"/>
      <c r="X3312" s="27"/>
      <c r="Y3312" s="27"/>
      <c r="Z3312" s="27"/>
    </row>
    <row r="3313" hidden="1">
      <c r="A3313" s="90" t="s">
        <v>6849</v>
      </c>
      <c r="B3313" s="90" t="s">
        <v>39</v>
      </c>
      <c r="C3313" s="91">
        <v>46161.0</v>
      </c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</row>
    <row r="3314" hidden="1">
      <c r="A3314" s="90" t="s">
        <v>6854</v>
      </c>
      <c r="B3314" s="90" t="s">
        <v>970</v>
      </c>
      <c r="C3314" s="91">
        <v>46156.0</v>
      </c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</row>
    <row r="3315" hidden="1">
      <c r="A3315" s="90" t="s">
        <v>6855</v>
      </c>
      <c r="B3315" s="90" t="s">
        <v>2050</v>
      </c>
      <c r="C3315" s="91">
        <v>46134.0</v>
      </c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  <c r="N3315" s="27"/>
      <c r="O3315" s="27"/>
      <c r="P3315" s="27"/>
      <c r="Q3315" s="27"/>
      <c r="R3315" s="27"/>
      <c r="S3315" s="27"/>
      <c r="T3315" s="27"/>
      <c r="U3315" s="27"/>
      <c r="V3315" s="27"/>
      <c r="W3315" s="27"/>
      <c r="X3315" s="27"/>
      <c r="Y3315" s="27"/>
      <c r="Z3315" s="27"/>
    </row>
    <row r="3316" hidden="1">
      <c r="A3316" s="90" t="s">
        <v>6856</v>
      </c>
      <c r="B3316" s="90" t="s">
        <v>183</v>
      </c>
      <c r="C3316" s="91">
        <v>46161.0</v>
      </c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</row>
    <row r="3317" hidden="1">
      <c r="A3317" s="90" t="s">
        <v>6858</v>
      </c>
      <c r="B3317" s="90" t="s">
        <v>6645</v>
      </c>
      <c r="C3317" s="91">
        <v>46161.0</v>
      </c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  <c r="N3317" s="27"/>
      <c r="O3317" s="27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</row>
    <row r="3318" hidden="1">
      <c r="A3318" s="90" t="s">
        <v>6861</v>
      </c>
      <c r="B3318" s="90" t="s">
        <v>5953</v>
      </c>
      <c r="C3318" s="91">
        <v>46136.0</v>
      </c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  <c r="N3318" s="27"/>
      <c r="O3318" s="27"/>
      <c r="P3318" s="27"/>
      <c r="Q3318" s="27"/>
      <c r="R3318" s="27"/>
      <c r="S3318" s="27"/>
      <c r="T3318" s="27"/>
      <c r="U3318" s="27"/>
      <c r="V3318" s="27"/>
      <c r="W3318" s="27"/>
      <c r="X3318" s="27"/>
      <c r="Y3318" s="27"/>
      <c r="Z3318" s="27"/>
    </row>
    <row r="3319" hidden="1">
      <c r="A3319" s="90" t="s">
        <v>6865</v>
      </c>
      <c r="B3319" s="90" t="s">
        <v>6441</v>
      </c>
      <c r="C3319" s="91">
        <v>46136.0</v>
      </c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</row>
    <row r="3320" hidden="1">
      <c r="A3320" s="90" t="s">
        <v>6866</v>
      </c>
      <c r="B3320" s="90" t="s">
        <v>6041</v>
      </c>
      <c r="C3320" s="91">
        <v>46146.0</v>
      </c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</row>
    <row r="3321" hidden="1">
      <c r="A3321" s="90" t="s">
        <v>6867</v>
      </c>
      <c r="B3321" s="90" t="s">
        <v>6041</v>
      </c>
      <c r="C3321" s="91">
        <v>46153.0</v>
      </c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  <c r="N3321" s="27"/>
      <c r="O3321" s="27"/>
      <c r="P3321" s="27"/>
      <c r="Q3321" s="27"/>
      <c r="R3321" s="27"/>
      <c r="S3321" s="27"/>
      <c r="T3321" s="27"/>
      <c r="U3321" s="27"/>
      <c r="V3321" s="27"/>
      <c r="W3321" s="27"/>
      <c r="X3321" s="27"/>
      <c r="Y3321" s="27"/>
      <c r="Z3321" s="27"/>
    </row>
    <row r="3322" hidden="1">
      <c r="A3322" s="90" t="s">
        <v>6868</v>
      </c>
      <c r="B3322" s="90" t="s">
        <v>143</v>
      </c>
      <c r="C3322" s="91">
        <v>46161.0</v>
      </c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  <c r="N3322" s="27"/>
      <c r="O3322" s="27"/>
      <c r="P3322" s="27"/>
      <c r="Q3322" s="27"/>
      <c r="R3322" s="27"/>
      <c r="S3322" s="27"/>
      <c r="T3322" s="27"/>
      <c r="U3322" s="27"/>
      <c r="V3322" s="27"/>
      <c r="W3322" s="27"/>
      <c r="X3322" s="27"/>
      <c r="Y3322" s="27"/>
      <c r="Z3322" s="27"/>
    </row>
    <row r="3323" hidden="1">
      <c r="A3323" s="90" t="s">
        <v>6871</v>
      </c>
      <c r="B3323" s="90" t="s">
        <v>6872</v>
      </c>
      <c r="C3323" s="91">
        <v>46136.0</v>
      </c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</row>
    <row r="3324" hidden="1">
      <c r="A3324" s="90" t="s">
        <v>6875</v>
      </c>
      <c r="B3324" s="90" t="s">
        <v>6441</v>
      </c>
      <c r="C3324" s="91">
        <v>46139.0</v>
      </c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  <c r="N3324" s="27"/>
      <c r="O3324" s="27"/>
      <c r="P3324" s="27"/>
      <c r="Q3324" s="27"/>
      <c r="R3324" s="27"/>
      <c r="S3324" s="27"/>
      <c r="T3324" s="27"/>
      <c r="U3324" s="27"/>
      <c r="V3324" s="27"/>
      <c r="W3324" s="27"/>
      <c r="X3324" s="27"/>
      <c r="Y3324" s="27"/>
      <c r="Z3324" s="27"/>
    </row>
    <row r="3325" hidden="1">
      <c r="A3325" s="90" t="s">
        <v>6876</v>
      </c>
      <c r="B3325" s="90" t="s">
        <v>6877</v>
      </c>
      <c r="C3325" s="91">
        <v>46136.0</v>
      </c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  <c r="Z3325" s="27"/>
    </row>
    <row r="3326" hidden="1">
      <c r="A3326" s="90" t="s">
        <v>6880</v>
      </c>
      <c r="B3326" s="90" t="s">
        <v>6877</v>
      </c>
      <c r="C3326" s="91">
        <v>46139.0</v>
      </c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  <c r="N3326" s="27"/>
      <c r="O3326" s="27"/>
      <c r="P3326" s="27"/>
      <c r="Q3326" s="27"/>
      <c r="R3326" s="27"/>
      <c r="S3326" s="27"/>
      <c r="T3326" s="27"/>
      <c r="U3326" s="27"/>
      <c r="V3326" s="27"/>
      <c r="W3326" s="27"/>
      <c r="X3326" s="27"/>
      <c r="Y3326" s="27"/>
      <c r="Z3326" s="27"/>
    </row>
    <row r="3327" hidden="1">
      <c r="A3327" s="90" t="s">
        <v>6881</v>
      </c>
      <c r="B3327" s="90" t="s">
        <v>6877</v>
      </c>
      <c r="C3327" s="91">
        <v>46141.0</v>
      </c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</row>
    <row r="3328" hidden="1">
      <c r="A3328" s="90" t="s">
        <v>6887</v>
      </c>
      <c r="B3328" s="90" t="s">
        <v>3980</v>
      </c>
      <c r="C3328" s="91">
        <v>46156.0</v>
      </c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</row>
    <row r="3329" hidden="1">
      <c r="A3329" s="90" t="s">
        <v>6889</v>
      </c>
      <c r="B3329" s="90" t="s">
        <v>95</v>
      </c>
      <c r="C3329" s="91">
        <v>46136.0</v>
      </c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  <c r="N3329" s="27"/>
      <c r="O3329" s="27"/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7"/>
    </row>
    <row r="3330" hidden="1">
      <c r="A3330" s="90" t="s">
        <v>6890</v>
      </c>
      <c r="B3330" s="90" t="s">
        <v>5735</v>
      </c>
      <c r="C3330" s="91">
        <v>46134.0</v>
      </c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7"/>
      <c r="T3330" s="27"/>
      <c r="U3330" s="27"/>
      <c r="V3330" s="27"/>
      <c r="W3330" s="27"/>
      <c r="X3330" s="27"/>
      <c r="Y3330" s="27"/>
      <c r="Z3330" s="27"/>
    </row>
    <row r="3331" hidden="1">
      <c r="A3331" s="90" t="s">
        <v>6892</v>
      </c>
      <c r="B3331" s="90" t="s">
        <v>2156</v>
      </c>
      <c r="C3331" s="91">
        <v>46163.0</v>
      </c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  <c r="N3331" s="27"/>
      <c r="O3331" s="27"/>
      <c r="P3331" s="27"/>
      <c r="Q3331" s="27"/>
      <c r="R3331" s="27"/>
      <c r="S3331" s="27"/>
      <c r="T3331" s="27"/>
      <c r="U3331" s="27"/>
      <c r="V3331" s="27"/>
      <c r="W3331" s="27"/>
      <c r="X3331" s="27"/>
      <c r="Y3331" s="27"/>
      <c r="Z3331" s="27"/>
    </row>
    <row r="3332" hidden="1">
      <c r="A3332" s="90" t="s">
        <v>6893</v>
      </c>
      <c r="B3332" s="90" t="s">
        <v>573</v>
      </c>
      <c r="C3332" s="91">
        <v>46161.0</v>
      </c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</row>
    <row r="3333" hidden="1">
      <c r="A3333" s="90" t="s">
        <v>6894</v>
      </c>
      <c r="B3333" s="90" t="s">
        <v>6723</v>
      </c>
      <c r="C3333" s="91">
        <v>46163.0</v>
      </c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</row>
    <row r="3334" hidden="1">
      <c r="A3334" s="90" t="s">
        <v>6895</v>
      </c>
      <c r="B3334" s="90" t="s">
        <v>4324</v>
      </c>
      <c r="C3334" s="91">
        <v>46136.0</v>
      </c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  <c r="N3334" s="27"/>
      <c r="O3334" s="27"/>
      <c r="P3334" s="27"/>
      <c r="Q3334" s="27"/>
      <c r="R3334" s="27"/>
      <c r="S3334" s="27"/>
      <c r="T3334" s="27"/>
      <c r="U3334" s="27"/>
      <c r="V3334" s="27"/>
      <c r="W3334" s="27"/>
      <c r="X3334" s="27"/>
      <c r="Y3334" s="27"/>
      <c r="Z3334" s="27"/>
    </row>
    <row r="3335" hidden="1">
      <c r="A3335" s="90" t="s">
        <v>6900</v>
      </c>
      <c r="B3335" s="90" t="s">
        <v>3037</v>
      </c>
      <c r="C3335" s="91">
        <v>46150.0</v>
      </c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  <c r="N3335" s="27"/>
      <c r="O3335" s="27"/>
      <c r="P3335" s="27"/>
      <c r="Q3335" s="27"/>
      <c r="R3335" s="27"/>
      <c r="S3335" s="27"/>
      <c r="T3335" s="27"/>
      <c r="U3335" s="27"/>
      <c r="V3335" s="27"/>
      <c r="W3335" s="27"/>
      <c r="X3335" s="27"/>
      <c r="Y3335" s="27"/>
      <c r="Z3335" s="27"/>
    </row>
    <row r="3336" hidden="1">
      <c r="A3336" s="90" t="s">
        <v>6902</v>
      </c>
      <c r="B3336" s="90" t="s">
        <v>2587</v>
      </c>
      <c r="C3336" s="91">
        <v>46150.0</v>
      </c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</row>
    <row r="3337" hidden="1">
      <c r="A3337" s="90" t="s">
        <v>6903</v>
      </c>
      <c r="B3337" s="90" t="s">
        <v>2587</v>
      </c>
      <c r="C3337" s="91">
        <v>46157.0</v>
      </c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</row>
    <row r="3338" hidden="1">
      <c r="A3338" s="90" t="s">
        <v>6904</v>
      </c>
      <c r="B3338" s="90" t="s">
        <v>479</v>
      </c>
      <c r="C3338" s="91">
        <v>46135.0</v>
      </c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  <c r="N3338" s="27"/>
      <c r="O3338" s="27"/>
      <c r="P3338" s="27"/>
      <c r="Q3338" s="27"/>
      <c r="R3338" s="27"/>
      <c r="S3338" s="27"/>
      <c r="T3338" s="27"/>
      <c r="U3338" s="27"/>
      <c r="V3338" s="27"/>
      <c r="W3338" s="27"/>
      <c r="X3338" s="27"/>
      <c r="Y3338" s="27"/>
      <c r="Z3338" s="27"/>
    </row>
    <row r="3339" hidden="1">
      <c r="A3339" s="90" t="s">
        <v>6905</v>
      </c>
      <c r="B3339" s="90" t="s">
        <v>3817</v>
      </c>
      <c r="C3339" s="91">
        <v>46161.0</v>
      </c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</row>
    <row r="3340" hidden="1">
      <c r="A3340" s="90" t="s">
        <v>6906</v>
      </c>
      <c r="B3340" s="90" t="s">
        <v>2898</v>
      </c>
      <c r="C3340" s="91">
        <v>46161.0</v>
      </c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/>
      <c r="O3340" s="27"/>
      <c r="P3340" s="27"/>
      <c r="Q3340" s="27"/>
      <c r="R3340" s="27"/>
      <c r="S3340" s="27"/>
      <c r="T3340" s="27"/>
      <c r="U3340" s="27"/>
      <c r="V3340" s="27"/>
      <c r="W3340" s="27"/>
      <c r="X3340" s="27"/>
      <c r="Y3340" s="27"/>
      <c r="Z3340" s="27"/>
    </row>
    <row r="3341" hidden="1">
      <c r="A3341" s="90" t="s">
        <v>6908</v>
      </c>
      <c r="B3341" s="90" t="s">
        <v>5031</v>
      </c>
      <c r="C3341" s="91">
        <v>46161.0</v>
      </c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  <c r="N3341" s="27"/>
      <c r="O3341" s="27"/>
      <c r="P3341" s="27"/>
      <c r="Q3341" s="27"/>
      <c r="R3341" s="27"/>
      <c r="S3341" s="27"/>
      <c r="T3341" s="27"/>
      <c r="U3341" s="27"/>
      <c r="V3341" s="27"/>
      <c r="W3341" s="27"/>
      <c r="X3341" s="27"/>
      <c r="Y3341" s="27"/>
      <c r="Z3341" s="27"/>
    </row>
    <row r="3342" hidden="1">
      <c r="A3342" s="90" t="s">
        <v>6909</v>
      </c>
      <c r="B3342" s="90" t="s">
        <v>192</v>
      </c>
      <c r="C3342" s="91">
        <v>46135.0</v>
      </c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</row>
    <row r="3343" hidden="1">
      <c r="A3343" s="90" t="s">
        <v>6910</v>
      </c>
      <c r="B3343" s="90" t="s">
        <v>5407</v>
      </c>
      <c r="C3343" s="91">
        <v>46156.0</v>
      </c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  <c r="N3343" s="27"/>
      <c r="O3343" s="27"/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</row>
    <row r="3344" hidden="1">
      <c r="A3344" s="90" t="s">
        <v>6912</v>
      </c>
      <c r="B3344" s="90" t="s">
        <v>3825</v>
      </c>
      <c r="C3344" s="91">
        <v>46163.0</v>
      </c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</row>
    <row r="3345" hidden="1">
      <c r="A3345" s="90" t="s">
        <v>6913</v>
      </c>
      <c r="B3345" s="90" t="s">
        <v>1599</v>
      </c>
      <c r="C3345" s="91">
        <v>46163.0</v>
      </c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</row>
    <row r="3346" hidden="1">
      <c r="A3346" s="90" t="s">
        <v>6914</v>
      </c>
      <c r="B3346" s="90" t="s">
        <v>6915</v>
      </c>
      <c r="C3346" s="91">
        <v>46161.0</v>
      </c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  <c r="N3346" s="27"/>
      <c r="O3346" s="27"/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</row>
    <row r="3347" hidden="1">
      <c r="A3347" s="90" t="s">
        <v>6923</v>
      </c>
      <c r="B3347" s="90" t="s">
        <v>5199</v>
      </c>
      <c r="C3347" s="91">
        <v>46163.0</v>
      </c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</row>
    <row r="3348" hidden="1">
      <c r="A3348" s="90" t="s">
        <v>6924</v>
      </c>
      <c r="B3348" s="90" t="s">
        <v>5735</v>
      </c>
      <c r="C3348" s="91">
        <v>46163.0</v>
      </c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</row>
    <row r="3349" hidden="1">
      <c r="A3349" s="90" t="s">
        <v>6925</v>
      </c>
      <c r="B3349" s="90" t="s">
        <v>644</v>
      </c>
      <c r="C3349" s="91">
        <v>46146.0</v>
      </c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  <c r="N3349" s="27"/>
      <c r="O3349" s="27"/>
      <c r="P3349" s="27"/>
      <c r="Q3349" s="27"/>
      <c r="R3349" s="27"/>
      <c r="S3349" s="27"/>
      <c r="T3349" s="27"/>
      <c r="U3349" s="27"/>
      <c r="V3349" s="27"/>
      <c r="W3349" s="27"/>
      <c r="X3349" s="27"/>
      <c r="Y3349" s="27"/>
      <c r="Z3349" s="27"/>
    </row>
    <row r="3350" hidden="1">
      <c r="A3350" s="90" t="s">
        <v>6929</v>
      </c>
      <c r="B3350" s="90" t="s">
        <v>117</v>
      </c>
      <c r="C3350" s="91">
        <v>46163.0</v>
      </c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  <c r="O3350" s="27"/>
      <c r="P3350" s="27"/>
      <c r="Q3350" s="27"/>
      <c r="R3350" s="27"/>
      <c r="S3350" s="27"/>
      <c r="T3350" s="27"/>
      <c r="U3350" s="27"/>
      <c r="V3350" s="27"/>
      <c r="W3350" s="27"/>
      <c r="X3350" s="27"/>
      <c r="Y3350" s="27"/>
      <c r="Z3350" s="27"/>
    </row>
    <row r="3351" hidden="1">
      <c r="A3351" s="90" t="s">
        <v>6930</v>
      </c>
      <c r="B3351" s="90" t="s">
        <v>117</v>
      </c>
      <c r="C3351" s="91">
        <v>46146.0</v>
      </c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</row>
    <row r="3352" hidden="1">
      <c r="A3352" s="90" t="s">
        <v>6931</v>
      </c>
      <c r="B3352" s="90" t="s">
        <v>105</v>
      </c>
      <c r="C3352" s="91">
        <v>46163.0</v>
      </c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  <c r="N3352" s="27"/>
      <c r="O3352" s="27"/>
      <c r="P3352" s="27"/>
      <c r="Q3352" s="27"/>
      <c r="R3352" s="27"/>
      <c r="S3352" s="27"/>
      <c r="T3352" s="27"/>
      <c r="U3352" s="27"/>
      <c r="V3352" s="27"/>
      <c r="W3352" s="27"/>
      <c r="X3352" s="27"/>
      <c r="Y3352" s="27"/>
      <c r="Z3352" s="27"/>
    </row>
    <row r="3353" hidden="1">
      <c r="A3353" s="90" t="s">
        <v>6933</v>
      </c>
      <c r="B3353" s="90" t="s">
        <v>6432</v>
      </c>
      <c r="C3353" s="91">
        <v>46163.0</v>
      </c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  <c r="N3353" s="27"/>
      <c r="O3353" s="27"/>
      <c r="P3353" s="27"/>
      <c r="Q3353" s="27"/>
      <c r="R3353" s="27"/>
      <c r="S3353" s="27"/>
      <c r="T3353" s="27"/>
      <c r="U3353" s="27"/>
      <c r="V3353" s="27"/>
      <c r="W3353" s="27"/>
      <c r="X3353" s="27"/>
      <c r="Y3353" s="27"/>
      <c r="Z3353" s="27"/>
    </row>
    <row r="3354" hidden="1">
      <c r="A3354" s="90" t="s">
        <v>6937</v>
      </c>
      <c r="B3354" s="90" t="s">
        <v>83</v>
      </c>
      <c r="C3354" s="91">
        <v>46141.0</v>
      </c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</row>
    <row r="3355" hidden="1">
      <c r="A3355" s="90" t="s">
        <v>6938</v>
      </c>
      <c r="B3355" s="90" t="s">
        <v>3037</v>
      </c>
      <c r="C3355" s="91">
        <v>46162.0</v>
      </c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  <c r="N3355" s="27"/>
      <c r="O3355" s="27"/>
      <c r="P3355" s="27"/>
      <c r="Q3355" s="27"/>
      <c r="R3355" s="27"/>
      <c r="S3355" s="27"/>
      <c r="T3355" s="27"/>
      <c r="U3355" s="27"/>
      <c r="V3355" s="27"/>
      <c r="W3355" s="27"/>
      <c r="X3355" s="27"/>
      <c r="Y3355" s="27"/>
      <c r="Z3355" s="27"/>
    </row>
    <row r="3356" hidden="1">
      <c r="A3356" s="90" t="s">
        <v>6939</v>
      </c>
      <c r="B3356" s="90" t="s">
        <v>6441</v>
      </c>
      <c r="C3356" s="91">
        <v>46141.0</v>
      </c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  <c r="N3356" s="27"/>
      <c r="O3356" s="27"/>
      <c r="P3356" s="27"/>
      <c r="Q3356" s="27"/>
      <c r="R3356" s="27"/>
      <c r="S3356" s="27"/>
      <c r="T3356" s="27"/>
      <c r="U3356" s="27"/>
      <c r="V3356" s="27"/>
      <c r="W3356" s="27"/>
      <c r="X3356" s="27"/>
      <c r="Y3356" s="27"/>
      <c r="Z3356" s="27"/>
    </row>
    <row r="3357" hidden="1">
      <c r="A3357" s="90" t="s">
        <v>6942</v>
      </c>
      <c r="B3357" s="90" t="s">
        <v>83</v>
      </c>
      <c r="C3357" s="91">
        <v>46139.0</v>
      </c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</row>
    <row r="3358" hidden="1">
      <c r="A3358" s="90" t="s">
        <v>6943</v>
      </c>
      <c r="B3358" s="90" t="s">
        <v>71</v>
      </c>
      <c r="C3358" s="91">
        <v>46141.0</v>
      </c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</row>
    <row r="3359" hidden="1">
      <c r="A3359" s="90" t="s">
        <v>6944</v>
      </c>
      <c r="B3359" s="90" t="s">
        <v>4867</v>
      </c>
      <c r="C3359" s="91">
        <v>46141.0</v>
      </c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  <c r="Z3359" s="27"/>
    </row>
    <row r="3360" hidden="1">
      <c r="A3360" s="90" t="s">
        <v>6951</v>
      </c>
      <c r="B3360" s="90" t="s">
        <v>4672</v>
      </c>
      <c r="C3360" s="91">
        <v>46146.0</v>
      </c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  <c r="N3360" s="27"/>
      <c r="O3360" s="27"/>
      <c r="P3360" s="27"/>
      <c r="Q3360" s="27"/>
      <c r="R3360" s="27"/>
      <c r="S3360" s="27"/>
      <c r="T3360" s="27"/>
      <c r="U3360" s="27"/>
      <c r="V3360" s="27"/>
      <c r="W3360" s="27"/>
      <c r="X3360" s="27"/>
      <c r="Y3360" s="27"/>
      <c r="Z3360" s="27"/>
    </row>
    <row r="3361" hidden="1">
      <c r="A3361" s="90" t="s">
        <v>6952</v>
      </c>
      <c r="B3361" s="90" t="s">
        <v>4672</v>
      </c>
      <c r="C3361" s="91">
        <v>46168.0</v>
      </c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</row>
    <row r="3362" hidden="1">
      <c r="A3362" s="90" t="s">
        <v>6953</v>
      </c>
      <c r="B3362" s="90" t="s">
        <v>5685</v>
      </c>
      <c r="C3362" s="91">
        <v>46168.0</v>
      </c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  <c r="N3362" s="27"/>
      <c r="O3362" s="27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7"/>
    </row>
    <row r="3363" hidden="1">
      <c r="A3363" s="90" t="s">
        <v>6954</v>
      </c>
      <c r="B3363" s="90" t="s">
        <v>6041</v>
      </c>
      <c r="C3363" s="91">
        <v>46160.0</v>
      </c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  <c r="N3363" s="27"/>
      <c r="O3363" s="27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</row>
    <row r="3364" hidden="1">
      <c r="A3364" s="90" t="s">
        <v>6955</v>
      </c>
      <c r="B3364" s="90" t="s">
        <v>4657</v>
      </c>
      <c r="C3364" s="91">
        <v>46168.0</v>
      </c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</row>
    <row r="3365" hidden="1">
      <c r="A3365" s="90" t="s">
        <v>6958</v>
      </c>
      <c r="B3365" s="90" t="s">
        <v>6877</v>
      </c>
      <c r="C3365" s="91">
        <v>46146.0</v>
      </c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  <c r="Z3365" s="27"/>
    </row>
    <row r="3366" hidden="1">
      <c r="A3366" s="90" t="s">
        <v>6960</v>
      </c>
      <c r="B3366" s="90" t="s">
        <v>6877</v>
      </c>
      <c r="C3366" s="91">
        <v>46148.0</v>
      </c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  <c r="N3366" s="27"/>
      <c r="O3366" s="27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</row>
    <row r="3367" hidden="1">
      <c r="A3367" s="90" t="s">
        <v>6962</v>
      </c>
      <c r="B3367" s="90" t="s">
        <v>5500</v>
      </c>
      <c r="C3367" s="91">
        <v>46168.0</v>
      </c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</row>
    <row r="3368" hidden="1">
      <c r="A3368" s="90" t="s">
        <v>6926</v>
      </c>
      <c r="B3368" s="90" t="s">
        <v>5953</v>
      </c>
      <c r="C3368" s="91">
        <v>46140.0</v>
      </c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</row>
    <row r="3369" hidden="1">
      <c r="A3369" s="90" t="s">
        <v>6964</v>
      </c>
      <c r="B3369" s="90" t="s">
        <v>71</v>
      </c>
      <c r="C3369" s="91">
        <v>46140.0</v>
      </c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  <c r="N3369" s="27"/>
      <c r="O3369" s="27"/>
      <c r="P3369" s="27"/>
      <c r="Q3369" s="27"/>
      <c r="R3369" s="27"/>
      <c r="S3369" s="27"/>
      <c r="T3369" s="27"/>
      <c r="U3369" s="27"/>
      <c r="V3369" s="27"/>
      <c r="W3369" s="27"/>
      <c r="X3369" s="27"/>
      <c r="Y3369" s="27"/>
      <c r="Z3369" s="27"/>
    </row>
    <row r="3370" hidden="1">
      <c r="A3370" s="90" t="s">
        <v>6966</v>
      </c>
      <c r="B3370" s="90" t="s">
        <v>5199</v>
      </c>
      <c r="C3370" s="91">
        <v>46168.0</v>
      </c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</row>
    <row r="3371" hidden="1">
      <c r="A3371" s="90" t="s">
        <v>6972</v>
      </c>
      <c r="B3371" s="90" t="s">
        <v>174</v>
      </c>
      <c r="C3371" s="91">
        <v>46170.0</v>
      </c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</row>
    <row r="3372" hidden="1">
      <c r="A3372" s="90" t="s">
        <v>6973</v>
      </c>
      <c r="B3372" s="90" t="s">
        <v>3817</v>
      </c>
      <c r="C3372" s="91">
        <v>46168.0</v>
      </c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  <c r="N3372" s="27"/>
      <c r="O3372" s="27"/>
      <c r="P3372" s="27"/>
      <c r="Q3372" s="27"/>
      <c r="R3372" s="27"/>
      <c r="S3372" s="27"/>
      <c r="T3372" s="27"/>
      <c r="U3372" s="27"/>
      <c r="V3372" s="27"/>
      <c r="W3372" s="27"/>
      <c r="X3372" s="27"/>
      <c r="Y3372" s="27"/>
      <c r="Z3372" s="27"/>
    </row>
    <row r="3373" hidden="1">
      <c r="A3373" s="90" t="s">
        <v>6977</v>
      </c>
      <c r="B3373" s="90" t="s">
        <v>83</v>
      </c>
      <c r="C3373" s="91">
        <v>46146.0</v>
      </c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</row>
    <row r="3374" hidden="1">
      <c r="A3374" s="90" t="s">
        <v>6978</v>
      </c>
      <c r="B3374" s="90" t="s">
        <v>143</v>
      </c>
      <c r="C3374" s="91">
        <v>46168.0</v>
      </c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  <c r="N3374" s="27"/>
      <c r="O3374" s="27"/>
      <c r="P3374" s="27"/>
      <c r="Q3374" s="27"/>
      <c r="R3374" s="27"/>
      <c r="S3374" s="27"/>
      <c r="T3374" s="27"/>
      <c r="U3374" s="27"/>
      <c r="V3374" s="27"/>
      <c r="W3374" s="27"/>
      <c r="X3374" s="27"/>
      <c r="Y3374" s="27"/>
      <c r="Z3374" s="27"/>
    </row>
    <row r="3375" hidden="1">
      <c r="A3375" s="90" t="s">
        <v>6980</v>
      </c>
      <c r="B3375" s="90" t="s">
        <v>109</v>
      </c>
      <c r="C3375" s="91">
        <v>46142.0</v>
      </c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</row>
    <row r="3376" hidden="1">
      <c r="A3376" s="90" t="s">
        <v>6981</v>
      </c>
      <c r="B3376" s="90" t="s">
        <v>83</v>
      </c>
      <c r="C3376" s="91">
        <v>46148.0</v>
      </c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</row>
    <row r="3377" hidden="1">
      <c r="A3377" s="90" t="s">
        <v>6982</v>
      </c>
      <c r="B3377" s="90" t="s">
        <v>5685</v>
      </c>
      <c r="C3377" s="91">
        <v>46141.0</v>
      </c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  <c r="N3377" s="27"/>
      <c r="O3377" s="27"/>
      <c r="P3377" s="27"/>
      <c r="Q3377" s="27"/>
      <c r="R3377" s="27"/>
      <c r="S3377" s="27"/>
      <c r="T3377" s="27"/>
      <c r="U3377" s="27"/>
      <c r="V3377" s="27"/>
      <c r="W3377" s="27"/>
      <c r="X3377" s="27"/>
      <c r="Y3377" s="27"/>
      <c r="Z3377" s="27"/>
    </row>
    <row r="3378" hidden="1">
      <c r="A3378" s="90" t="s">
        <v>6984</v>
      </c>
      <c r="B3378" s="90" t="s">
        <v>6645</v>
      </c>
      <c r="C3378" s="91">
        <v>46141.0</v>
      </c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</row>
    <row r="3379" hidden="1">
      <c r="A3379" s="90" t="s">
        <v>6988</v>
      </c>
      <c r="B3379" s="90" t="s">
        <v>5438</v>
      </c>
      <c r="C3379" s="91">
        <v>46168.0</v>
      </c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  <c r="N3379" s="27"/>
      <c r="O3379" s="27"/>
      <c r="P3379" s="27"/>
      <c r="Q3379" s="27"/>
      <c r="R3379" s="27"/>
      <c r="S3379" s="27"/>
      <c r="T3379" s="27"/>
      <c r="U3379" s="27"/>
      <c r="V3379" s="27"/>
      <c r="W3379" s="27"/>
      <c r="X3379" s="27"/>
      <c r="Y3379" s="27"/>
      <c r="Z3379" s="27"/>
    </row>
    <row r="3380" hidden="1">
      <c r="A3380" s="90" t="s">
        <v>6989</v>
      </c>
      <c r="B3380" s="90" t="s">
        <v>5031</v>
      </c>
      <c r="C3380" s="91">
        <v>46146.0</v>
      </c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  <c r="N3380" s="27"/>
      <c r="O3380" s="27"/>
      <c r="P3380" s="27"/>
      <c r="Q3380" s="27"/>
      <c r="R3380" s="27"/>
      <c r="S3380" s="27"/>
      <c r="T3380" s="27"/>
      <c r="U3380" s="27"/>
      <c r="V3380" s="27"/>
      <c r="W3380" s="27"/>
      <c r="X3380" s="27"/>
      <c r="Y3380" s="27"/>
      <c r="Z3380" s="27"/>
    </row>
    <row r="3381" hidden="1">
      <c r="A3381" s="90" t="s">
        <v>6990</v>
      </c>
      <c r="B3381" s="90" t="s">
        <v>5953</v>
      </c>
      <c r="C3381" s="91">
        <v>46146.0</v>
      </c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7"/>
      <c r="O3381" s="27"/>
      <c r="P3381" s="27"/>
      <c r="Q3381" s="27"/>
      <c r="R3381" s="27"/>
      <c r="S3381" s="27"/>
      <c r="T3381" s="27"/>
      <c r="U3381" s="27"/>
      <c r="V3381" s="27"/>
      <c r="W3381" s="27"/>
      <c r="X3381" s="27"/>
      <c r="Y3381" s="27"/>
      <c r="Z3381" s="27"/>
    </row>
    <row r="3382" hidden="1">
      <c r="A3382" s="90" t="s">
        <v>6997</v>
      </c>
      <c r="B3382" s="90" t="s">
        <v>6877</v>
      </c>
      <c r="C3382" s="91">
        <v>46142.0</v>
      </c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</row>
    <row r="3383" hidden="1">
      <c r="A3383" s="90" t="s">
        <v>7009</v>
      </c>
      <c r="B3383" s="90" t="s">
        <v>5953</v>
      </c>
      <c r="C3383" s="91">
        <v>46142.0</v>
      </c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</row>
    <row r="3384" hidden="1">
      <c r="A3384" s="90" t="s">
        <v>6899</v>
      </c>
      <c r="B3384" s="90" t="s">
        <v>192</v>
      </c>
      <c r="C3384" s="91">
        <v>46142.0</v>
      </c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  <c r="N3384" s="27"/>
      <c r="O3384" s="27"/>
      <c r="P3384" s="27"/>
      <c r="Q3384" s="27"/>
      <c r="R3384" s="27"/>
      <c r="S3384" s="27"/>
      <c r="T3384" s="27"/>
      <c r="U3384" s="27"/>
      <c r="V3384" s="27"/>
      <c r="W3384" s="27"/>
      <c r="X3384" s="27"/>
      <c r="Y3384" s="27"/>
      <c r="Z3384" s="27"/>
    </row>
    <row r="3385" hidden="1">
      <c r="A3385" s="90" t="s">
        <v>7014</v>
      </c>
      <c r="B3385" s="90" t="s">
        <v>6432</v>
      </c>
      <c r="C3385" s="91">
        <v>46155.0</v>
      </c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</row>
    <row r="3386" hidden="1">
      <c r="A3386" s="90" t="s">
        <v>7024</v>
      </c>
      <c r="B3386" s="90" t="s">
        <v>126</v>
      </c>
      <c r="C3386" s="91">
        <v>46143.0</v>
      </c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  <c r="N3386" s="27"/>
      <c r="O3386" s="27"/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</row>
    <row r="3387" hidden="1">
      <c r="A3387" s="90" t="s">
        <v>7041</v>
      </c>
      <c r="B3387" s="90" t="s">
        <v>18</v>
      </c>
      <c r="C3387" s="91">
        <v>46150.0</v>
      </c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  <c r="N3387" s="27"/>
      <c r="O3387" s="27"/>
      <c r="P3387" s="27"/>
      <c r="Q3387" s="27"/>
      <c r="R3387" s="27"/>
      <c r="S3387" s="27"/>
      <c r="T3387" s="27"/>
      <c r="U3387" s="27"/>
      <c r="V3387" s="27"/>
      <c r="W3387" s="27"/>
      <c r="X3387" s="27"/>
      <c r="Y3387" s="27"/>
      <c r="Z3387" s="27"/>
    </row>
    <row r="3388" hidden="1">
      <c r="A3388" s="90" t="s">
        <v>7042</v>
      </c>
      <c r="B3388" s="90" t="s">
        <v>479</v>
      </c>
      <c r="C3388" s="91">
        <v>46146.0</v>
      </c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/>
      <c r="O3388" s="27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</row>
    <row r="3389" hidden="1">
      <c r="A3389" s="90" t="s">
        <v>7025</v>
      </c>
      <c r="B3389" s="90" t="s">
        <v>6877</v>
      </c>
      <c r="C3389" s="91">
        <v>46153.0</v>
      </c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</row>
    <row r="3390" hidden="1">
      <c r="A3390" s="90" t="s">
        <v>7043</v>
      </c>
      <c r="B3390" s="90" t="s">
        <v>109</v>
      </c>
      <c r="C3390" s="91">
        <v>46156.0</v>
      </c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7"/>
    </row>
    <row r="3391" hidden="1">
      <c r="A3391" s="90" t="s">
        <v>7045</v>
      </c>
      <c r="B3391" s="90" t="s">
        <v>192</v>
      </c>
      <c r="C3391" s="91">
        <v>46148.0</v>
      </c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  <c r="N3391" s="27"/>
      <c r="O3391" s="27"/>
      <c r="P3391" s="27"/>
      <c r="Q3391" s="27"/>
      <c r="R3391" s="27"/>
      <c r="S3391" s="27"/>
      <c r="T3391" s="27"/>
      <c r="U3391" s="27"/>
      <c r="V3391" s="27"/>
      <c r="W3391" s="27"/>
      <c r="X3391" s="27"/>
      <c r="Y3391" s="27"/>
      <c r="Z3391" s="27"/>
    </row>
    <row r="3392" hidden="1">
      <c r="A3392" s="90" t="s">
        <v>7047</v>
      </c>
      <c r="B3392" s="90" t="s">
        <v>192</v>
      </c>
      <c r="C3392" s="91">
        <v>46150.0</v>
      </c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</row>
    <row r="3393" hidden="1">
      <c r="A3393" s="90" t="s">
        <v>7048</v>
      </c>
      <c r="B3393" s="90" t="s">
        <v>6441</v>
      </c>
      <c r="C3393" s="91">
        <v>46146.0</v>
      </c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  <c r="Q3393" s="27"/>
      <c r="R3393" s="27"/>
      <c r="S3393" s="27"/>
      <c r="T3393" s="27"/>
      <c r="U3393" s="27"/>
      <c r="V3393" s="27"/>
      <c r="W3393" s="27"/>
      <c r="X3393" s="27"/>
      <c r="Y3393" s="27"/>
      <c r="Z3393" s="27"/>
    </row>
    <row r="3394" hidden="1">
      <c r="A3394" s="90" t="s">
        <v>7049</v>
      </c>
      <c r="B3394" s="90" t="s">
        <v>6441</v>
      </c>
      <c r="C3394" s="91">
        <v>46148.0</v>
      </c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</row>
    <row r="3395" hidden="1">
      <c r="A3395" s="90" t="s">
        <v>7050</v>
      </c>
      <c r="B3395" s="90" t="s">
        <v>3825</v>
      </c>
      <c r="C3395" s="91">
        <v>46170.0</v>
      </c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</row>
    <row r="3396" hidden="1">
      <c r="A3396" s="90" t="s">
        <v>7051</v>
      </c>
      <c r="B3396" s="90" t="s">
        <v>83</v>
      </c>
      <c r="C3396" s="91">
        <v>46153.0</v>
      </c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  <c r="N3396" s="27"/>
      <c r="O3396" s="27"/>
      <c r="P3396" s="27"/>
      <c r="Q3396" s="27"/>
      <c r="R3396" s="27"/>
      <c r="S3396" s="27"/>
      <c r="T3396" s="27"/>
      <c r="U3396" s="27"/>
      <c r="V3396" s="27"/>
      <c r="W3396" s="27"/>
      <c r="X3396" s="27"/>
      <c r="Y3396" s="27"/>
      <c r="Z3396" s="27"/>
    </row>
    <row r="3397" hidden="1">
      <c r="A3397" s="90" t="s">
        <v>7055</v>
      </c>
      <c r="B3397" s="90" t="s">
        <v>3661</v>
      </c>
      <c r="C3397" s="91">
        <v>46150.0</v>
      </c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  <c r="N3397" s="27"/>
      <c r="O3397" s="27"/>
      <c r="P3397" s="27"/>
      <c r="Q3397" s="27"/>
      <c r="R3397" s="27"/>
      <c r="S3397" s="27"/>
      <c r="T3397" s="27"/>
      <c r="U3397" s="27"/>
      <c r="V3397" s="27"/>
      <c r="W3397" s="27"/>
      <c r="X3397" s="27"/>
      <c r="Y3397" s="27"/>
      <c r="Z3397" s="27"/>
    </row>
    <row r="3398" hidden="1">
      <c r="A3398" s="90" t="s">
        <v>7056</v>
      </c>
      <c r="B3398" s="90" t="s">
        <v>192</v>
      </c>
      <c r="C3398" s="91">
        <v>46162.0</v>
      </c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</row>
    <row r="3399" hidden="1">
      <c r="A3399" s="90" t="s">
        <v>7061</v>
      </c>
      <c r="B3399" s="90" t="s">
        <v>644</v>
      </c>
      <c r="C3399" s="91">
        <v>46150.0</v>
      </c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</row>
    <row r="3400" hidden="1">
      <c r="A3400" s="90" t="s">
        <v>7063</v>
      </c>
      <c r="B3400" s="90" t="s">
        <v>5199</v>
      </c>
      <c r="C3400" s="91">
        <v>46175.0</v>
      </c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</row>
    <row r="3401" hidden="1">
      <c r="A3401" s="90" t="s">
        <v>7064</v>
      </c>
      <c r="B3401" s="90" t="s">
        <v>22</v>
      </c>
      <c r="C3401" s="91">
        <v>46168.0</v>
      </c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</row>
    <row r="3402" hidden="1">
      <c r="A3402" s="90" t="s">
        <v>7065</v>
      </c>
      <c r="B3402" s="90" t="s">
        <v>5438</v>
      </c>
      <c r="C3402" s="91">
        <v>46175.0</v>
      </c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</row>
    <row r="3403" hidden="1">
      <c r="A3403" s="90" t="s">
        <v>7066</v>
      </c>
      <c r="B3403" s="90" t="s">
        <v>7067</v>
      </c>
      <c r="C3403" s="91">
        <v>46168.0</v>
      </c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  <c r="N3403" s="27"/>
      <c r="O3403" s="27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</row>
    <row r="3404" hidden="1">
      <c r="A3404" s="90" t="s">
        <v>7071</v>
      </c>
      <c r="B3404" s="90" t="s">
        <v>4867</v>
      </c>
      <c r="C3404" s="91">
        <v>46168.0</v>
      </c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</row>
    <row r="3405" hidden="1">
      <c r="A3405" s="90" t="s">
        <v>7072</v>
      </c>
      <c r="B3405" s="90" t="s">
        <v>3817</v>
      </c>
      <c r="C3405" s="91">
        <v>46175.0</v>
      </c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  <c r="O3405" s="27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</row>
    <row r="3406" hidden="1">
      <c r="A3406" s="90" t="s">
        <v>7074</v>
      </c>
      <c r="B3406" s="90" t="s">
        <v>3245</v>
      </c>
      <c r="C3406" s="91">
        <v>46170.0</v>
      </c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</row>
    <row r="3407">
      <c r="A3407" s="90" t="s">
        <v>7075</v>
      </c>
      <c r="B3407" s="90" t="s">
        <v>161</v>
      </c>
      <c r="C3407" s="91">
        <v>46149.0</v>
      </c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</row>
    <row r="3408" hidden="1">
      <c r="A3408" s="90" t="s">
        <v>7076</v>
      </c>
      <c r="B3408" s="90" t="s">
        <v>1599</v>
      </c>
      <c r="C3408" s="91">
        <v>46170.0</v>
      </c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</row>
    <row r="3409" hidden="1">
      <c r="A3409" s="90" t="s">
        <v>7077</v>
      </c>
      <c r="B3409" s="90" t="s">
        <v>161</v>
      </c>
      <c r="C3409" s="91">
        <v>46170.0</v>
      </c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</row>
    <row r="3410">
      <c r="A3410" s="90" t="s">
        <v>7080</v>
      </c>
      <c r="B3410" s="90" t="s">
        <v>101</v>
      </c>
      <c r="C3410" s="91">
        <v>46149.0</v>
      </c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</row>
    <row r="3411" hidden="1">
      <c r="A3411" s="90" t="s">
        <v>7083</v>
      </c>
      <c r="B3411" s="90" t="s">
        <v>3980</v>
      </c>
      <c r="C3411" s="91">
        <v>46170.0</v>
      </c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  <c r="N3411" s="27"/>
      <c r="O3411" s="27"/>
      <c r="P3411" s="27"/>
      <c r="Q3411" s="27"/>
      <c r="R3411" s="27"/>
      <c r="S3411" s="27"/>
      <c r="T3411" s="27"/>
      <c r="U3411" s="27"/>
      <c r="V3411" s="27"/>
      <c r="W3411" s="27"/>
      <c r="X3411" s="27"/>
      <c r="Y3411" s="27"/>
      <c r="Z3411" s="27"/>
    </row>
    <row r="3412" hidden="1">
      <c r="A3412" s="90" t="s">
        <v>7084</v>
      </c>
      <c r="B3412" s="90" t="s">
        <v>39</v>
      </c>
      <c r="C3412" s="91">
        <v>46168.0</v>
      </c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  <c r="Q3412" s="27"/>
      <c r="R3412" s="27"/>
      <c r="S3412" s="27"/>
      <c r="T3412" s="27"/>
      <c r="U3412" s="27"/>
      <c r="V3412" s="27"/>
      <c r="W3412" s="27"/>
      <c r="X3412" s="27"/>
      <c r="Y3412" s="27"/>
      <c r="Z3412" s="27"/>
    </row>
    <row r="3413" hidden="1">
      <c r="A3413" s="90" t="s">
        <v>7085</v>
      </c>
      <c r="B3413" s="90" t="s">
        <v>5299</v>
      </c>
      <c r="C3413" s="91">
        <v>46175.0</v>
      </c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</row>
    <row r="3414" hidden="1">
      <c r="A3414" s="90" t="s">
        <v>7087</v>
      </c>
      <c r="B3414" s="90" t="s">
        <v>6441</v>
      </c>
      <c r="C3414" s="91">
        <v>46150.0</v>
      </c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  <c r="N3414" s="27"/>
      <c r="O3414" s="27"/>
      <c r="P3414" s="27"/>
      <c r="Q3414" s="27"/>
      <c r="R3414" s="27"/>
      <c r="S3414" s="27"/>
      <c r="T3414" s="27"/>
      <c r="U3414" s="27"/>
      <c r="V3414" s="27"/>
      <c r="W3414" s="27"/>
      <c r="X3414" s="27"/>
      <c r="Y3414" s="27"/>
      <c r="Z3414" s="27"/>
    </row>
    <row r="3415" hidden="1">
      <c r="A3415" s="90" t="s">
        <v>7089</v>
      </c>
      <c r="B3415" s="90" t="s">
        <v>970</v>
      </c>
      <c r="C3415" s="91">
        <v>46170.0</v>
      </c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</row>
    <row r="3416" hidden="1">
      <c r="A3416" s="90" t="s">
        <v>7090</v>
      </c>
      <c r="B3416" s="90" t="s">
        <v>970</v>
      </c>
      <c r="C3416" s="91">
        <v>46157.0</v>
      </c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</row>
    <row r="3417" hidden="1">
      <c r="A3417" s="90" t="s">
        <v>7091</v>
      </c>
      <c r="B3417" s="90" t="s">
        <v>71</v>
      </c>
      <c r="C3417" s="91">
        <v>46147.0</v>
      </c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  <c r="N3417" s="27"/>
      <c r="O3417" s="27"/>
      <c r="P3417" s="27"/>
      <c r="Q3417" s="27"/>
      <c r="R3417" s="27"/>
      <c r="S3417" s="27"/>
      <c r="T3417" s="27"/>
      <c r="U3417" s="27"/>
      <c r="V3417" s="27"/>
      <c r="W3417" s="27"/>
      <c r="X3417" s="27"/>
      <c r="Y3417" s="27"/>
      <c r="Z3417" s="27"/>
    </row>
    <row r="3418" hidden="1">
      <c r="A3418" s="90" t="s">
        <v>7092</v>
      </c>
      <c r="B3418" s="90" t="s">
        <v>5525</v>
      </c>
      <c r="C3418" s="91">
        <v>46150.0</v>
      </c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7"/>
      <c r="T3418" s="27"/>
      <c r="U3418" s="27"/>
      <c r="V3418" s="27"/>
      <c r="W3418" s="27"/>
      <c r="X3418" s="27"/>
      <c r="Y3418" s="27"/>
      <c r="Z3418" s="27"/>
    </row>
    <row r="3419" hidden="1">
      <c r="A3419" s="90" t="s">
        <v>7094</v>
      </c>
      <c r="B3419" s="90" t="s">
        <v>2898</v>
      </c>
      <c r="C3419" s="91">
        <v>46148.0</v>
      </c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</row>
    <row r="3420" hidden="1">
      <c r="A3420" s="90" t="s">
        <v>7095</v>
      </c>
      <c r="B3420" s="90" t="s">
        <v>7067</v>
      </c>
      <c r="C3420" s="91">
        <v>46167.0</v>
      </c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  <c r="N3420" s="27"/>
      <c r="O3420" s="27"/>
      <c r="P3420" s="27"/>
      <c r="Q3420" s="27"/>
      <c r="R3420" s="27"/>
      <c r="S3420" s="27"/>
      <c r="T3420" s="27"/>
      <c r="U3420" s="27"/>
      <c r="V3420" s="27"/>
      <c r="W3420" s="27"/>
      <c r="X3420" s="27"/>
      <c r="Y3420" s="27"/>
      <c r="Z3420" s="27"/>
    </row>
    <row r="3421" hidden="1">
      <c r="A3421" s="90" t="s">
        <v>7097</v>
      </c>
      <c r="B3421" s="90" t="s">
        <v>6915</v>
      </c>
      <c r="C3421" s="91">
        <v>46153.0</v>
      </c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  <c r="N3421" s="27"/>
      <c r="O3421" s="27"/>
      <c r="P3421" s="27"/>
      <c r="Q3421" s="27"/>
      <c r="R3421" s="27"/>
      <c r="S3421" s="27"/>
      <c r="T3421" s="27"/>
      <c r="U3421" s="27"/>
      <c r="V3421" s="27"/>
      <c r="W3421" s="27"/>
      <c r="X3421" s="27"/>
      <c r="Y3421" s="27"/>
      <c r="Z3421" s="27"/>
    </row>
    <row r="3422" hidden="1">
      <c r="A3422" s="90" t="s">
        <v>7099</v>
      </c>
      <c r="B3422" s="90" t="s">
        <v>5031</v>
      </c>
      <c r="C3422" s="91">
        <v>46153.0</v>
      </c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</row>
    <row r="3423" hidden="1">
      <c r="A3423" s="90" t="s">
        <v>7100</v>
      </c>
      <c r="B3423" s="90" t="s">
        <v>644</v>
      </c>
      <c r="C3423" s="91">
        <v>46153.0</v>
      </c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</row>
    <row r="3424" hidden="1">
      <c r="A3424" s="90" t="s">
        <v>7101</v>
      </c>
      <c r="B3424" s="90" t="s">
        <v>7102</v>
      </c>
      <c r="C3424" s="91">
        <v>46175.0</v>
      </c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  <c r="N3424" s="27"/>
      <c r="O3424" s="27"/>
      <c r="P3424" s="27"/>
      <c r="Q3424" s="27"/>
      <c r="R3424" s="27"/>
      <c r="S3424" s="27"/>
      <c r="T3424" s="27"/>
      <c r="U3424" s="27"/>
      <c r="V3424" s="27"/>
      <c r="W3424" s="27"/>
      <c r="X3424" s="27"/>
      <c r="Y3424" s="27"/>
      <c r="Z3424" s="27"/>
    </row>
    <row r="3425" hidden="1">
      <c r="A3425" s="90" t="s">
        <v>7105</v>
      </c>
      <c r="B3425" s="90" t="s">
        <v>7102</v>
      </c>
      <c r="C3425" s="91">
        <v>46153.0</v>
      </c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7"/>
      <c r="T3425" s="27"/>
      <c r="U3425" s="27"/>
      <c r="V3425" s="27"/>
      <c r="W3425" s="27"/>
      <c r="X3425" s="27"/>
      <c r="Y3425" s="27"/>
      <c r="Z3425" s="27"/>
    </row>
    <row r="3426" hidden="1">
      <c r="A3426" s="90" t="s">
        <v>7107</v>
      </c>
      <c r="B3426" s="90" t="s">
        <v>5953</v>
      </c>
      <c r="C3426" s="91">
        <v>46153.0</v>
      </c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</row>
    <row r="3427" hidden="1">
      <c r="A3427" s="90" t="s">
        <v>7113</v>
      </c>
      <c r="B3427" s="90" t="s">
        <v>2167</v>
      </c>
      <c r="C3427" s="91">
        <v>46163.0</v>
      </c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  <c r="N3427" s="27"/>
      <c r="O3427" s="27"/>
      <c r="P3427" s="27"/>
      <c r="Q3427" s="27"/>
      <c r="R3427" s="27"/>
      <c r="S3427" s="27"/>
      <c r="T3427" s="27"/>
      <c r="U3427" s="27"/>
      <c r="V3427" s="27"/>
      <c r="W3427" s="27"/>
      <c r="X3427" s="27"/>
      <c r="Y3427" s="27"/>
      <c r="Z3427" s="27"/>
    </row>
    <row r="3428" hidden="1">
      <c r="A3428" s="90" t="s">
        <v>7115</v>
      </c>
      <c r="B3428" s="90" t="s">
        <v>126</v>
      </c>
      <c r="C3428" s="91">
        <v>46148.0</v>
      </c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  <c r="Z3428" s="27"/>
    </row>
    <row r="3429" hidden="1">
      <c r="A3429" s="90" t="s">
        <v>7116</v>
      </c>
      <c r="B3429" s="90" t="s">
        <v>6030</v>
      </c>
      <c r="C3429" s="91">
        <v>46153.0</v>
      </c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7"/>
      <c r="T3429" s="27"/>
      <c r="U3429" s="27"/>
      <c r="V3429" s="27"/>
      <c r="W3429" s="27"/>
      <c r="X3429" s="27"/>
      <c r="Y3429" s="27"/>
      <c r="Z3429" s="27"/>
    </row>
    <row r="3430" hidden="1">
      <c r="A3430" s="90" t="s">
        <v>7117</v>
      </c>
      <c r="B3430" s="90" t="s">
        <v>6030</v>
      </c>
      <c r="C3430" s="91">
        <v>46175.0</v>
      </c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</row>
    <row r="3431" hidden="1">
      <c r="A3431" s="90" t="s">
        <v>7118</v>
      </c>
      <c r="B3431" s="90" t="s">
        <v>183</v>
      </c>
      <c r="C3431" s="91">
        <v>46175.0</v>
      </c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</row>
    <row r="3432" hidden="1">
      <c r="A3432" s="90" t="s">
        <v>7119</v>
      </c>
      <c r="B3432" s="90" t="s">
        <v>5685</v>
      </c>
      <c r="C3432" s="91">
        <v>46175.0</v>
      </c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</row>
    <row r="3433" hidden="1">
      <c r="A3433" s="90" t="s">
        <v>7120</v>
      </c>
      <c r="B3433" s="90" t="s">
        <v>7121</v>
      </c>
      <c r="C3433" s="91">
        <v>46155.0</v>
      </c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</row>
    <row r="3434" hidden="1">
      <c r="A3434" s="90" t="s">
        <v>7124</v>
      </c>
      <c r="B3434" s="90" t="s">
        <v>6877</v>
      </c>
      <c r="C3434" s="91">
        <v>46155.0</v>
      </c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  <c r="N3434" s="27"/>
      <c r="O3434" s="27"/>
      <c r="P3434" s="27"/>
      <c r="Q3434" s="27"/>
      <c r="R3434" s="27"/>
      <c r="S3434" s="27"/>
      <c r="T3434" s="27"/>
      <c r="U3434" s="27"/>
      <c r="V3434" s="27"/>
      <c r="W3434" s="27"/>
      <c r="X3434" s="27"/>
      <c r="Y3434" s="27"/>
      <c r="Z3434" s="27"/>
    </row>
    <row r="3435" hidden="1">
      <c r="A3435" s="90" t="s">
        <v>7126</v>
      </c>
      <c r="B3435" s="90" t="s">
        <v>2156</v>
      </c>
      <c r="C3435" s="91">
        <v>46170.0</v>
      </c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  <c r="Q3435" s="27"/>
      <c r="R3435" s="27"/>
      <c r="S3435" s="27"/>
      <c r="T3435" s="27"/>
      <c r="U3435" s="27"/>
      <c r="V3435" s="27"/>
      <c r="W3435" s="27"/>
      <c r="X3435" s="27"/>
      <c r="Y3435" s="27"/>
      <c r="Z3435" s="27"/>
    </row>
    <row r="3436" hidden="1">
      <c r="A3436" s="90" t="s">
        <v>7127</v>
      </c>
      <c r="B3436" s="90" t="s">
        <v>5407</v>
      </c>
      <c r="C3436" s="91">
        <v>46170.0</v>
      </c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</row>
    <row r="3437" hidden="1">
      <c r="A3437" s="90" t="s">
        <v>7129</v>
      </c>
      <c r="B3437" s="90" t="s">
        <v>6872</v>
      </c>
      <c r="C3437" s="91">
        <v>46153.0</v>
      </c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  <c r="N3437" s="27"/>
      <c r="O3437" s="27"/>
      <c r="P3437" s="27"/>
      <c r="Q3437" s="27"/>
      <c r="R3437" s="27"/>
      <c r="S3437" s="27"/>
      <c r="T3437" s="27"/>
      <c r="U3437" s="27"/>
      <c r="V3437" s="27"/>
      <c r="W3437" s="27"/>
      <c r="X3437" s="27"/>
      <c r="Y3437" s="27"/>
      <c r="Z3437" s="27"/>
    </row>
    <row r="3438" hidden="1">
      <c r="A3438" s="90" t="s">
        <v>7130</v>
      </c>
      <c r="B3438" s="90" t="s">
        <v>6872</v>
      </c>
      <c r="C3438" s="91">
        <v>46155.0</v>
      </c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</row>
    <row r="3439" hidden="1">
      <c r="A3439" s="90" t="s">
        <v>7131</v>
      </c>
      <c r="B3439" s="90" t="s">
        <v>644</v>
      </c>
      <c r="C3439" s="91">
        <v>46155.0</v>
      </c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</row>
    <row r="3440">
      <c r="A3440" s="90" t="s">
        <v>6992</v>
      </c>
      <c r="B3440" s="90" t="s">
        <v>5953</v>
      </c>
      <c r="C3440" s="91">
        <v>46149.0</v>
      </c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</row>
    <row r="3441">
      <c r="A3441" s="90" t="s">
        <v>6983</v>
      </c>
      <c r="B3441" s="90" t="s">
        <v>109</v>
      </c>
      <c r="C3441" s="91">
        <v>46149.0</v>
      </c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  <c r="Q3441" s="27"/>
      <c r="R3441" s="27"/>
      <c r="S3441" s="27"/>
      <c r="T3441" s="27"/>
      <c r="U3441" s="27"/>
      <c r="V3441" s="27"/>
      <c r="W3441" s="27"/>
      <c r="X3441" s="27"/>
      <c r="Y3441" s="27"/>
      <c r="Z3441" s="27"/>
    </row>
    <row r="3442" hidden="1">
      <c r="A3442" s="90" t="s">
        <v>7132</v>
      </c>
      <c r="B3442" s="90" t="s">
        <v>5953</v>
      </c>
      <c r="C3442" s="91">
        <v>46150.0</v>
      </c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</row>
    <row r="3443" hidden="1">
      <c r="A3443" s="90" t="s">
        <v>7133</v>
      </c>
      <c r="B3443" s="90" t="s">
        <v>7134</v>
      </c>
      <c r="C3443" s="91">
        <v>46175.0</v>
      </c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7"/>
      <c r="O3443" s="27"/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7"/>
    </row>
    <row r="3444" hidden="1">
      <c r="A3444" s="90" t="s">
        <v>7137</v>
      </c>
      <c r="B3444" s="90" t="s">
        <v>6877</v>
      </c>
      <c r="C3444" s="91">
        <v>46150.0</v>
      </c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  <c r="N3444" s="27"/>
      <c r="O3444" s="27"/>
      <c r="P3444" s="27"/>
      <c r="Q3444" s="27"/>
      <c r="R3444" s="27"/>
      <c r="S3444" s="27"/>
      <c r="T3444" s="27"/>
      <c r="U3444" s="27"/>
      <c r="V3444" s="27"/>
      <c r="W3444" s="27"/>
      <c r="X3444" s="27"/>
      <c r="Y3444" s="27"/>
      <c r="Z3444" s="27"/>
    </row>
    <row r="3445" hidden="1">
      <c r="A3445" s="90" t="s">
        <v>7143</v>
      </c>
      <c r="B3445" s="90" t="s">
        <v>242</v>
      </c>
      <c r="C3445" s="91">
        <v>46175.0</v>
      </c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</row>
    <row r="3446" hidden="1">
      <c r="A3446" s="90" t="s">
        <v>7144</v>
      </c>
      <c r="B3446" s="90" t="s">
        <v>143</v>
      </c>
      <c r="C3446" s="91">
        <v>46160.0</v>
      </c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  <c r="N3446" s="27"/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</row>
    <row r="3447" hidden="1">
      <c r="A3447" s="90" t="s">
        <v>7145</v>
      </c>
      <c r="B3447" s="90" t="s">
        <v>83</v>
      </c>
      <c r="C3447" s="91">
        <v>46155.0</v>
      </c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</row>
    <row r="3448">
      <c r="A3448" s="90" t="s">
        <v>7046</v>
      </c>
      <c r="B3448" s="90" t="s">
        <v>192</v>
      </c>
      <c r="C3448" s="91">
        <v>46149.0</v>
      </c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</row>
    <row r="3449" hidden="1">
      <c r="A3449" s="90" t="s">
        <v>7146</v>
      </c>
      <c r="B3449" s="90" t="s">
        <v>3245</v>
      </c>
      <c r="C3449" s="91">
        <v>46156.0</v>
      </c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</row>
    <row r="3450" hidden="1">
      <c r="A3450" s="90" t="s">
        <v>7147</v>
      </c>
      <c r="B3450" s="90" t="s">
        <v>3245</v>
      </c>
      <c r="C3450" s="91">
        <v>46163.0</v>
      </c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  <c r="N3450" s="27"/>
      <c r="O3450" s="27"/>
      <c r="P3450" s="27"/>
      <c r="Q3450" s="27"/>
      <c r="R3450" s="27"/>
      <c r="S3450" s="27"/>
      <c r="T3450" s="27"/>
      <c r="U3450" s="27"/>
      <c r="V3450" s="27"/>
      <c r="W3450" s="27"/>
      <c r="X3450" s="27"/>
      <c r="Y3450" s="27"/>
      <c r="Z3450" s="27"/>
    </row>
    <row r="3451" hidden="1">
      <c r="A3451" s="90" t="s">
        <v>7149</v>
      </c>
      <c r="B3451" s="90" t="s">
        <v>573</v>
      </c>
      <c r="C3451" s="91">
        <v>46175.0</v>
      </c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  <c r="Z3451" s="27"/>
    </row>
    <row r="3452" hidden="1">
      <c r="A3452" s="90" t="s">
        <v>7150</v>
      </c>
      <c r="B3452" s="90" t="s">
        <v>6526</v>
      </c>
      <c r="C3452" s="91">
        <v>46150.0</v>
      </c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</row>
    <row r="3453">
      <c r="A3453" s="90" t="s">
        <v>7081</v>
      </c>
      <c r="B3453" s="90" t="s">
        <v>479</v>
      </c>
      <c r="C3453" s="91">
        <v>46149.0</v>
      </c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  <c r="N3453" s="27"/>
      <c r="O3453" s="27"/>
      <c r="P3453" s="27"/>
      <c r="Q3453" s="27"/>
      <c r="R3453" s="27"/>
      <c r="S3453" s="27"/>
      <c r="T3453" s="27"/>
      <c r="U3453" s="27"/>
      <c r="V3453" s="27"/>
      <c r="W3453" s="27"/>
      <c r="X3453" s="27"/>
      <c r="Y3453" s="27"/>
      <c r="Z3453" s="27"/>
    </row>
    <row r="3454">
      <c r="A3454" s="90" t="s">
        <v>7110</v>
      </c>
      <c r="B3454" s="90" t="s">
        <v>3330</v>
      </c>
      <c r="C3454" s="91">
        <v>46149.0</v>
      </c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</row>
    <row r="3455">
      <c r="A3455" s="90" t="s">
        <v>7157</v>
      </c>
      <c r="B3455" s="90" t="s">
        <v>5953</v>
      </c>
      <c r="C3455" s="91">
        <v>46149.0</v>
      </c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  <c r="N3455" s="27"/>
      <c r="O3455" s="27"/>
      <c r="P3455" s="27"/>
      <c r="Q3455" s="27"/>
      <c r="R3455" s="27"/>
      <c r="S3455" s="27"/>
      <c r="T3455" s="27"/>
      <c r="U3455" s="27"/>
      <c r="V3455" s="27"/>
      <c r="W3455" s="27"/>
      <c r="X3455" s="27"/>
      <c r="Y3455" s="27"/>
      <c r="Z3455" s="27"/>
    </row>
    <row r="3456">
      <c r="A3456" s="90" t="s">
        <v>7159</v>
      </c>
      <c r="B3456" s="90" t="s">
        <v>5953</v>
      </c>
      <c r="C3456" s="91">
        <v>46150.0</v>
      </c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  <c r="Z3456" s="27"/>
    </row>
    <row r="3457">
      <c r="A3457" s="90" t="s">
        <v>7160</v>
      </c>
      <c r="B3457" s="90" t="s">
        <v>5953</v>
      </c>
      <c r="C3457" s="91">
        <v>46155.0</v>
      </c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</row>
    <row r="3458">
      <c r="A3458" s="90" t="s">
        <v>7161</v>
      </c>
      <c r="B3458" s="90" t="s">
        <v>126</v>
      </c>
      <c r="C3458" s="91">
        <v>46150.0</v>
      </c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  <c r="N3458" s="27"/>
      <c r="O3458" s="27"/>
      <c r="P3458" s="27"/>
      <c r="Q3458" s="27"/>
      <c r="R3458" s="27"/>
      <c r="S3458" s="27"/>
      <c r="T3458" s="27"/>
      <c r="U3458" s="27"/>
      <c r="V3458" s="27"/>
      <c r="W3458" s="27"/>
      <c r="X3458" s="27"/>
      <c r="Y3458" s="27"/>
      <c r="Z3458" s="27"/>
    </row>
    <row r="3459">
      <c r="A3459" s="90" t="s">
        <v>7163</v>
      </c>
      <c r="B3459" s="90" t="s">
        <v>4657</v>
      </c>
      <c r="C3459" s="91">
        <v>46150.0</v>
      </c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  <c r="N3459" s="27"/>
      <c r="O3459" s="27"/>
      <c r="P3459" s="27"/>
      <c r="Q3459" s="27"/>
      <c r="R3459" s="27"/>
      <c r="S3459" s="27"/>
      <c r="T3459" s="27"/>
      <c r="U3459" s="27"/>
      <c r="V3459" s="27"/>
      <c r="W3459" s="27"/>
      <c r="X3459" s="27"/>
      <c r="Y3459" s="27"/>
      <c r="Z3459" s="27"/>
    </row>
    <row r="3460">
      <c r="A3460" s="90" t="s">
        <v>7166</v>
      </c>
      <c r="B3460" s="90" t="s">
        <v>192</v>
      </c>
      <c r="C3460" s="91">
        <v>46157.0</v>
      </c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</row>
    <row r="3461">
      <c r="A3461" s="90" t="s">
        <v>7167</v>
      </c>
      <c r="B3461" s="90" t="s">
        <v>3980</v>
      </c>
      <c r="C3461" s="91">
        <v>46177.0</v>
      </c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</row>
    <row r="3462">
      <c r="A3462" s="90" t="s">
        <v>7168</v>
      </c>
      <c r="B3462" s="90" t="s">
        <v>2898</v>
      </c>
      <c r="C3462" s="91">
        <v>46155.0</v>
      </c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  <c r="N3462" s="27"/>
      <c r="O3462" s="27"/>
      <c r="P3462" s="27"/>
      <c r="Q3462" s="27"/>
      <c r="R3462" s="27"/>
      <c r="S3462" s="27"/>
      <c r="T3462" s="27"/>
      <c r="U3462" s="27"/>
      <c r="V3462" s="27"/>
      <c r="W3462" s="27"/>
      <c r="X3462" s="27"/>
      <c r="Y3462" s="27"/>
      <c r="Z3462" s="27"/>
    </row>
    <row r="3463">
      <c r="A3463" s="90" t="s">
        <v>7169</v>
      </c>
      <c r="B3463" s="90" t="s">
        <v>109</v>
      </c>
      <c r="C3463" s="91">
        <v>46157.0</v>
      </c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</row>
    <row r="3464">
      <c r="A3464" s="90" t="s">
        <v>7172</v>
      </c>
      <c r="B3464" s="90" t="s">
        <v>6432</v>
      </c>
      <c r="C3464" s="91">
        <v>46170.0</v>
      </c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  <c r="N3464" s="27"/>
      <c r="O3464" s="27"/>
      <c r="P3464" s="27"/>
      <c r="Q3464" s="27"/>
      <c r="R3464" s="27"/>
      <c r="S3464" s="27"/>
      <c r="T3464" s="27"/>
      <c r="U3464" s="27"/>
      <c r="V3464" s="27"/>
      <c r="W3464" s="27"/>
      <c r="X3464" s="27"/>
      <c r="Y3464" s="27"/>
      <c r="Z3464" s="27"/>
    </row>
    <row r="3465">
      <c r="A3465" s="90" t="s">
        <v>7174</v>
      </c>
      <c r="B3465" s="90" t="s">
        <v>6441</v>
      </c>
      <c r="C3465" s="91">
        <v>46155.0</v>
      </c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  <c r="N3465" s="27"/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</row>
    <row r="3466">
      <c r="A3466" s="90" t="s">
        <v>7175</v>
      </c>
      <c r="B3466" s="90" t="s">
        <v>18</v>
      </c>
      <c r="C3466" s="91">
        <v>46157.0</v>
      </c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  <c r="N3466" s="27"/>
      <c r="O3466" s="27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</row>
    <row r="3467">
      <c r="A3467" s="90" t="s">
        <v>7176</v>
      </c>
      <c r="B3467" s="90" t="s">
        <v>174</v>
      </c>
      <c r="C3467" s="91">
        <v>46177.0</v>
      </c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</row>
    <row r="3468">
      <c r="A3468" s="90" t="s">
        <v>7178</v>
      </c>
      <c r="B3468" s="90" t="s">
        <v>2898</v>
      </c>
      <c r="C3468" s="91">
        <v>46153.0</v>
      </c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  <c r="N3468" s="27"/>
      <c r="O3468" s="27"/>
      <c r="P3468" s="27"/>
      <c r="Q3468" s="27"/>
      <c r="R3468" s="27"/>
      <c r="S3468" s="27"/>
      <c r="T3468" s="27"/>
      <c r="U3468" s="27"/>
      <c r="V3468" s="27"/>
      <c r="W3468" s="27"/>
      <c r="X3468" s="27"/>
      <c r="Y3468" s="27"/>
      <c r="Z3468" s="27"/>
    </row>
    <row r="3469">
      <c r="A3469" s="90" t="s">
        <v>7179</v>
      </c>
      <c r="B3469" s="90" t="s">
        <v>5953</v>
      </c>
      <c r="C3469" s="91">
        <v>46157.0</v>
      </c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</row>
    <row r="3470">
      <c r="A3470" s="90" t="s">
        <v>7180</v>
      </c>
      <c r="B3470" s="90" t="s">
        <v>6441</v>
      </c>
      <c r="C3470" s="91">
        <v>46157.0</v>
      </c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</row>
    <row r="3471">
      <c r="A3471" s="90" t="s">
        <v>7182</v>
      </c>
      <c r="B3471" s="90" t="s">
        <v>6877</v>
      </c>
      <c r="C3471" s="91">
        <v>46157.0</v>
      </c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  <c r="N3471" s="27"/>
      <c r="O3471" s="27"/>
      <c r="P3471" s="27"/>
      <c r="Q3471" s="27"/>
      <c r="R3471" s="27"/>
      <c r="S3471" s="27"/>
      <c r="T3471" s="27"/>
      <c r="U3471" s="27"/>
      <c r="V3471" s="27"/>
      <c r="W3471" s="27"/>
      <c r="X3471" s="27"/>
      <c r="Y3471" s="27"/>
      <c r="Z3471" s="27"/>
    </row>
    <row r="3472">
      <c r="A3472" s="90" t="s">
        <v>7183</v>
      </c>
      <c r="B3472" s="90" t="s">
        <v>6645</v>
      </c>
      <c r="C3472" s="91">
        <v>46182.0</v>
      </c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  <c r="N3472" s="27"/>
      <c r="O3472" s="27"/>
      <c r="P3472" s="27"/>
      <c r="Q3472" s="27"/>
      <c r="R3472" s="27"/>
      <c r="S3472" s="27"/>
      <c r="T3472" s="27"/>
      <c r="U3472" s="27"/>
      <c r="V3472" s="27"/>
      <c r="W3472" s="27"/>
      <c r="X3472" s="27"/>
      <c r="Y3472" s="27"/>
      <c r="Z3472" s="27"/>
    </row>
    <row r="3473">
      <c r="A3473" s="90" t="s">
        <v>7187</v>
      </c>
      <c r="B3473" s="90" t="s">
        <v>7134</v>
      </c>
      <c r="C3473" s="91">
        <v>46182.0</v>
      </c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</row>
    <row r="3474">
      <c r="A3474" s="90" t="s">
        <v>7188</v>
      </c>
      <c r="B3474" s="90" t="s">
        <v>5525</v>
      </c>
      <c r="C3474" s="91">
        <v>46170.0</v>
      </c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  <c r="N3474" s="27"/>
      <c r="O3474" s="27"/>
      <c r="P3474" s="27"/>
      <c r="Q3474" s="27"/>
      <c r="R3474" s="27"/>
      <c r="S3474" s="27"/>
      <c r="T3474" s="27"/>
      <c r="U3474" s="27"/>
      <c r="V3474" s="27"/>
      <c r="W3474" s="27"/>
      <c r="X3474" s="27"/>
      <c r="Y3474" s="27"/>
      <c r="Z3474" s="27"/>
    </row>
    <row r="3475">
      <c r="A3475" s="90" t="s">
        <v>7189</v>
      </c>
      <c r="B3475" s="90" t="s">
        <v>7102</v>
      </c>
      <c r="C3475" s="91">
        <v>46182.0</v>
      </c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  <c r="N3475" s="27"/>
      <c r="O3475" s="27"/>
      <c r="P3475" s="27"/>
      <c r="Q3475" s="27"/>
      <c r="R3475" s="27"/>
      <c r="S3475" s="27"/>
      <c r="T3475" s="27"/>
      <c r="U3475" s="27"/>
      <c r="V3475" s="27"/>
      <c r="W3475" s="27"/>
      <c r="X3475" s="27"/>
      <c r="Y3475" s="27"/>
      <c r="Z3475" s="27"/>
    </row>
    <row r="3476">
      <c r="A3476" s="90" t="s">
        <v>7191</v>
      </c>
      <c r="B3476" s="90" t="s">
        <v>192</v>
      </c>
      <c r="C3476" s="91">
        <v>46169.0</v>
      </c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</row>
    <row r="3477">
      <c r="A3477" s="90" t="s">
        <v>7192</v>
      </c>
      <c r="B3477" s="90" t="s">
        <v>5735</v>
      </c>
      <c r="C3477" s="91">
        <v>46177.0</v>
      </c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</row>
    <row r="3478">
      <c r="A3478" s="90" t="s">
        <v>7194</v>
      </c>
      <c r="B3478" s="90" t="s">
        <v>6872</v>
      </c>
      <c r="C3478" s="91">
        <v>46160.0</v>
      </c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</row>
    <row r="3479">
      <c r="A3479" s="90" t="s">
        <v>7197</v>
      </c>
      <c r="B3479" s="90" t="s">
        <v>7198</v>
      </c>
      <c r="C3479" s="91">
        <v>46154.0</v>
      </c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  <c r="N3479" s="27"/>
      <c r="O3479" s="27"/>
      <c r="P3479" s="27"/>
      <c r="Q3479" s="27"/>
      <c r="R3479" s="27"/>
      <c r="S3479" s="27"/>
      <c r="T3479" s="27"/>
      <c r="U3479" s="27"/>
      <c r="V3479" s="27"/>
      <c r="W3479" s="27"/>
      <c r="X3479" s="27"/>
      <c r="Y3479" s="27"/>
      <c r="Z3479" s="27"/>
    </row>
    <row r="3480">
      <c r="A3480" s="90" t="s">
        <v>7200</v>
      </c>
      <c r="B3480" s="90" t="s">
        <v>6915</v>
      </c>
      <c r="C3480" s="91">
        <v>46160.0</v>
      </c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</row>
    <row r="3481">
      <c r="A3481" s="90" t="s">
        <v>7201</v>
      </c>
      <c r="B3481" s="90" t="s">
        <v>7198</v>
      </c>
      <c r="C3481" s="91">
        <v>46182.0</v>
      </c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7"/>
      <c r="O3481" s="27"/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7"/>
    </row>
    <row r="3482">
      <c r="A3482" s="90" t="s">
        <v>7202</v>
      </c>
      <c r="B3482" s="90" t="s">
        <v>7067</v>
      </c>
      <c r="C3482" s="91">
        <v>46160.0</v>
      </c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  <c r="N3482" s="27"/>
      <c r="O3482" s="27"/>
      <c r="P3482" s="27"/>
      <c r="Q3482" s="27"/>
      <c r="R3482" s="27"/>
      <c r="S3482" s="27"/>
      <c r="T3482" s="27"/>
      <c r="U3482" s="27"/>
      <c r="V3482" s="27"/>
      <c r="W3482" s="27"/>
      <c r="X3482" s="27"/>
      <c r="Y3482" s="27"/>
      <c r="Z3482" s="27"/>
    </row>
    <row r="3483">
      <c r="A3483" s="90" t="s">
        <v>7204</v>
      </c>
      <c r="B3483" s="90" t="s">
        <v>5612</v>
      </c>
      <c r="C3483" s="91">
        <v>46160.0</v>
      </c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</row>
    <row r="3484">
      <c r="A3484" s="90" t="s">
        <v>7212</v>
      </c>
      <c r="B3484" s="90" t="s">
        <v>6030</v>
      </c>
      <c r="C3484" s="91">
        <v>46182.0</v>
      </c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</row>
    <row r="3485">
      <c r="A3485" s="90" t="s">
        <v>7213</v>
      </c>
      <c r="B3485" s="90" t="s">
        <v>2156</v>
      </c>
      <c r="C3485" s="91">
        <v>46177.0</v>
      </c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</row>
    <row r="3486">
      <c r="A3486" s="90" t="s">
        <v>7214</v>
      </c>
      <c r="B3486" s="90" t="s">
        <v>83</v>
      </c>
      <c r="C3486" s="91">
        <v>46157.0</v>
      </c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</row>
    <row r="3487">
      <c r="A3487" s="90" t="s">
        <v>7215</v>
      </c>
      <c r="B3487" s="90" t="s">
        <v>83</v>
      </c>
      <c r="C3487" s="91">
        <v>46160.0</v>
      </c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</row>
    <row r="3488">
      <c r="A3488" s="90" t="s">
        <v>7216</v>
      </c>
      <c r="B3488" s="90" t="s">
        <v>5031</v>
      </c>
      <c r="C3488" s="91">
        <v>46182.0</v>
      </c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  <c r="O3488" s="27"/>
      <c r="P3488" s="27"/>
      <c r="Q3488" s="27"/>
      <c r="R3488" s="27"/>
      <c r="S3488" s="27"/>
      <c r="T3488" s="27"/>
      <c r="U3488" s="27"/>
      <c r="V3488" s="27"/>
      <c r="W3488" s="27"/>
      <c r="X3488" s="27"/>
      <c r="Y3488" s="27"/>
      <c r="Z3488" s="27"/>
    </row>
    <row r="3489">
      <c r="A3489" s="90" t="s">
        <v>7220</v>
      </c>
      <c r="B3489" s="90" t="s">
        <v>1599</v>
      </c>
      <c r="C3489" s="91">
        <v>46155.0</v>
      </c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  <c r="N3489" s="27"/>
      <c r="O3489" s="27"/>
      <c r="P3489" s="27"/>
      <c r="Q3489" s="27"/>
      <c r="R3489" s="27"/>
      <c r="S3489" s="27"/>
      <c r="T3489" s="27"/>
      <c r="U3489" s="27"/>
      <c r="V3489" s="27"/>
      <c r="W3489" s="27"/>
      <c r="X3489" s="27"/>
      <c r="Y3489" s="27"/>
      <c r="Z3489" s="27"/>
    </row>
    <row r="3490">
      <c r="A3490" s="90" t="s">
        <v>7221</v>
      </c>
      <c r="B3490" s="90" t="s">
        <v>5953</v>
      </c>
      <c r="C3490" s="91">
        <v>46161.0</v>
      </c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</row>
    <row r="3491">
      <c r="A3491" s="90" t="s">
        <v>7223</v>
      </c>
      <c r="B3491" s="90" t="s">
        <v>5525</v>
      </c>
      <c r="C3491" s="91">
        <v>46176.0</v>
      </c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  <c r="N3491" s="27"/>
      <c r="O3491" s="27"/>
      <c r="P3491" s="27"/>
      <c r="Q3491" s="27"/>
      <c r="R3491" s="27"/>
      <c r="S3491" s="27"/>
      <c r="T3491" s="27"/>
      <c r="U3491" s="27"/>
      <c r="V3491" s="27"/>
      <c r="W3491" s="27"/>
      <c r="X3491" s="27"/>
      <c r="Y3491" s="27"/>
      <c r="Z3491" s="27"/>
    </row>
    <row r="3492">
      <c r="A3492" s="90" t="s">
        <v>7224</v>
      </c>
      <c r="B3492" s="90" t="s">
        <v>6877</v>
      </c>
      <c r="C3492" s="91">
        <v>46160.0</v>
      </c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</row>
    <row r="3493">
      <c r="A3493" s="90" t="s">
        <v>7227</v>
      </c>
      <c r="B3493" s="90" t="s">
        <v>644</v>
      </c>
      <c r="C3493" s="91">
        <v>46160.0</v>
      </c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</row>
    <row r="3494">
      <c r="A3494" s="90" t="s">
        <v>7234</v>
      </c>
      <c r="B3494" s="90" t="s">
        <v>6059</v>
      </c>
      <c r="C3494" s="91">
        <v>46155.0</v>
      </c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  <c r="N3494" s="27"/>
      <c r="O3494" s="27"/>
      <c r="P3494" s="27"/>
      <c r="Q3494" s="27"/>
      <c r="R3494" s="27"/>
      <c r="S3494" s="27"/>
      <c r="T3494" s="27"/>
      <c r="U3494" s="27"/>
      <c r="V3494" s="27"/>
      <c r="W3494" s="27"/>
      <c r="X3494" s="27"/>
      <c r="Y3494" s="27"/>
      <c r="Z3494" s="27"/>
    </row>
    <row r="3495">
      <c r="A3495" s="90" t="s">
        <v>7237</v>
      </c>
      <c r="B3495" s="90" t="s">
        <v>6872</v>
      </c>
      <c r="C3495" s="91">
        <v>46162.0</v>
      </c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  <c r="N3495" s="27"/>
      <c r="O3495" s="27"/>
      <c r="P3495" s="27"/>
      <c r="Q3495" s="27"/>
      <c r="R3495" s="27"/>
      <c r="S3495" s="27"/>
      <c r="T3495" s="27"/>
      <c r="U3495" s="27"/>
      <c r="V3495" s="27"/>
      <c r="W3495" s="27"/>
      <c r="X3495" s="27"/>
      <c r="Y3495" s="27"/>
      <c r="Z3495" s="27"/>
    </row>
    <row r="3496">
      <c r="A3496" s="90" t="s">
        <v>7241</v>
      </c>
      <c r="B3496" s="90" t="s">
        <v>109</v>
      </c>
      <c r="C3496" s="91">
        <v>46163.0</v>
      </c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  <c r="N3496" s="27"/>
      <c r="O3496" s="27"/>
      <c r="P3496" s="27"/>
      <c r="Q3496" s="27"/>
      <c r="R3496" s="27"/>
      <c r="S3496" s="27"/>
      <c r="T3496" s="27"/>
      <c r="U3496" s="27"/>
      <c r="V3496" s="27"/>
      <c r="W3496" s="27"/>
      <c r="X3496" s="27"/>
      <c r="Y3496" s="27"/>
      <c r="Z3496" s="27"/>
    </row>
    <row r="3497">
      <c r="A3497" s="90" t="s">
        <v>7243</v>
      </c>
      <c r="B3497" s="90" t="s">
        <v>117</v>
      </c>
      <c r="C3497" s="91">
        <v>46160.0</v>
      </c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</row>
    <row r="3498">
      <c r="A3498" s="90" t="s">
        <v>7244</v>
      </c>
      <c r="B3498" s="90" t="s">
        <v>117</v>
      </c>
      <c r="C3498" s="91">
        <v>46162.0</v>
      </c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</row>
    <row r="3499">
      <c r="A3499" s="90" t="s">
        <v>7245</v>
      </c>
      <c r="B3499" s="90" t="s">
        <v>5438</v>
      </c>
      <c r="C3499" s="91">
        <v>46182.0</v>
      </c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  <c r="N3499" s="27"/>
      <c r="O3499" s="27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</row>
    <row r="3500">
      <c r="A3500" s="90" t="s">
        <v>7252</v>
      </c>
      <c r="B3500" s="90" t="s">
        <v>7253</v>
      </c>
      <c r="C3500" s="91">
        <v>46182.0</v>
      </c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</row>
    <row r="3501">
      <c r="A3501" s="90" t="s">
        <v>7256</v>
      </c>
      <c r="B3501" s="90" t="s">
        <v>5031</v>
      </c>
      <c r="C3501" s="91">
        <v>46162.0</v>
      </c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</row>
    <row r="3502">
      <c r="A3502" s="90" t="s">
        <v>7257</v>
      </c>
      <c r="B3502" s="90" t="s">
        <v>4657</v>
      </c>
      <c r="C3502" s="91">
        <v>46182.0</v>
      </c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  <c r="N3502" s="27"/>
      <c r="O3502" s="27"/>
      <c r="P3502" s="27"/>
      <c r="Q3502" s="27"/>
      <c r="R3502" s="27"/>
      <c r="S3502" s="27"/>
      <c r="T3502" s="27"/>
      <c r="U3502" s="27"/>
      <c r="V3502" s="27"/>
      <c r="W3502" s="27"/>
      <c r="X3502" s="27"/>
      <c r="Y3502" s="27"/>
      <c r="Z3502" s="27"/>
    </row>
    <row r="3503">
      <c r="A3503" s="90" t="s">
        <v>7259</v>
      </c>
      <c r="B3503" s="90" t="s">
        <v>644</v>
      </c>
      <c r="C3503" s="91">
        <v>46162.0</v>
      </c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</row>
    <row r="3504">
      <c r="A3504" s="90" t="s">
        <v>7260</v>
      </c>
      <c r="B3504" s="90" t="s">
        <v>644</v>
      </c>
      <c r="C3504" s="91">
        <v>46157.0</v>
      </c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</row>
    <row r="3505">
      <c r="A3505" s="90" t="s">
        <v>7261</v>
      </c>
      <c r="B3505" s="90" t="s">
        <v>18</v>
      </c>
      <c r="C3505" s="91">
        <v>46164.0</v>
      </c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7"/>
      <c r="O3505" s="27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</row>
    <row r="3506">
      <c r="A3506" s="90" t="s">
        <v>7262</v>
      </c>
      <c r="B3506" s="90" t="s">
        <v>3980</v>
      </c>
      <c r="C3506" s="91">
        <v>46184.0</v>
      </c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</row>
    <row r="3507">
      <c r="A3507" s="90" t="s">
        <v>7263</v>
      </c>
      <c r="B3507" s="90" t="s">
        <v>1599</v>
      </c>
      <c r="C3507" s="91">
        <v>46177.0</v>
      </c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</row>
    <row r="3508">
      <c r="A3508" s="90" t="s">
        <v>7268</v>
      </c>
      <c r="B3508" s="90" t="s">
        <v>5407</v>
      </c>
      <c r="C3508" s="91">
        <v>46177.0</v>
      </c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  <c r="N3508" s="27"/>
      <c r="O3508" s="27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</row>
    <row r="3509">
      <c r="A3509" s="90" t="s">
        <v>7271</v>
      </c>
      <c r="B3509" s="90" t="s">
        <v>6441</v>
      </c>
      <c r="C3509" s="91">
        <v>46162.0</v>
      </c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  <c r="N3509" s="27"/>
      <c r="O3509" s="27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</row>
    <row r="3510">
      <c r="A3510" s="90" t="s">
        <v>7272</v>
      </c>
      <c r="B3510" s="90" t="s">
        <v>6441</v>
      </c>
      <c r="C3510" s="91">
        <v>46167.0</v>
      </c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  <c r="N3510" s="27"/>
      <c r="O3510" s="27"/>
      <c r="P3510" s="27"/>
      <c r="Q3510" s="27"/>
      <c r="R3510" s="27"/>
      <c r="S3510" s="27"/>
      <c r="T3510" s="27"/>
      <c r="U3510" s="27"/>
      <c r="V3510" s="27"/>
      <c r="W3510" s="27"/>
      <c r="X3510" s="27"/>
      <c r="Y3510" s="27"/>
      <c r="Z3510" s="27"/>
    </row>
    <row r="3511">
      <c r="A3511" s="90" t="s">
        <v>7274</v>
      </c>
      <c r="B3511" s="90" t="s">
        <v>2587</v>
      </c>
      <c r="C3511" s="91">
        <v>46164.0</v>
      </c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</row>
    <row r="3512">
      <c r="A3512" s="90" t="s">
        <v>7275</v>
      </c>
      <c r="B3512" s="90" t="s">
        <v>2587</v>
      </c>
      <c r="C3512" s="91">
        <v>46171.0</v>
      </c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  <c r="N3512" s="27"/>
      <c r="O3512" s="27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</row>
    <row r="3513">
      <c r="A3513" s="90" t="s">
        <v>7276</v>
      </c>
      <c r="B3513" s="90" t="s">
        <v>5199</v>
      </c>
      <c r="C3513" s="91">
        <v>46182.0</v>
      </c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  <c r="N3513" s="27"/>
      <c r="O3513" s="27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</row>
    <row r="3514">
      <c r="A3514" s="90" t="s">
        <v>7280</v>
      </c>
      <c r="B3514" s="90" t="s">
        <v>6041</v>
      </c>
      <c r="C3514" s="91">
        <v>46174.0</v>
      </c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</row>
    <row r="3515">
      <c r="A3515" s="90" t="s">
        <v>7282</v>
      </c>
      <c r="B3515" s="90" t="s">
        <v>183</v>
      </c>
      <c r="C3515" s="91">
        <v>46189.0</v>
      </c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</row>
    <row r="3516">
      <c r="A3516" s="90" t="s">
        <v>7283</v>
      </c>
      <c r="B3516" s="90" t="s">
        <v>3661</v>
      </c>
      <c r="C3516" s="91">
        <v>46164.0</v>
      </c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  <c r="N3516" s="27"/>
      <c r="O3516" s="27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</row>
    <row r="3517">
      <c r="A3517" s="90" t="s">
        <v>7285</v>
      </c>
      <c r="B3517" s="90" t="s">
        <v>6645</v>
      </c>
      <c r="C3517" s="91">
        <v>46189.0</v>
      </c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  <c r="N3517" s="27"/>
      <c r="O3517" s="27"/>
      <c r="P3517" s="27"/>
      <c r="Q3517" s="27"/>
      <c r="R3517" s="27"/>
      <c r="S3517" s="27"/>
      <c r="T3517" s="27"/>
      <c r="U3517" s="27"/>
      <c r="V3517" s="27"/>
      <c r="W3517" s="27"/>
      <c r="X3517" s="27"/>
      <c r="Y3517" s="27"/>
      <c r="Z3517" s="27"/>
    </row>
    <row r="3518">
      <c r="A3518" s="90" t="s">
        <v>7287</v>
      </c>
      <c r="B3518" s="90" t="s">
        <v>174</v>
      </c>
      <c r="C3518" s="91">
        <v>46184.0</v>
      </c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  <c r="Q3518" s="27"/>
      <c r="R3518" s="27"/>
      <c r="S3518" s="27"/>
      <c r="T3518" s="27"/>
      <c r="U3518" s="27"/>
      <c r="V3518" s="27"/>
      <c r="W3518" s="27"/>
      <c r="X3518" s="27"/>
      <c r="Y3518" s="27"/>
      <c r="Z3518" s="27"/>
    </row>
    <row r="3519">
      <c r="A3519" s="90" t="s">
        <v>7288</v>
      </c>
      <c r="B3519" s="90" t="s">
        <v>4657</v>
      </c>
      <c r="C3519" s="91">
        <v>46189.0</v>
      </c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</row>
    <row r="3520">
      <c r="A3520" s="90" t="s">
        <v>7289</v>
      </c>
      <c r="B3520" s="90" t="s">
        <v>5685</v>
      </c>
      <c r="C3520" s="91">
        <v>46189.0</v>
      </c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  <c r="N3520" s="27"/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</row>
    <row r="3521">
      <c r="A3521" s="90" t="s">
        <v>7293</v>
      </c>
      <c r="B3521" s="90" t="s">
        <v>970</v>
      </c>
      <c r="C3521" s="91">
        <v>46177.0</v>
      </c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</row>
    <row r="3522">
      <c r="A3522" s="90" t="s">
        <v>7294</v>
      </c>
      <c r="B3522" s="90" t="s">
        <v>970</v>
      </c>
      <c r="C3522" s="91">
        <v>46184.0</v>
      </c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</row>
    <row r="3523">
      <c r="A3523" s="90" t="s">
        <v>7296</v>
      </c>
      <c r="B3523" s="90" t="s">
        <v>3825</v>
      </c>
      <c r="C3523" s="91">
        <v>46177.0</v>
      </c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</row>
    <row r="3524">
      <c r="A3524" s="90" t="s">
        <v>7299</v>
      </c>
      <c r="B3524" s="90" t="s">
        <v>7102</v>
      </c>
      <c r="C3524" s="91">
        <v>46189.0</v>
      </c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  <c r="N3524" s="27"/>
      <c r="O3524" s="27"/>
      <c r="P3524" s="27"/>
      <c r="Q3524" s="27"/>
      <c r="R3524" s="27"/>
      <c r="S3524" s="27"/>
      <c r="T3524" s="27"/>
      <c r="U3524" s="27"/>
      <c r="V3524" s="27"/>
      <c r="W3524" s="27"/>
      <c r="X3524" s="27"/>
      <c r="Y3524" s="27"/>
      <c r="Z3524" s="27"/>
    </row>
    <row r="3525">
      <c r="A3525" s="90" t="s">
        <v>7304</v>
      </c>
      <c r="B3525" s="90" t="s">
        <v>6030</v>
      </c>
      <c r="C3525" s="91">
        <v>46189.0</v>
      </c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  <c r="N3525" s="27"/>
      <c r="O3525" s="27"/>
      <c r="P3525" s="27"/>
      <c r="Q3525" s="27"/>
      <c r="R3525" s="27"/>
      <c r="S3525" s="27"/>
      <c r="T3525" s="27"/>
      <c r="U3525" s="27"/>
      <c r="V3525" s="27"/>
      <c r="W3525" s="27"/>
      <c r="X3525" s="27"/>
      <c r="Y3525" s="27"/>
      <c r="Z3525" s="27"/>
    </row>
    <row r="3526">
      <c r="A3526" s="90" t="s">
        <v>7305</v>
      </c>
      <c r="B3526" s="90" t="s">
        <v>83</v>
      </c>
      <c r="C3526" s="91">
        <v>46174.0</v>
      </c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7"/>
      <c r="X3526" s="27"/>
      <c r="Y3526" s="27"/>
      <c r="Z3526" s="27"/>
    </row>
    <row r="3527">
      <c r="A3527" s="90" t="s">
        <v>7306</v>
      </c>
      <c r="B3527" s="90" t="s">
        <v>83</v>
      </c>
      <c r="C3527" s="91">
        <v>46189.0</v>
      </c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</row>
    <row r="3528">
      <c r="A3528" s="90" t="s">
        <v>7307</v>
      </c>
      <c r="B3528" s="90" t="s">
        <v>5525</v>
      </c>
      <c r="C3528" s="91">
        <v>46177.0</v>
      </c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</row>
    <row r="3529">
      <c r="A3529" s="90" t="s">
        <v>7308</v>
      </c>
      <c r="B3529" s="90" t="s">
        <v>3245</v>
      </c>
      <c r="C3529" s="91">
        <v>46177.0</v>
      </c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</row>
    <row r="3530">
      <c r="A3530" s="90" t="s">
        <v>7312</v>
      </c>
      <c r="B3530" s="90" t="s">
        <v>6877</v>
      </c>
      <c r="C3530" s="91">
        <v>46164.0</v>
      </c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  <c r="N3530" s="27"/>
      <c r="O3530" s="27"/>
      <c r="P3530" s="27"/>
      <c r="Q3530" s="27"/>
      <c r="R3530" s="27"/>
      <c r="S3530" s="27"/>
      <c r="T3530" s="27"/>
      <c r="U3530" s="27"/>
      <c r="V3530" s="27"/>
      <c r="W3530" s="27"/>
      <c r="X3530" s="27"/>
      <c r="Y3530" s="27"/>
      <c r="Z3530" s="27"/>
    </row>
    <row r="3531">
      <c r="A3531" s="90" t="s">
        <v>7313</v>
      </c>
      <c r="B3531" s="90" t="s">
        <v>6877</v>
      </c>
      <c r="C3531" s="91">
        <v>46174.0</v>
      </c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  <c r="N3531" s="27"/>
      <c r="O3531" s="27"/>
      <c r="P3531" s="27"/>
      <c r="Q3531" s="27"/>
      <c r="R3531" s="27"/>
      <c r="S3531" s="27"/>
      <c r="T3531" s="27"/>
      <c r="U3531" s="27"/>
      <c r="V3531" s="27"/>
      <c r="W3531" s="27"/>
      <c r="X3531" s="27"/>
      <c r="Y3531" s="27"/>
      <c r="Z3531" s="27"/>
    </row>
    <row r="3532">
      <c r="A3532" s="90" t="s">
        <v>7317</v>
      </c>
      <c r="B3532" s="90" t="s">
        <v>242</v>
      </c>
      <c r="C3532" s="91">
        <v>46189.0</v>
      </c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  <c r="N3532" s="27"/>
      <c r="O3532" s="27"/>
      <c r="P3532" s="27"/>
      <c r="Q3532" s="27"/>
      <c r="R3532" s="27"/>
      <c r="S3532" s="27"/>
      <c r="T3532" s="27"/>
      <c r="U3532" s="27"/>
      <c r="V3532" s="27"/>
      <c r="W3532" s="27"/>
      <c r="X3532" s="27"/>
      <c r="Y3532" s="27"/>
      <c r="Z3532" s="27"/>
    </row>
    <row r="3533">
      <c r="A3533" s="90" t="s">
        <v>7318</v>
      </c>
      <c r="B3533" s="90" t="s">
        <v>113</v>
      </c>
      <c r="C3533" s="91">
        <v>46161.0</v>
      </c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</row>
    <row r="3534">
      <c r="A3534" s="90" t="s">
        <v>7319</v>
      </c>
      <c r="B3534" s="90" t="s">
        <v>6915</v>
      </c>
      <c r="C3534" s="91">
        <v>46168.0</v>
      </c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  <c r="Z3534" s="27"/>
    </row>
    <row r="3535">
      <c r="A3535" s="90" t="s">
        <v>7321</v>
      </c>
      <c r="B3535" s="90" t="s">
        <v>6723</v>
      </c>
      <c r="C3535" s="91">
        <v>46162.0</v>
      </c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</row>
    <row r="3536">
      <c r="A3536" s="90" t="s">
        <v>7322</v>
      </c>
      <c r="B3536" s="90" t="s">
        <v>6723</v>
      </c>
      <c r="C3536" s="91">
        <v>46170.0</v>
      </c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</row>
    <row r="3537">
      <c r="A3537" s="90" t="s">
        <v>7323</v>
      </c>
      <c r="B3537" s="90" t="s">
        <v>2898</v>
      </c>
      <c r="C3537" s="91">
        <v>46162.0</v>
      </c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  <c r="N3537" s="27"/>
      <c r="O3537" s="27"/>
      <c r="P3537" s="27"/>
      <c r="Q3537" s="27"/>
      <c r="R3537" s="27"/>
      <c r="S3537" s="27"/>
      <c r="T3537" s="27"/>
      <c r="U3537" s="27"/>
      <c r="V3537" s="27"/>
      <c r="W3537" s="27"/>
      <c r="X3537" s="27"/>
      <c r="Y3537" s="27"/>
      <c r="Z3537" s="27"/>
    </row>
    <row r="3538">
      <c r="A3538" s="90" t="s">
        <v>7324</v>
      </c>
      <c r="B3538" s="90" t="s">
        <v>3534</v>
      </c>
      <c r="C3538" s="91">
        <v>46164.0</v>
      </c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  <c r="N3538" s="27"/>
      <c r="O3538" s="27"/>
      <c r="P3538" s="27"/>
      <c r="Q3538" s="27"/>
      <c r="R3538" s="27"/>
      <c r="S3538" s="27"/>
      <c r="T3538" s="27"/>
      <c r="U3538" s="27"/>
      <c r="V3538" s="27"/>
      <c r="W3538" s="27"/>
      <c r="X3538" s="27"/>
      <c r="Y3538" s="27"/>
      <c r="Z3538" s="27"/>
    </row>
    <row r="3539">
      <c r="A3539" s="90" t="s">
        <v>7325</v>
      </c>
      <c r="B3539" s="90" t="s">
        <v>644</v>
      </c>
      <c r="C3539" s="91">
        <v>46167.0</v>
      </c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</row>
    <row r="3540">
      <c r="A3540" s="90" t="s">
        <v>7326</v>
      </c>
      <c r="B3540" s="90" t="s">
        <v>5953</v>
      </c>
      <c r="C3540" s="91">
        <v>46162.0</v>
      </c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  <c r="N3540" s="27"/>
      <c r="O3540" s="27"/>
      <c r="P3540" s="27"/>
      <c r="Q3540" s="27"/>
      <c r="R3540" s="27"/>
      <c r="S3540" s="27"/>
      <c r="T3540" s="27"/>
      <c r="U3540" s="27"/>
      <c r="V3540" s="27"/>
      <c r="W3540" s="27"/>
      <c r="X3540" s="27"/>
      <c r="Y3540" s="27"/>
      <c r="Z3540" s="27"/>
    </row>
    <row r="3541">
      <c r="A3541" s="90" t="s">
        <v>7330</v>
      </c>
      <c r="B3541" s="90" t="s">
        <v>6645</v>
      </c>
      <c r="C3541" s="91">
        <v>46162.0</v>
      </c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  <c r="Z3541" s="27"/>
    </row>
    <row r="3542">
      <c r="A3542" s="90" t="s">
        <v>7331</v>
      </c>
      <c r="B3542" s="90" t="s">
        <v>5735</v>
      </c>
      <c r="C3542" s="91">
        <v>46184.0</v>
      </c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  <c r="N3542" s="27"/>
      <c r="O3542" s="27"/>
      <c r="P3542" s="27"/>
      <c r="Q3542" s="27"/>
      <c r="R3542" s="27"/>
      <c r="S3542" s="27"/>
      <c r="T3542" s="27"/>
      <c r="U3542" s="27"/>
      <c r="V3542" s="27"/>
      <c r="W3542" s="27"/>
      <c r="X3542" s="27"/>
      <c r="Y3542" s="27"/>
      <c r="Z3542" s="27"/>
    </row>
    <row r="3543">
      <c r="A3543" s="90" t="s">
        <v>7332</v>
      </c>
      <c r="B3543" s="90" t="s">
        <v>573</v>
      </c>
      <c r="C3543" s="91">
        <v>46189.0</v>
      </c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</row>
    <row r="3544">
      <c r="A3544" s="90" t="s">
        <v>7333</v>
      </c>
      <c r="B3544" s="90" t="s">
        <v>5612</v>
      </c>
      <c r="C3544" s="91">
        <v>46176.0</v>
      </c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  <c r="O3544" s="27"/>
      <c r="P3544" s="27"/>
      <c r="Q3544" s="27"/>
      <c r="R3544" s="27"/>
      <c r="S3544" s="27"/>
      <c r="T3544" s="27"/>
      <c r="U3544" s="27"/>
      <c r="V3544" s="27"/>
      <c r="W3544" s="27"/>
      <c r="X3544" s="27"/>
      <c r="Y3544" s="27"/>
      <c r="Z3544" s="27"/>
    </row>
    <row r="3545">
      <c r="A3545" s="90" t="s">
        <v>7334</v>
      </c>
      <c r="B3545" s="90" t="s">
        <v>5612</v>
      </c>
      <c r="C3545" s="91">
        <v>46183.0</v>
      </c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  <c r="N3545" s="27"/>
      <c r="O3545" s="27"/>
      <c r="P3545" s="27"/>
      <c r="Q3545" s="27"/>
      <c r="R3545" s="27"/>
      <c r="S3545" s="27"/>
      <c r="T3545" s="27"/>
      <c r="U3545" s="27"/>
      <c r="V3545" s="27"/>
      <c r="W3545" s="27"/>
      <c r="X3545" s="27"/>
      <c r="Y3545" s="27"/>
      <c r="Z3545" s="27"/>
    </row>
    <row r="3546">
      <c r="A3546" s="90" t="s">
        <v>7335</v>
      </c>
      <c r="B3546" s="90" t="s">
        <v>573</v>
      </c>
      <c r="C3546" s="91">
        <v>46176.0</v>
      </c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  <c r="N3546" s="27"/>
      <c r="O3546" s="27"/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</row>
    <row r="3547">
      <c r="A3547" s="90" t="s">
        <v>7336</v>
      </c>
      <c r="B3547" s="90" t="s">
        <v>5612</v>
      </c>
      <c r="C3547" s="91">
        <v>46190.0</v>
      </c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  <c r="N3547" s="27"/>
      <c r="O3547" s="27"/>
      <c r="P3547" s="27"/>
      <c r="Q3547" s="27"/>
      <c r="R3547" s="27"/>
      <c r="S3547" s="27"/>
      <c r="T3547" s="27"/>
      <c r="U3547" s="27"/>
      <c r="V3547" s="27"/>
      <c r="W3547" s="27"/>
      <c r="X3547" s="27"/>
      <c r="Y3547" s="27"/>
      <c r="Z3547" s="27"/>
    </row>
    <row r="3548">
      <c r="A3548" s="90" t="s">
        <v>7337</v>
      </c>
      <c r="B3548" s="90" t="s">
        <v>5031</v>
      </c>
      <c r="C3548" s="91">
        <v>46189.0</v>
      </c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  <c r="N3548" s="27"/>
      <c r="O3548" s="27"/>
      <c r="P3548" s="27"/>
      <c r="Q3548" s="27"/>
      <c r="R3548" s="27"/>
      <c r="S3548" s="27"/>
      <c r="T3548" s="27"/>
      <c r="U3548" s="27"/>
      <c r="V3548" s="27"/>
      <c r="W3548" s="27"/>
      <c r="X3548" s="27"/>
      <c r="Y3548" s="27"/>
      <c r="Z3548" s="27"/>
    </row>
    <row r="3549">
      <c r="A3549" s="90" t="s">
        <v>7338</v>
      </c>
      <c r="B3549" s="90" t="s">
        <v>6877</v>
      </c>
      <c r="C3549" s="91">
        <v>46176.0</v>
      </c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</row>
    <row r="3550">
      <c r="A3550" s="90" t="s">
        <v>7339</v>
      </c>
      <c r="B3550" s="90" t="s">
        <v>6872</v>
      </c>
      <c r="C3550" s="91">
        <v>46167.0</v>
      </c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</row>
    <row r="3551">
      <c r="A3551" s="90" t="s">
        <v>7340</v>
      </c>
      <c r="B3551" s="90" t="s">
        <v>6872</v>
      </c>
      <c r="C3551" s="91">
        <v>46169.0</v>
      </c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</row>
    <row r="3552">
      <c r="A3552" s="90" t="s">
        <v>7341</v>
      </c>
      <c r="B3552" s="90" t="s">
        <v>7067</v>
      </c>
      <c r="C3552" s="91">
        <v>46169.0</v>
      </c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  <c r="N3552" s="27"/>
      <c r="O3552" s="27"/>
      <c r="P3552" s="27"/>
      <c r="Q3552" s="27"/>
      <c r="R3552" s="27"/>
      <c r="S3552" s="27"/>
      <c r="T3552" s="27"/>
      <c r="U3552" s="27"/>
      <c r="V3552" s="27"/>
      <c r="W3552" s="27"/>
      <c r="X3552" s="27"/>
      <c r="Y3552" s="27"/>
      <c r="Z3552" s="27"/>
    </row>
    <row r="3553">
      <c r="A3553" s="90" t="s">
        <v>7344</v>
      </c>
      <c r="B3553" s="90" t="s">
        <v>6441</v>
      </c>
      <c r="C3553" s="91">
        <v>46174.0</v>
      </c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  <c r="N3553" s="27"/>
      <c r="O3553" s="27"/>
      <c r="P3553" s="27"/>
      <c r="Q3553" s="27"/>
      <c r="R3553" s="27"/>
      <c r="S3553" s="27"/>
      <c r="T3553" s="27"/>
      <c r="U3553" s="27"/>
      <c r="V3553" s="27"/>
      <c r="W3553" s="27"/>
      <c r="X3553" s="27"/>
      <c r="Y3553" s="27"/>
      <c r="Z3553" s="27"/>
    </row>
    <row r="3554">
      <c r="A3554" s="90" t="s">
        <v>7346</v>
      </c>
      <c r="B3554" s="90" t="s">
        <v>1728</v>
      </c>
      <c r="C3554" s="91">
        <v>46164.0</v>
      </c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</row>
    <row r="3555">
      <c r="A3555" s="90" t="s">
        <v>7348</v>
      </c>
      <c r="B3555" s="90" t="s">
        <v>5953</v>
      </c>
      <c r="C3555" s="91">
        <v>46167.0</v>
      </c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7"/>
      <c r="T3555" s="27"/>
      <c r="U3555" s="27"/>
      <c r="V3555" s="27"/>
      <c r="W3555" s="27"/>
      <c r="X3555" s="27"/>
      <c r="Y3555" s="27"/>
      <c r="Z3555" s="27"/>
    </row>
    <row r="3556">
      <c r="A3556" s="90" t="s">
        <v>7349</v>
      </c>
      <c r="B3556" s="90" t="s">
        <v>2898</v>
      </c>
      <c r="C3556" s="91">
        <v>46169.0</v>
      </c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  <c r="N3556" s="27"/>
      <c r="O3556" s="27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7"/>
    </row>
    <row r="3557">
      <c r="A3557" s="90" t="s">
        <v>7350</v>
      </c>
      <c r="B3557" s="90" t="s">
        <v>3037</v>
      </c>
      <c r="C3557" s="91">
        <v>46171.0</v>
      </c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  <c r="N3557" s="27"/>
      <c r="O3557" s="27"/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7"/>
    </row>
    <row r="3558">
      <c r="A3558" s="90" t="s">
        <v>7351</v>
      </c>
      <c r="B3558" s="90" t="s">
        <v>644</v>
      </c>
      <c r="C3558" s="91">
        <v>46169.0</v>
      </c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</row>
    <row r="3559">
      <c r="A3559" s="90" t="s">
        <v>7352</v>
      </c>
      <c r="B3559" s="90" t="s">
        <v>644</v>
      </c>
      <c r="C3559" s="91">
        <v>46174.0</v>
      </c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</row>
    <row r="3560">
      <c r="A3560" s="90" t="s">
        <v>7353</v>
      </c>
      <c r="B3560" s="90" t="s">
        <v>2898</v>
      </c>
      <c r="C3560" s="91">
        <v>46174.0</v>
      </c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  <c r="N3560" s="27"/>
      <c r="O3560" s="27"/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7"/>
    </row>
    <row r="3561">
      <c r="A3561" s="90" t="s">
        <v>7354</v>
      </c>
      <c r="B3561" s="90" t="s">
        <v>7067</v>
      </c>
      <c r="C3561" s="91">
        <v>46176.0</v>
      </c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</row>
    <row r="3562">
      <c r="A3562" s="90" t="s">
        <v>7355</v>
      </c>
      <c r="B3562" s="90" t="s">
        <v>6915</v>
      </c>
      <c r="C3562" s="91">
        <v>46169.0</v>
      </c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</row>
    <row r="3563">
      <c r="A3563" s="90" t="s">
        <v>7356</v>
      </c>
      <c r="B3563" s="90" t="s">
        <v>2167</v>
      </c>
      <c r="C3563" s="91">
        <v>46170.0</v>
      </c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  <c r="N3563" s="27"/>
      <c r="O3563" s="27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</row>
    <row r="3564">
      <c r="A3564" s="90" t="s">
        <v>7358</v>
      </c>
      <c r="B3564" s="90" t="s">
        <v>2167</v>
      </c>
      <c r="C3564" s="91">
        <v>46184.0</v>
      </c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  <c r="N3564" s="27"/>
      <c r="O3564" s="27"/>
      <c r="P3564" s="27"/>
      <c r="Q3564" s="27"/>
      <c r="R3564" s="27"/>
      <c r="S3564" s="27"/>
      <c r="T3564" s="27"/>
      <c r="U3564" s="27"/>
      <c r="V3564" s="27"/>
      <c r="W3564" s="27"/>
      <c r="X3564" s="27"/>
      <c r="Y3564" s="27"/>
      <c r="Z3564" s="27"/>
    </row>
    <row r="3565">
      <c r="A3565" s="90" t="s">
        <v>7359</v>
      </c>
      <c r="B3565" s="90" t="s">
        <v>3825</v>
      </c>
      <c r="C3565" s="91">
        <v>46184.0</v>
      </c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</row>
    <row r="3566">
      <c r="A3566" s="90" t="s">
        <v>7362</v>
      </c>
      <c r="B3566" s="90" t="s">
        <v>183</v>
      </c>
      <c r="C3566" s="91">
        <v>46196.0</v>
      </c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</row>
    <row r="3567">
      <c r="A3567" s="90" t="s">
        <v>7363</v>
      </c>
      <c r="B3567" s="90" t="s">
        <v>3245</v>
      </c>
      <c r="C3567" s="91">
        <v>46184.0</v>
      </c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  <c r="Z3567" s="27"/>
    </row>
    <row r="3568">
      <c r="A3568" s="90" t="s">
        <v>7366</v>
      </c>
      <c r="B3568" s="90" t="s">
        <v>6441</v>
      </c>
      <c r="C3568" s="91">
        <v>46176.0</v>
      </c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</row>
    <row r="3569">
      <c r="A3569" s="90" t="s">
        <v>7368</v>
      </c>
      <c r="B3569" s="90" t="s">
        <v>2156</v>
      </c>
      <c r="C3569" s="91">
        <v>46184.0</v>
      </c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  <c r="N3569" s="27"/>
      <c r="O3569" s="27"/>
      <c r="P3569" s="27"/>
      <c r="Q3569" s="27"/>
      <c r="R3569" s="27"/>
      <c r="S3569" s="27"/>
      <c r="T3569" s="27"/>
      <c r="U3569" s="27"/>
      <c r="V3569" s="27"/>
      <c r="W3569" s="27"/>
      <c r="X3569" s="27"/>
      <c r="Y3569" s="27"/>
      <c r="Z3569" s="27"/>
    </row>
    <row r="3570">
      <c r="A3570" s="90" t="s">
        <v>7371</v>
      </c>
      <c r="B3570" s="90" t="s">
        <v>7253</v>
      </c>
      <c r="C3570" s="91">
        <v>46196.0</v>
      </c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  <c r="N3570" s="27"/>
      <c r="O3570" s="27"/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</row>
    <row r="3571">
      <c r="A3571" s="90" t="s">
        <v>7375</v>
      </c>
      <c r="B3571" s="90" t="s">
        <v>1767</v>
      </c>
      <c r="C3571" s="91">
        <v>46196.0</v>
      </c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</row>
    <row r="3572">
      <c r="A3572" s="90" t="s">
        <v>7380</v>
      </c>
      <c r="B3572" s="90" t="s">
        <v>109</v>
      </c>
      <c r="C3572" s="91">
        <v>46174.0</v>
      </c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</row>
    <row r="3573">
      <c r="A3573" s="90" t="s">
        <v>7381</v>
      </c>
      <c r="B3573" s="90" t="s">
        <v>109</v>
      </c>
      <c r="C3573" s="91">
        <v>46181.0</v>
      </c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  <c r="N3573" s="27"/>
      <c r="O3573" s="27"/>
      <c r="P3573" s="27"/>
      <c r="Q3573" s="27"/>
      <c r="R3573" s="27"/>
      <c r="S3573" s="27"/>
      <c r="T3573" s="27"/>
      <c r="U3573" s="27"/>
      <c r="V3573" s="27"/>
      <c r="W3573" s="27"/>
      <c r="X3573" s="27"/>
      <c r="Y3573" s="27"/>
      <c r="Z3573" s="27"/>
    </row>
    <row r="3574">
      <c r="A3574" s="90" t="s">
        <v>7382</v>
      </c>
      <c r="B3574" s="90" t="s">
        <v>6872</v>
      </c>
      <c r="C3574" s="91">
        <v>46174.0</v>
      </c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</row>
    <row r="3575">
      <c r="A3575" s="90" t="s">
        <v>7384</v>
      </c>
      <c r="B3575" s="90" t="s">
        <v>1599</v>
      </c>
      <c r="C3575" s="91">
        <v>46184.0</v>
      </c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</row>
    <row r="3576">
      <c r="A3576" s="90"/>
      <c r="B3576" s="90"/>
      <c r="C3576" s="91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</row>
    <row r="3577">
      <c r="A3577" s="90"/>
      <c r="B3577" s="90"/>
      <c r="C3577" s="91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</row>
    <row r="3578">
      <c r="A3578" s="90"/>
      <c r="B3578" s="90"/>
      <c r="C3578" s="91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  <c r="N3578" s="27"/>
      <c r="O3578" s="27"/>
      <c r="P3578" s="27"/>
      <c r="Q3578" s="27"/>
      <c r="R3578" s="27"/>
      <c r="S3578" s="27"/>
      <c r="T3578" s="27"/>
      <c r="U3578" s="27"/>
      <c r="V3578" s="27"/>
      <c r="W3578" s="27"/>
      <c r="X3578" s="27"/>
      <c r="Y3578" s="27"/>
      <c r="Z3578" s="27"/>
    </row>
    <row r="3579">
      <c r="A3579" s="90"/>
      <c r="B3579" s="90"/>
      <c r="C3579" s="91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  <c r="N3579" s="27"/>
      <c r="O3579" s="27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7"/>
    </row>
    <row r="3580">
      <c r="A3580" s="90"/>
      <c r="B3580" s="90"/>
      <c r="C3580" s="91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</row>
    <row r="3581">
      <c r="A3581" s="90"/>
      <c r="B3581" s="90"/>
      <c r="C3581" s="91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</row>
    <row r="3582">
      <c r="A3582" s="90"/>
      <c r="B3582" s="90"/>
      <c r="C3582" s="91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</row>
    <row r="3583">
      <c r="A3583" s="90"/>
      <c r="B3583" s="90"/>
      <c r="C3583" s="91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  <c r="N3583" s="27"/>
      <c r="O3583" s="27"/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</row>
    <row r="3584">
      <c r="A3584" s="90"/>
      <c r="B3584" s="90"/>
      <c r="C3584" s="91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  <c r="N3584" s="27"/>
      <c r="O3584" s="27"/>
      <c r="P3584" s="27"/>
      <c r="Q3584" s="27"/>
      <c r="R3584" s="27"/>
      <c r="S3584" s="27"/>
      <c r="T3584" s="27"/>
      <c r="U3584" s="27"/>
      <c r="V3584" s="27"/>
      <c r="W3584" s="27"/>
      <c r="X3584" s="27"/>
      <c r="Y3584" s="27"/>
      <c r="Z3584" s="27"/>
    </row>
    <row r="3585">
      <c r="A3585" s="90"/>
      <c r="B3585" s="90"/>
      <c r="C3585" s="91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  <c r="N3585" s="27"/>
      <c r="O3585" s="27"/>
      <c r="P3585" s="27"/>
      <c r="Q3585" s="27"/>
      <c r="R3585" s="27"/>
      <c r="S3585" s="27"/>
      <c r="T3585" s="27"/>
      <c r="U3585" s="27"/>
      <c r="V3585" s="27"/>
      <c r="W3585" s="27"/>
      <c r="X3585" s="27"/>
      <c r="Y3585" s="27"/>
      <c r="Z3585" s="27"/>
    </row>
    <row r="3586">
      <c r="A3586" s="90"/>
      <c r="B3586" s="90"/>
      <c r="C3586" s="91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  <c r="N3586" s="27"/>
      <c r="O3586" s="27"/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</row>
    <row r="3587">
      <c r="A3587" s="90"/>
      <c r="B3587" s="90"/>
      <c r="C3587" s="91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  <c r="N3587" s="27"/>
      <c r="O3587" s="27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7"/>
    </row>
    <row r="3588">
      <c r="A3588" s="90"/>
      <c r="B3588" s="90"/>
      <c r="C3588" s="91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</row>
    <row r="3589">
      <c r="A3589" s="90"/>
      <c r="B3589" s="90"/>
      <c r="C3589" s="91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</row>
    <row r="3590">
      <c r="A3590" s="90"/>
      <c r="B3590" s="90"/>
      <c r="C3590" s="91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  <c r="N3590" s="27"/>
      <c r="O3590" s="27"/>
      <c r="P3590" s="27"/>
      <c r="Q3590" s="27"/>
      <c r="R3590" s="27"/>
      <c r="S3590" s="27"/>
      <c r="T3590" s="27"/>
      <c r="U3590" s="27"/>
      <c r="V3590" s="27"/>
      <c r="W3590" s="27"/>
      <c r="X3590" s="27"/>
      <c r="Y3590" s="27"/>
      <c r="Z3590" s="27"/>
    </row>
    <row r="3591">
      <c r="A3591" s="90"/>
      <c r="B3591" s="90"/>
      <c r="C3591" s="91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</row>
    <row r="3592">
      <c r="A3592" s="90"/>
      <c r="B3592" s="90"/>
      <c r="C3592" s="91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  <c r="N3592" s="27"/>
      <c r="O3592" s="27"/>
      <c r="P3592" s="27"/>
      <c r="Q3592" s="27"/>
      <c r="R3592" s="27"/>
      <c r="S3592" s="27"/>
      <c r="T3592" s="27"/>
      <c r="U3592" s="27"/>
      <c r="V3592" s="27"/>
      <c r="W3592" s="27"/>
      <c r="X3592" s="27"/>
      <c r="Y3592" s="27"/>
      <c r="Z3592" s="27"/>
    </row>
    <row r="3593">
      <c r="A3593" s="90"/>
      <c r="B3593" s="90"/>
      <c r="C3593" s="91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  <c r="N3593" s="27"/>
      <c r="O3593" s="27"/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</row>
    <row r="3594">
      <c r="A3594" s="90"/>
      <c r="B3594" s="90"/>
      <c r="C3594" s="91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  <c r="N3594" s="27"/>
      <c r="O3594" s="27"/>
      <c r="P3594" s="27"/>
      <c r="Q3594" s="27"/>
      <c r="R3594" s="27"/>
      <c r="S3594" s="27"/>
      <c r="T3594" s="27"/>
      <c r="U3594" s="27"/>
      <c r="V3594" s="27"/>
      <c r="W3594" s="27"/>
      <c r="X3594" s="27"/>
      <c r="Y3594" s="27"/>
      <c r="Z3594" s="27"/>
    </row>
    <row r="3595">
      <c r="A3595" s="90"/>
      <c r="B3595" s="90"/>
      <c r="C3595" s="91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</row>
    <row r="3596">
      <c r="A3596" s="90"/>
      <c r="B3596" s="90"/>
      <c r="C3596" s="91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</row>
    <row r="3597">
      <c r="A3597" s="90"/>
      <c r="B3597" s="90"/>
      <c r="C3597" s="91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  <c r="N3597" s="27"/>
      <c r="O3597" s="27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</row>
    <row r="3598">
      <c r="A3598" s="90"/>
      <c r="B3598" s="90"/>
      <c r="C3598" s="91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7"/>
    </row>
    <row r="3599">
      <c r="A3599" s="90"/>
      <c r="B3599" s="90"/>
      <c r="C3599" s="91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</row>
    <row r="3600">
      <c r="A3600" s="90"/>
      <c r="B3600" s="90"/>
      <c r="C3600" s="91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7"/>
      <c r="O3600" s="27"/>
      <c r="P3600" s="27"/>
      <c r="Q3600" s="27"/>
      <c r="R3600" s="27"/>
      <c r="S3600" s="27"/>
      <c r="T3600" s="27"/>
      <c r="U3600" s="27"/>
      <c r="V3600" s="27"/>
      <c r="W3600" s="27"/>
      <c r="X3600" s="27"/>
      <c r="Y3600" s="27"/>
      <c r="Z3600" s="27"/>
    </row>
    <row r="3601">
      <c r="A3601" s="90"/>
      <c r="B3601" s="90"/>
      <c r="C3601" s="91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  <c r="N3601" s="27"/>
      <c r="O3601" s="27"/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</row>
    <row r="3602">
      <c r="A3602" s="90"/>
      <c r="B3602" s="90"/>
      <c r="C3602" s="91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  <c r="N3602" s="27"/>
      <c r="O3602" s="27"/>
      <c r="P3602" s="27"/>
      <c r="Q3602" s="27"/>
      <c r="R3602" s="27"/>
      <c r="S3602" s="27"/>
      <c r="T3602" s="27"/>
      <c r="U3602" s="27"/>
      <c r="V3602" s="27"/>
      <c r="W3602" s="27"/>
      <c r="X3602" s="27"/>
      <c r="Y3602" s="27"/>
      <c r="Z3602" s="27"/>
    </row>
    <row r="3603">
      <c r="A3603" s="90"/>
      <c r="B3603" s="90"/>
      <c r="C3603" s="91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</row>
    <row r="3604">
      <c r="A3604" s="90"/>
      <c r="B3604" s="90"/>
      <c r="C3604" s="91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  <c r="N3604" s="27"/>
      <c r="O3604" s="27"/>
      <c r="P3604" s="27"/>
      <c r="Q3604" s="27"/>
      <c r="R3604" s="27"/>
      <c r="S3604" s="27"/>
      <c r="T3604" s="27"/>
      <c r="U3604" s="27"/>
      <c r="V3604" s="27"/>
      <c r="W3604" s="27"/>
      <c r="X3604" s="27"/>
      <c r="Y3604" s="27"/>
      <c r="Z3604" s="27"/>
    </row>
    <row r="3605">
      <c r="A3605" s="90"/>
      <c r="B3605" s="90"/>
      <c r="C3605" s="91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  <c r="N3605" s="27"/>
      <c r="O3605" s="27"/>
      <c r="P3605" s="27"/>
      <c r="Q3605" s="27"/>
      <c r="R3605" s="27"/>
      <c r="S3605" s="27"/>
      <c r="T3605" s="27"/>
      <c r="U3605" s="27"/>
      <c r="V3605" s="27"/>
      <c r="W3605" s="27"/>
      <c r="X3605" s="27"/>
      <c r="Y3605" s="27"/>
      <c r="Z3605" s="27"/>
    </row>
    <row r="3606">
      <c r="A3606" s="90"/>
      <c r="B3606" s="90"/>
      <c r="C3606" s="91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  <c r="N3606" s="27"/>
      <c r="O3606" s="27"/>
      <c r="P3606" s="27"/>
      <c r="Q3606" s="27"/>
      <c r="R3606" s="27"/>
      <c r="S3606" s="27"/>
      <c r="T3606" s="27"/>
      <c r="U3606" s="27"/>
      <c r="V3606" s="27"/>
      <c r="W3606" s="27"/>
      <c r="X3606" s="27"/>
      <c r="Y3606" s="27"/>
      <c r="Z3606" s="27"/>
    </row>
    <row r="3607">
      <c r="A3607" s="90"/>
      <c r="B3607" s="90"/>
      <c r="C3607" s="91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</row>
    <row r="3608">
      <c r="A3608" s="90"/>
      <c r="B3608" s="90"/>
      <c r="C3608" s="91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  <c r="Z3608" s="27"/>
    </row>
    <row r="3609">
      <c r="A3609" s="90"/>
      <c r="B3609" s="90"/>
      <c r="C3609" s="91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  <c r="N3609" s="27"/>
      <c r="O3609" s="27"/>
      <c r="P3609" s="27"/>
      <c r="Q3609" s="27"/>
      <c r="R3609" s="27"/>
      <c r="S3609" s="27"/>
      <c r="T3609" s="27"/>
      <c r="U3609" s="27"/>
      <c r="V3609" s="27"/>
      <c r="W3609" s="27"/>
      <c r="X3609" s="27"/>
      <c r="Y3609" s="27"/>
      <c r="Z3609" s="27"/>
    </row>
    <row r="3610">
      <c r="A3610" s="90"/>
      <c r="B3610" s="90"/>
      <c r="C3610" s="91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</row>
    <row r="3611">
      <c r="A3611" s="90"/>
      <c r="B3611" s="90"/>
      <c r="C3611" s="91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</row>
    <row r="3612">
      <c r="A3612" s="90"/>
      <c r="B3612" s="90"/>
      <c r="C3612" s="91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</row>
    <row r="3613">
      <c r="A3613" s="90"/>
      <c r="B3613" s="90"/>
      <c r="C3613" s="91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  <c r="T3613" s="27"/>
      <c r="U3613" s="27"/>
      <c r="V3613" s="27"/>
      <c r="W3613" s="27"/>
      <c r="X3613" s="27"/>
      <c r="Y3613" s="27"/>
      <c r="Z3613" s="27"/>
    </row>
    <row r="3614">
      <c r="A3614" s="90"/>
      <c r="B3614" s="90"/>
      <c r="C3614" s="91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  <c r="P3614" s="27"/>
      <c r="Q3614" s="27"/>
      <c r="R3614" s="27"/>
      <c r="S3614" s="27"/>
      <c r="T3614" s="27"/>
      <c r="U3614" s="27"/>
      <c r="V3614" s="27"/>
      <c r="W3614" s="27"/>
      <c r="X3614" s="27"/>
      <c r="Y3614" s="27"/>
      <c r="Z3614" s="27"/>
    </row>
    <row r="3615">
      <c r="A3615" s="90"/>
      <c r="B3615" s="90"/>
      <c r="C3615" s="91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7"/>
    </row>
    <row r="3616">
      <c r="A3616" s="90"/>
      <c r="B3616" s="90"/>
      <c r="C3616" s="91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7"/>
    </row>
    <row r="3617">
      <c r="A3617" s="90"/>
      <c r="B3617" s="90"/>
      <c r="C3617" s="91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7"/>
    </row>
    <row r="3618">
      <c r="A3618" s="90"/>
      <c r="B3618" s="90"/>
      <c r="C3618" s="91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7"/>
      <c r="T3618" s="27"/>
      <c r="U3618" s="27"/>
      <c r="V3618" s="27"/>
      <c r="W3618" s="27"/>
      <c r="X3618" s="27"/>
      <c r="Y3618" s="27"/>
      <c r="Z3618" s="27"/>
    </row>
    <row r="3619">
      <c r="A3619" s="90"/>
      <c r="B3619" s="90"/>
      <c r="C3619" s="91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7"/>
    </row>
    <row r="3620">
      <c r="A3620" s="90"/>
      <c r="B3620" s="90"/>
      <c r="C3620" s="91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7"/>
    </row>
    <row r="3621">
      <c r="A3621" s="90"/>
      <c r="B3621" s="90"/>
      <c r="C3621" s="91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7"/>
    </row>
    <row r="3622">
      <c r="A3622" s="90"/>
      <c r="B3622" s="90"/>
      <c r="C3622" s="91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7"/>
    </row>
    <row r="3623">
      <c r="A3623" s="90"/>
      <c r="B3623" s="90"/>
      <c r="C3623" s="91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</row>
    <row r="3624">
      <c r="A3624" s="90"/>
      <c r="B3624" s="90"/>
      <c r="C3624" s="91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7"/>
    </row>
    <row r="3625">
      <c r="A3625" s="90"/>
      <c r="B3625" s="90"/>
      <c r="C3625" s="91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  <c r="T3625" s="27"/>
      <c r="U3625" s="27"/>
      <c r="V3625" s="27"/>
      <c r="W3625" s="27"/>
      <c r="X3625" s="27"/>
      <c r="Y3625" s="27"/>
      <c r="Z3625" s="27"/>
    </row>
    <row r="3626">
      <c r="A3626" s="90"/>
      <c r="B3626" s="90"/>
      <c r="C3626" s="91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</row>
    <row r="3627">
      <c r="A3627" s="90"/>
      <c r="B3627" s="90"/>
      <c r="C3627" s="91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7"/>
      <c r="T3627" s="27"/>
      <c r="U3627" s="27"/>
      <c r="V3627" s="27"/>
      <c r="W3627" s="27"/>
      <c r="X3627" s="27"/>
      <c r="Y3627" s="27"/>
      <c r="Z3627" s="27"/>
    </row>
    <row r="3628">
      <c r="A3628" s="90"/>
      <c r="B3628" s="90"/>
      <c r="C3628" s="91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</row>
    <row r="3629">
      <c r="A3629" s="90"/>
      <c r="B3629" s="90"/>
      <c r="C3629" s="91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  <c r="T3629" s="27"/>
      <c r="U3629" s="27"/>
      <c r="V3629" s="27"/>
      <c r="W3629" s="27"/>
      <c r="X3629" s="27"/>
      <c r="Y3629" s="27"/>
      <c r="Z3629" s="27"/>
    </row>
    <row r="3630">
      <c r="A3630" s="90"/>
      <c r="B3630" s="90"/>
      <c r="C3630" s="91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</row>
    <row r="3631">
      <c r="A3631" s="90"/>
      <c r="B3631" s="90"/>
      <c r="C3631" s="91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</row>
    <row r="3632">
      <c r="A3632" s="90"/>
      <c r="B3632" s="90"/>
      <c r="C3632" s="91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</row>
    <row r="3633">
      <c r="A3633" s="90"/>
      <c r="B3633" s="90"/>
      <c r="C3633" s="91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</row>
    <row r="3634">
      <c r="A3634" s="90"/>
      <c r="B3634" s="90"/>
      <c r="C3634" s="91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</row>
    <row r="3635">
      <c r="A3635" s="90"/>
      <c r="B3635" s="90"/>
      <c r="C3635" s="91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</row>
    <row r="3636">
      <c r="A3636" s="90"/>
      <c r="B3636" s="90"/>
      <c r="C3636" s="91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7"/>
    </row>
    <row r="3637">
      <c r="A3637" s="90"/>
      <c r="B3637" s="90"/>
      <c r="C3637" s="91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</row>
    <row r="3638">
      <c r="A3638" s="90"/>
      <c r="B3638" s="90"/>
      <c r="C3638" s="91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</row>
    <row r="3639">
      <c r="A3639" s="90"/>
      <c r="B3639" s="90"/>
      <c r="C3639" s="91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7"/>
      <c r="T3639" s="27"/>
      <c r="U3639" s="27"/>
      <c r="V3639" s="27"/>
      <c r="W3639" s="27"/>
      <c r="X3639" s="27"/>
      <c r="Y3639" s="27"/>
      <c r="Z3639" s="27"/>
    </row>
    <row r="3640">
      <c r="A3640" s="90"/>
      <c r="B3640" s="90"/>
      <c r="C3640" s="91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  <c r="P3640" s="27"/>
      <c r="Q3640" s="27"/>
      <c r="R3640" s="27"/>
      <c r="S3640" s="27"/>
      <c r="T3640" s="27"/>
      <c r="U3640" s="27"/>
      <c r="V3640" s="27"/>
      <c r="W3640" s="27"/>
      <c r="X3640" s="27"/>
      <c r="Y3640" s="27"/>
      <c r="Z3640" s="27"/>
    </row>
    <row r="3641">
      <c r="A3641" s="90"/>
      <c r="B3641" s="90"/>
      <c r="C3641" s="91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</row>
    <row r="3642">
      <c r="A3642" s="90"/>
      <c r="B3642" s="90"/>
      <c r="C3642" s="91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</row>
    <row r="3643">
      <c r="A3643" s="90"/>
      <c r="B3643" s="90"/>
      <c r="C3643" s="91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  <c r="P3643" s="27"/>
      <c r="Q3643" s="27"/>
      <c r="R3643" s="27"/>
      <c r="S3643" s="27"/>
      <c r="T3643" s="27"/>
      <c r="U3643" s="27"/>
      <c r="V3643" s="27"/>
      <c r="W3643" s="27"/>
      <c r="X3643" s="27"/>
      <c r="Y3643" s="27"/>
      <c r="Z3643" s="27"/>
    </row>
    <row r="3644">
      <c r="A3644" s="90"/>
      <c r="B3644" s="90"/>
      <c r="C3644" s="91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  <c r="P3644" s="27"/>
      <c r="Q3644" s="27"/>
      <c r="R3644" s="27"/>
      <c r="S3644" s="27"/>
      <c r="T3644" s="27"/>
      <c r="U3644" s="27"/>
      <c r="V3644" s="27"/>
      <c r="W3644" s="27"/>
      <c r="X3644" s="27"/>
      <c r="Y3644" s="27"/>
      <c r="Z3644" s="27"/>
    </row>
    <row r="3645">
      <c r="A3645" s="90"/>
      <c r="B3645" s="90"/>
      <c r="C3645" s="91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  <c r="P3645" s="27"/>
      <c r="Q3645" s="27"/>
      <c r="R3645" s="27"/>
      <c r="S3645" s="27"/>
      <c r="T3645" s="27"/>
      <c r="U3645" s="27"/>
      <c r="V3645" s="27"/>
      <c r="W3645" s="27"/>
      <c r="X3645" s="27"/>
      <c r="Y3645" s="27"/>
      <c r="Z3645" s="27"/>
    </row>
    <row r="3646">
      <c r="A3646" s="90"/>
      <c r="B3646" s="90"/>
      <c r="C3646" s="91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</row>
    <row r="3647">
      <c r="A3647" s="90"/>
      <c r="B3647" s="90"/>
      <c r="C3647" s="91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  <c r="P3647" s="27"/>
      <c r="Q3647" s="27"/>
      <c r="R3647" s="27"/>
      <c r="S3647" s="27"/>
      <c r="T3647" s="27"/>
      <c r="U3647" s="27"/>
      <c r="V3647" s="27"/>
      <c r="W3647" s="27"/>
      <c r="X3647" s="27"/>
      <c r="Y3647" s="27"/>
      <c r="Z3647" s="27"/>
    </row>
    <row r="3648">
      <c r="A3648" s="90"/>
      <c r="B3648" s="90"/>
      <c r="C3648" s="91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7"/>
      <c r="T3648" s="27"/>
      <c r="U3648" s="27"/>
      <c r="V3648" s="27"/>
      <c r="W3648" s="27"/>
      <c r="X3648" s="27"/>
      <c r="Y3648" s="27"/>
      <c r="Z3648" s="27"/>
    </row>
    <row r="3649">
      <c r="A3649" s="90"/>
      <c r="B3649" s="90"/>
      <c r="C3649" s="91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  <c r="P3649" s="27"/>
      <c r="Q3649" s="27"/>
      <c r="R3649" s="27"/>
      <c r="S3649" s="27"/>
      <c r="T3649" s="27"/>
      <c r="U3649" s="27"/>
      <c r="V3649" s="27"/>
      <c r="W3649" s="27"/>
      <c r="X3649" s="27"/>
      <c r="Y3649" s="27"/>
      <c r="Z3649" s="27"/>
    </row>
    <row r="3650">
      <c r="A3650" s="90"/>
      <c r="B3650" s="90"/>
      <c r="C3650" s="91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</row>
    <row r="3651">
      <c r="A3651" s="90"/>
      <c r="B3651" s="90"/>
      <c r="C3651" s="91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  <c r="P3651" s="27"/>
      <c r="Q3651" s="27"/>
      <c r="R3651" s="27"/>
      <c r="S3651" s="27"/>
      <c r="T3651" s="27"/>
      <c r="U3651" s="27"/>
      <c r="V3651" s="27"/>
      <c r="W3651" s="27"/>
      <c r="X3651" s="27"/>
      <c r="Y3651" s="27"/>
      <c r="Z3651" s="27"/>
    </row>
    <row r="3652">
      <c r="A3652" s="90"/>
      <c r="B3652" s="90"/>
      <c r="C3652" s="91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  <c r="P3652" s="27"/>
      <c r="Q3652" s="27"/>
      <c r="R3652" s="27"/>
      <c r="S3652" s="27"/>
      <c r="T3652" s="27"/>
      <c r="U3652" s="27"/>
      <c r="V3652" s="27"/>
      <c r="W3652" s="27"/>
      <c r="X3652" s="27"/>
      <c r="Y3652" s="27"/>
      <c r="Z3652" s="27"/>
    </row>
    <row r="3653">
      <c r="A3653" s="90"/>
      <c r="B3653" s="90"/>
      <c r="C3653" s="91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  <c r="P3653" s="27"/>
      <c r="Q3653" s="27"/>
      <c r="R3653" s="27"/>
      <c r="S3653" s="27"/>
      <c r="T3653" s="27"/>
      <c r="U3653" s="27"/>
      <c r="V3653" s="27"/>
      <c r="W3653" s="27"/>
      <c r="X3653" s="27"/>
      <c r="Y3653" s="27"/>
      <c r="Z3653" s="27"/>
    </row>
    <row r="3654">
      <c r="A3654" s="90"/>
      <c r="B3654" s="90"/>
      <c r="C3654" s="91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</row>
    <row r="3655">
      <c r="A3655" s="90"/>
      <c r="B3655" s="90"/>
      <c r="C3655" s="91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</row>
    <row r="3656">
      <c r="A3656" s="90"/>
      <c r="B3656" s="90"/>
      <c r="C3656" s="91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</row>
    <row r="3657">
      <c r="A3657" s="90"/>
      <c r="B3657" s="90"/>
      <c r="C3657" s="91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  <c r="P3657" s="27"/>
      <c r="Q3657" s="27"/>
      <c r="R3657" s="27"/>
      <c r="S3657" s="27"/>
      <c r="T3657" s="27"/>
      <c r="U3657" s="27"/>
      <c r="V3657" s="27"/>
      <c r="W3657" s="27"/>
      <c r="X3657" s="27"/>
      <c r="Y3657" s="27"/>
      <c r="Z3657" s="27"/>
    </row>
    <row r="3658">
      <c r="A3658" s="90"/>
      <c r="B3658" s="90"/>
      <c r="C3658" s="91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7"/>
      <c r="T3658" s="27"/>
      <c r="U3658" s="27"/>
      <c r="V3658" s="27"/>
      <c r="W3658" s="27"/>
      <c r="X3658" s="27"/>
      <c r="Y3658" s="27"/>
      <c r="Z3658" s="27"/>
    </row>
    <row r="3659">
      <c r="A3659" s="90"/>
      <c r="B3659" s="90"/>
      <c r="C3659" s="91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  <c r="P3659" s="27"/>
      <c r="Q3659" s="27"/>
      <c r="R3659" s="27"/>
      <c r="S3659" s="27"/>
      <c r="T3659" s="27"/>
      <c r="U3659" s="27"/>
      <c r="V3659" s="27"/>
      <c r="W3659" s="27"/>
      <c r="X3659" s="27"/>
      <c r="Y3659" s="27"/>
      <c r="Z3659" s="27"/>
    </row>
    <row r="3660">
      <c r="A3660" s="90"/>
      <c r="B3660" s="90"/>
      <c r="C3660" s="91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  <c r="P3660" s="27"/>
      <c r="Q3660" s="27"/>
      <c r="R3660" s="27"/>
      <c r="S3660" s="27"/>
      <c r="T3660" s="27"/>
      <c r="U3660" s="27"/>
      <c r="V3660" s="27"/>
      <c r="W3660" s="27"/>
      <c r="X3660" s="27"/>
      <c r="Y3660" s="27"/>
      <c r="Z3660" s="27"/>
    </row>
    <row r="3661">
      <c r="A3661" s="90"/>
      <c r="B3661" s="90"/>
      <c r="C3661" s="91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7"/>
      <c r="T3661" s="27"/>
      <c r="U3661" s="27"/>
      <c r="V3661" s="27"/>
      <c r="W3661" s="27"/>
      <c r="X3661" s="27"/>
      <c r="Y3661" s="27"/>
      <c r="Z3661" s="27"/>
    </row>
    <row r="3662">
      <c r="A3662" s="90"/>
      <c r="B3662" s="90"/>
      <c r="C3662" s="91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  <c r="P3662" s="27"/>
      <c r="Q3662" s="27"/>
      <c r="R3662" s="27"/>
      <c r="S3662" s="27"/>
      <c r="T3662" s="27"/>
      <c r="U3662" s="27"/>
      <c r="V3662" s="27"/>
      <c r="W3662" s="27"/>
      <c r="X3662" s="27"/>
      <c r="Y3662" s="27"/>
      <c r="Z3662" s="27"/>
    </row>
    <row r="3663">
      <c r="A3663" s="90"/>
      <c r="B3663" s="90"/>
      <c r="C3663" s="91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</row>
    <row r="3664">
      <c r="A3664" s="90"/>
      <c r="B3664" s="90"/>
      <c r="C3664" s="91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</row>
    <row r="3665">
      <c r="A3665" s="90"/>
      <c r="B3665" s="90"/>
      <c r="C3665" s="91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  <c r="P3665" s="27"/>
      <c r="Q3665" s="27"/>
      <c r="R3665" s="27"/>
      <c r="S3665" s="27"/>
      <c r="T3665" s="27"/>
      <c r="U3665" s="27"/>
      <c r="V3665" s="27"/>
      <c r="W3665" s="27"/>
      <c r="X3665" s="27"/>
      <c r="Y3665" s="27"/>
      <c r="Z3665" s="27"/>
    </row>
    <row r="3666">
      <c r="A3666" s="90"/>
      <c r="B3666" s="90"/>
      <c r="C3666" s="91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</row>
    <row r="3667">
      <c r="A3667" s="90"/>
      <c r="B3667" s="90"/>
      <c r="C3667" s="91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</row>
    <row r="3668">
      <c r="A3668" s="90"/>
      <c r="B3668" s="90"/>
      <c r="C3668" s="91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</row>
    <row r="3669">
      <c r="A3669" s="90"/>
      <c r="B3669" s="90"/>
      <c r="C3669" s="91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</row>
    <row r="3670">
      <c r="A3670" s="90"/>
      <c r="B3670" s="90"/>
      <c r="C3670" s="91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  <c r="P3670" s="27"/>
      <c r="Q3670" s="27"/>
      <c r="R3670" s="27"/>
      <c r="S3670" s="27"/>
      <c r="T3670" s="27"/>
      <c r="U3670" s="27"/>
      <c r="V3670" s="27"/>
      <c r="W3670" s="27"/>
      <c r="X3670" s="27"/>
      <c r="Y3670" s="27"/>
      <c r="Z3670" s="27"/>
    </row>
    <row r="3671">
      <c r="A3671" s="90"/>
      <c r="B3671" s="90"/>
      <c r="C3671" s="91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7"/>
    </row>
    <row r="3672">
      <c r="A3672" s="90"/>
      <c r="B3672" s="90"/>
      <c r="C3672" s="91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</row>
    <row r="3673">
      <c r="A3673" s="90"/>
      <c r="B3673" s="90"/>
      <c r="C3673" s="91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  <c r="P3673" s="27"/>
      <c r="Q3673" s="27"/>
      <c r="R3673" s="27"/>
      <c r="S3673" s="27"/>
      <c r="T3673" s="27"/>
      <c r="U3673" s="27"/>
      <c r="V3673" s="27"/>
      <c r="W3673" s="27"/>
      <c r="X3673" s="27"/>
      <c r="Y3673" s="27"/>
      <c r="Z3673" s="27"/>
    </row>
    <row r="3674">
      <c r="A3674" s="90"/>
      <c r="B3674" s="90"/>
      <c r="C3674" s="91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7"/>
    </row>
    <row r="3675">
      <c r="A3675" s="90"/>
      <c r="B3675" s="90"/>
      <c r="C3675" s="91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  <c r="P3675" s="27"/>
      <c r="Q3675" s="27"/>
      <c r="R3675" s="27"/>
      <c r="S3675" s="27"/>
      <c r="T3675" s="27"/>
      <c r="U3675" s="27"/>
      <c r="V3675" s="27"/>
      <c r="W3675" s="27"/>
      <c r="X3675" s="27"/>
      <c r="Y3675" s="27"/>
      <c r="Z3675" s="27"/>
    </row>
    <row r="3676">
      <c r="A3676" s="90"/>
      <c r="B3676" s="90"/>
      <c r="C3676" s="91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</row>
    <row r="3677">
      <c r="A3677" s="90"/>
      <c r="B3677" s="90"/>
      <c r="C3677" s="91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  <c r="P3677" s="27"/>
      <c r="Q3677" s="27"/>
      <c r="R3677" s="27"/>
      <c r="S3677" s="27"/>
      <c r="T3677" s="27"/>
      <c r="U3677" s="27"/>
      <c r="V3677" s="27"/>
      <c r="W3677" s="27"/>
      <c r="X3677" s="27"/>
      <c r="Y3677" s="27"/>
      <c r="Z3677" s="27"/>
    </row>
    <row r="3678">
      <c r="A3678" s="90"/>
      <c r="B3678" s="90"/>
      <c r="C3678" s="91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  <c r="P3678" s="27"/>
      <c r="Q3678" s="27"/>
      <c r="R3678" s="27"/>
      <c r="S3678" s="27"/>
      <c r="T3678" s="27"/>
      <c r="U3678" s="27"/>
      <c r="V3678" s="27"/>
      <c r="W3678" s="27"/>
      <c r="X3678" s="27"/>
      <c r="Y3678" s="27"/>
      <c r="Z3678" s="27"/>
    </row>
    <row r="3679">
      <c r="A3679" s="90"/>
      <c r="B3679" s="90"/>
      <c r="C3679" s="91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</row>
    <row r="3680">
      <c r="A3680" s="90"/>
      <c r="B3680" s="90"/>
      <c r="C3680" s="91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</row>
    <row r="3681">
      <c r="A3681" s="90"/>
      <c r="B3681" s="90"/>
      <c r="C3681" s="91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</row>
    <row r="3682">
      <c r="A3682" s="90"/>
      <c r="B3682" s="90"/>
      <c r="C3682" s="91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</row>
    <row r="3683">
      <c r="A3683" s="90"/>
      <c r="B3683" s="90"/>
      <c r="C3683" s="91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</row>
    <row r="3684">
      <c r="A3684" s="90"/>
      <c r="B3684" s="90"/>
      <c r="C3684" s="91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  <c r="P3684" s="27"/>
      <c r="Q3684" s="27"/>
      <c r="R3684" s="27"/>
      <c r="S3684" s="27"/>
      <c r="T3684" s="27"/>
      <c r="U3684" s="27"/>
      <c r="V3684" s="27"/>
      <c r="W3684" s="27"/>
      <c r="X3684" s="27"/>
      <c r="Y3684" s="27"/>
      <c r="Z3684" s="27"/>
    </row>
    <row r="3685">
      <c r="A3685" s="90"/>
      <c r="B3685" s="90"/>
      <c r="C3685" s="91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  <c r="P3685" s="27"/>
      <c r="Q3685" s="27"/>
      <c r="R3685" s="27"/>
      <c r="S3685" s="27"/>
      <c r="T3685" s="27"/>
      <c r="U3685" s="27"/>
      <c r="V3685" s="27"/>
      <c r="W3685" s="27"/>
      <c r="X3685" s="27"/>
      <c r="Y3685" s="27"/>
      <c r="Z3685" s="27"/>
    </row>
    <row r="3686">
      <c r="A3686" s="90"/>
      <c r="B3686" s="90"/>
      <c r="C3686" s="91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</row>
    <row r="3687">
      <c r="A3687" s="90"/>
      <c r="B3687" s="90"/>
      <c r="C3687" s="91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  <c r="Z3687" s="27"/>
    </row>
    <row r="3688">
      <c r="A3688" s="90"/>
      <c r="B3688" s="90"/>
      <c r="C3688" s="91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  <c r="P3688" s="27"/>
      <c r="Q3688" s="27"/>
      <c r="R3688" s="27"/>
      <c r="S3688" s="27"/>
      <c r="T3688" s="27"/>
      <c r="U3688" s="27"/>
      <c r="V3688" s="27"/>
      <c r="W3688" s="27"/>
      <c r="X3688" s="27"/>
      <c r="Y3688" s="27"/>
      <c r="Z3688" s="27"/>
    </row>
    <row r="3689">
      <c r="A3689" s="90"/>
      <c r="B3689" s="90"/>
      <c r="C3689" s="91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</row>
    <row r="3690">
      <c r="A3690" s="90"/>
      <c r="B3690" s="90"/>
      <c r="C3690" s="91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</row>
    <row r="3691">
      <c r="A3691" s="90"/>
      <c r="B3691" s="90"/>
      <c r="C3691" s="91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  <c r="P3691" s="27"/>
      <c r="Q3691" s="27"/>
      <c r="R3691" s="27"/>
      <c r="S3691" s="27"/>
      <c r="T3691" s="27"/>
      <c r="U3691" s="27"/>
      <c r="V3691" s="27"/>
      <c r="W3691" s="27"/>
      <c r="X3691" s="27"/>
      <c r="Y3691" s="27"/>
      <c r="Z3691" s="27"/>
    </row>
    <row r="3692">
      <c r="A3692" s="90"/>
      <c r="B3692" s="90"/>
      <c r="C3692" s="91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  <c r="P3692" s="27"/>
      <c r="Q3692" s="27"/>
      <c r="R3692" s="27"/>
      <c r="S3692" s="27"/>
      <c r="T3692" s="27"/>
      <c r="U3692" s="27"/>
      <c r="V3692" s="27"/>
      <c r="W3692" s="27"/>
      <c r="X3692" s="27"/>
      <c r="Y3692" s="27"/>
      <c r="Z3692" s="27"/>
    </row>
    <row r="3693">
      <c r="A3693" s="90"/>
      <c r="B3693" s="90"/>
      <c r="C3693" s="91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</row>
    <row r="3694">
      <c r="A3694" s="90"/>
      <c r="B3694" s="90"/>
      <c r="C3694" s="91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  <c r="P3694" s="27"/>
      <c r="Q3694" s="27"/>
      <c r="R3694" s="27"/>
      <c r="S3694" s="27"/>
      <c r="T3694" s="27"/>
      <c r="U3694" s="27"/>
      <c r="V3694" s="27"/>
      <c r="W3694" s="27"/>
      <c r="X3694" s="27"/>
      <c r="Y3694" s="27"/>
      <c r="Z3694" s="27"/>
    </row>
    <row r="3695">
      <c r="A3695" s="90"/>
      <c r="B3695" s="90"/>
      <c r="C3695" s="91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</row>
    <row r="3696">
      <c r="A3696" s="90"/>
      <c r="B3696" s="90"/>
      <c r="C3696" s="91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  <c r="P3696" s="27"/>
      <c r="Q3696" s="27"/>
      <c r="R3696" s="27"/>
      <c r="S3696" s="27"/>
      <c r="T3696" s="27"/>
      <c r="U3696" s="27"/>
      <c r="V3696" s="27"/>
      <c r="W3696" s="27"/>
      <c r="X3696" s="27"/>
      <c r="Y3696" s="27"/>
      <c r="Z3696" s="27"/>
    </row>
    <row r="3697">
      <c r="A3697" s="90"/>
      <c r="B3697" s="90"/>
      <c r="C3697" s="91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</row>
    <row r="3698">
      <c r="A3698" s="90"/>
      <c r="B3698" s="90"/>
      <c r="C3698" s="91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  <c r="P3698" s="27"/>
      <c r="Q3698" s="27"/>
      <c r="R3698" s="27"/>
      <c r="S3698" s="27"/>
      <c r="T3698" s="27"/>
      <c r="U3698" s="27"/>
      <c r="V3698" s="27"/>
      <c r="W3698" s="27"/>
      <c r="X3698" s="27"/>
      <c r="Y3698" s="27"/>
      <c r="Z3698" s="27"/>
    </row>
    <row r="3699">
      <c r="A3699" s="90"/>
      <c r="B3699" s="90"/>
      <c r="C3699" s="91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  <c r="P3699" s="27"/>
      <c r="Q3699" s="27"/>
      <c r="R3699" s="27"/>
      <c r="S3699" s="27"/>
      <c r="T3699" s="27"/>
      <c r="U3699" s="27"/>
      <c r="V3699" s="27"/>
      <c r="W3699" s="27"/>
      <c r="X3699" s="27"/>
      <c r="Y3699" s="27"/>
      <c r="Z3699" s="27"/>
    </row>
    <row r="3700">
      <c r="A3700" s="90"/>
      <c r="B3700" s="90"/>
      <c r="C3700" s="91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  <c r="P3700" s="27"/>
      <c r="Q3700" s="27"/>
      <c r="R3700" s="27"/>
      <c r="S3700" s="27"/>
      <c r="T3700" s="27"/>
      <c r="U3700" s="27"/>
      <c r="V3700" s="27"/>
      <c r="W3700" s="27"/>
      <c r="X3700" s="27"/>
      <c r="Y3700" s="27"/>
      <c r="Z3700" s="27"/>
    </row>
    <row r="3701">
      <c r="A3701" s="90"/>
      <c r="B3701" s="90"/>
      <c r="C3701" s="91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  <c r="P3701" s="27"/>
      <c r="Q3701" s="27"/>
      <c r="R3701" s="27"/>
      <c r="S3701" s="27"/>
      <c r="T3701" s="27"/>
      <c r="U3701" s="27"/>
      <c r="V3701" s="27"/>
      <c r="W3701" s="27"/>
      <c r="X3701" s="27"/>
      <c r="Y3701" s="27"/>
      <c r="Z3701" s="27"/>
    </row>
    <row r="3702">
      <c r="A3702" s="90"/>
      <c r="B3702" s="90"/>
      <c r="C3702" s="91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  <c r="N3702" s="27"/>
      <c r="O3702" s="27"/>
      <c r="P3702" s="27"/>
      <c r="Q3702" s="27"/>
      <c r="R3702" s="27"/>
      <c r="S3702" s="27"/>
      <c r="T3702" s="27"/>
      <c r="U3702" s="27"/>
      <c r="V3702" s="27"/>
      <c r="W3702" s="27"/>
      <c r="X3702" s="27"/>
      <c r="Y3702" s="27"/>
      <c r="Z3702" s="27"/>
    </row>
    <row r="3703">
      <c r="A3703" s="90"/>
      <c r="B3703" s="90"/>
      <c r="C3703" s="91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  <c r="N3703" s="27"/>
      <c r="O3703" s="27"/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</row>
    <row r="3704">
      <c r="A3704" s="90"/>
      <c r="B3704" s="90"/>
      <c r="C3704" s="91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</row>
    <row r="3705">
      <c r="A3705" s="90"/>
      <c r="B3705" s="90"/>
      <c r="C3705" s="91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  <c r="N3705" s="27"/>
      <c r="O3705" s="27"/>
      <c r="P3705" s="27"/>
      <c r="Q3705" s="27"/>
      <c r="R3705" s="27"/>
      <c r="S3705" s="27"/>
      <c r="T3705" s="27"/>
      <c r="U3705" s="27"/>
      <c r="V3705" s="27"/>
      <c r="W3705" s="27"/>
      <c r="X3705" s="27"/>
      <c r="Y3705" s="27"/>
      <c r="Z3705" s="27"/>
    </row>
    <row r="3706">
      <c r="A3706" s="90"/>
      <c r="B3706" s="90"/>
      <c r="C3706" s="91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  <c r="N3706" s="27"/>
      <c r="O3706" s="27"/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</row>
    <row r="3707">
      <c r="A3707" s="90"/>
      <c r="B3707" s="90"/>
      <c r="C3707" s="91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  <c r="N3707" s="27"/>
      <c r="O3707" s="27"/>
      <c r="P3707" s="27"/>
      <c r="Q3707" s="27"/>
      <c r="R3707" s="27"/>
      <c r="S3707" s="27"/>
      <c r="T3707" s="27"/>
      <c r="U3707" s="27"/>
      <c r="V3707" s="27"/>
      <c r="W3707" s="27"/>
      <c r="X3707" s="27"/>
      <c r="Y3707" s="27"/>
      <c r="Z3707" s="27"/>
    </row>
    <row r="3708">
      <c r="A3708" s="90"/>
      <c r="B3708" s="90"/>
      <c r="C3708" s="91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  <c r="N3708" s="27"/>
      <c r="O3708" s="27"/>
      <c r="P3708" s="27"/>
      <c r="Q3708" s="27"/>
      <c r="R3708" s="27"/>
      <c r="S3708" s="27"/>
      <c r="T3708" s="27"/>
      <c r="U3708" s="27"/>
      <c r="V3708" s="27"/>
      <c r="W3708" s="27"/>
      <c r="X3708" s="27"/>
      <c r="Y3708" s="27"/>
      <c r="Z3708" s="27"/>
    </row>
    <row r="3709">
      <c r="A3709" s="90"/>
      <c r="B3709" s="90"/>
      <c r="C3709" s="91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</row>
    <row r="3710">
      <c r="A3710" s="90"/>
      <c r="B3710" s="90"/>
      <c r="C3710" s="91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</row>
    <row r="3711">
      <c r="A3711" s="90"/>
      <c r="B3711" s="90"/>
      <c r="C3711" s="91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</row>
    <row r="3712">
      <c r="A3712" s="90"/>
      <c r="B3712" s="90"/>
      <c r="C3712" s="91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  <c r="N3712" s="27"/>
      <c r="O3712" s="27"/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7"/>
    </row>
    <row r="3713">
      <c r="A3713" s="90"/>
      <c r="B3713" s="90"/>
      <c r="C3713" s="91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  <c r="N3713" s="27"/>
      <c r="O3713" s="27"/>
      <c r="P3713" s="27"/>
      <c r="Q3713" s="27"/>
      <c r="R3713" s="27"/>
      <c r="S3713" s="27"/>
      <c r="T3713" s="27"/>
      <c r="U3713" s="27"/>
      <c r="V3713" s="27"/>
      <c r="W3713" s="27"/>
      <c r="X3713" s="27"/>
      <c r="Y3713" s="27"/>
      <c r="Z3713" s="27"/>
    </row>
    <row r="3714">
      <c r="A3714" s="90"/>
      <c r="B3714" s="90"/>
      <c r="C3714" s="91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  <c r="N3714" s="27"/>
      <c r="O3714" s="27"/>
      <c r="P3714" s="27"/>
      <c r="Q3714" s="27"/>
      <c r="R3714" s="27"/>
      <c r="S3714" s="27"/>
      <c r="T3714" s="27"/>
      <c r="U3714" s="27"/>
      <c r="V3714" s="27"/>
      <c r="W3714" s="27"/>
      <c r="X3714" s="27"/>
      <c r="Y3714" s="27"/>
      <c r="Z3714" s="27"/>
    </row>
    <row r="3715">
      <c r="A3715" s="90"/>
      <c r="B3715" s="90"/>
      <c r="C3715" s="91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</row>
    <row r="3716">
      <c r="A3716" s="90"/>
      <c r="B3716" s="90"/>
      <c r="C3716" s="91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</row>
    <row r="3717">
      <c r="A3717" s="90"/>
      <c r="B3717" s="90"/>
      <c r="C3717" s="91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</row>
    <row r="3718">
      <c r="A3718" s="90"/>
      <c r="B3718" s="90"/>
      <c r="C3718" s="91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  <c r="N3718" s="27"/>
      <c r="O3718" s="27"/>
      <c r="P3718" s="27"/>
      <c r="Q3718" s="27"/>
      <c r="R3718" s="27"/>
      <c r="S3718" s="27"/>
      <c r="T3718" s="27"/>
      <c r="U3718" s="27"/>
      <c r="V3718" s="27"/>
      <c r="W3718" s="27"/>
      <c r="X3718" s="27"/>
      <c r="Y3718" s="27"/>
      <c r="Z3718" s="27"/>
    </row>
    <row r="3719">
      <c r="A3719" s="90"/>
      <c r="B3719" s="90"/>
      <c r="C3719" s="91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</row>
    <row r="3720">
      <c r="A3720" s="90"/>
      <c r="B3720" s="90"/>
      <c r="C3720" s="91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  <c r="Z3720" s="27"/>
    </row>
    <row r="3721">
      <c r="A3721" s="90"/>
      <c r="B3721" s="90"/>
      <c r="C3721" s="91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</row>
    <row r="3722">
      <c r="A3722" s="90"/>
      <c r="B3722" s="90"/>
      <c r="C3722" s="91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  <c r="N3722" s="27"/>
      <c r="O3722" s="27"/>
      <c r="P3722" s="27"/>
      <c r="Q3722" s="27"/>
      <c r="R3722" s="27"/>
      <c r="S3722" s="27"/>
      <c r="T3722" s="27"/>
      <c r="U3722" s="27"/>
      <c r="V3722" s="27"/>
      <c r="W3722" s="27"/>
      <c r="X3722" s="27"/>
      <c r="Y3722" s="27"/>
      <c r="Z3722" s="27"/>
    </row>
    <row r="3723">
      <c r="A3723" s="90"/>
      <c r="B3723" s="90"/>
      <c r="C3723" s="91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7"/>
      <c r="T3723" s="27"/>
      <c r="U3723" s="27"/>
      <c r="V3723" s="27"/>
      <c r="W3723" s="27"/>
      <c r="X3723" s="27"/>
      <c r="Y3723" s="27"/>
      <c r="Z3723" s="27"/>
    </row>
    <row r="3724">
      <c r="A3724" s="90"/>
      <c r="B3724" s="90"/>
      <c r="C3724" s="91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  <c r="N3724" s="27"/>
      <c r="O3724" s="27"/>
      <c r="P3724" s="27"/>
      <c r="Q3724" s="27"/>
      <c r="R3724" s="27"/>
      <c r="S3724" s="27"/>
      <c r="T3724" s="27"/>
      <c r="U3724" s="27"/>
      <c r="V3724" s="27"/>
      <c r="W3724" s="27"/>
      <c r="X3724" s="27"/>
      <c r="Y3724" s="27"/>
      <c r="Z3724" s="27"/>
    </row>
    <row r="3725">
      <c r="A3725" s="90"/>
      <c r="B3725" s="90"/>
      <c r="C3725" s="91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  <c r="N3725" s="27"/>
      <c r="O3725" s="27"/>
      <c r="P3725" s="27"/>
      <c r="Q3725" s="27"/>
      <c r="R3725" s="27"/>
      <c r="S3725" s="27"/>
      <c r="T3725" s="27"/>
      <c r="U3725" s="27"/>
      <c r="V3725" s="27"/>
      <c r="W3725" s="27"/>
      <c r="X3725" s="27"/>
      <c r="Y3725" s="27"/>
      <c r="Z3725" s="27"/>
    </row>
    <row r="3726">
      <c r="A3726" s="90"/>
      <c r="B3726" s="90"/>
      <c r="C3726" s="91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7"/>
      <c r="T3726" s="27"/>
      <c r="U3726" s="27"/>
      <c r="V3726" s="27"/>
      <c r="W3726" s="27"/>
      <c r="X3726" s="27"/>
      <c r="Y3726" s="27"/>
      <c r="Z3726" s="27"/>
    </row>
    <row r="3727">
      <c r="A3727" s="90"/>
      <c r="B3727" s="90"/>
      <c r="C3727" s="91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</row>
    <row r="3728">
      <c r="A3728" s="90"/>
      <c r="B3728" s="90"/>
      <c r="C3728" s="91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</row>
    <row r="3729">
      <c r="A3729" s="90"/>
      <c r="B3729" s="90"/>
      <c r="C3729" s="91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  <c r="N3729" s="27"/>
      <c r="O3729" s="27"/>
      <c r="P3729" s="27"/>
      <c r="Q3729" s="27"/>
      <c r="R3729" s="27"/>
      <c r="S3729" s="27"/>
      <c r="T3729" s="27"/>
      <c r="U3729" s="27"/>
      <c r="V3729" s="27"/>
      <c r="W3729" s="27"/>
      <c r="X3729" s="27"/>
      <c r="Y3729" s="27"/>
      <c r="Z3729" s="27"/>
    </row>
    <row r="3730">
      <c r="A3730" s="90"/>
      <c r="B3730" s="90"/>
      <c r="C3730" s="91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</row>
    <row r="3731">
      <c r="A3731" s="90"/>
      <c r="B3731" s="90"/>
      <c r="C3731" s="91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  <c r="N3731" s="27"/>
      <c r="O3731" s="27"/>
      <c r="P3731" s="27"/>
      <c r="Q3731" s="27"/>
      <c r="R3731" s="27"/>
      <c r="S3731" s="27"/>
      <c r="T3731" s="27"/>
      <c r="U3731" s="27"/>
      <c r="V3731" s="27"/>
      <c r="W3731" s="27"/>
      <c r="X3731" s="27"/>
      <c r="Y3731" s="27"/>
      <c r="Z3731" s="27"/>
    </row>
    <row r="3732">
      <c r="A3732" s="90"/>
      <c r="B3732" s="90"/>
      <c r="C3732" s="91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  <c r="N3732" s="27"/>
      <c r="O3732" s="27"/>
      <c r="P3732" s="27"/>
      <c r="Q3732" s="27"/>
      <c r="R3732" s="27"/>
      <c r="S3732" s="27"/>
      <c r="T3732" s="27"/>
      <c r="U3732" s="27"/>
      <c r="V3732" s="27"/>
      <c r="W3732" s="27"/>
      <c r="X3732" s="27"/>
      <c r="Y3732" s="27"/>
      <c r="Z3732" s="27"/>
    </row>
    <row r="3733">
      <c r="A3733" s="90"/>
      <c r="B3733" s="90"/>
      <c r="C3733" s="91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</row>
    <row r="3734">
      <c r="A3734" s="90"/>
      <c r="B3734" s="90"/>
      <c r="C3734" s="91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  <c r="N3734" s="27"/>
      <c r="O3734" s="27"/>
      <c r="P3734" s="27"/>
      <c r="Q3734" s="27"/>
      <c r="R3734" s="27"/>
      <c r="S3734" s="27"/>
      <c r="T3734" s="27"/>
      <c r="U3734" s="27"/>
      <c r="V3734" s="27"/>
      <c r="W3734" s="27"/>
      <c r="X3734" s="27"/>
      <c r="Y3734" s="27"/>
      <c r="Z3734" s="27"/>
    </row>
    <row r="3735">
      <c r="A3735" s="90"/>
      <c r="B3735" s="90"/>
      <c r="C3735" s="91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</row>
    <row r="3736">
      <c r="A3736" s="90"/>
      <c r="B3736" s="90"/>
      <c r="C3736" s="91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</row>
    <row r="3737">
      <c r="A3737" s="90"/>
      <c r="B3737" s="90"/>
      <c r="C3737" s="91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</row>
    <row r="3738">
      <c r="A3738" s="90"/>
      <c r="B3738" s="90"/>
      <c r="C3738" s="91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  <c r="N3738" s="27"/>
      <c r="O3738" s="27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</row>
    <row r="3739">
      <c r="A3739" s="90"/>
      <c r="B3739" s="90"/>
      <c r="C3739" s="91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  <c r="N3739" s="27"/>
      <c r="O3739" s="27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</row>
    <row r="3740">
      <c r="A3740" s="90"/>
      <c r="B3740" s="90"/>
      <c r="C3740" s="91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</row>
    <row r="3741">
      <c r="A3741" s="90"/>
      <c r="B3741" s="90"/>
      <c r="C3741" s="91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  <c r="N3741" s="27"/>
      <c r="O3741" s="27"/>
      <c r="P3741" s="27"/>
      <c r="Q3741" s="27"/>
      <c r="R3741" s="27"/>
      <c r="S3741" s="27"/>
      <c r="T3741" s="27"/>
      <c r="U3741" s="27"/>
      <c r="V3741" s="27"/>
      <c r="W3741" s="27"/>
      <c r="X3741" s="27"/>
      <c r="Y3741" s="27"/>
      <c r="Z3741" s="27"/>
    </row>
    <row r="3742">
      <c r="A3742" s="90"/>
      <c r="B3742" s="90"/>
      <c r="C3742" s="91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</row>
    <row r="3743">
      <c r="A3743" s="90"/>
      <c r="B3743" s="90"/>
      <c r="C3743" s="91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  <c r="N3743" s="27"/>
      <c r="O3743" s="27"/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</row>
    <row r="3744">
      <c r="A3744" s="90"/>
      <c r="B3744" s="90"/>
      <c r="C3744" s="91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7"/>
      <c r="T3744" s="27"/>
      <c r="U3744" s="27"/>
      <c r="V3744" s="27"/>
      <c r="W3744" s="27"/>
      <c r="X3744" s="27"/>
      <c r="Y3744" s="27"/>
      <c r="Z3744" s="27"/>
    </row>
    <row r="3745">
      <c r="A3745" s="90"/>
      <c r="B3745" s="90"/>
      <c r="C3745" s="91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7"/>
      <c r="S3745" s="27"/>
      <c r="T3745" s="27"/>
      <c r="U3745" s="27"/>
      <c r="V3745" s="27"/>
      <c r="W3745" s="27"/>
      <c r="X3745" s="27"/>
      <c r="Y3745" s="27"/>
      <c r="Z3745" s="27"/>
    </row>
    <row r="3746">
      <c r="A3746" s="90"/>
      <c r="B3746" s="90"/>
      <c r="C3746" s="91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</row>
    <row r="3747">
      <c r="A3747" s="90"/>
      <c r="B3747" s="90"/>
      <c r="C3747" s="91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</row>
    <row r="3748">
      <c r="A3748" s="90"/>
      <c r="B3748" s="90"/>
      <c r="C3748" s="91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  <c r="N3748" s="27"/>
      <c r="O3748" s="27"/>
      <c r="P3748" s="27"/>
      <c r="Q3748" s="27"/>
      <c r="R3748" s="27"/>
      <c r="S3748" s="27"/>
      <c r="T3748" s="27"/>
      <c r="U3748" s="27"/>
      <c r="V3748" s="27"/>
      <c r="W3748" s="27"/>
      <c r="X3748" s="27"/>
      <c r="Y3748" s="27"/>
      <c r="Z3748" s="27"/>
    </row>
    <row r="3749">
      <c r="A3749" s="90"/>
      <c r="B3749" s="90"/>
      <c r="C3749" s="91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</row>
    <row r="3750">
      <c r="A3750" s="90"/>
      <c r="B3750" s="90"/>
      <c r="C3750" s="91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  <c r="N3750" s="27"/>
      <c r="O3750" s="27"/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7"/>
    </row>
    <row r="3751">
      <c r="A3751" s="90"/>
      <c r="B3751" s="90"/>
      <c r="C3751" s="91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</row>
    <row r="3752">
      <c r="A3752" s="90"/>
      <c r="B3752" s="90"/>
      <c r="C3752" s="91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  <c r="N3752" s="27"/>
      <c r="O3752" s="27"/>
      <c r="P3752" s="27"/>
      <c r="Q3752" s="27"/>
      <c r="R3752" s="27"/>
      <c r="S3752" s="27"/>
      <c r="T3752" s="27"/>
      <c r="U3752" s="27"/>
      <c r="V3752" s="27"/>
      <c r="W3752" s="27"/>
      <c r="X3752" s="27"/>
      <c r="Y3752" s="27"/>
      <c r="Z3752" s="27"/>
    </row>
    <row r="3753">
      <c r="A3753" s="90"/>
      <c r="B3753" s="90"/>
      <c r="C3753" s="91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  <c r="N3753" s="27"/>
      <c r="O3753" s="27"/>
      <c r="P3753" s="27"/>
      <c r="Q3753" s="27"/>
      <c r="R3753" s="27"/>
      <c r="S3753" s="27"/>
      <c r="T3753" s="27"/>
      <c r="U3753" s="27"/>
      <c r="V3753" s="27"/>
      <c r="W3753" s="27"/>
      <c r="X3753" s="27"/>
      <c r="Y3753" s="27"/>
      <c r="Z3753" s="27"/>
    </row>
    <row r="3754">
      <c r="A3754" s="90"/>
      <c r="B3754" s="90"/>
      <c r="C3754" s="91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</row>
    <row r="3755">
      <c r="A3755" s="90"/>
      <c r="B3755" s="90"/>
      <c r="C3755" s="91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  <c r="N3755" s="27"/>
      <c r="O3755" s="27"/>
      <c r="P3755" s="27"/>
      <c r="Q3755" s="27"/>
      <c r="R3755" s="27"/>
      <c r="S3755" s="27"/>
      <c r="T3755" s="27"/>
      <c r="U3755" s="27"/>
      <c r="V3755" s="27"/>
      <c r="W3755" s="27"/>
      <c r="X3755" s="27"/>
      <c r="Y3755" s="27"/>
      <c r="Z3755" s="27"/>
    </row>
    <row r="3756">
      <c r="A3756" s="90"/>
      <c r="B3756" s="90"/>
      <c r="C3756" s="91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</row>
    <row r="3757">
      <c r="A3757" s="90"/>
      <c r="B3757" s="90"/>
      <c r="C3757" s="91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  <c r="Z3757" s="27"/>
    </row>
    <row r="3758">
      <c r="A3758" s="90"/>
      <c r="B3758" s="90"/>
      <c r="C3758" s="91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  <c r="N3758" s="27"/>
      <c r="O3758" s="27"/>
      <c r="P3758" s="27"/>
      <c r="Q3758" s="27"/>
      <c r="R3758" s="27"/>
      <c r="S3758" s="27"/>
      <c r="T3758" s="27"/>
      <c r="U3758" s="27"/>
      <c r="V3758" s="27"/>
      <c r="W3758" s="27"/>
      <c r="X3758" s="27"/>
      <c r="Y3758" s="27"/>
      <c r="Z3758" s="27"/>
    </row>
    <row r="3759">
      <c r="A3759" s="90"/>
      <c r="B3759" s="90"/>
      <c r="C3759" s="91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  <c r="N3759" s="27"/>
      <c r="O3759" s="27"/>
      <c r="P3759" s="27"/>
      <c r="Q3759" s="27"/>
      <c r="R3759" s="27"/>
      <c r="S3759" s="27"/>
      <c r="T3759" s="27"/>
      <c r="U3759" s="27"/>
      <c r="V3759" s="27"/>
      <c r="W3759" s="27"/>
      <c r="X3759" s="27"/>
      <c r="Y3759" s="27"/>
      <c r="Z3759" s="27"/>
    </row>
    <row r="3760">
      <c r="A3760" s="90"/>
      <c r="B3760" s="90"/>
      <c r="C3760" s="91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  <c r="N3760" s="27"/>
      <c r="O3760" s="27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</row>
    <row r="3761">
      <c r="A3761" s="90"/>
      <c r="B3761" s="90"/>
      <c r="C3761" s="91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7"/>
      <c r="T3761" s="27"/>
      <c r="U3761" s="27"/>
      <c r="V3761" s="27"/>
      <c r="W3761" s="27"/>
      <c r="X3761" s="27"/>
      <c r="Y3761" s="27"/>
      <c r="Z3761" s="27"/>
    </row>
    <row r="3762">
      <c r="A3762" s="90"/>
      <c r="B3762" s="90"/>
      <c r="C3762" s="91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</row>
    <row r="3763">
      <c r="A3763" s="90"/>
      <c r="B3763" s="90"/>
      <c r="C3763" s="91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</row>
    <row r="3764">
      <c r="A3764" s="90"/>
      <c r="B3764" s="90"/>
      <c r="C3764" s="91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  <c r="N3764" s="27"/>
      <c r="O3764" s="27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</row>
    <row r="3765">
      <c r="A3765" s="90"/>
      <c r="B3765" s="90"/>
      <c r="C3765" s="91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  <c r="N3765" s="27"/>
      <c r="O3765" s="27"/>
      <c r="P3765" s="27"/>
      <c r="Q3765" s="27"/>
      <c r="R3765" s="27"/>
      <c r="S3765" s="27"/>
      <c r="T3765" s="27"/>
      <c r="U3765" s="27"/>
      <c r="V3765" s="27"/>
      <c r="W3765" s="27"/>
      <c r="X3765" s="27"/>
      <c r="Y3765" s="27"/>
      <c r="Z3765" s="27"/>
    </row>
    <row r="3766">
      <c r="A3766" s="90"/>
      <c r="B3766" s="90"/>
      <c r="C3766" s="91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  <c r="N3766" s="27"/>
      <c r="O3766" s="27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</row>
    <row r="3767">
      <c r="A3767" s="90"/>
      <c r="B3767" s="90"/>
      <c r="C3767" s="91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  <c r="N3767" s="27"/>
      <c r="O3767" s="27"/>
      <c r="P3767" s="27"/>
      <c r="Q3767" s="27"/>
      <c r="R3767" s="27"/>
      <c r="S3767" s="27"/>
      <c r="T3767" s="27"/>
      <c r="U3767" s="27"/>
      <c r="V3767" s="27"/>
      <c r="W3767" s="27"/>
      <c r="X3767" s="27"/>
      <c r="Y3767" s="27"/>
      <c r="Z3767" s="27"/>
    </row>
    <row r="3768">
      <c r="A3768" s="90"/>
      <c r="B3768" s="90"/>
      <c r="C3768" s="91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</row>
    <row r="3769">
      <c r="A3769" s="90"/>
      <c r="B3769" s="90"/>
      <c r="C3769" s="91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  <c r="N3769" s="27"/>
      <c r="O3769" s="27"/>
      <c r="P3769" s="27"/>
      <c r="Q3769" s="27"/>
      <c r="R3769" s="27"/>
      <c r="S3769" s="27"/>
      <c r="T3769" s="27"/>
      <c r="U3769" s="27"/>
      <c r="V3769" s="27"/>
      <c r="W3769" s="27"/>
      <c r="X3769" s="27"/>
      <c r="Y3769" s="27"/>
      <c r="Z3769" s="27"/>
    </row>
    <row r="3770">
      <c r="A3770" s="90"/>
      <c r="B3770" s="90"/>
      <c r="C3770" s="91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</row>
    <row r="3771">
      <c r="A3771" s="90"/>
      <c r="B3771" s="90"/>
      <c r="C3771" s="91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  <c r="N3771" s="27"/>
      <c r="O3771" s="27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</row>
    <row r="3772">
      <c r="A3772" s="90"/>
      <c r="B3772" s="90"/>
      <c r="C3772" s="91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  <c r="N3772" s="27"/>
      <c r="O3772" s="27"/>
      <c r="P3772" s="27"/>
      <c r="Q3772" s="27"/>
      <c r="R3772" s="27"/>
      <c r="S3772" s="27"/>
      <c r="T3772" s="27"/>
      <c r="U3772" s="27"/>
      <c r="V3772" s="27"/>
      <c r="W3772" s="27"/>
      <c r="X3772" s="27"/>
      <c r="Y3772" s="27"/>
      <c r="Z3772" s="27"/>
    </row>
    <row r="3773">
      <c r="A3773" s="90"/>
      <c r="B3773" s="90"/>
      <c r="C3773" s="91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  <c r="N3773" s="27"/>
      <c r="O3773" s="27"/>
      <c r="P3773" s="27"/>
      <c r="Q3773" s="27"/>
      <c r="R3773" s="27"/>
      <c r="S3773" s="27"/>
      <c r="T3773" s="27"/>
      <c r="U3773" s="27"/>
      <c r="V3773" s="27"/>
      <c r="W3773" s="27"/>
      <c r="X3773" s="27"/>
      <c r="Y3773" s="27"/>
      <c r="Z3773" s="27"/>
    </row>
    <row r="3774">
      <c r="A3774" s="90"/>
      <c r="B3774" s="90"/>
      <c r="C3774" s="91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  <c r="N3774" s="27"/>
      <c r="O3774" s="27"/>
      <c r="P3774" s="27"/>
      <c r="Q3774" s="27"/>
      <c r="R3774" s="27"/>
      <c r="S3774" s="27"/>
      <c r="T3774" s="27"/>
      <c r="U3774" s="27"/>
      <c r="V3774" s="27"/>
      <c r="W3774" s="27"/>
      <c r="X3774" s="27"/>
      <c r="Y3774" s="27"/>
      <c r="Z3774" s="27"/>
    </row>
    <row r="3775">
      <c r="A3775" s="90"/>
      <c r="B3775" s="90"/>
      <c r="C3775" s="91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</row>
    <row r="3776">
      <c r="A3776" s="90"/>
      <c r="B3776" s="90"/>
      <c r="C3776" s="91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  <c r="N3776" s="27"/>
      <c r="O3776" s="27"/>
      <c r="P3776" s="27"/>
      <c r="Q3776" s="27"/>
      <c r="R3776" s="27"/>
      <c r="S3776" s="27"/>
      <c r="T3776" s="27"/>
      <c r="U3776" s="27"/>
      <c r="V3776" s="27"/>
      <c r="W3776" s="27"/>
      <c r="X3776" s="27"/>
      <c r="Y3776" s="27"/>
      <c r="Z3776" s="27"/>
    </row>
    <row r="3777">
      <c r="A3777" s="90"/>
      <c r="B3777" s="90"/>
      <c r="C3777" s="91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  <c r="N3777" s="27"/>
      <c r="O3777" s="27"/>
      <c r="P3777" s="27"/>
      <c r="Q3777" s="27"/>
      <c r="R3777" s="27"/>
      <c r="S3777" s="27"/>
      <c r="T3777" s="27"/>
      <c r="U3777" s="27"/>
      <c r="V3777" s="27"/>
      <c r="W3777" s="27"/>
      <c r="X3777" s="27"/>
      <c r="Y3777" s="27"/>
      <c r="Z3777" s="27"/>
    </row>
    <row r="3778">
      <c r="A3778" s="90"/>
      <c r="B3778" s="90"/>
      <c r="C3778" s="91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7"/>
      <c r="T3778" s="27"/>
      <c r="U3778" s="27"/>
      <c r="V3778" s="27"/>
      <c r="W3778" s="27"/>
      <c r="X3778" s="27"/>
      <c r="Y3778" s="27"/>
      <c r="Z3778" s="27"/>
    </row>
    <row r="3779">
      <c r="A3779" s="90"/>
      <c r="B3779" s="90"/>
      <c r="C3779" s="91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  <c r="N3779" s="27"/>
      <c r="O3779" s="27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7"/>
    </row>
    <row r="3780">
      <c r="A3780" s="90"/>
      <c r="B3780" s="90"/>
      <c r="C3780" s="91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  <c r="N3780" s="27"/>
      <c r="O3780" s="27"/>
      <c r="P3780" s="27"/>
      <c r="Q3780" s="27"/>
      <c r="R3780" s="27"/>
      <c r="S3780" s="27"/>
      <c r="T3780" s="27"/>
      <c r="U3780" s="27"/>
      <c r="V3780" s="27"/>
      <c r="W3780" s="27"/>
      <c r="X3780" s="27"/>
      <c r="Y3780" s="27"/>
      <c r="Z3780" s="27"/>
    </row>
    <row r="3781">
      <c r="A3781" s="90"/>
      <c r="B3781" s="90"/>
      <c r="C3781" s="91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  <c r="N3781" s="27"/>
      <c r="O3781" s="27"/>
      <c r="P3781" s="27"/>
      <c r="Q3781" s="27"/>
      <c r="R3781" s="27"/>
      <c r="S3781" s="27"/>
      <c r="T3781" s="27"/>
      <c r="U3781" s="27"/>
      <c r="V3781" s="27"/>
      <c r="W3781" s="27"/>
      <c r="X3781" s="27"/>
      <c r="Y3781" s="27"/>
      <c r="Z3781" s="27"/>
    </row>
    <row r="3782">
      <c r="A3782" s="90"/>
      <c r="B3782" s="90"/>
      <c r="C3782" s="91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</row>
    <row r="3783">
      <c r="A3783" s="90"/>
      <c r="B3783" s="90"/>
      <c r="C3783" s="91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</row>
    <row r="3784">
      <c r="A3784" s="90"/>
      <c r="B3784" s="90"/>
      <c r="C3784" s="91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  <c r="N3784" s="27"/>
      <c r="O3784" s="27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</row>
    <row r="3785">
      <c r="A3785" s="90"/>
      <c r="B3785" s="90"/>
      <c r="C3785" s="91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7"/>
    </row>
    <row r="3786">
      <c r="A3786" s="90"/>
      <c r="B3786" s="90"/>
      <c r="C3786" s="91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</row>
    <row r="3787">
      <c r="A3787" s="90"/>
      <c r="B3787" s="90"/>
      <c r="C3787" s="91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7"/>
    </row>
    <row r="3788">
      <c r="A3788" s="90"/>
      <c r="B3788" s="90"/>
      <c r="C3788" s="91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/>
      <c r="O3788" s="27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</row>
    <row r="3789">
      <c r="A3789" s="90"/>
      <c r="B3789" s="90"/>
      <c r="C3789" s="91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</row>
    <row r="3790">
      <c r="A3790" s="90"/>
      <c r="B3790" s="90"/>
      <c r="C3790" s="91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  <c r="N3790" s="27"/>
      <c r="O3790" s="27"/>
      <c r="P3790" s="27"/>
      <c r="Q3790" s="27"/>
      <c r="R3790" s="27"/>
      <c r="S3790" s="27"/>
      <c r="T3790" s="27"/>
      <c r="U3790" s="27"/>
      <c r="V3790" s="27"/>
      <c r="W3790" s="27"/>
      <c r="X3790" s="27"/>
      <c r="Y3790" s="27"/>
      <c r="Z3790" s="27"/>
    </row>
    <row r="3791">
      <c r="A3791" s="90"/>
      <c r="B3791" s="90"/>
      <c r="C3791" s="91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  <c r="N3791" s="27"/>
      <c r="O3791" s="27"/>
      <c r="P3791" s="27"/>
      <c r="Q3791" s="27"/>
      <c r="R3791" s="27"/>
      <c r="S3791" s="27"/>
      <c r="T3791" s="27"/>
      <c r="U3791" s="27"/>
      <c r="V3791" s="27"/>
      <c r="W3791" s="27"/>
      <c r="X3791" s="27"/>
      <c r="Y3791" s="27"/>
      <c r="Z3791" s="27"/>
    </row>
    <row r="3792">
      <c r="A3792" s="90"/>
      <c r="B3792" s="90"/>
      <c r="C3792" s="91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  <c r="N3792" s="27"/>
      <c r="O3792" s="27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</row>
    <row r="3793">
      <c r="A3793" s="90"/>
      <c r="B3793" s="90"/>
      <c r="C3793" s="91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  <c r="N3793" s="27"/>
      <c r="O3793" s="27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</row>
    <row r="3794">
      <c r="A3794" s="90"/>
      <c r="B3794" s="90"/>
      <c r="C3794" s="91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  <c r="N3794" s="27"/>
      <c r="O3794" s="27"/>
      <c r="P3794" s="27"/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</row>
    <row r="3795">
      <c r="A3795" s="90"/>
      <c r="B3795" s="90"/>
      <c r="C3795" s="91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</row>
    <row r="3796">
      <c r="A3796" s="90"/>
      <c r="B3796" s="90"/>
      <c r="C3796" s="91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  <c r="N3796" s="27"/>
      <c r="O3796" s="27"/>
      <c r="P3796" s="27"/>
      <c r="Q3796" s="27"/>
      <c r="R3796" s="27"/>
      <c r="S3796" s="27"/>
      <c r="T3796" s="27"/>
      <c r="U3796" s="27"/>
      <c r="V3796" s="27"/>
      <c r="W3796" s="27"/>
      <c r="X3796" s="27"/>
      <c r="Y3796" s="27"/>
      <c r="Z3796" s="27"/>
    </row>
    <row r="3797">
      <c r="A3797" s="90"/>
      <c r="B3797" s="90"/>
      <c r="C3797" s="91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  <c r="N3797" s="27"/>
      <c r="O3797" s="27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</row>
    <row r="3798">
      <c r="A3798" s="90"/>
      <c r="B3798" s="90"/>
      <c r="C3798" s="91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</row>
    <row r="3799">
      <c r="A3799" s="90"/>
      <c r="B3799" s="90"/>
      <c r="C3799" s="91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  <c r="N3799" s="27"/>
      <c r="O3799" s="27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</row>
    <row r="3800">
      <c r="A3800" s="90"/>
      <c r="B3800" s="90"/>
      <c r="C3800" s="91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</row>
    <row r="3801">
      <c r="A3801" s="90"/>
      <c r="B3801" s="90"/>
      <c r="C3801" s="91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</row>
    <row r="3802">
      <c r="A3802" s="90"/>
      <c r="B3802" s="90"/>
      <c r="C3802" s="91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  <c r="P3802" s="27"/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</row>
    <row r="3803">
      <c r="A3803" s="90"/>
      <c r="B3803" s="90"/>
      <c r="C3803" s="91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  <c r="P3803" s="27"/>
      <c r="Q3803" s="27"/>
      <c r="R3803" s="27"/>
      <c r="S3803" s="27"/>
      <c r="T3803" s="27"/>
      <c r="U3803" s="27"/>
      <c r="V3803" s="27"/>
      <c r="W3803" s="27"/>
      <c r="X3803" s="27"/>
      <c r="Y3803" s="27"/>
      <c r="Z3803" s="27"/>
    </row>
    <row r="3804">
      <c r="A3804" s="90"/>
      <c r="B3804" s="90"/>
      <c r="C3804" s="91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</row>
    <row r="3805">
      <c r="A3805" s="90"/>
      <c r="B3805" s="90"/>
      <c r="C3805" s="91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</row>
    <row r="3806">
      <c r="A3806" s="90"/>
      <c r="B3806" s="90"/>
      <c r="C3806" s="91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</row>
    <row r="3807">
      <c r="A3807" s="90"/>
      <c r="B3807" s="90"/>
      <c r="C3807" s="91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</row>
    <row r="3808">
      <c r="A3808" s="90"/>
      <c r="B3808" s="90"/>
      <c r="C3808" s="91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</row>
    <row r="3809">
      <c r="A3809" s="90"/>
      <c r="B3809" s="90"/>
      <c r="C3809" s="91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  <c r="P3809" s="27"/>
      <c r="Q3809" s="27"/>
      <c r="R3809" s="27"/>
      <c r="S3809" s="27"/>
      <c r="T3809" s="27"/>
      <c r="U3809" s="27"/>
      <c r="V3809" s="27"/>
      <c r="W3809" s="27"/>
      <c r="X3809" s="27"/>
      <c r="Y3809" s="27"/>
      <c r="Z3809" s="27"/>
    </row>
    <row r="3810">
      <c r="A3810" s="90"/>
      <c r="B3810" s="90"/>
      <c r="C3810" s="91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  <c r="P3810" s="27"/>
      <c r="Q3810" s="27"/>
      <c r="R3810" s="27"/>
      <c r="S3810" s="27"/>
      <c r="T3810" s="27"/>
      <c r="U3810" s="27"/>
      <c r="V3810" s="27"/>
      <c r="W3810" s="27"/>
      <c r="X3810" s="27"/>
      <c r="Y3810" s="27"/>
      <c r="Z3810" s="27"/>
    </row>
    <row r="3811">
      <c r="A3811" s="90"/>
      <c r="B3811" s="90"/>
      <c r="C3811" s="91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  <c r="T3811" s="27"/>
      <c r="U3811" s="27"/>
      <c r="V3811" s="27"/>
      <c r="W3811" s="27"/>
      <c r="X3811" s="27"/>
      <c r="Y3811" s="27"/>
      <c r="Z3811" s="27"/>
    </row>
    <row r="3812">
      <c r="A3812" s="90"/>
      <c r="B3812" s="90"/>
      <c r="C3812" s="91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</row>
    <row r="3813">
      <c r="A3813" s="90"/>
      <c r="B3813" s="90"/>
      <c r="C3813" s="91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  <c r="P3813" s="27"/>
      <c r="Q3813" s="27"/>
      <c r="R3813" s="27"/>
      <c r="S3813" s="27"/>
      <c r="T3813" s="27"/>
      <c r="U3813" s="27"/>
      <c r="V3813" s="27"/>
      <c r="W3813" s="27"/>
      <c r="X3813" s="27"/>
      <c r="Y3813" s="27"/>
      <c r="Z3813" s="27"/>
    </row>
    <row r="3814">
      <c r="A3814" s="90"/>
      <c r="B3814" s="90"/>
      <c r="C3814" s="91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</row>
    <row r="3815">
      <c r="A3815" s="90"/>
      <c r="B3815" s="90"/>
      <c r="C3815" s="91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</row>
    <row r="3816">
      <c r="A3816" s="90"/>
      <c r="B3816" s="90"/>
      <c r="C3816" s="91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  <c r="P3816" s="27"/>
      <c r="Q3816" s="27"/>
      <c r="R3816" s="27"/>
      <c r="S3816" s="27"/>
      <c r="T3816" s="27"/>
      <c r="U3816" s="27"/>
      <c r="V3816" s="27"/>
      <c r="W3816" s="27"/>
      <c r="X3816" s="27"/>
      <c r="Y3816" s="27"/>
      <c r="Z3816" s="27"/>
    </row>
    <row r="3817">
      <c r="A3817" s="90"/>
      <c r="B3817" s="90"/>
      <c r="C3817" s="91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  <c r="Z3817" s="27"/>
    </row>
    <row r="3818">
      <c r="A3818" s="90"/>
      <c r="B3818" s="90"/>
      <c r="C3818" s="91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</row>
    <row r="3819">
      <c r="A3819" s="90"/>
      <c r="B3819" s="90"/>
      <c r="C3819" s="91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  <c r="N3819" s="27"/>
      <c r="O3819" s="27"/>
      <c r="P3819" s="27"/>
      <c r="Q3819" s="27"/>
      <c r="R3819" s="27"/>
      <c r="S3819" s="27"/>
      <c r="T3819" s="27"/>
      <c r="U3819" s="27"/>
      <c r="V3819" s="27"/>
      <c r="W3819" s="27"/>
      <c r="X3819" s="27"/>
      <c r="Y3819" s="27"/>
      <c r="Z3819" s="27"/>
    </row>
    <row r="3820">
      <c r="A3820" s="90"/>
      <c r="B3820" s="90"/>
      <c r="C3820" s="91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  <c r="N3820" s="27"/>
      <c r="O3820" s="27"/>
      <c r="P3820" s="27"/>
      <c r="Q3820" s="27"/>
      <c r="R3820" s="27"/>
      <c r="S3820" s="27"/>
      <c r="T3820" s="27"/>
      <c r="U3820" s="27"/>
      <c r="V3820" s="27"/>
      <c r="W3820" s="27"/>
      <c r="X3820" s="27"/>
      <c r="Y3820" s="27"/>
      <c r="Z3820" s="27"/>
    </row>
    <row r="3821">
      <c r="A3821" s="90"/>
      <c r="B3821" s="90"/>
      <c r="C3821" s="91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</row>
    <row r="3822">
      <c r="A3822" s="90"/>
      <c r="B3822" s="90"/>
      <c r="C3822" s="91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  <c r="N3822" s="27"/>
      <c r="O3822" s="27"/>
      <c r="P3822" s="27"/>
      <c r="Q3822" s="27"/>
      <c r="R3822" s="27"/>
      <c r="S3822" s="27"/>
      <c r="T3822" s="27"/>
      <c r="U3822" s="27"/>
      <c r="V3822" s="27"/>
      <c r="W3822" s="27"/>
      <c r="X3822" s="27"/>
      <c r="Y3822" s="27"/>
      <c r="Z3822" s="27"/>
    </row>
    <row r="3823">
      <c r="A3823" s="90"/>
      <c r="B3823" s="90"/>
      <c r="C3823" s="91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  <c r="N3823" s="27"/>
      <c r="O3823" s="27"/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</row>
    <row r="3824">
      <c r="A3824" s="90"/>
      <c r="B3824" s="90"/>
      <c r="C3824" s="91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  <c r="N3824" s="27"/>
      <c r="O3824" s="27"/>
      <c r="P3824" s="27"/>
      <c r="Q3824" s="27"/>
      <c r="R3824" s="27"/>
      <c r="S3824" s="27"/>
      <c r="T3824" s="27"/>
      <c r="U3824" s="27"/>
      <c r="V3824" s="27"/>
      <c r="W3824" s="27"/>
      <c r="X3824" s="27"/>
      <c r="Y3824" s="27"/>
      <c r="Z3824" s="27"/>
    </row>
    <row r="3825">
      <c r="A3825" s="90"/>
      <c r="B3825" s="90"/>
      <c r="C3825" s="91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</row>
    <row r="3826">
      <c r="A3826" s="90"/>
      <c r="B3826" s="90"/>
      <c r="C3826" s="91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</row>
    <row r="3827">
      <c r="A3827" s="90"/>
      <c r="B3827" s="90"/>
      <c r="C3827" s="91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  <c r="N3827" s="27"/>
      <c r="O3827" s="27"/>
      <c r="P3827" s="27"/>
      <c r="Q3827" s="27"/>
      <c r="R3827" s="27"/>
      <c r="S3827" s="27"/>
      <c r="T3827" s="27"/>
      <c r="U3827" s="27"/>
      <c r="V3827" s="27"/>
      <c r="W3827" s="27"/>
      <c r="X3827" s="27"/>
      <c r="Y3827" s="27"/>
      <c r="Z3827" s="27"/>
    </row>
    <row r="3828">
      <c r="A3828" s="90"/>
      <c r="B3828" s="90"/>
      <c r="C3828" s="91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</row>
    <row r="3829">
      <c r="A3829" s="90"/>
      <c r="B3829" s="90"/>
      <c r="C3829" s="91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</row>
    <row r="3830">
      <c r="A3830" s="90"/>
      <c r="B3830" s="90"/>
      <c r="C3830" s="91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  <c r="N3830" s="27"/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</row>
    <row r="3831">
      <c r="A3831" s="90"/>
      <c r="B3831" s="90"/>
      <c r="C3831" s="91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  <c r="N3831" s="27"/>
      <c r="O3831" s="27"/>
      <c r="P3831" s="27"/>
      <c r="Q3831" s="27"/>
      <c r="R3831" s="27"/>
      <c r="S3831" s="27"/>
      <c r="T3831" s="27"/>
      <c r="U3831" s="27"/>
      <c r="V3831" s="27"/>
      <c r="W3831" s="27"/>
      <c r="X3831" s="27"/>
      <c r="Y3831" s="27"/>
      <c r="Z3831" s="27"/>
    </row>
    <row r="3832">
      <c r="A3832" s="90"/>
      <c r="B3832" s="90"/>
      <c r="C3832" s="91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</row>
    <row r="3833">
      <c r="A3833" s="90"/>
      <c r="B3833" s="90"/>
      <c r="C3833" s="91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  <c r="N3833" s="27"/>
      <c r="O3833" s="27"/>
      <c r="P3833" s="27"/>
      <c r="Q3833" s="27"/>
      <c r="R3833" s="27"/>
      <c r="S3833" s="27"/>
      <c r="T3833" s="27"/>
      <c r="U3833" s="27"/>
      <c r="V3833" s="27"/>
      <c r="W3833" s="27"/>
      <c r="X3833" s="27"/>
      <c r="Y3833" s="27"/>
      <c r="Z3833" s="27"/>
    </row>
    <row r="3834">
      <c r="A3834" s="90"/>
      <c r="B3834" s="90"/>
      <c r="C3834" s="91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  <c r="N3834" s="27"/>
      <c r="O3834" s="27"/>
      <c r="P3834" s="27"/>
      <c r="Q3834" s="27"/>
      <c r="R3834" s="27"/>
      <c r="S3834" s="27"/>
      <c r="T3834" s="27"/>
      <c r="U3834" s="27"/>
      <c r="V3834" s="27"/>
      <c r="W3834" s="27"/>
      <c r="X3834" s="27"/>
      <c r="Y3834" s="27"/>
      <c r="Z3834" s="27"/>
    </row>
    <row r="3835">
      <c r="A3835" s="90"/>
      <c r="B3835" s="90"/>
      <c r="C3835" s="91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</row>
    <row r="3836">
      <c r="A3836" s="90"/>
      <c r="B3836" s="90"/>
      <c r="C3836" s="91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</row>
    <row r="3837">
      <c r="A3837" s="90"/>
      <c r="B3837" s="90"/>
      <c r="C3837" s="91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  <c r="N3837" s="27"/>
      <c r="O3837" s="27"/>
      <c r="P3837" s="27"/>
      <c r="Q3837" s="27"/>
      <c r="R3837" s="27"/>
      <c r="S3837" s="27"/>
      <c r="T3837" s="27"/>
      <c r="U3837" s="27"/>
      <c r="V3837" s="27"/>
      <c r="W3837" s="27"/>
      <c r="X3837" s="27"/>
      <c r="Y3837" s="27"/>
      <c r="Z3837" s="27"/>
    </row>
    <row r="3838">
      <c r="A3838" s="90"/>
      <c r="B3838" s="90"/>
      <c r="C3838" s="91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  <c r="N3838" s="27"/>
      <c r="O3838" s="27"/>
      <c r="P3838" s="27"/>
      <c r="Q3838" s="27"/>
      <c r="R3838" s="27"/>
      <c r="S3838" s="27"/>
      <c r="T3838" s="27"/>
      <c r="U3838" s="27"/>
      <c r="V3838" s="27"/>
      <c r="W3838" s="27"/>
      <c r="X3838" s="27"/>
      <c r="Y3838" s="27"/>
      <c r="Z3838" s="27"/>
    </row>
    <row r="3839">
      <c r="A3839" s="90"/>
      <c r="B3839" s="90"/>
      <c r="C3839" s="91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</row>
    <row r="3840">
      <c r="A3840" s="90"/>
      <c r="B3840" s="90"/>
      <c r="C3840" s="91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7"/>
      <c r="O3840" s="27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</row>
    <row r="3841">
      <c r="A3841" s="90"/>
      <c r="B3841" s="90"/>
      <c r="C3841" s="91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  <c r="N3841" s="27"/>
      <c r="O3841" s="27"/>
      <c r="P3841" s="27"/>
      <c r="Q3841" s="27"/>
      <c r="R3841" s="27"/>
      <c r="S3841" s="27"/>
      <c r="T3841" s="27"/>
      <c r="U3841" s="27"/>
      <c r="V3841" s="27"/>
      <c r="W3841" s="27"/>
      <c r="X3841" s="27"/>
      <c r="Y3841" s="27"/>
      <c r="Z3841" s="27"/>
    </row>
    <row r="3842">
      <c r="A3842" s="90"/>
      <c r="B3842" s="90"/>
      <c r="C3842" s="91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  <c r="N3842" s="27"/>
      <c r="O3842" s="27"/>
      <c r="P3842" s="27"/>
      <c r="Q3842" s="27"/>
      <c r="R3842" s="27"/>
      <c r="S3842" s="27"/>
      <c r="T3842" s="27"/>
      <c r="U3842" s="27"/>
      <c r="V3842" s="27"/>
      <c r="W3842" s="27"/>
      <c r="X3842" s="27"/>
      <c r="Y3842" s="27"/>
      <c r="Z3842" s="27"/>
    </row>
    <row r="3843">
      <c r="A3843" s="90"/>
      <c r="B3843" s="90"/>
      <c r="C3843" s="91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</row>
    <row r="3844">
      <c r="A3844" s="90"/>
      <c r="B3844" s="90"/>
      <c r="C3844" s="91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  <c r="N3844" s="27"/>
      <c r="O3844" s="27"/>
      <c r="P3844" s="27"/>
      <c r="Q3844" s="27"/>
      <c r="R3844" s="27"/>
      <c r="S3844" s="27"/>
      <c r="T3844" s="27"/>
      <c r="U3844" s="27"/>
      <c r="V3844" s="27"/>
      <c r="W3844" s="27"/>
      <c r="X3844" s="27"/>
      <c r="Y3844" s="27"/>
      <c r="Z3844" s="27"/>
    </row>
    <row r="3845">
      <c r="A3845" s="90"/>
      <c r="B3845" s="90"/>
      <c r="C3845" s="91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</row>
    <row r="3846">
      <c r="A3846" s="90"/>
      <c r="B3846" s="90"/>
      <c r="C3846" s="91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  <c r="N3846" s="27"/>
      <c r="O3846" s="27"/>
      <c r="P3846" s="27"/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</row>
    <row r="3847">
      <c r="A3847" s="90"/>
      <c r="B3847" s="90"/>
      <c r="C3847" s="91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  <c r="N3847" s="27"/>
      <c r="O3847" s="27"/>
      <c r="P3847" s="27"/>
      <c r="Q3847" s="27"/>
      <c r="R3847" s="27"/>
      <c r="S3847" s="27"/>
      <c r="T3847" s="27"/>
      <c r="U3847" s="27"/>
      <c r="V3847" s="27"/>
      <c r="W3847" s="27"/>
      <c r="X3847" s="27"/>
      <c r="Y3847" s="27"/>
      <c r="Z3847" s="27"/>
    </row>
    <row r="3848">
      <c r="A3848" s="90"/>
      <c r="B3848" s="90"/>
      <c r="C3848" s="91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  <c r="Z3848" s="27"/>
    </row>
    <row r="3849">
      <c r="A3849" s="90"/>
      <c r="B3849" s="90"/>
      <c r="C3849" s="91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  <c r="N3849" s="27"/>
      <c r="O3849" s="27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</row>
    <row r="3850">
      <c r="A3850" s="90"/>
      <c r="B3850" s="90"/>
      <c r="C3850" s="91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7"/>
      <c r="T3850" s="27"/>
      <c r="U3850" s="27"/>
      <c r="V3850" s="27"/>
      <c r="W3850" s="27"/>
      <c r="X3850" s="27"/>
      <c r="Y3850" s="27"/>
      <c r="Z3850" s="27"/>
    </row>
    <row r="3851">
      <c r="A3851" s="90"/>
      <c r="B3851" s="90"/>
      <c r="C3851" s="91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  <c r="Z3851" s="27"/>
    </row>
    <row r="3852">
      <c r="A3852" s="90"/>
      <c r="B3852" s="90"/>
      <c r="C3852" s="91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</row>
    <row r="3853">
      <c r="A3853" s="90"/>
      <c r="B3853" s="90"/>
      <c r="C3853" s="91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  <c r="N3853" s="27"/>
      <c r="O3853" s="27"/>
      <c r="P3853" s="27"/>
      <c r="Q3853" s="27"/>
      <c r="R3853" s="27"/>
      <c r="S3853" s="27"/>
      <c r="T3853" s="27"/>
      <c r="U3853" s="27"/>
      <c r="V3853" s="27"/>
      <c r="W3853" s="27"/>
      <c r="X3853" s="27"/>
      <c r="Y3853" s="27"/>
      <c r="Z3853" s="27"/>
    </row>
    <row r="3854">
      <c r="A3854" s="90"/>
      <c r="B3854" s="90"/>
      <c r="C3854" s="91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  <c r="N3854" s="27"/>
      <c r="O3854" s="27"/>
      <c r="P3854" s="27"/>
      <c r="Q3854" s="27"/>
      <c r="R3854" s="27"/>
      <c r="S3854" s="27"/>
      <c r="T3854" s="27"/>
      <c r="U3854" s="27"/>
      <c r="V3854" s="27"/>
      <c r="W3854" s="27"/>
      <c r="X3854" s="27"/>
      <c r="Y3854" s="27"/>
      <c r="Z3854" s="27"/>
    </row>
    <row r="3855">
      <c r="A3855" s="90"/>
      <c r="B3855" s="90"/>
      <c r="C3855" s="91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  <c r="N3855" s="27"/>
      <c r="O3855" s="27"/>
      <c r="P3855" s="27"/>
      <c r="Q3855" s="27"/>
      <c r="R3855" s="27"/>
      <c r="S3855" s="27"/>
      <c r="T3855" s="27"/>
      <c r="U3855" s="27"/>
      <c r="V3855" s="27"/>
      <c r="W3855" s="27"/>
      <c r="X3855" s="27"/>
      <c r="Y3855" s="27"/>
      <c r="Z3855" s="27"/>
    </row>
    <row r="3856">
      <c r="A3856" s="90"/>
      <c r="B3856" s="90"/>
      <c r="C3856" s="91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  <c r="N3856" s="27"/>
      <c r="O3856" s="27"/>
      <c r="P3856" s="27"/>
      <c r="Q3856" s="27"/>
      <c r="R3856" s="27"/>
      <c r="S3856" s="27"/>
      <c r="T3856" s="27"/>
      <c r="U3856" s="27"/>
      <c r="V3856" s="27"/>
      <c r="W3856" s="27"/>
      <c r="X3856" s="27"/>
      <c r="Y3856" s="27"/>
      <c r="Z3856" s="27"/>
    </row>
    <row r="3857">
      <c r="A3857" s="90"/>
      <c r="B3857" s="90"/>
      <c r="C3857" s="91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7"/>
      <c r="T3857" s="27"/>
      <c r="U3857" s="27"/>
      <c r="V3857" s="27"/>
      <c r="W3857" s="27"/>
      <c r="X3857" s="27"/>
      <c r="Y3857" s="27"/>
      <c r="Z3857" s="27"/>
    </row>
    <row r="3858">
      <c r="A3858" s="90"/>
      <c r="B3858" s="90"/>
      <c r="C3858" s="91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  <c r="N3858" s="27"/>
      <c r="O3858" s="27"/>
      <c r="P3858" s="27"/>
      <c r="Q3858" s="27"/>
      <c r="R3858" s="27"/>
      <c r="S3858" s="27"/>
      <c r="T3858" s="27"/>
      <c r="U3858" s="27"/>
      <c r="V3858" s="27"/>
      <c r="W3858" s="27"/>
      <c r="X3858" s="27"/>
      <c r="Y3858" s="27"/>
      <c r="Z3858" s="27"/>
    </row>
    <row r="3859">
      <c r="A3859" s="90"/>
      <c r="B3859" s="90"/>
      <c r="C3859" s="91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</row>
    <row r="3860">
      <c r="A3860" s="90"/>
      <c r="B3860" s="90"/>
      <c r="C3860" s="91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</row>
    <row r="3861">
      <c r="A3861" s="90"/>
      <c r="B3861" s="90"/>
      <c r="C3861" s="91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  <c r="N3861" s="27"/>
      <c r="O3861" s="27"/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</row>
    <row r="3862">
      <c r="A3862" s="90"/>
      <c r="B3862" s="90"/>
      <c r="C3862" s="91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  <c r="N3862" s="27"/>
      <c r="O3862" s="27"/>
      <c r="P3862" s="27"/>
      <c r="Q3862" s="27"/>
      <c r="R3862" s="27"/>
      <c r="S3862" s="27"/>
      <c r="T3862" s="27"/>
      <c r="U3862" s="27"/>
      <c r="V3862" s="27"/>
      <c r="W3862" s="27"/>
      <c r="X3862" s="27"/>
      <c r="Y3862" s="27"/>
      <c r="Z3862" s="27"/>
    </row>
    <row r="3863">
      <c r="A3863" s="90"/>
      <c r="B3863" s="90"/>
      <c r="C3863" s="91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  <c r="N3863" s="27"/>
      <c r="O3863" s="27"/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</row>
    <row r="3864">
      <c r="A3864" s="90"/>
      <c r="B3864" s="90"/>
      <c r="C3864" s="91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</row>
    <row r="3865">
      <c r="A3865" s="90"/>
      <c r="B3865" s="90"/>
      <c r="C3865" s="91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  <c r="N3865" s="27"/>
      <c r="O3865" s="27"/>
      <c r="P3865" s="27"/>
      <c r="Q3865" s="27"/>
      <c r="R3865" s="27"/>
      <c r="S3865" s="27"/>
      <c r="T3865" s="27"/>
      <c r="U3865" s="27"/>
      <c r="V3865" s="27"/>
      <c r="W3865" s="27"/>
      <c r="X3865" s="27"/>
      <c r="Y3865" s="27"/>
      <c r="Z3865" s="27"/>
    </row>
    <row r="3866">
      <c r="A3866" s="90"/>
      <c r="B3866" s="90"/>
      <c r="C3866" s="91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</row>
    <row r="3867">
      <c r="A3867" s="90"/>
      <c r="B3867" s="90"/>
      <c r="C3867" s="91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</row>
    <row r="3868">
      <c r="A3868" s="90"/>
      <c r="B3868" s="90"/>
      <c r="C3868" s="91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  <c r="N3868" s="27"/>
      <c r="O3868" s="27"/>
      <c r="P3868" s="27"/>
      <c r="Q3868" s="27"/>
      <c r="R3868" s="27"/>
      <c r="S3868" s="27"/>
      <c r="T3868" s="27"/>
      <c r="U3868" s="27"/>
      <c r="V3868" s="27"/>
      <c r="W3868" s="27"/>
      <c r="X3868" s="27"/>
      <c r="Y3868" s="27"/>
      <c r="Z3868" s="27"/>
    </row>
    <row r="3869">
      <c r="A3869" s="90"/>
      <c r="B3869" s="90"/>
      <c r="C3869" s="91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</row>
    <row r="3870">
      <c r="A3870" s="90"/>
      <c r="B3870" s="90"/>
      <c r="C3870" s="91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  <c r="N3870" s="27"/>
      <c r="O3870" s="27"/>
      <c r="P3870" s="27"/>
      <c r="Q3870" s="27"/>
      <c r="R3870" s="27"/>
      <c r="S3870" s="27"/>
      <c r="T3870" s="27"/>
      <c r="U3870" s="27"/>
      <c r="V3870" s="27"/>
      <c r="W3870" s="27"/>
      <c r="X3870" s="27"/>
      <c r="Y3870" s="27"/>
      <c r="Z3870" s="27"/>
    </row>
    <row r="3871">
      <c r="A3871" s="90"/>
      <c r="B3871" s="90"/>
      <c r="C3871" s="91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</row>
    <row r="3872">
      <c r="A3872" s="90"/>
      <c r="B3872" s="90"/>
      <c r="C3872" s="91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</row>
    <row r="3873">
      <c r="A3873" s="90"/>
      <c r="B3873" s="90"/>
      <c r="C3873" s="91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7"/>
      <c r="T3873" s="27"/>
      <c r="U3873" s="27"/>
      <c r="V3873" s="27"/>
      <c r="W3873" s="27"/>
      <c r="X3873" s="27"/>
      <c r="Y3873" s="27"/>
      <c r="Z3873" s="27"/>
    </row>
    <row r="3874">
      <c r="A3874" s="90"/>
      <c r="B3874" s="90"/>
      <c r="C3874" s="91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  <c r="N3874" s="27"/>
      <c r="O3874" s="27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7"/>
    </row>
    <row r="3875">
      <c r="A3875" s="90"/>
      <c r="B3875" s="90"/>
      <c r="C3875" s="91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  <c r="N3875" s="27"/>
      <c r="O3875" s="27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</row>
    <row r="3876">
      <c r="A3876" s="90"/>
      <c r="B3876" s="90"/>
      <c r="C3876" s="91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  <c r="N3876" s="27"/>
      <c r="O3876" s="27"/>
      <c r="P3876" s="27"/>
      <c r="Q3876" s="27"/>
      <c r="R3876" s="27"/>
      <c r="S3876" s="27"/>
      <c r="T3876" s="27"/>
      <c r="U3876" s="27"/>
      <c r="V3876" s="27"/>
      <c r="W3876" s="27"/>
      <c r="X3876" s="27"/>
      <c r="Y3876" s="27"/>
      <c r="Z3876" s="27"/>
    </row>
    <row r="3877">
      <c r="A3877" s="90"/>
      <c r="B3877" s="90"/>
      <c r="C3877" s="91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  <c r="N3877" s="27"/>
      <c r="O3877" s="27"/>
      <c r="P3877" s="27"/>
      <c r="Q3877" s="27"/>
      <c r="R3877" s="27"/>
      <c r="S3877" s="27"/>
      <c r="T3877" s="27"/>
      <c r="U3877" s="27"/>
      <c r="V3877" s="27"/>
      <c r="W3877" s="27"/>
      <c r="X3877" s="27"/>
      <c r="Y3877" s="27"/>
      <c r="Z3877" s="27"/>
    </row>
    <row r="3878">
      <c r="A3878" s="90"/>
      <c r="B3878" s="90"/>
      <c r="C3878" s="91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</row>
    <row r="3879">
      <c r="A3879" s="90"/>
      <c r="B3879" s="90"/>
      <c r="C3879" s="91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  <c r="N3879" s="27"/>
      <c r="O3879" s="27"/>
      <c r="P3879" s="27"/>
      <c r="Q3879" s="27"/>
      <c r="R3879" s="27"/>
      <c r="S3879" s="27"/>
      <c r="T3879" s="27"/>
      <c r="U3879" s="27"/>
      <c r="V3879" s="27"/>
      <c r="W3879" s="27"/>
      <c r="X3879" s="27"/>
      <c r="Y3879" s="27"/>
      <c r="Z3879" s="27"/>
    </row>
    <row r="3880">
      <c r="A3880" s="90"/>
      <c r="B3880" s="90"/>
      <c r="C3880" s="91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7"/>
      <c r="T3880" s="27"/>
      <c r="U3880" s="27"/>
      <c r="V3880" s="27"/>
      <c r="W3880" s="27"/>
      <c r="X3880" s="27"/>
      <c r="Y3880" s="27"/>
      <c r="Z3880" s="27"/>
    </row>
    <row r="3881">
      <c r="A3881" s="90"/>
      <c r="B3881" s="90"/>
      <c r="C3881" s="91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  <c r="N3881" s="27"/>
      <c r="O3881" s="27"/>
      <c r="P3881" s="27"/>
      <c r="Q3881" s="27"/>
      <c r="R3881" s="27"/>
      <c r="S3881" s="27"/>
      <c r="T3881" s="27"/>
      <c r="U3881" s="27"/>
      <c r="V3881" s="27"/>
      <c r="W3881" s="27"/>
      <c r="X3881" s="27"/>
      <c r="Y3881" s="27"/>
      <c r="Z3881" s="27"/>
    </row>
    <row r="3882">
      <c r="A3882" s="90"/>
      <c r="B3882" s="90"/>
      <c r="C3882" s="91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  <c r="Z3882" s="27"/>
    </row>
    <row r="3883">
      <c r="A3883" s="90"/>
      <c r="B3883" s="90"/>
      <c r="C3883" s="91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  <c r="N3883" s="27"/>
      <c r="O3883" s="27"/>
      <c r="P3883" s="27"/>
      <c r="Q3883" s="27"/>
      <c r="R3883" s="27"/>
      <c r="S3883" s="27"/>
      <c r="T3883" s="27"/>
      <c r="U3883" s="27"/>
      <c r="V3883" s="27"/>
      <c r="W3883" s="27"/>
      <c r="X3883" s="27"/>
      <c r="Y3883" s="27"/>
      <c r="Z3883" s="27"/>
    </row>
    <row r="3884">
      <c r="A3884" s="90"/>
      <c r="B3884" s="90"/>
      <c r="C3884" s="91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</row>
    <row r="3885">
      <c r="A3885" s="90"/>
      <c r="B3885" s="90"/>
      <c r="C3885" s="91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</row>
    <row r="3886">
      <c r="A3886" s="90"/>
      <c r="B3886" s="90"/>
      <c r="C3886" s="91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  <c r="N3886" s="27"/>
      <c r="O3886" s="27"/>
      <c r="P3886" s="27"/>
      <c r="Q3886" s="27"/>
      <c r="R3886" s="27"/>
      <c r="S3886" s="27"/>
      <c r="T3886" s="27"/>
      <c r="U3886" s="27"/>
      <c r="V3886" s="27"/>
      <c r="W3886" s="27"/>
      <c r="X3886" s="27"/>
      <c r="Y3886" s="27"/>
      <c r="Z3886" s="27"/>
    </row>
    <row r="3887">
      <c r="A3887" s="90"/>
      <c r="B3887" s="90"/>
      <c r="C3887" s="91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</row>
    <row r="3888">
      <c r="A3888" s="90"/>
      <c r="B3888" s="90"/>
      <c r="C3888" s="91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  <c r="N3888" s="27"/>
      <c r="O3888" s="27"/>
      <c r="P3888" s="27"/>
      <c r="Q3888" s="27"/>
      <c r="R3888" s="27"/>
      <c r="S3888" s="27"/>
      <c r="T3888" s="27"/>
      <c r="U3888" s="27"/>
      <c r="V3888" s="27"/>
      <c r="W3888" s="27"/>
      <c r="X3888" s="27"/>
      <c r="Y3888" s="27"/>
      <c r="Z3888" s="27"/>
    </row>
    <row r="3889">
      <c r="A3889" s="90"/>
      <c r="B3889" s="90"/>
      <c r="C3889" s="91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  <c r="N3889" s="27"/>
      <c r="O3889" s="27"/>
      <c r="P3889" s="27"/>
      <c r="Q3889" s="27"/>
      <c r="R3889" s="27"/>
      <c r="S3889" s="27"/>
      <c r="T3889" s="27"/>
      <c r="U3889" s="27"/>
      <c r="V3889" s="27"/>
      <c r="W3889" s="27"/>
      <c r="X3889" s="27"/>
      <c r="Y3889" s="27"/>
      <c r="Z3889" s="27"/>
    </row>
    <row r="3890">
      <c r="A3890" s="90"/>
      <c r="B3890" s="90"/>
      <c r="C3890" s="91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  <c r="N3890" s="27"/>
      <c r="O3890" s="27"/>
      <c r="P3890" s="27"/>
      <c r="Q3890" s="27"/>
      <c r="R3890" s="27"/>
      <c r="S3890" s="27"/>
      <c r="T3890" s="27"/>
      <c r="U3890" s="27"/>
      <c r="V3890" s="27"/>
      <c r="W3890" s="27"/>
      <c r="X3890" s="27"/>
      <c r="Y3890" s="27"/>
      <c r="Z3890" s="27"/>
    </row>
    <row r="3891">
      <c r="A3891" s="90"/>
      <c r="B3891" s="90"/>
      <c r="C3891" s="91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  <c r="N3891" s="27"/>
      <c r="O3891" s="27"/>
      <c r="P3891" s="27"/>
      <c r="Q3891" s="27"/>
      <c r="R3891" s="27"/>
      <c r="S3891" s="27"/>
      <c r="T3891" s="27"/>
      <c r="U3891" s="27"/>
      <c r="V3891" s="27"/>
      <c r="W3891" s="27"/>
      <c r="X3891" s="27"/>
      <c r="Y3891" s="27"/>
      <c r="Z3891" s="27"/>
    </row>
    <row r="3892">
      <c r="A3892" s="90"/>
      <c r="B3892" s="90"/>
      <c r="C3892" s="91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</row>
    <row r="3893">
      <c r="A3893" s="90"/>
      <c r="B3893" s="90"/>
      <c r="C3893" s="91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  <c r="N3893" s="27"/>
      <c r="O3893" s="27"/>
      <c r="P3893" s="27"/>
      <c r="Q3893" s="27"/>
      <c r="R3893" s="27"/>
      <c r="S3893" s="27"/>
      <c r="T3893" s="27"/>
      <c r="U3893" s="27"/>
      <c r="V3893" s="27"/>
      <c r="W3893" s="27"/>
      <c r="X3893" s="27"/>
      <c r="Y3893" s="27"/>
      <c r="Z3893" s="27"/>
    </row>
    <row r="3894">
      <c r="A3894" s="90"/>
      <c r="B3894" s="90"/>
      <c r="C3894" s="91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</row>
    <row r="3895">
      <c r="A3895" s="90"/>
      <c r="B3895" s="90"/>
      <c r="C3895" s="91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</row>
    <row r="3896">
      <c r="A3896" s="90"/>
      <c r="B3896" s="90"/>
      <c r="C3896" s="91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  <c r="N3896" s="27"/>
      <c r="O3896" s="27"/>
      <c r="P3896" s="27"/>
      <c r="Q3896" s="27"/>
      <c r="R3896" s="27"/>
      <c r="S3896" s="27"/>
      <c r="T3896" s="27"/>
      <c r="U3896" s="27"/>
      <c r="V3896" s="27"/>
      <c r="W3896" s="27"/>
      <c r="X3896" s="27"/>
      <c r="Y3896" s="27"/>
      <c r="Z3896" s="27"/>
    </row>
    <row r="3897">
      <c r="A3897" s="90"/>
      <c r="B3897" s="90"/>
      <c r="C3897" s="91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  <c r="N3897" s="27"/>
      <c r="O3897" s="27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7"/>
    </row>
    <row r="3898">
      <c r="A3898" s="90"/>
      <c r="B3898" s="90"/>
      <c r="C3898" s="91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  <c r="N3898" s="27"/>
      <c r="O3898" s="27"/>
      <c r="P3898" s="27"/>
      <c r="Q3898" s="27"/>
      <c r="R3898" s="27"/>
      <c r="S3898" s="27"/>
      <c r="T3898" s="27"/>
      <c r="U3898" s="27"/>
      <c r="V3898" s="27"/>
      <c r="W3898" s="27"/>
      <c r="X3898" s="27"/>
      <c r="Y3898" s="27"/>
      <c r="Z3898" s="27"/>
    </row>
    <row r="3899">
      <c r="A3899" s="90"/>
      <c r="B3899" s="90"/>
      <c r="C3899" s="91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</row>
    <row r="3900">
      <c r="A3900" s="90"/>
      <c r="B3900" s="90"/>
      <c r="C3900" s="91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  <c r="N3900" s="27"/>
      <c r="O3900" s="27"/>
      <c r="P3900" s="27"/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</row>
    <row r="3901">
      <c r="A3901" s="90"/>
      <c r="B3901" s="90"/>
      <c r="C3901" s="91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  <c r="N3901" s="27"/>
      <c r="O3901" s="27"/>
      <c r="P3901" s="27"/>
      <c r="Q3901" s="27"/>
      <c r="R3901" s="27"/>
      <c r="S3901" s="27"/>
      <c r="T3901" s="27"/>
      <c r="U3901" s="27"/>
      <c r="V3901" s="27"/>
      <c r="W3901" s="27"/>
      <c r="X3901" s="27"/>
      <c r="Y3901" s="27"/>
      <c r="Z3901" s="27"/>
    </row>
    <row r="3902">
      <c r="A3902" s="90"/>
      <c r="B3902" s="90"/>
      <c r="C3902" s="91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</row>
    <row r="3903">
      <c r="A3903" s="90"/>
      <c r="B3903" s="90"/>
      <c r="C3903" s="91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  <c r="N3903" s="27"/>
      <c r="O3903" s="27"/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</row>
    <row r="3904">
      <c r="A3904" s="90"/>
      <c r="B3904" s="90"/>
      <c r="C3904" s="91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  <c r="N3904" s="27"/>
      <c r="O3904" s="27"/>
      <c r="P3904" s="27"/>
      <c r="Q3904" s="27"/>
      <c r="R3904" s="27"/>
      <c r="S3904" s="27"/>
      <c r="T3904" s="27"/>
      <c r="U3904" s="27"/>
      <c r="V3904" s="27"/>
      <c r="W3904" s="27"/>
      <c r="X3904" s="27"/>
      <c r="Y3904" s="27"/>
      <c r="Z3904" s="27"/>
    </row>
    <row r="3905">
      <c r="A3905" s="90"/>
      <c r="B3905" s="90"/>
      <c r="C3905" s="91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  <c r="N3905" s="27"/>
      <c r="O3905" s="27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7"/>
    </row>
    <row r="3906">
      <c r="A3906" s="90"/>
      <c r="B3906" s="90"/>
      <c r="C3906" s="91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</row>
    <row r="3907">
      <c r="A3907" s="90"/>
      <c r="B3907" s="90"/>
      <c r="C3907" s="91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  <c r="N3907" s="27"/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</row>
    <row r="3908">
      <c r="A3908" s="90"/>
      <c r="B3908" s="90"/>
      <c r="C3908" s="91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  <c r="N3908" s="27"/>
      <c r="O3908" s="27"/>
      <c r="P3908" s="27"/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</row>
    <row r="3909">
      <c r="A3909" s="90"/>
      <c r="B3909" s="90"/>
      <c r="C3909" s="91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7"/>
      <c r="T3909" s="27"/>
      <c r="U3909" s="27"/>
      <c r="V3909" s="27"/>
      <c r="W3909" s="27"/>
      <c r="X3909" s="27"/>
      <c r="Y3909" s="27"/>
      <c r="Z3909" s="27"/>
    </row>
    <row r="3910">
      <c r="A3910" s="90"/>
      <c r="B3910" s="90"/>
      <c r="C3910" s="91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7"/>
      <c r="O3910" s="27"/>
      <c r="P3910" s="27"/>
      <c r="Q3910" s="27"/>
      <c r="R3910" s="27"/>
      <c r="S3910" s="27"/>
      <c r="T3910" s="27"/>
      <c r="U3910" s="27"/>
      <c r="V3910" s="27"/>
      <c r="W3910" s="27"/>
      <c r="X3910" s="27"/>
      <c r="Y3910" s="27"/>
      <c r="Z3910" s="27"/>
    </row>
    <row r="3911">
      <c r="A3911" s="90"/>
      <c r="B3911" s="90"/>
      <c r="C3911" s="91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</row>
    <row r="3912">
      <c r="A3912" s="90"/>
      <c r="B3912" s="90"/>
      <c r="C3912" s="91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7"/>
      <c r="T3912" s="27"/>
      <c r="U3912" s="27"/>
      <c r="V3912" s="27"/>
      <c r="W3912" s="27"/>
      <c r="X3912" s="27"/>
      <c r="Y3912" s="27"/>
      <c r="Z3912" s="27"/>
    </row>
    <row r="3913">
      <c r="A3913" s="90"/>
      <c r="B3913" s="90"/>
      <c r="C3913" s="91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  <c r="N3913" s="27"/>
      <c r="O3913" s="27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7"/>
    </row>
    <row r="3914">
      <c r="A3914" s="90"/>
      <c r="B3914" s="90"/>
      <c r="C3914" s="91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  <c r="N3914" s="27"/>
      <c r="O3914" s="27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</row>
    <row r="3915">
      <c r="A3915" s="90"/>
      <c r="B3915" s="90"/>
      <c r="C3915" s="91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  <c r="N3915" s="27"/>
      <c r="O3915" s="27"/>
      <c r="P3915" s="27"/>
      <c r="Q3915" s="27"/>
      <c r="R3915" s="27"/>
      <c r="S3915" s="27"/>
      <c r="T3915" s="27"/>
      <c r="U3915" s="27"/>
      <c r="V3915" s="27"/>
      <c r="W3915" s="27"/>
      <c r="X3915" s="27"/>
      <c r="Y3915" s="27"/>
      <c r="Z3915" s="27"/>
    </row>
    <row r="3916">
      <c r="A3916" s="90"/>
      <c r="B3916" s="90"/>
      <c r="C3916" s="91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</row>
    <row r="3917">
      <c r="A3917" s="90"/>
      <c r="B3917" s="90"/>
      <c r="C3917" s="91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  <c r="N3917" s="27"/>
      <c r="O3917" s="27"/>
      <c r="P3917" s="27"/>
      <c r="Q3917" s="27"/>
      <c r="R3917" s="27"/>
      <c r="S3917" s="27"/>
      <c r="T3917" s="27"/>
      <c r="U3917" s="27"/>
      <c r="V3917" s="27"/>
      <c r="W3917" s="27"/>
      <c r="X3917" s="27"/>
      <c r="Y3917" s="27"/>
      <c r="Z3917" s="27"/>
    </row>
    <row r="3918">
      <c r="A3918" s="90"/>
      <c r="B3918" s="90"/>
      <c r="C3918" s="91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</row>
    <row r="3919">
      <c r="A3919" s="90"/>
      <c r="B3919" s="90"/>
      <c r="C3919" s="91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</row>
    <row r="3920">
      <c r="A3920" s="90"/>
      <c r="B3920" s="90"/>
      <c r="C3920" s="91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  <c r="N3920" s="27"/>
      <c r="O3920" s="27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</row>
    <row r="3921">
      <c r="A3921" s="90"/>
      <c r="B3921" s="90"/>
      <c r="C3921" s="91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</row>
    <row r="3922">
      <c r="A3922" s="90"/>
      <c r="B3922" s="90"/>
      <c r="C3922" s="91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</row>
    <row r="3923">
      <c r="A3923" s="90"/>
      <c r="B3923" s="90"/>
      <c r="C3923" s="91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</row>
    <row r="3924">
      <c r="A3924" s="90"/>
      <c r="B3924" s="90"/>
      <c r="C3924" s="91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  <c r="N3924" s="27"/>
      <c r="O3924" s="27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</row>
    <row r="3925">
      <c r="A3925" s="90"/>
      <c r="B3925" s="90"/>
      <c r="C3925" s="91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7"/>
      <c r="T3925" s="27"/>
      <c r="U3925" s="27"/>
      <c r="V3925" s="27"/>
      <c r="W3925" s="27"/>
      <c r="X3925" s="27"/>
      <c r="Y3925" s="27"/>
      <c r="Z3925" s="27"/>
    </row>
    <row r="3926">
      <c r="A3926" s="90"/>
      <c r="B3926" s="90"/>
      <c r="C3926" s="91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</row>
    <row r="3927">
      <c r="A3927" s="90"/>
      <c r="B3927" s="90"/>
      <c r="C3927" s="91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  <c r="N3927" s="27"/>
      <c r="O3927" s="27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</row>
    <row r="3928">
      <c r="A3928" s="90"/>
      <c r="B3928" s="90"/>
      <c r="C3928" s="91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  <c r="N3928" s="27"/>
      <c r="O3928" s="27"/>
      <c r="P3928" s="27"/>
      <c r="Q3928" s="27"/>
      <c r="R3928" s="27"/>
      <c r="S3928" s="27"/>
      <c r="T3928" s="27"/>
      <c r="U3928" s="27"/>
      <c r="V3928" s="27"/>
      <c r="W3928" s="27"/>
      <c r="X3928" s="27"/>
      <c r="Y3928" s="27"/>
      <c r="Z3928" s="27"/>
    </row>
    <row r="3929">
      <c r="A3929" s="90"/>
      <c r="B3929" s="90"/>
      <c r="C3929" s="91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  <c r="N3929" s="27"/>
      <c r="O3929" s="27"/>
      <c r="P3929" s="27"/>
      <c r="Q3929" s="27"/>
      <c r="R3929" s="27"/>
      <c r="S3929" s="27"/>
      <c r="T3929" s="27"/>
      <c r="U3929" s="27"/>
      <c r="V3929" s="27"/>
      <c r="W3929" s="27"/>
      <c r="X3929" s="27"/>
      <c r="Y3929" s="27"/>
      <c r="Z3929" s="27"/>
    </row>
    <row r="3930">
      <c r="A3930" s="90"/>
      <c r="B3930" s="90"/>
      <c r="C3930" s="91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</row>
    <row r="3931">
      <c r="A3931" s="90"/>
      <c r="B3931" s="90"/>
      <c r="C3931" s="91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  <c r="N3931" s="27"/>
      <c r="O3931" s="27"/>
      <c r="P3931" s="27"/>
      <c r="Q3931" s="27"/>
      <c r="R3931" s="27"/>
      <c r="S3931" s="27"/>
      <c r="T3931" s="27"/>
      <c r="U3931" s="27"/>
      <c r="V3931" s="27"/>
      <c r="W3931" s="27"/>
      <c r="X3931" s="27"/>
      <c r="Y3931" s="27"/>
      <c r="Z3931" s="27"/>
    </row>
    <row r="3932">
      <c r="A3932" s="90"/>
      <c r="B3932" s="90"/>
      <c r="C3932" s="91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  <c r="N3932" s="27"/>
      <c r="O3932" s="27"/>
      <c r="P3932" s="27"/>
      <c r="Q3932" s="27"/>
      <c r="R3932" s="27"/>
      <c r="S3932" s="27"/>
      <c r="T3932" s="27"/>
      <c r="U3932" s="27"/>
      <c r="V3932" s="27"/>
      <c r="W3932" s="27"/>
      <c r="X3932" s="27"/>
      <c r="Y3932" s="27"/>
      <c r="Z3932" s="27"/>
    </row>
    <row r="3933">
      <c r="A3933" s="90"/>
      <c r="B3933" s="90"/>
      <c r="C3933" s="91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</row>
    <row r="3934">
      <c r="A3934" s="90"/>
      <c r="B3934" s="90"/>
      <c r="C3934" s="91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7"/>
      <c r="O3934" s="27"/>
      <c r="P3934" s="27"/>
      <c r="Q3934" s="27"/>
      <c r="R3934" s="27"/>
      <c r="S3934" s="27"/>
      <c r="T3934" s="27"/>
      <c r="U3934" s="27"/>
      <c r="V3934" s="27"/>
      <c r="W3934" s="27"/>
      <c r="X3934" s="27"/>
      <c r="Y3934" s="27"/>
      <c r="Z3934" s="27"/>
    </row>
    <row r="3935">
      <c r="A3935" s="90"/>
      <c r="B3935" s="90"/>
      <c r="C3935" s="91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  <c r="N3935" s="27"/>
      <c r="O3935" s="27"/>
      <c r="P3935" s="27"/>
      <c r="Q3935" s="27"/>
      <c r="R3935" s="27"/>
      <c r="S3935" s="27"/>
      <c r="T3935" s="27"/>
      <c r="U3935" s="27"/>
      <c r="V3935" s="27"/>
      <c r="W3935" s="27"/>
      <c r="X3935" s="27"/>
      <c r="Y3935" s="27"/>
      <c r="Z3935" s="27"/>
    </row>
    <row r="3936">
      <c r="A3936" s="90"/>
      <c r="B3936" s="90"/>
      <c r="C3936" s="91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  <c r="N3936" s="27"/>
      <c r="O3936" s="27"/>
      <c r="P3936" s="27"/>
      <c r="Q3936" s="27"/>
      <c r="R3936" s="27"/>
      <c r="S3936" s="27"/>
      <c r="T3936" s="27"/>
      <c r="U3936" s="27"/>
      <c r="V3936" s="27"/>
      <c r="W3936" s="27"/>
      <c r="X3936" s="27"/>
      <c r="Y3936" s="27"/>
      <c r="Z3936" s="27"/>
    </row>
  </sheetData>
  <autoFilter ref="$A$1:$Z$3575">
    <filterColumn colId="2">
      <filters>
        <filter val="17/6/2026"/>
        <filter val="10/6/2026"/>
        <filter val="16/6/2026"/>
        <filter val="1/6/2026"/>
        <filter val="11/6/2026"/>
        <filter val="3/6/2026"/>
        <filter val="29/5/2026"/>
        <filter val="23/6/2026"/>
        <filter val="8/6/2026"/>
        <filter val="27/5/2026"/>
        <filter val="4/6/2026"/>
        <filter val="7/5/2026"/>
        <filter val="9/6/2026"/>
        <filter val="22/5/2026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13" width="18.88"/>
  </cols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92"/>
    </row>
    <row r="2">
      <c r="A2" s="50" t="s">
        <v>6</v>
      </c>
      <c r="B2" s="50" t="s">
        <v>7</v>
      </c>
      <c r="C2" s="50" t="s">
        <v>8</v>
      </c>
      <c r="D2" s="93">
        <v>45492.0</v>
      </c>
      <c r="E2" s="50" t="s">
        <v>9</v>
      </c>
      <c r="F2" s="50" t="s">
        <v>10</v>
      </c>
      <c r="G2" s="92"/>
    </row>
    <row r="3">
      <c r="A3" s="50" t="s">
        <v>11</v>
      </c>
      <c r="B3" s="50" t="s">
        <v>12</v>
      </c>
      <c r="C3" s="50" t="s">
        <v>13</v>
      </c>
      <c r="D3" s="93">
        <v>45496.0</v>
      </c>
      <c r="E3" s="50" t="s">
        <v>9</v>
      </c>
      <c r="F3" s="50" t="s">
        <v>14</v>
      </c>
      <c r="G3" s="92"/>
    </row>
    <row r="4">
      <c r="A4" s="50" t="s">
        <v>15</v>
      </c>
      <c r="B4" s="50" t="s">
        <v>12</v>
      </c>
      <c r="C4" s="50" t="s">
        <v>16</v>
      </c>
      <c r="D4" s="93">
        <v>45496.0</v>
      </c>
      <c r="E4" s="50" t="s">
        <v>9</v>
      </c>
      <c r="F4" s="50" t="s">
        <v>14</v>
      </c>
      <c r="G4" s="92"/>
    </row>
    <row r="5">
      <c r="A5" s="50" t="s">
        <v>17</v>
      </c>
      <c r="B5" s="50" t="s">
        <v>18</v>
      </c>
      <c r="C5" s="50" t="s">
        <v>19</v>
      </c>
      <c r="D5" s="93">
        <v>45504.0</v>
      </c>
      <c r="E5" s="50" t="s">
        <v>9</v>
      </c>
      <c r="F5" s="50" t="s">
        <v>20</v>
      </c>
      <c r="G5" s="92"/>
    </row>
    <row r="6">
      <c r="A6" s="50" t="s">
        <v>21</v>
      </c>
      <c r="B6" s="50" t="s">
        <v>22</v>
      </c>
      <c r="C6" s="50" t="s">
        <v>23</v>
      </c>
      <c r="D6" s="93">
        <v>45503.0</v>
      </c>
      <c r="E6" s="50" t="s">
        <v>24</v>
      </c>
      <c r="F6" s="50" t="s">
        <v>25</v>
      </c>
      <c r="G6" s="92"/>
    </row>
    <row r="7">
      <c r="A7" s="50" t="s">
        <v>26</v>
      </c>
      <c r="B7" s="50" t="s">
        <v>27</v>
      </c>
      <c r="C7" s="50" t="s">
        <v>28</v>
      </c>
      <c r="D7" s="93">
        <v>45503.0</v>
      </c>
      <c r="E7" s="50" t="s">
        <v>9</v>
      </c>
      <c r="F7" s="50" t="s">
        <v>29</v>
      </c>
      <c r="G7" s="92"/>
    </row>
    <row r="8">
      <c r="A8" s="50" t="s">
        <v>30</v>
      </c>
      <c r="B8" s="50" t="s">
        <v>22</v>
      </c>
      <c r="C8" s="50" t="s">
        <v>31</v>
      </c>
      <c r="D8" s="93">
        <v>45505.0</v>
      </c>
      <c r="E8" s="50" t="s">
        <v>24</v>
      </c>
      <c r="F8" s="50" t="s">
        <v>32</v>
      </c>
      <c r="G8" s="92"/>
    </row>
    <row r="9">
      <c r="A9" s="50" t="s">
        <v>33</v>
      </c>
      <c r="B9" s="50" t="s">
        <v>34</v>
      </c>
      <c r="C9" s="50" t="s">
        <v>35</v>
      </c>
      <c r="D9" s="93">
        <v>45504.0</v>
      </c>
      <c r="E9" s="50" t="s">
        <v>9</v>
      </c>
      <c r="F9" s="50" t="s">
        <v>36</v>
      </c>
      <c r="G9" s="92"/>
    </row>
    <row r="10">
      <c r="A10" s="50" t="s">
        <v>37</v>
      </c>
      <c r="B10" s="50" t="s">
        <v>34</v>
      </c>
      <c r="C10" s="50" t="s">
        <v>35</v>
      </c>
      <c r="D10" s="93">
        <v>45505.0</v>
      </c>
      <c r="E10" s="50" t="s">
        <v>9</v>
      </c>
      <c r="F10" s="50" t="s">
        <v>36</v>
      </c>
      <c r="G10" s="92"/>
    </row>
    <row r="11">
      <c r="A11" s="50" t="s">
        <v>38</v>
      </c>
      <c r="B11" s="50" t="s">
        <v>39</v>
      </c>
      <c r="C11" s="50" t="s">
        <v>40</v>
      </c>
      <c r="D11" s="93">
        <v>45503.0</v>
      </c>
      <c r="E11" s="50" t="s">
        <v>9</v>
      </c>
      <c r="F11" s="50" t="s">
        <v>41</v>
      </c>
      <c r="G11" s="92"/>
    </row>
    <row r="12">
      <c r="A12" s="50" t="s">
        <v>42</v>
      </c>
      <c r="B12" s="50" t="s">
        <v>39</v>
      </c>
      <c r="C12" s="50" t="s">
        <v>40</v>
      </c>
      <c r="D12" s="93">
        <v>45510.0</v>
      </c>
      <c r="E12" s="50" t="s">
        <v>9</v>
      </c>
      <c r="F12" s="50" t="s">
        <v>43</v>
      </c>
      <c r="G12" s="92"/>
    </row>
    <row r="13">
      <c r="A13" s="50" t="s">
        <v>44</v>
      </c>
      <c r="B13" s="50" t="s">
        <v>39</v>
      </c>
      <c r="C13" s="50" t="s">
        <v>40</v>
      </c>
      <c r="D13" s="93">
        <v>45517.0</v>
      </c>
      <c r="E13" s="50" t="s">
        <v>9</v>
      </c>
      <c r="F13" s="50" t="s">
        <v>45</v>
      </c>
      <c r="G13" s="92"/>
    </row>
    <row r="14">
      <c r="A14" s="50" t="s">
        <v>46</v>
      </c>
      <c r="B14" s="50" t="s">
        <v>47</v>
      </c>
      <c r="C14" s="50" t="s">
        <v>48</v>
      </c>
      <c r="D14" s="93">
        <v>45505.0</v>
      </c>
      <c r="E14" s="50" t="s">
        <v>9</v>
      </c>
      <c r="F14" s="50" t="s">
        <v>49</v>
      </c>
      <c r="G14" s="92"/>
    </row>
    <row r="15">
      <c r="A15" s="50" t="s">
        <v>50</v>
      </c>
      <c r="B15" s="50" t="s">
        <v>51</v>
      </c>
      <c r="C15" s="50" t="s">
        <v>52</v>
      </c>
      <c r="D15" s="93">
        <v>45503.0</v>
      </c>
      <c r="E15" s="50" t="s">
        <v>9</v>
      </c>
      <c r="F15" s="50" t="s">
        <v>53</v>
      </c>
      <c r="G15" s="92"/>
    </row>
    <row r="16">
      <c r="A16" s="50" t="s">
        <v>54</v>
      </c>
      <c r="B16" s="50" t="s">
        <v>55</v>
      </c>
      <c r="C16" s="50" t="s">
        <v>56</v>
      </c>
      <c r="D16" s="93">
        <v>45503.0</v>
      </c>
      <c r="E16" s="50" t="s">
        <v>57</v>
      </c>
      <c r="F16" s="50" t="s">
        <v>58</v>
      </c>
      <c r="G16" s="92"/>
    </row>
    <row r="17">
      <c r="A17" s="50" t="s">
        <v>59</v>
      </c>
      <c r="B17" s="50" t="s">
        <v>60</v>
      </c>
      <c r="C17" s="50" t="s">
        <v>61</v>
      </c>
      <c r="D17" s="93">
        <v>45505.0</v>
      </c>
      <c r="E17" s="50" t="s">
        <v>9</v>
      </c>
      <c r="F17" s="50" t="s">
        <v>62</v>
      </c>
      <c r="G17" s="92"/>
    </row>
    <row r="18">
      <c r="A18" s="50" t="s">
        <v>63</v>
      </c>
      <c r="B18" s="50" t="s">
        <v>51</v>
      </c>
      <c r="C18" s="50" t="s">
        <v>52</v>
      </c>
      <c r="D18" s="93">
        <v>45505.0</v>
      </c>
      <c r="E18" s="50" t="s">
        <v>9</v>
      </c>
      <c r="F18" s="50" t="s">
        <v>53</v>
      </c>
      <c r="G18" s="92"/>
    </row>
    <row r="19">
      <c r="A19" s="50" t="s">
        <v>64</v>
      </c>
      <c r="B19" s="50" t="s">
        <v>55</v>
      </c>
      <c r="C19" s="50" t="s">
        <v>56</v>
      </c>
      <c r="D19" s="93">
        <v>45505.0</v>
      </c>
      <c r="E19" s="50" t="s">
        <v>9</v>
      </c>
      <c r="F19" s="50" t="s">
        <v>58</v>
      </c>
      <c r="G19" s="92"/>
    </row>
    <row r="20">
      <c r="A20" s="50" t="s">
        <v>65</v>
      </c>
      <c r="B20" s="50" t="s">
        <v>27</v>
      </c>
      <c r="C20" s="50" t="s">
        <v>66</v>
      </c>
      <c r="D20" s="93">
        <v>45517.0</v>
      </c>
      <c r="E20" s="50" t="s">
        <v>9</v>
      </c>
      <c r="F20" s="50" t="s">
        <v>67</v>
      </c>
      <c r="G20" s="92"/>
    </row>
    <row r="21">
      <c r="A21" s="50" t="s">
        <v>68</v>
      </c>
      <c r="B21" s="50" t="s">
        <v>12</v>
      </c>
      <c r="C21" s="50" t="s">
        <v>69</v>
      </c>
      <c r="D21" s="93">
        <v>45509.0</v>
      </c>
      <c r="E21" s="50" t="s">
        <v>9</v>
      </c>
      <c r="F21" s="50" t="s">
        <v>14</v>
      </c>
      <c r="G21" s="92"/>
    </row>
    <row r="22">
      <c r="A22" s="50" t="s">
        <v>70</v>
      </c>
      <c r="B22" s="50" t="s">
        <v>71</v>
      </c>
      <c r="C22" s="50" t="s">
        <v>72</v>
      </c>
      <c r="D22" s="93">
        <v>45503.0</v>
      </c>
      <c r="E22" s="50" t="s">
        <v>9</v>
      </c>
      <c r="F22" s="50" t="s">
        <v>73</v>
      </c>
      <c r="G22" s="92"/>
    </row>
    <row r="23">
      <c r="A23" s="50" t="s">
        <v>74</v>
      </c>
      <c r="B23" s="50" t="s">
        <v>71</v>
      </c>
      <c r="C23" s="50" t="s">
        <v>72</v>
      </c>
      <c r="D23" s="93">
        <v>45505.0</v>
      </c>
      <c r="E23" s="50" t="s">
        <v>9</v>
      </c>
      <c r="F23" s="50" t="s">
        <v>73</v>
      </c>
      <c r="G23" s="92"/>
    </row>
    <row r="24">
      <c r="A24" s="50" t="s">
        <v>75</v>
      </c>
      <c r="B24" s="50" t="s">
        <v>55</v>
      </c>
      <c r="C24" s="50" t="s">
        <v>56</v>
      </c>
      <c r="D24" s="93">
        <v>45512.0</v>
      </c>
      <c r="E24" s="50" t="s">
        <v>9</v>
      </c>
      <c r="F24" s="50" t="s">
        <v>58</v>
      </c>
      <c r="G24" s="92"/>
    </row>
    <row r="25">
      <c r="A25" s="50" t="s">
        <v>76</v>
      </c>
      <c r="B25" s="50" t="s">
        <v>77</v>
      </c>
      <c r="C25" s="50" t="s">
        <v>78</v>
      </c>
      <c r="D25" s="93">
        <v>45503.0</v>
      </c>
      <c r="E25" s="50" t="s">
        <v>9</v>
      </c>
      <c r="F25" s="50" t="s">
        <v>79</v>
      </c>
      <c r="G25" s="92"/>
    </row>
    <row r="26">
      <c r="A26" s="50" t="s">
        <v>80</v>
      </c>
      <c r="B26" s="50" t="s">
        <v>77</v>
      </c>
      <c r="C26" s="50" t="s">
        <v>81</v>
      </c>
      <c r="D26" s="93">
        <v>45504.0</v>
      </c>
      <c r="E26" s="50" t="s">
        <v>9</v>
      </c>
      <c r="F26" s="50" t="s">
        <v>79</v>
      </c>
      <c r="G26" s="92"/>
    </row>
    <row r="27">
      <c r="A27" s="50" t="s">
        <v>82</v>
      </c>
      <c r="B27" s="50" t="s">
        <v>83</v>
      </c>
      <c r="C27" s="50" t="s">
        <v>84</v>
      </c>
      <c r="D27" s="93">
        <v>45503.0</v>
      </c>
      <c r="E27" s="50" t="s">
        <v>9</v>
      </c>
      <c r="F27" s="50" t="s">
        <v>85</v>
      </c>
      <c r="G27" s="92"/>
    </row>
    <row r="28">
      <c r="A28" s="50" t="s">
        <v>86</v>
      </c>
      <c r="B28" s="50" t="s">
        <v>60</v>
      </c>
      <c r="C28" s="50" t="s">
        <v>61</v>
      </c>
      <c r="D28" s="93">
        <v>45511.0</v>
      </c>
      <c r="E28" s="50" t="s">
        <v>9</v>
      </c>
      <c r="F28" s="50" t="s">
        <v>62</v>
      </c>
      <c r="G28" s="92"/>
    </row>
    <row r="29">
      <c r="A29" s="50" t="s">
        <v>87</v>
      </c>
      <c r="B29" s="50" t="s">
        <v>83</v>
      </c>
      <c r="C29" s="50" t="s">
        <v>84</v>
      </c>
      <c r="D29" s="93">
        <v>45505.0</v>
      </c>
      <c r="E29" s="50" t="s">
        <v>9</v>
      </c>
      <c r="F29" s="50" t="s">
        <v>88</v>
      </c>
      <c r="G29" s="92"/>
    </row>
    <row r="30">
      <c r="A30" s="50" t="s">
        <v>89</v>
      </c>
      <c r="B30" s="50" t="s">
        <v>83</v>
      </c>
      <c r="C30" s="50" t="s">
        <v>90</v>
      </c>
      <c r="D30" s="93">
        <v>45504.0</v>
      </c>
      <c r="E30" s="50" t="s">
        <v>9</v>
      </c>
      <c r="F30" s="50" t="s">
        <v>88</v>
      </c>
      <c r="G30" s="92"/>
    </row>
    <row r="31">
      <c r="A31" s="50" t="s">
        <v>91</v>
      </c>
      <c r="B31" s="50" t="s">
        <v>71</v>
      </c>
      <c r="C31" s="50" t="s">
        <v>72</v>
      </c>
      <c r="D31" s="93">
        <v>45510.0</v>
      </c>
      <c r="E31" s="50" t="s">
        <v>9</v>
      </c>
      <c r="F31" s="50" t="s">
        <v>73</v>
      </c>
      <c r="G31" s="92"/>
    </row>
    <row r="32">
      <c r="A32" s="50" t="s">
        <v>92</v>
      </c>
      <c r="B32" s="50" t="s">
        <v>60</v>
      </c>
      <c r="C32" s="50" t="s">
        <v>61</v>
      </c>
      <c r="D32" s="93">
        <v>45525.0</v>
      </c>
      <c r="E32" s="50" t="s">
        <v>9</v>
      </c>
      <c r="F32" s="50" t="s">
        <v>62</v>
      </c>
      <c r="G32" s="92"/>
    </row>
    <row r="33">
      <c r="A33" s="50" t="s">
        <v>93</v>
      </c>
      <c r="B33" s="50" t="s">
        <v>34</v>
      </c>
      <c r="C33" s="50" t="s">
        <v>35</v>
      </c>
      <c r="D33" s="93">
        <v>45511.0</v>
      </c>
      <c r="E33" s="50" t="s">
        <v>9</v>
      </c>
      <c r="F33" s="50" t="s">
        <v>36</v>
      </c>
      <c r="G33" s="92"/>
    </row>
    <row r="34">
      <c r="A34" s="50" t="s">
        <v>94</v>
      </c>
      <c r="B34" s="50" t="s">
        <v>95</v>
      </c>
      <c r="C34" s="50" t="s">
        <v>96</v>
      </c>
      <c r="D34" s="93">
        <v>45499.0</v>
      </c>
      <c r="E34" s="50" t="s">
        <v>9</v>
      </c>
      <c r="F34" s="50" t="s">
        <v>97</v>
      </c>
      <c r="G34" s="92"/>
    </row>
    <row r="35">
      <c r="A35" s="50" t="s">
        <v>98</v>
      </c>
      <c r="B35" s="50" t="s">
        <v>12</v>
      </c>
      <c r="C35" s="50" t="s">
        <v>69</v>
      </c>
      <c r="D35" s="93">
        <v>45511.0</v>
      </c>
      <c r="E35" s="50" t="s">
        <v>9</v>
      </c>
      <c r="F35" s="50" t="s">
        <v>14</v>
      </c>
      <c r="G35" s="92"/>
    </row>
    <row r="36">
      <c r="A36" s="50" t="s">
        <v>99</v>
      </c>
      <c r="B36" s="50" t="s">
        <v>12</v>
      </c>
      <c r="C36" s="50" t="s">
        <v>69</v>
      </c>
      <c r="D36" s="93">
        <v>45512.0</v>
      </c>
      <c r="E36" s="50" t="s">
        <v>9</v>
      </c>
      <c r="F36" s="50" t="s">
        <v>14</v>
      </c>
      <c r="G36" s="92"/>
    </row>
    <row r="37">
      <c r="A37" s="50" t="s">
        <v>100</v>
      </c>
      <c r="B37" s="50" t="s">
        <v>101</v>
      </c>
      <c r="C37" s="50" t="s">
        <v>102</v>
      </c>
      <c r="D37" s="93">
        <v>45505.0</v>
      </c>
      <c r="E37" s="50" t="s">
        <v>9</v>
      </c>
      <c r="F37" s="50" t="s">
        <v>103</v>
      </c>
      <c r="G37" s="92"/>
    </row>
    <row r="38">
      <c r="A38" s="50" t="s">
        <v>104</v>
      </c>
      <c r="B38" s="50" t="s">
        <v>105</v>
      </c>
      <c r="C38" s="50" t="s">
        <v>106</v>
      </c>
      <c r="D38" s="93">
        <v>45503.0</v>
      </c>
      <c r="E38" s="50" t="s">
        <v>9</v>
      </c>
      <c r="F38" s="50" t="s">
        <v>107</v>
      </c>
      <c r="G38" s="92"/>
    </row>
    <row r="39">
      <c r="A39" s="50" t="s">
        <v>108</v>
      </c>
      <c r="B39" s="50" t="s">
        <v>109</v>
      </c>
      <c r="C39" s="50" t="s">
        <v>110</v>
      </c>
      <c r="D39" s="93">
        <v>45503.0</v>
      </c>
      <c r="E39" s="50" t="s">
        <v>9</v>
      </c>
      <c r="F39" s="50" t="s">
        <v>111</v>
      </c>
      <c r="G39" s="92"/>
    </row>
    <row r="40">
      <c r="A40" s="50" t="s">
        <v>112</v>
      </c>
      <c r="B40" s="50" t="s">
        <v>113</v>
      </c>
      <c r="C40" s="50" t="s">
        <v>114</v>
      </c>
      <c r="D40" s="93">
        <v>45503.0</v>
      </c>
      <c r="E40" s="50" t="s">
        <v>9</v>
      </c>
      <c r="F40" s="50" t="s">
        <v>115</v>
      </c>
      <c r="G40" s="92"/>
    </row>
    <row r="41">
      <c r="A41" s="50" t="s">
        <v>116</v>
      </c>
      <c r="B41" s="50" t="s">
        <v>117</v>
      </c>
      <c r="C41" s="50" t="s">
        <v>118</v>
      </c>
      <c r="D41" s="93">
        <v>45504.0</v>
      </c>
      <c r="E41" s="50" t="s">
        <v>9</v>
      </c>
      <c r="F41" s="50" t="s">
        <v>119</v>
      </c>
      <c r="G41" s="92"/>
    </row>
    <row r="42">
      <c r="A42" s="50" t="s">
        <v>120</v>
      </c>
      <c r="B42" s="50" t="s">
        <v>117</v>
      </c>
      <c r="C42" s="50" t="s">
        <v>118</v>
      </c>
      <c r="D42" s="93">
        <v>45505.0</v>
      </c>
      <c r="E42" s="50" t="s">
        <v>9</v>
      </c>
      <c r="F42" s="50" t="s">
        <v>119</v>
      </c>
      <c r="G42" s="92"/>
    </row>
    <row r="43">
      <c r="A43" s="50" t="s">
        <v>121</v>
      </c>
      <c r="B43" s="50" t="s">
        <v>117</v>
      </c>
      <c r="C43" s="50" t="s">
        <v>122</v>
      </c>
      <c r="D43" s="93" t="s">
        <v>123</v>
      </c>
      <c r="E43" s="50" t="s">
        <v>57</v>
      </c>
      <c r="F43" s="50" t="s">
        <v>124</v>
      </c>
      <c r="G43" s="92"/>
    </row>
    <row r="44">
      <c r="A44" s="50" t="s">
        <v>125</v>
      </c>
      <c r="B44" s="50" t="s">
        <v>126</v>
      </c>
      <c r="C44" s="50" t="s">
        <v>127</v>
      </c>
      <c r="D44" s="93">
        <v>45504.0</v>
      </c>
      <c r="E44" s="50" t="s">
        <v>9</v>
      </c>
      <c r="F44" s="50" t="s">
        <v>128</v>
      </c>
      <c r="G44" s="92"/>
    </row>
    <row r="45">
      <c r="A45" s="50" t="s">
        <v>129</v>
      </c>
      <c r="B45" s="50" t="s">
        <v>130</v>
      </c>
      <c r="C45" s="50" t="s">
        <v>131</v>
      </c>
      <c r="D45" s="93">
        <v>45505.0</v>
      </c>
      <c r="E45" s="50" t="s">
        <v>57</v>
      </c>
      <c r="F45" s="50" t="s">
        <v>124</v>
      </c>
      <c r="G45" s="92"/>
    </row>
    <row r="46">
      <c r="A46" s="50" t="s">
        <v>132</v>
      </c>
      <c r="B46" s="50" t="s">
        <v>117</v>
      </c>
      <c r="C46" s="50" t="s">
        <v>118</v>
      </c>
      <c r="D46" s="93">
        <v>45510.0</v>
      </c>
      <c r="E46" s="50" t="s">
        <v>9</v>
      </c>
      <c r="F46" s="50" t="s">
        <v>119</v>
      </c>
      <c r="G46" s="92"/>
    </row>
    <row r="47">
      <c r="A47" s="50" t="s">
        <v>133</v>
      </c>
      <c r="B47" s="50" t="s">
        <v>77</v>
      </c>
      <c r="C47" s="50" t="s">
        <v>81</v>
      </c>
      <c r="D47" s="93">
        <v>45505.0</v>
      </c>
      <c r="E47" s="50" t="s">
        <v>9</v>
      </c>
      <c r="F47" s="50" t="s">
        <v>79</v>
      </c>
      <c r="G47" s="92"/>
    </row>
    <row r="48">
      <c r="A48" s="50" t="s">
        <v>134</v>
      </c>
      <c r="B48" s="50" t="s">
        <v>77</v>
      </c>
      <c r="C48" s="50" t="s">
        <v>81</v>
      </c>
      <c r="D48" s="93">
        <v>45511.0</v>
      </c>
      <c r="E48" s="50" t="s">
        <v>9</v>
      </c>
      <c r="F48" s="50" t="s">
        <v>79</v>
      </c>
      <c r="G48" s="92"/>
    </row>
    <row r="49">
      <c r="A49" s="50" t="s">
        <v>135</v>
      </c>
      <c r="B49" s="50" t="s">
        <v>136</v>
      </c>
      <c r="C49" s="50" t="s">
        <v>137</v>
      </c>
      <c r="D49" s="93">
        <v>45503.0</v>
      </c>
      <c r="E49" s="50" t="s">
        <v>9</v>
      </c>
      <c r="F49" s="50" t="s">
        <v>138</v>
      </c>
      <c r="G49" s="92"/>
    </row>
    <row r="50">
      <c r="A50" s="50" t="s">
        <v>139</v>
      </c>
      <c r="B50" s="50" t="s">
        <v>55</v>
      </c>
      <c r="C50" s="50" t="s">
        <v>140</v>
      </c>
      <c r="D50" s="93">
        <v>45506.0</v>
      </c>
      <c r="E50" s="50" t="s">
        <v>24</v>
      </c>
      <c r="F50" s="50" t="s">
        <v>58</v>
      </c>
      <c r="G50" s="92"/>
    </row>
    <row r="51">
      <c r="A51" s="50" t="s">
        <v>141</v>
      </c>
      <c r="B51" s="50" t="s">
        <v>27</v>
      </c>
      <c r="C51" s="50" t="s">
        <v>28</v>
      </c>
      <c r="D51" s="93">
        <v>45512.0</v>
      </c>
      <c r="E51" s="50" t="s">
        <v>9</v>
      </c>
      <c r="F51" s="50" t="s">
        <v>29</v>
      </c>
      <c r="G51" s="92"/>
    </row>
    <row r="52">
      <c r="A52" s="50" t="s">
        <v>142</v>
      </c>
      <c r="B52" s="50" t="s">
        <v>143</v>
      </c>
      <c r="C52" s="50" t="s">
        <v>144</v>
      </c>
      <c r="D52" s="93">
        <v>45511.0</v>
      </c>
      <c r="E52" s="50" t="s">
        <v>9</v>
      </c>
      <c r="F52" s="50" t="s">
        <v>145</v>
      </c>
      <c r="G52" s="92"/>
    </row>
    <row r="53">
      <c r="A53" s="50" t="s">
        <v>146</v>
      </c>
      <c r="B53" s="50" t="s">
        <v>143</v>
      </c>
      <c r="C53" s="50" t="s">
        <v>144</v>
      </c>
      <c r="D53" s="93">
        <v>45518.0</v>
      </c>
      <c r="E53" s="50" t="s">
        <v>9</v>
      </c>
      <c r="F53" s="50" t="s">
        <v>145</v>
      </c>
      <c r="G53" s="92"/>
    </row>
    <row r="54">
      <c r="A54" s="50" t="s">
        <v>147</v>
      </c>
      <c r="B54" s="50" t="s">
        <v>47</v>
      </c>
      <c r="C54" s="50" t="s">
        <v>48</v>
      </c>
      <c r="D54" s="93">
        <v>45519.0</v>
      </c>
      <c r="E54" s="50" t="s">
        <v>9</v>
      </c>
      <c r="F54" s="50" t="s">
        <v>49</v>
      </c>
      <c r="G54" s="92"/>
    </row>
    <row r="55">
      <c r="A55" s="50" t="s">
        <v>148</v>
      </c>
      <c r="B55" s="50" t="s">
        <v>51</v>
      </c>
      <c r="C55" s="50" t="s">
        <v>52</v>
      </c>
      <c r="D55" s="93">
        <v>45512.0</v>
      </c>
      <c r="E55" s="50" t="s">
        <v>9</v>
      </c>
      <c r="F55" s="50" t="s">
        <v>53</v>
      </c>
      <c r="G55" s="92"/>
    </row>
    <row r="56">
      <c r="A56" s="50" t="s">
        <v>149</v>
      </c>
      <c r="B56" s="50" t="s">
        <v>105</v>
      </c>
      <c r="C56" s="50" t="s">
        <v>106</v>
      </c>
      <c r="D56" s="93">
        <v>45511.0</v>
      </c>
      <c r="E56" s="50" t="s">
        <v>9</v>
      </c>
      <c r="F56" s="50" t="s">
        <v>107</v>
      </c>
      <c r="G56" s="92"/>
    </row>
    <row r="57">
      <c r="A57" s="50" t="s">
        <v>150</v>
      </c>
      <c r="B57" s="50" t="s">
        <v>105</v>
      </c>
      <c r="C57" s="50" t="s">
        <v>106</v>
      </c>
      <c r="D57" s="93">
        <v>45517.0</v>
      </c>
      <c r="E57" s="50" t="s">
        <v>9</v>
      </c>
      <c r="F57" s="50" t="s">
        <v>151</v>
      </c>
      <c r="G57" s="92"/>
    </row>
    <row r="58">
      <c r="A58" s="50" t="s">
        <v>152</v>
      </c>
      <c r="B58" s="50" t="s">
        <v>113</v>
      </c>
      <c r="C58" s="50" t="s">
        <v>153</v>
      </c>
      <c r="D58" s="93">
        <v>45481.0</v>
      </c>
      <c r="E58" s="50" t="s">
        <v>9</v>
      </c>
      <c r="F58" s="50" t="s">
        <v>154</v>
      </c>
      <c r="G58" s="92"/>
    </row>
    <row r="59">
      <c r="A59" s="50" t="s">
        <v>155</v>
      </c>
      <c r="B59" s="50" t="s">
        <v>113</v>
      </c>
      <c r="C59" s="50" t="s">
        <v>153</v>
      </c>
      <c r="D59" s="93">
        <v>45511.0</v>
      </c>
      <c r="E59" s="50" t="s">
        <v>9</v>
      </c>
      <c r="F59" s="50" t="s">
        <v>154</v>
      </c>
      <c r="G59" s="92"/>
    </row>
    <row r="60">
      <c r="A60" s="50" t="s">
        <v>156</v>
      </c>
      <c r="B60" s="50" t="s">
        <v>113</v>
      </c>
      <c r="C60" s="50" t="s">
        <v>157</v>
      </c>
      <c r="D60" s="93">
        <v>45517.0</v>
      </c>
      <c r="E60" s="50" t="s">
        <v>9</v>
      </c>
      <c r="F60" s="50" t="s">
        <v>154</v>
      </c>
      <c r="G60" s="92"/>
    </row>
    <row r="61">
      <c r="A61" s="50" t="s">
        <v>158</v>
      </c>
      <c r="B61" s="50" t="s">
        <v>39</v>
      </c>
      <c r="C61" s="50" t="s">
        <v>40</v>
      </c>
      <c r="D61" s="93">
        <v>45524.0</v>
      </c>
      <c r="E61" s="50" t="s">
        <v>9</v>
      </c>
      <c r="F61" s="50" t="s">
        <v>159</v>
      </c>
      <c r="G61" s="92"/>
    </row>
    <row r="62">
      <c r="A62" s="50" t="s">
        <v>160</v>
      </c>
      <c r="B62" s="50" t="s">
        <v>161</v>
      </c>
      <c r="C62" s="50" t="s">
        <v>162</v>
      </c>
      <c r="D62" s="93">
        <v>45510.0</v>
      </c>
      <c r="E62" s="50" t="s">
        <v>9</v>
      </c>
      <c r="F62" s="50" t="s">
        <v>163</v>
      </c>
      <c r="G62" s="92"/>
    </row>
    <row r="63">
      <c r="A63" s="50" t="s">
        <v>164</v>
      </c>
      <c r="B63" s="50" t="s">
        <v>83</v>
      </c>
      <c r="C63" s="50" t="s">
        <v>84</v>
      </c>
      <c r="D63" s="93">
        <v>45511.0</v>
      </c>
      <c r="E63" s="50" t="s">
        <v>9</v>
      </c>
      <c r="F63" s="50" t="s">
        <v>88</v>
      </c>
      <c r="G63" s="92"/>
    </row>
    <row r="64">
      <c r="A64" s="50" t="s">
        <v>165</v>
      </c>
      <c r="B64" s="50" t="s">
        <v>83</v>
      </c>
      <c r="C64" s="50" t="s">
        <v>90</v>
      </c>
      <c r="D64" s="93">
        <v>45512.0</v>
      </c>
      <c r="E64" s="50" t="s">
        <v>9</v>
      </c>
      <c r="F64" s="50" t="s">
        <v>88</v>
      </c>
      <c r="G64" s="92"/>
    </row>
    <row r="65">
      <c r="A65" s="50" t="s">
        <v>166</v>
      </c>
      <c r="B65" s="50" t="s">
        <v>83</v>
      </c>
      <c r="C65" s="50" t="s">
        <v>84</v>
      </c>
      <c r="D65" s="93">
        <v>45509.0</v>
      </c>
      <c r="E65" s="50" t="s">
        <v>9</v>
      </c>
      <c r="F65" s="50" t="s">
        <v>88</v>
      </c>
      <c r="G65" s="92"/>
    </row>
    <row r="66">
      <c r="A66" s="50" t="s">
        <v>167</v>
      </c>
      <c r="B66" s="50" t="s">
        <v>83</v>
      </c>
      <c r="C66" s="50" t="s">
        <v>84</v>
      </c>
      <c r="D66" s="93">
        <v>45512.0</v>
      </c>
      <c r="E66" s="50" t="s">
        <v>9</v>
      </c>
      <c r="F66" s="50" t="s">
        <v>88</v>
      </c>
      <c r="G66" s="92"/>
    </row>
    <row r="67">
      <c r="A67" s="50" t="s">
        <v>168</v>
      </c>
      <c r="B67" s="50" t="s">
        <v>51</v>
      </c>
      <c r="C67" s="50" t="s">
        <v>52</v>
      </c>
      <c r="D67" s="93">
        <v>45493.0</v>
      </c>
      <c r="E67" s="50" t="s">
        <v>9</v>
      </c>
      <c r="F67" s="50" t="s">
        <v>53</v>
      </c>
      <c r="G67" s="92"/>
    </row>
    <row r="68">
      <c r="A68" s="50" t="s">
        <v>169</v>
      </c>
      <c r="B68" s="50" t="s">
        <v>51</v>
      </c>
      <c r="C68" s="50" t="s">
        <v>52</v>
      </c>
      <c r="D68" s="93">
        <v>45524.0</v>
      </c>
      <c r="E68" s="50" t="s">
        <v>9</v>
      </c>
      <c r="F68" s="50" t="s">
        <v>53</v>
      </c>
      <c r="G68" s="92"/>
    </row>
    <row r="69">
      <c r="A69" s="50" t="s">
        <v>170</v>
      </c>
      <c r="B69" s="50" t="s">
        <v>51</v>
      </c>
      <c r="C69" s="50" t="s">
        <v>52</v>
      </c>
      <c r="D69" s="93">
        <v>45505.0</v>
      </c>
      <c r="E69" s="50" t="s">
        <v>24</v>
      </c>
      <c r="F69" s="50" t="s">
        <v>53</v>
      </c>
      <c r="G69" s="92"/>
    </row>
    <row r="70">
      <c r="A70" s="50" t="s">
        <v>171</v>
      </c>
      <c r="B70" s="50" t="s">
        <v>71</v>
      </c>
      <c r="C70" s="50" t="s">
        <v>72</v>
      </c>
      <c r="D70" s="93">
        <v>45512.0</v>
      </c>
      <c r="E70" s="50" t="s">
        <v>9</v>
      </c>
      <c r="F70" s="50" t="s">
        <v>73</v>
      </c>
      <c r="G70" s="92"/>
    </row>
    <row r="71">
      <c r="A71" s="50" t="s">
        <v>172</v>
      </c>
      <c r="B71" s="50" t="s">
        <v>83</v>
      </c>
      <c r="C71" s="50" t="s">
        <v>84</v>
      </c>
      <c r="D71" s="93">
        <v>45510.0</v>
      </c>
      <c r="E71" s="50" t="s">
        <v>9</v>
      </c>
      <c r="F71" s="50" t="s">
        <v>88</v>
      </c>
      <c r="G71" s="92"/>
    </row>
    <row r="72">
      <c r="A72" s="50" t="s">
        <v>173</v>
      </c>
      <c r="B72" s="50" t="s">
        <v>174</v>
      </c>
      <c r="C72" s="50" t="s">
        <v>175</v>
      </c>
      <c r="D72" s="93">
        <v>45505.0</v>
      </c>
      <c r="E72" s="50" t="s">
        <v>9</v>
      </c>
      <c r="F72" s="50" t="s">
        <v>176</v>
      </c>
      <c r="G72" s="92"/>
    </row>
    <row r="73">
      <c r="A73" s="50" t="s">
        <v>177</v>
      </c>
      <c r="B73" s="50" t="s">
        <v>34</v>
      </c>
      <c r="C73" s="50" t="s">
        <v>35</v>
      </c>
      <c r="D73" s="93" t="s">
        <v>178</v>
      </c>
      <c r="E73" s="50" t="s">
        <v>9</v>
      </c>
      <c r="F73" s="50" t="s">
        <v>179</v>
      </c>
      <c r="G73" s="92"/>
    </row>
    <row r="74">
      <c r="A74" s="50" t="s">
        <v>180</v>
      </c>
      <c r="B74" s="50" t="s">
        <v>83</v>
      </c>
      <c r="C74" s="50" t="s">
        <v>84</v>
      </c>
      <c r="D74" s="93">
        <v>45511.0</v>
      </c>
      <c r="E74" s="50" t="s">
        <v>9</v>
      </c>
      <c r="F74" s="50" t="s">
        <v>88</v>
      </c>
      <c r="G74" s="92"/>
    </row>
    <row r="75">
      <c r="A75" s="50" t="s">
        <v>181</v>
      </c>
      <c r="B75" s="50" t="s">
        <v>18</v>
      </c>
      <c r="C75" s="50" t="s">
        <v>19</v>
      </c>
      <c r="D75" s="93">
        <v>45511.0</v>
      </c>
      <c r="E75" s="50" t="s">
        <v>9</v>
      </c>
      <c r="F75" s="50" t="s">
        <v>20</v>
      </c>
      <c r="G75" s="92"/>
    </row>
    <row r="76">
      <c r="A76" s="50" t="s">
        <v>182</v>
      </c>
      <c r="B76" s="50" t="s">
        <v>183</v>
      </c>
      <c r="C76" s="50" t="s">
        <v>184</v>
      </c>
      <c r="D76" s="93">
        <v>45511.0</v>
      </c>
      <c r="E76" s="50" t="s">
        <v>9</v>
      </c>
      <c r="F76" s="50" t="s">
        <v>185</v>
      </c>
      <c r="G76" s="92"/>
    </row>
    <row r="77">
      <c r="A77" s="50" t="s">
        <v>186</v>
      </c>
      <c r="B77" s="50" t="s">
        <v>22</v>
      </c>
      <c r="C77" s="50" t="s">
        <v>187</v>
      </c>
      <c r="D77" s="93">
        <v>45512.0</v>
      </c>
      <c r="E77" s="50" t="s">
        <v>24</v>
      </c>
      <c r="F77" s="50" t="s">
        <v>188</v>
      </c>
      <c r="G77" s="92"/>
    </row>
    <row r="78">
      <c r="A78" s="50" t="s">
        <v>189</v>
      </c>
      <c r="B78" s="50" t="s">
        <v>39</v>
      </c>
      <c r="C78" s="50" t="s">
        <v>40</v>
      </c>
      <c r="D78" s="93">
        <v>45531.0</v>
      </c>
      <c r="E78" s="50" t="s">
        <v>9</v>
      </c>
      <c r="F78" s="50" t="s">
        <v>190</v>
      </c>
      <c r="G78" s="92"/>
    </row>
    <row r="79">
      <c r="A79" s="50" t="s">
        <v>191</v>
      </c>
      <c r="B79" s="50" t="s">
        <v>192</v>
      </c>
      <c r="C79" s="50" t="s">
        <v>193</v>
      </c>
      <c r="D79" s="93">
        <v>45520.0</v>
      </c>
      <c r="E79" s="50" t="s">
        <v>9</v>
      </c>
      <c r="F79" s="50" t="s">
        <v>194</v>
      </c>
      <c r="G79" s="92"/>
    </row>
    <row r="80">
      <c r="A80" s="50" t="s">
        <v>195</v>
      </c>
      <c r="B80" s="50" t="s">
        <v>143</v>
      </c>
      <c r="C80" s="50" t="s">
        <v>144</v>
      </c>
      <c r="D80" s="93">
        <v>45527.0</v>
      </c>
      <c r="E80" s="50" t="s">
        <v>9</v>
      </c>
      <c r="F80" s="50" t="s">
        <v>145</v>
      </c>
      <c r="G80" s="92"/>
    </row>
    <row r="81">
      <c r="A81" s="50" t="s">
        <v>196</v>
      </c>
      <c r="B81" s="50" t="s">
        <v>109</v>
      </c>
      <c r="C81" s="50" t="s">
        <v>197</v>
      </c>
      <c r="D81" s="93">
        <v>45512.0</v>
      </c>
      <c r="E81" s="50" t="s">
        <v>9</v>
      </c>
      <c r="F81" s="50" t="s">
        <v>111</v>
      </c>
      <c r="G81" s="92"/>
    </row>
    <row r="82">
      <c r="A82" s="50" t="s">
        <v>198</v>
      </c>
      <c r="B82" s="50" t="s">
        <v>109</v>
      </c>
      <c r="C82" s="50" t="s">
        <v>197</v>
      </c>
      <c r="D82" s="93">
        <v>45517.0</v>
      </c>
      <c r="E82" s="50" t="s">
        <v>9</v>
      </c>
      <c r="F82" s="50" t="s">
        <v>111</v>
      </c>
      <c r="G82" s="92"/>
    </row>
    <row r="83">
      <c r="A83" s="50" t="s">
        <v>199</v>
      </c>
      <c r="B83" s="50" t="s">
        <v>117</v>
      </c>
      <c r="C83" s="50" t="s">
        <v>118</v>
      </c>
      <c r="D83" s="93">
        <v>45512.0</v>
      </c>
      <c r="E83" s="50" t="s">
        <v>9</v>
      </c>
      <c r="F83" s="50" t="s">
        <v>119</v>
      </c>
      <c r="G83" s="92"/>
    </row>
    <row r="84">
      <c r="A84" s="50" t="s">
        <v>200</v>
      </c>
      <c r="B84" s="50" t="s">
        <v>117</v>
      </c>
      <c r="C84" s="50" t="s">
        <v>118</v>
      </c>
      <c r="D84" s="93">
        <v>45517.0</v>
      </c>
      <c r="E84" s="50" t="s">
        <v>9</v>
      </c>
      <c r="F84" s="50" t="s">
        <v>119</v>
      </c>
      <c r="G84" s="92"/>
    </row>
    <row r="85">
      <c r="A85" s="50" t="s">
        <v>201</v>
      </c>
      <c r="B85" s="50" t="s">
        <v>117</v>
      </c>
      <c r="C85" s="50" t="s">
        <v>118</v>
      </c>
      <c r="D85" s="93">
        <v>45518.0</v>
      </c>
      <c r="E85" s="50" t="s">
        <v>9</v>
      </c>
      <c r="F85" s="50" t="s">
        <v>119</v>
      </c>
      <c r="G85" s="92"/>
    </row>
    <row r="86">
      <c r="A86" s="50" t="s">
        <v>202</v>
      </c>
      <c r="B86" s="50" t="s">
        <v>117</v>
      </c>
      <c r="C86" s="50" t="s">
        <v>118</v>
      </c>
      <c r="D86" s="93">
        <v>45509.0</v>
      </c>
      <c r="E86" s="50" t="s">
        <v>9</v>
      </c>
      <c r="F86" s="50" t="s">
        <v>119</v>
      </c>
      <c r="G86" s="92"/>
    </row>
    <row r="87">
      <c r="A87" s="50" t="s">
        <v>203</v>
      </c>
      <c r="B87" s="50" t="s">
        <v>174</v>
      </c>
      <c r="C87" s="50" t="s">
        <v>204</v>
      </c>
      <c r="D87" s="93">
        <v>45518.0</v>
      </c>
      <c r="E87" s="50" t="s">
        <v>57</v>
      </c>
      <c r="F87" s="50" t="s">
        <v>205</v>
      </c>
      <c r="G87" s="92"/>
    </row>
    <row r="88">
      <c r="A88" s="50" t="s">
        <v>206</v>
      </c>
      <c r="B88" s="50" t="s">
        <v>55</v>
      </c>
      <c r="C88" s="50" t="s">
        <v>140</v>
      </c>
      <c r="D88" s="93">
        <v>45511.0</v>
      </c>
      <c r="E88" s="50" t="s">
        <v>9</v>
      </c>
      <c r="F88" s="50" t="s">
        <v>58</v>
      </c>
      <c r="G88" s="92"/>
    </row>
    <row r="89">
      <c r="A89" s="50" t="s">
        <v>207</v>
      </c>
      <c r="B89" s="50" t="s">
        <v>55</v>
      </c>
      <c r="C89" s="50" t="s">
        <v>140</v>
      </c>
      <c r="D89" s="93">
        <v>45517.0</v>
      </c>
      <c r="E89" s="50" t="s">
        <v>24</v>
      </c>
      <c r="F89" s="50" t="s">
        <v>58</v>
      </c>
      <c r="G89" s="92"/>
    </row>
    <row r="90">
      <c r="A90" s="50" t="s">
        <v>208</v>
      </c>
      <c r="B90" s="50" t="s">
        <v>55</v>
      </c>
      <c r="C90" s="50" t="s">
        <v>140</v>
      </c>
      <c r="D90" s="93">
        <v>45518.0</v>
      </c>
      <c r="E90" s="50" t="s">
        <v>57</v>
      </c>
      <c r="F90" s="50" t="s">
        <v>58</v>
      </c>
      <c r="G90" s="92"/>
    </row>
    <row r="91">
      <c r="A91" s="50" t="s">
        <v>209</v>
      </c>
      <c r="B91" s="50" t="s">
        <v>60</v>
      </c>
      <c r="C91" s="50" t="s">
        <v>61</v>
      </c>
      <c r="D91" s="93">
        <v>45512.0</v>
      </c>
      <c r="E91" s="50" t="s">
        <v>9</v>
      </c>
      <c r="F91" s="50" t="s">
        <v>62</v>
      </c>
      <c r="G91" s="92"/>
    </row>
    <row r="92">
      <c r="A92" s="50" t="s">
        <v>210</v>
      </c>
      <c r="B92" s="50" t="s">
        <v>60</v>
      </c>
      <c r="C92" s="50" t="s">
        <v>61</v>
      </c>
      <c r="D92" s="93">
        <v>45512.0</v>
      </c>
      <c r="E92" s="50" t="s">
        <v>9</v>
      </c>
      <c r="F92" s="50" t="s">
        <v>62</v>
      </c>
      <c r="G92" s="92"/>
    </row>
    <row r="93">
      <c r="A93" s="50" t="s">
        <v>211</v>
      </c>
      <c r="B93" s="50" t="s">
        <v>60</v>
      </c>
      <c r="C93" s="50" t="s">
        <v>61</v>
      </c>
      <c r="D93" s="93">
        <v>45532.0</v>
      </c>
      <c r="E93" s="50" t="s">
        <v>9</v>
      </c>
      <c r="F93" s="50" t="s">
        <v>62</v>
      </c>
      <c r="G93" s="92"/>
    </row>
    <row r="94">
      <c r="A94" s="50" t="s">
        <v>212</v>
      </c>
      <c r="B94" s="50" t="s">
        <v>27</v>
      </c>
      <c r="C94" s="50" t="s">
        <v>28</v>
      </c>
      <c r="D94" s="93">
        <v>45524.0</v>
      </c>
      <c r="E94" s="50" t="s">
        <v>9</v>
      </c>
      <c r="F94" s="50" t="s">
        <v>67</v>
      </c>
      <c r="G94" s="92"/>
    </row>
    <row r="95">
      <c r="A95" s="50" t="s">
        <v>213</v>
      </c>
      <c r="B95" s="50" t="s">
        <v>77</v>
      </c>
      <c r="C95" s="50" t="s">
        <v>81</v>
      </c>
      <c r="D95" s="93">
        <v>45517.0</v>
      </c>
      <c r="E95" s="50" t="s">
        <v>9</v>
      </c>
      <c r="F95" s="50" t="s">
        <v>79</v>
      </c>
      <c r="G95" s="92"/>
    </row>
    <row r="96">
      <c r="A96" s="50" t="s">
        <v>214</v>
      </c>
      <c r="B96" s="50" t="s">
        <v>215</v>
      </c>
      <c r="C96" s="50" t="s">
        <v>216</v>
      </c>
      <c r="D96" s="93">
        <v>45512.0</v>
      </c>
      <c r="E96" s="50" t="s">
        <v>24</v>
      </c>
      <c r="F96" s="50" t="s">
        <v>217</v>
      </c>
      <c r="G96" s="92"/>
    </row>
    <row r="97">
      <c r="A97" s="50" t="s">
        <v>218</v>
      </c>
      <c r="B97" s="50" t="s">
        <v>126</v>
      </c>
      <c r="C97" s="50" t="s">
        <v>127</v>
      </c>
      <c r="D97" s="93">
        <v>45511.0</v>
      </c>
      <c r="E97" s="50" t="s">
        <v>9</v>
      </c>
      <c r="F97" s="50" t="s">
        <v>128</v>
      </c>
      <c r="G97" s="92"/>
    </row>
    <row r="98">
      <c r="A98" s="50" t="s">
        <v>219</v>
      </c>
      <c r="B98" s="50" t="s">
        <v>126</v>
      </c>
      <c r="C98" s="50" t="s">
        <v>127</v>
      </c>
      <c r="D98" s="93">
        <v>45518.0</v>
      </c>
      <c r="E98" s="50" t="s">
        <v>9</v>
      </c>
      <c r="F98" s="50" t="s">
        <v>128</v>
      </c>
      <c r="G98" s="92"/>
    </row>
    <row r="99">
      <c r="A99" s="50" t="s">
        <v>220</v>
      </c>
      <c r="B99" s="50" t="s">
        <v>126</v>
      </c>
      <c r="C99" s="50" t="s">
        <v>127</v>
      </c>
      <c r="D99" s="93">
        <v>45525.0</v>
      </c>
      <c r="E99" s="50" t="s">
        <v>9</v>
      </c>
      <c r="F99" s="50" t="s">
        <v>128</v>
      </c>
      <c r="G99" s="92"/>
    </row>
    <row r="100">
      <c r="A100" s="50" t="s">
        <v>221</v>
      </c>
      <c r="B100" s="50" t="s">
        <v>126</v>
      </c>
      <c r="C100" s="50" t="s">
        <v>127</v>
      </c>
      <c r="D100" s="93">
        <v>45532.0</v>
      </c>
      <c r="E100" s="50" t="s">
        <v>9</v>
      </c>
      <c r="F100" s="50" t="s">
        <v>128</v>
      </c>
      <c r="G100" s="92"/>
    </row>
    <row r="101">
      <c r="A101" s="50" t="s">
        <v>222</v>
      </c>
      <c r="B101" s="50" t="s">
        <v>83</v>
      </c>
      <c r="C101" s="50" t="s">
        <v>223</v>
      </c>
      <c r="D101" s="93">
        <v>45418.0</v>
      </c>
      <c r="E101" s="50" t="s">
        <v>9</v>
      </c>
      <c r="F101" s="50" t="s">
        <v>88</v>
      </c>
      <c r="G101" s="92"/>
    </row>
    <row r="102">
      <c r="A102" s="50" t="s">
        <v>224</v>
      </c>
      <c r="B102" s="50" t="s">
        <v>105</v>
      </c>
      <c r="C102" s="50" t="s">
        <v>106</v>
      </c>
      <c r="D102" s="93">
        <v>45509.0</v>
      </c>
      <c r="E102" s="50" t="s">
        <v>24</v>
      </c>
      <c r="F102" s="50" t="s">
        <v>151</v>
      </c>
      <c r="G102" s="92"/>
    </row>
    <row r="103">
      <c r="A103" s="50" t="s">
        <v>225</v>
      </c>
      <c r="B103" s="50" t="s">
        <v>105</v>
      </c>
      <c r="C103" s="50" t="s">
        <v>226</v>
      </c>
      <c r="D103" s="93">
        <v>45524.0</v>
      </c>
      <c r="E103" s="50" t="s">
        <v>9</v>
      </c>
      <c r="F103" s="50" t="s">
        <v>151</v>
      </c>
      <c r="G103" s="92"/>
    </row>
    <row r="104">
      <c r="A104" s="50" t="s">
        <v>227</v>
      </c>
      <c r="B104" s="50" t="s">
        <v>105</v>
      </c>
      <c r="C104" s="50" t="s">
        <v>228</v>
      </c>
      <c r="D104" s="93">
        <v>45527.0</v>
      </c>
      <c r="E104" s="50" t="s">
        <v>24</v>
      </c>
      <c r="F104" s="50" t="s">
        <v>151</v>
      </c>
      <c r="G104" s="92"/>
    </row>
    <row r="105">
      <c r="A105" s="50" t="s">
        <v>229</v>
      </c>
      <c r="B105" s="50" t="s">
        <v>230</v>
      </c>
      <c r="C105" s="50" t="s">
        <v>231</v>
      </c>
      <c r="D105" s="93">
        <v>45420.0</v>
      </c>
      <c r="E105" s="50" t="s">
        <v>57</v>
      </c>
      <c r="F105" s="50" t="s">
        <v>232</v>
      </c>
      <c r="G105" s="92"/>
    </row>
    <row r="106">
      <c r="A106" s="50" t="s">
        <v>233</v>
      </c>
      <c r="B106" s="50" t="s">
        <v>83</v>
      </c>
      <c r="C106" s="50" t="s">
        <v>84</v>
      </c>
      <c r="D106" s="93">
        <v>45509.0</v>
      </c>
      <c r="E106" s="50" t="s">
        <v>9</v>
      </c>
      <c r="F106" s="50" t="s">
        <v>88</v>
      </c>
      <c r="G106" s="92"/>
    </row>
    <row r="107">
      <c r="A107" s="50" t="s">
        <v>234</v>
      </c>
      <c r="B107" s="50" t="s">
        <v>101</v>
      </c>
      <c r="C107" s="50" t="s">
        <v>102</v>
      </c>
      <c r="D107" s="93">
        <v>45511.0</v>
      </c>
      <c r="E107" s="50" t="s">
        <v>9</v>
      </c>
      <c r="F107" s="50" t="s">
        <v>235</v>
      </c>
      <c r="G107" s="92"/>
    </row>
    <row r="108">
      <c r="A108" s="50" t="s">
        <v>236</v>
      </c>
      <c r="B108" s="50" t="s">
        <v>34</v>
      </c>
      <c r="C108" s="50" t="s">
        <v>35</v>
      </c>
      <c r="D108" s="93">
        <v>45517.0</v>
      </c>
      <c r="E108" s="50" t="s">
        <v>9</v>
      </c>
      <c r="F108" s="50" t="s">
        <v>237</v>
      </c>
      <c r="G108" s="92"/>
    </row>
    <row r="109">
      <c r="A109" s="50" t="s">
        <v>238</v>
      </c>
      <c r="B109" s="50" t="s">
        <v>55</v>
      </c>
      <c r="C109" s="50" t="s">
        <v>140</v>
      </c>
      <c r="D109" s="93">
        <v>45517.0</v>
      </c>
      <c r="E109" s="50" t="s">
        <v>57</v>
      </c>
      <c r="F109" s="50" t="s">
        <v>58</v>
      </c>
      <c r="G109" s="92"/>
    </row>
    <row r="110">
      <c r="A110" s="50" t="s">
        <v>239</v>
      </c>
      <c r="B110" s="50" t="s">
        <v>55</v>
      </c>
      <c r="C110" s="50" t="s">
        <v>140</v>
      </c>
      <c r="D110" s="93">
        <v>45518.0</v>
      </c>
      <c r="E110" s="50" t="s">
        <v>9</v>
      </c>
      <c r="F110" s="50" t="s">
        <v>58</v>
      </c>
      <c r="G110" s="92"/>
    </row>
    <row r="111">
      <c r="A111" s="50" t="s">
        <v>240</v>
      </c>
      <c r="B111" s="50" t="s">
        <v>77</v>
      </c>
      <c r="C111" s="50" t="s">
        <v>81</v>
      </c>
      <c r="D111" s="93">
        <v>45518.0</v>
      </c>
      <c r="E111" s="50" t="s">
        <v>9</v>
      </c>
      <c r="F111" s="50" t="s">
        <v>79</v>
      </c>
      <c r="G111" s="92"/>
    </row>
    <row r="112">
      <c r="A112" s="50" t="s">
        <v>241</v>
      </c>
      <c r="B112" s="50" t="s">
        <v>242</v>
      </c>
      <c r="C112" s="50" t="s">
        <v>243</v>
      </c>
      <c r="D112" s="93">
        <v>45517.0</v>
      </c>
      <c r="E112" s="50" t="s">
        <v>9</v>
      </c>
      <c r="F112" s="50" t="s">
        <v>244</v>
      </c>
      <c r="G112" s="92"/>
    </row>
    <row r="113">
      <c r="A113" s="50" t="s">
        <v>245</v>
      </c>
      <c r="B113" s="50" t="s">
        <v>242</v>
      </c>
      <c r="C113" s="50" t="s">
        <v>243</v>
      </c>
      <c r="D113" s="93">
        <v>45512.0</v>
      </c>
      <c r="E113" s="50" t="s">
        <v>9</v>
      </c>
      <c r="F113" s="50" t="s">
        <v>246</v>
      </c>
      <c r="G113" s="92"/>
    </row>
    <row r="114">
      <c r="A114" s="50" t="s">
        <v>247</v>
      </c>
      <c r="B114" s="50" t="s">
        <v>248</v>
      </c>
      <c r="C114" s="50" t="s">
        <v>249</v>
      </c>
      <c r="D114" s="93">
        <v>45518.0</v>
      </c>
      <c r="E114" s="50" t="s">
        <v>9</v>
      </c>
      <c r="F114" s="50" t="s">
        <v>250</v>
      </c>
      <c r="G114" s="92"/>
    </row>
    <row r="115">
      <c r="A115" s="50" t="s">
        <v>251</v>
      </c>
      <c r="B115" s="50" t="s">
        <v>248</v>
      </c>
      <c r="C115" s="50" t="s">
        <v>249</v>
      </c>
      <c r="D115" s="93">
        <v>45524.0</v>
      </c>
      <c r="E115" s="50" t="s">
        <v>9</v>
      </c>
      <c r="F115" s="50" t="s">
        <v>250</v>
      </c>
      <c r="G115" s="92"/>
    </row>
    <row r="116">
      <c r="A116" s="50" t="s">
        <v>252</v>
      </c>
      <c r="B116" s="50" t="s">
        <v>126</v>
      </c>
      <c r="C116" s="50" t="s">
        <v>127</v>
      </c>
      <c r="D116" s="93">
        <v>45512.0</v>
      </c>
      <c r="E116" s="50" t="s">
        <v>24</v>
      </c>
      <c r="F116" s="50" t="s">
        <v>253</v>
      </c>
      <c r="G116" s="92"/>
    </row>
    <row r="117">
      <c r="A117" s="50" t="s">
        <v>254</v>
      </c>
      <c r="B117" s="50" t="s">
        <v>55</v>
      </c>
      <c r="C117" s="50" t="s">
        <v>140</v>
      </c>
      <c r="D117" s="93">
        <v>45519.0</v>
      </c>
      <c r="E117" s="50" t="s">
        <v>24</v>
      </c>
      <c r="F117" s="50" t="s">
        <v>58</v>
      </c>
      <c r="G117" s="92"/>
    </row>
    <row r="118">
      <c r="A118" s="50" t="s">
        <v>255</v>
      </c>
      <c r="B118" s="50" t="s">
        <v>136</v>
      </c>
      <c r="C118" s="50" t="s">
        <v>256</v>
      </c>
      <c r="D118" s="93">
        <v>45512.0</v>
      </c>
      <c r="E118" s="50" t="s">
        <v>24</v>
      </c>
      <c r="F118" s="50" t="s">
        <v>257</v>
      </c>
      <c r="G118" s="92"/>
    </row>
    <row r="119">
      <c r="A119" s="50" t="s">
        <v>258</v>
      </c>
      <c r="B119" s="50" t="s">
        <v>12</v>
      </c>
      <c r="C119" s="50" t="s">
        <v>69</v>
      </c>
      <c r="D119" s="93">
        <v>45524.0</v>
      </c>
      <c r="E119" s="50" t="s">
        <v>9</v>
      </c>
      <c r="F119" s="50" t="s">
        <v>14</v>
      </c>
      <c r="G119" s="92"/>
    </row>
    <row r="120">
      <c r="A120" s="50" t="s">
        <v>259</v>
      </c>
      <c r="B120" s="50" t="s">
        <v>192</v>
      </c>
      <c r="C120" s="50" t="s">
        <v>260</v>
      </c>
      <c r="D120" s="93">
        <v>45526.0</v>
      </c>
      <c r="E120" s="50" t="s">
        <v>9</v>
      </c>
      <c r="F120" s="50" t="s">
        <v>261</v>
      </c>
      <c r="G120" s="92"/>
    </row>
    <row r="121">
      <c r="A121" s="50" t="s">
        <v>262</v>
      </c>
      <c r="B121" s="50" t="s">
        <v>83</v>
      </c>
      <c r="C121" s="50" t="s">
        <v>84</v>
      </c>
      <c r="D121" s="93">
        <v>45516.0</v>
      </c>
      <c r="E121" s="50" t="s">
        <v>24</v>
      </c>
      <c r="F121" s="50" t="s">
        <v>88</v>
      </c>
      <c r="G121" s="92"/>
    </row>
    <row r="122">
      <c r="A122" s="50" t="s">
        <v>263</v>
      </c>
      <c r="B122" s="50" t="s">
        <v>83</v>
      </c>
      <c r="C122" s="50" t="s">
        <v>84</v>
      </c>
      <c r="D122" s="93">
        <v>45517.0</v>
      </c>
      <c r="E122" s="50" t="s">
        <v>9</v>
      </c>
      <c r="F122" s="50" t="s">
        <v>88</v>
      </c>
      <c r="G122" s="92"/>
    </row>
    <row r="123">
      <c r="A123" s="50" t="s">
        <v>264</v>
      </c>
      <c r="B123" s="50" t="s">
        <v>83</v>
      </c>
      <c r="C123" s="50" t="s">
        <v>84</v>
      </c>
      <c r="D123" s="93">
        <v>45518.0</v>
      </c>
      <c r="E123" s="50" t="s">
        <v>9</v>
      </c>
      <c r="F123" s="50" t="s">
        <v>88</v>
      </c>
      <c r="G123" s="92"/>
    </row>
    <row r="124">
      <c r="A124" s="50" t="s">
        <v>265</v>
      </c>
      <c r="B124" s="50" t="s">
        <v>143</v>
      </c>
      <c r="C124" s="50" t="s">
        <v>144</v>
      </c>
      <c r="D124" s="93">
        <v>45513.0</v>
      </c>
      <c r="E124" s="50" t="s">
        <v>57</v>
      </c>
      <c r="F124" s="50" t="s">
        <v>145</v>
      </c>
      <c r="G124" s="92"/>
    </row>
    <row r="125">
      <c r="A125" s="50" t="s">
        <v>266</v>
      </c>
      <c r="B125" s="50" t="s">
        <v>248</v>
      </c>
      <c r="C125" s="50" t="s">
        <v>249</v>
      </c>
      <c r="D125" s="93">
        <v>45513.0</v>
      </c>
      <c r="E125" s="50" t="s">
        <v>57</v>
      </c>
      <c r="F125" s="50" t="s">
        <v>250</v>
      </c>
      <c r="G125" s="92"/>
    </row>
    <row r="126">
      <c r="A126" s="50" t="s">
        <v>267</v>
      </c>
      <c r="B126" s="50" t="s">
        <v>71</v>
      </c>
      <c r="C126" s="50" t="s">
        <v>72</v>
      </c>
      <c r="D126" s="93">
        <v>45517.0</v>
      </c>
      <c r="E126" s="50" t="s">
        <v>24</v>
      </c>
      <c r="F126" s="50" t="s">
        <v>73</v>
      </c>
      <c r="G126" s="92"/>
    </row>
    <row r="127">
      <c r="A127" s="50" t="s">
        <v>268</v>
      </c>
      <c r="B127" s="50" t="s">
        <v>269</v>
      </c>
      <c r="C127" s="50" t="s">
        <v>270</v>
      </c>
      <c r="D127" s="93">
        <v>45513.0</v>
      </c>
      <c r="E127" s="50" t="s">
        <v>9</v>
      </c>
      <c r="F127" s="50" t="s">
        <v>271</v>
      </c>
      <c r="G127" s="92"/>
    </row>
    <row r="128">
      <c r="A128" s="50" t="s">
        <v>272</v>
      </c>
      <c r="B128" s="50" t="s">
        <v>22</v>
      </c>
      <c r="C128" s="50" t="s">
        <v>31</v>
      </c>
      <c r="D128" s="93">
        <v>45543.04166666667</v>
      </c>
      <c r="E128" s="50" t="s">
        <v>57</v>
      </c>
      <c r="F128" s="50" t="s">
        <v>25</v>
      </c>
      <c r="G128" s="92"/>
    </row>
    <row r="129">
      <c r="A129" s="50" t="s">
        <v>273</v>
      </c>
      <c r="B129" s="50" t="s">
        <v>22</v>
      </c>
      <c r="C129" s="50" t="s">
        <v>31</v>
      </c>
      <c r="D129" s="93">
        <v>45634.0</v>
      </c>
      <c r="E129" s="50" t="s">
        <v>24</v>
      </c>
      <c r="F129" s="50" t="s">
        <v>188</v>
      </c>
      <c r="G129" s="92"/>
    </row>
    <row r="130">
      <c r="A130" s="50" t="s">
        <v>274</v>
      </c>
      <c r="B130" s="50" t="s">
        <v>22</v>
      </c>
      <c r="C130" s="50" t="s">
        <v>31</v>
      </c>
      <c r="D130" s="93">
        <v>45517.0</v>
      </c>
      <c r="E130" s="50" t="s">
        <v>24</v>
      </c>
      <c r="F130" s="50" t="s">
        <v>275</v>
      </c>
      <c r="G130" s="92"/>
    </row>
    <row r="131">
      <c r="A131" s="50" t="s">
        <v>276</v>
      </c>
      <c r="B131" s="50" t="s">
        <v>242</v>
      </c>
      <c r="C131" s="50" t="s">
        <v>243</v>
      </c>
      <c r="D131" s="93">
        <v>45513.0</v>
      </c>
      <c r="E131" s="50" t="s">
        <v>9</v>
      </c>
      <c r="F131" s="50" t="s">
        <v>246</v>
      </c>
      <c r="G131" s="92"/>
    </row>
    <row r="132">
      <c r="A132" s="50" t="s">
        <v>277</v>
      </c>
      <c r="B132" s="50" t="s">
        <v>242</v>
      </c>
      <c r="C132" s="50" t="s">
        <v>243</v>
      </c>
      <c r="D132" s="93">
        <v>45524.0</v>
      </c>
      <c r="E132" s="50" t="s">
        <v>9</v>
      </c>
      <c r="F132" s="50" t="s">
        <v>246</v>
      </c>
      <c r="G132" s="92"/>
    </row>
    <row r="133">
      <c r="A133" s="50" t="s">
        <v>278</v>
      </c>
      <c r="B133" s="50" t="s">
        <v>117</v>
      </c>
      <c r="C133" s="50" t="s">
        <v>118</v>
      </c>
      <c r="D133" s="93">
        <v>45516.0</v>
      </c>
      <c r="E133" s="50" t="s">
        <v>9</v>
      </c>
      <c r="F133" s="50" t="s">
        <v>119</v>
      </c>
      <c r="G133" s="92"/>
    </row>
    <row r="134">
      <c r="A134" s="50" t="s">
        <v>279</v>
      </c>
      <c r="B134" s="50" t="s">
        <v>47</v>
      </c>
      <c r="C134" s="50" t="s">
        <v>280</v>
      </c>
      <c r="D134" s="93">
        <v>45518.0</v>
      </c>
      <c r="E134" s="50" t="s">
        <v>57</v>
      </c>
      <c r="F134" s="50" t="s">
        <v>281</v>
      </c>
      <c r="G134" s="92"/>
    </row>
    <row r="135">
      <c r="A135" s="50" t="s">
        <v>282</v>
      </c>
      <c r="B135" s="50" t="s">
        <v>117</v>
      </c>
      <c r="C135" s="50" t="s">
        <v>118</v>
      </c>
      <c r="D135" s="93">
        <v>45518.0</v>
      </c>
      <c r="E135" s="50" t="s">
        <v>9</v>
      </c>
      <c r="F135" s="50" t="s">
        <v>119</v>
      </c>
      <c r="G135" s="92"/>
    </row>
    <row r="136">
      <c r="A136" s="50" t="s">
        <v>283</v>
      </c>
      <c r="B136" s="50" t="s">
        <v>183</v>
      </c>
      <c r="C136" s="50" t="s">
        <v>184</v>
      </c>
      <c r="D136" s="93">
        <v>45516.0</v>
      </c>
      <c r="E136" s="50" t="s">
        <v>9</v>
      </c>
      <c r="F136" s="50" t="s">
        <v>185</v>
      </c>
      <c r="G136" s="92"/>
    </row>
    <row r="137">
      <c r="A137" s="50" t="s">
        <v>284</v>
      </c>
      <c r="B137" s="50" t="s">
        <v>77</v>
      </c>
      <c r="C137" s="50" t="s">
        <v>81</v>
      </c>
      <c r="D137" s="93">
        <v>45524.0</v>
      </c>
      <c r="E137" s="50" t="s">
        <v>9</v>
      </c>
      <c r="F137" s="50" t="s">
        <v>79</v>
      </c>
      <c r="G137" s="92"/>
    </row>
    <row r="138">
      <c r="A138" s="50" t="s">
        <v>285</v>
      </c>
      <c r="B138" s="50" t="s">
        <v>55</v>
      </c>
      <c r="C138" s="50" t="s">
        <v>140</v>
      </c>
      <c r="D138" s="93">
        <v>45526.0</v>
      </c>
      <c r="E138" s="50" t="s">
        <v>24</v>
      </c>
      <c r="F138" s="50" t="s">
        <v>58</v>
      </c>
      <c r="G138" s="92"/>
    </row>
    <row r="139">
      <c r="A139" s="50" t="s">
        <v>286</v>
      </c>
      <c r="B139" s="50" t="s">
        <v>248</v>
      </c>
      <c r="C139" s="50" t="s">
        <v>249</v>
      </c>
      <c r="D139" s="93">
        <v>45525.0</v>
      </c>
      <c r="E139" s="50" t="s">
        <v>9</v>
      </c>
      <c r="F139" s="50" t="s">
        <v>250</v>
      </c>
      <c r="G139" s="92"/>
    </row>
    <row r="140">
      <c r="A140" s="50" t="s">
        <v>287</v>
      </c>
      <c r="B140" s="50" t="s">
        <v>161</v>
      </c>
      <c r="C140" s="50" t="s">
        <v>288</v>
      </c>
      <c r="D140" s="93">
        <v>45517.0</v>
      </c>
      <c r="E140" s="50" t="s">
        <v>9</v>
      </c>
      <c r="F140" s="50" t="s">
        <v>163</v>
      </c>
      <c r="G140" s="92"/>
    </row>
    <row r="141">
      <c r="A141" s="50" t="s">
        <v>289</v>
      </c>
      <c r="B141" s="50" t="s">
        <v>126</v>
      </c>
      <c r="C141" s="50" t="s">
        <v>290</v>
      </c>
      <c r="D141" s="93">
        <v>45517.0</v>
      </c>
      <c r="E141" s="50" t="s">
        <v>9</v>
      </c>
      <c r="F141" s="50" t="s">
        <v>128</v>
      </c>
      <c r="G141" s="92"/>
    </row>
    <row r="142">
      <c r="A142" s="50" t="s">
        <v>291</v>
      </c>
      <c r="B142" s="50" t="s">
        <v>12</v>
      </c>
      <c r="C142" s="50" t="s">
        <v>69</v>
      </c>
      <c r="D142" s="93">
        <v>45523.0</v>
      </c>
      <c r="E142" s="50" t="s">
        <v>9</v>
      </c>
      <c r="F142" s="50" t="s">
        <v>292</v>
      </c>
      <c r="G142" s="92"/>
    </row>
    <row r="143">
      <c r="A143" s="50" t="s">
        <v>293</v>
      </c>
      <c r="B143" s="50" t="s">
        <v>12</v>
      </c>
      <c r="C143" s="50" t="s">
        <v>69</v>
      </c>
      <c r="D143" s="93">
        <v>45526.0</v>
      </c>
      <c r="E143" s="50" t="s">
        <v>9</v>
      </c>
      <c r="F143" s="50" t="s">
        <v>292</v>
      </c>
      <c r="G143" s="92"/>
    </row>
    <row r="144">
      <c r="A144" s="50" t="s">
        <v>294</v>
      </c>
      <c r="B144" s="50" t="s">
        <v>295</v>
      </c>
      <c r="C144" s="50" t="s">
        <v>296</v>
      </c>
      <c r="D144" s="93">
        <v>45634.0</v>
      </c>
      <c r="E144" s="50" t="s">
        <v>9</v>
      </c>
      <c r="F144" s="50" t="s">
        <v>297</v>
      </c>
      <c r="G144" s="92"/>
    </row>
    <row r="145">
      <c r="A145" s="50" t="s">
        <v>298</v>
      </c>
      <c r="B145" s="50" t="s">
        <v>295</v>
      </c>
      <c r="C145" s="50" t="s">
        <v>299</v>
      </c>
      <c r="D145" s="93">
        <v>45634.0</v>
      </c>
      <c r="E145" s="50" t="s">
        <v>9</v>
      </c>
      <c r="F145" s="50" t="s">
        <v>297</v>
      </c>
      <c r="G145" s="92"/>
    </row>
    <row r="146">
      <c r="A146" s="50" t="s">
        <v>300</v>
      </c>
      <c r="B146" s="50" t="s">
        <v>295</v>
      </c>
      <c r="C146" s="50" t="s">
        <v>301</v>
      </c>
      <c r="D146" s="93">
        <v>45516.0</v>
      </c>
      <c r="E146" s="50" t="s">
        <v>9</v>
      </c>
      <c r="F146" s="50" t="s">
        <v>297</v>
      </c>
      <c r="G146" s="92"/>
    </row>
    <row r="147">
      <c r="A147" s="50" t="s">
        <v>302</v>
      </c>
      <c r="B147" s="50" t="s">
        <v>192</v>
      </c>
      <c r="C147" s="50" t="s">
        <v>303</v>
      </c>
      <c r="D147" s="93">
        <v>45525.0</v>
      </c>
      <c r="E147" s="50" t="s">
        <v>9</v>
      </c>
      <c r="F147" s="50" t="s">
        <v>304</v>
      </c>
      <c r="G147" s="92"/>
    </row>
    <row r="148">
      <c r="A148" s="50" t="s">
        <v>305</v>
      </c>
      <c r="B148" s="50" t="s">
        <v>306</v>
      </c>
      <c r="C148" s="50" t="s">
        <v>307</v>
      </c>
      <c r="D148" s="93">
        <v>45519.0</v>
      </c>
      <c r="E148" s="50" t="s">
        <v>24</v>
      </c>
      <c r="F148" s="50" t="s">
        <v>308</v>
      </c>
      <c r="G148" s="92"/>
    </row>
    <row r="149">
      <c r="A149" s="50" t="s">
        <v>309</v>
      </c>
      <c r="B149" s="50" t="s">
        <v>60</v>
      </c>
      <c r="C149" s="50" t="s">
        <v>61</v>
      </c>
      <c r="D149" s="93">
        <v>45539.0</v>
      </c>
      <c r="E149" s="50" t="s">
        <v>9</v>
      </c>
      <c r="F149" s="50" t="s">
        <v>62</v>
      </c>
      <c r="G149" s="92"/>
    </row>
    <row r="150">
      <c r="A150" s="50" t="s">
        <v>310</v>
      </c>
      <c r="B150" s="50" t="s">
        <v>126</v>
      </c>
      <c r="C150" s="50" t="s">
        <v>127</v>
      </c>
      <c r="D150" s="93">
        <v>45517.0</v>
      </c>
      <c r="E150" s="50" t="s">
        <v>9</v>
      </c>
      <c r="F150" s="50" t="s">
        <v>253</v>
      </c>
      <c r="G150" s="92"/>
    </row>
    <row r="151">
      <c r="A151" s="50" t="s">
        <v>311</v>
      </c>
      <c r="B151" s="50" t="s">
        <v>83</v>
      </c>
      <c r="C151" s="50" t="s">
        <v>84</v>
      </c>
      <c r="D151" s="93">
        <v>45517.0</v>
      </c>
      <c r="E151" s="50" t="s">
        <v>9</v>
      </c>
      <c r="F151" s="50" t="s">
        <v>312</v>
      </c>
      <c r="G151" s="92"/>
    </row>
    <row r="152">
      <c r="A152" s="50" t="s">
        <v>313</v>
      </c>
      <c r="B152" s="50" t="s">
        <v>126</v>
      </c>
      <c r="C152" s="50" t="s">
        <v>314</v>
      </c>
      <c r="D152" s="93">
        <v>45517.0</v>
      </c>
      <c r="E152" s="50" t="s">
        <v>9</v>
      </c>
      <c r="F152" s="50" t="s">
        <v>253</v>
      </c>
      <c r="G152" s="92"/>
    </row>
    <row r="153">
      <c r="A153" s="50" t="s">
        <v>315</v>
      </c>
      <c r="B153" s="50" t="s">
        <v>126</v>
      </c>
      <c r="C153" s="50" t="s">
        <v>127</v>
      </c>
      <c r="D153" s="93">
        <v>45517.0</v>
      </c>
      <c r="E153" s="50" t="s">
        <v>57</v>
      </c>
      <c r="F153" s="50" t="s">
        <v>128</v>
      </c>
      <c r="G153" s="92"/>
    </row>
    <row r="154">
      <c r="A154" s="50" t="s">
        <v>316</v>
      </c>
      <c r="B154" s="50" t="s">
        <v>295</v>
      </c>
      <c r="C154" s="50" t="s">
        <v>299</v>
      </c>
      <c r="D154" s="93">
        <v>45518.0</v>
      </c>
      <c r="E154" s="50" t="s">
        <v>9</v>
      </c>
      <c r="F154" s="50" t="s">
        <v>297</v>
      </c>
      <c r="G154" s="92"/>
    </row>
    <row r="155">
      <c r="A155" s="50" t="s">
        <v>317</v>
      </c>
      <c r="B155" s="50" t="s">
        <v>39</v>
      </c>
      <c r="C155" s="50" t="s">
        <v>40</v>
      </c>
      <c r="D155" s="93">
        <v>45538.0</v>
      </c>
      <c r="E155" s="50" t="s">
        <v>9</v>
      </c>
      <c r="F155" s="50" t="s">
        <v>318</v>
      </c>
      <c r="G155" s="92"/>
    </row>
    <row r="156">
      <c r="A156" s="50" t="s">
        <v>319</v>
      </c>
      <c r="B156" s="50" t="s">
        <v>113</v>
      </c>
      <c r="C156" s="50" t="s">
        <v>153</v>
      </c>
      <c r="D156" s="93">
        <v>45519.0</v>
      </c>
      <c r="E156" s="50" t="s">
        <v>57</v>
      </c>
      <c r="F156" s="50" t="s">
        <v>154</v>
      </c>
      <c r="G156" s="92"/>
    </row>
    <row r="157">
      <c r="A157" s="50" t="s">
        <v>320</v>
      </c>
      <c r="B157" s="50" t="s">
        <v>113</v>
      </c>
      <c r="C157" s="50" t="s">
        <v>153</v>
      </c>
      <c r="D157" s="93">
        <v>45524.0</v>
      </c>
      <c r="E157" s="50" t="s">
        <v>9</v>
      </c>
      <c r="F157" s="50" t="s">
        <v>321</v>
      </c>
      <c r="G157" s="92"/>
    </row>
    <row r="158">
      <c r="A158" s="50" t="s">
        <v>322</v>
      </c>
      <c r="B158" s="50" t="s">
        <v>83</v>
      </c>
      <c r="C158" s="50" t="s">
        <v>84</v>
      </c>
      <c r="D158" s="93">
        <v>45519.0</v>
      </c>
      <c r="E158" s="50" t="s">
        <v>9</v>
      </c>
      <c r="F158" s="50" t="s">
        <v>312</v>
      </c>
      <c r="G158" s="92"/>
    </row>
    <row r="159">
      <c r="A159" s="50" t="s">
        <v>323</v>
      </c>
      <c r="B159" s="50" t="s">
        <v>230</v>
      </c>
      <c r="C159" s="50" t="s">
        <v>324</v>
      </c>
      <c r="D159" s="93">
        <v>45519.0</v>
      </c>
      <c r="E159" s="50" t="s">
        <v>9</v>
      </c>
      <c r="F159" s="50" t="s">
        <v>325</v>
      </c>
      <c r="G159" s="92"/>
    </row>
    <row r="160">
      <c r="A160" s="50" t="s">
        <v>326</v>
      </c>
      <c r="B160" s="50" t="s">
        <v>22</v>
      </c>
      <c r="C160" s="50" t="s">
        <v>31</v>
      </c>
      <c r="D160" s="93">
        <v>45519.0</v>
      </c>
      <c r="E160" s="50" t="s">
        <v>24</v>
      </c>
      <c r="F160" s="50" t="s">
        <v>327</v>
      </c>
      <c r="G160" s="92"/>
    </row>
    <row r="161">
      <c r="A161" s="50" t="s">
        <v>328</v>
      </c>
      <c r="B161" s="50" t="s">
        <v>7</v>
      </c>
      <c r="C161" s="50" t="s">
        <v>329</v>
      </c>
      <c r="D161" s="93">
        <v>45530.0</v>
      </c>
      <c r="E161" s="50" t="s">
        <v>9</v>
      </c>
      <c r="F161" s="50" t="s">
        <v>330</v>
      </c>
      <c r="G161" s="92"/>
    </row>
    <row r="162">
      <c r="A162" s="50" t="s">
        <v>331</v>
      </c>
      <c r="B162" s="50" t="s">
        <v>7</v>
      </c>
      <c r="C162" s="50" t="s">
        <v>8</v>
      </c>
      <c r="D162" s="93">
        <v>45531.0</v>
      </c>
      <c r="E162" s="50" t="s">
        <v>9</v>
      </c>
      <c r="F162" s="50" t="s">
        <v>332</v>
      </c>
      <c r="G162" s="92"/>
    </row>
    <row r="163">
      <c r="A163" s="50" t="s">
        <v>333</v>
      </c>
      <c r="B163" s="50" t="s">
        <v>7</v>
      </c>
      <c r="C163" s="50" t="s">
        <v>8</v>
      </c>
      <c r="D163" s="93">
        <v>45532.0</v>
      </c>
      <c r="E163" s="50" t="s">
        <v>9</v>
      </c>
      <c r="F163" s="50" t="s">
        <v>332</v>
      </c>
      <c r="G163" s="92"/>
    </row>
    <row r="164">
      <c r="A164" s="50" t="s">
        <v>334</v>
      </c>
      <c r="B164" s="50" t="s">
        <v>83</v>
      </c>
      <c r="C164" s="50" t="s">
        <v>84</v>
      </c>
      <c r="D164" s="93">
        <v>45524.0</v>
      </c>
      <c r="E164" s="50" t="s">
        <v>9</v>
      </c>
      <c r="F164" s="50" t="s">
        <v>312</v>
      </c>
      <c r="G164" s="92"/>
    </row>
    <row r="165">
      <c r="A165" s="50" t="s">
        <v>335</v>
      </c>
      <c r="B165" s="50" t="s">
        <v>161</v>
      </c>
      <c r="C165" s="50" t="s">
        <v>288</v>
      </c>
      <c r="D165" s="93">
        <v>45531.0</v>
      </c>
      <c r="E165" s="50" t="s">
        <v>9</v>
      </c>
      <c r="F165" s="50" t="s">
        <v>163</v>
      </c>
      <c r="G165" s="92"/>
    </row>
    <row r="166">
      <c r="A166" s="50" t="s">
        <v>336</v>
      </c>
      <c r="B166" s="50" t="s">
        <v>161</v>
      </c>
      <c r="C166" s="50" t="s">
        <v>162</v>
      </c>
      <c r="D166" s="93">
        <v>45524.0</v>
      </c>
      <c r="E166" s="50" t="s">
        <v>9</v>
      </c>
      <c r="F166" s="50" t="s">
        <v>337</v>
      </c>
      <c r="G166" s="92"/>
    </row>
    <row r="167">
      <c r="A167" s="50" t="s">
        <v>338</v>
      </c>
      <c r="B167" s="50" t="s">
        <v>161</v>
      </c>
      <c r="C167" s="50" t="s">
        <v>288</v>
      </c>
      <c r="D167" s="93">
        <v>45538.0</v>
      </c>
      <c r="E167" s="50" t="s">
        <v>9</v>
      </c>
      <c r="F167" s="50" t="s">
        <v>337</v>
      </c>
      <c r="G167" s="92"/>
    </row>
    <row r="168">
      <c r="A168" s="50" t="s">
        <v>339</v>
      </c>
      <c r="B168" s="50" t="s">
        <v>161</v>
      </c>
      <c r="C168" s="50" t="s">
        <v>288</v>
      </c>
      <c r="D168" s="93">
        <v>45540.0</v>
      </c>
      <c r="E168" s="50" t="s">
        <v>9</v>
      </c>
      <c r="F168" s="50" t="s">
        <v>337</v>
      </c>
      <c r="G168" s="92"/>
    </row>
    <row r="169">
      <c r="A169" s="50" t="s">
        <v>340</v>
      </c>
      <c r="B169" s="50" t="s">
        <v>161</v>
      </c>
      <c r="C169" s="50" t="s">
        <v>288</v>
      </c>
      <c r="D169" s="93">
        <v>45545.0</v>
      </c>
      <c r="E169" s="50" t="s">
        <v>9</v>
      </c>
      <c r="F169" s="50" t="s">
        <v>337</v>
      </c>
      <c r="G169" s="92"/>
    </row>
    <row r="170">
      <c r="A170" s="50" t="s">
        <v>341</v>
      </c>
      <c r="B170" s="50" t="s">
        <v>55</v>
      </c>
      <c r="C170" s="50" t="s">
        <v>140</v>
      </c>
      <c r="D170" s="93">
        <v>45518.0</v>
      </c>
      <c r="E170" s="50" t="s">
        <v>57</v>
      </c>
      <c r="F170" s="50" t="s">
        <v>342</v>
      </c>
      <c r="G170" s="92"/>
    </row>
    <row r="171">
      <c r="A171" s="50" t="s">
        <v>343</v>
      </c>
      <c r="B171" s="50" t="s">
        <v>242</v>
      </c>
      <c r="C171" s="50" t="s">
        <v>243</v>
      </c>
      <c r="D171" s="93">
        <v>45519.0</v>
      </c>
      <c r="E171" s="50" t="s">
        <v>9</v>
      </c>
      <c r="F171" s="50" t="s">
        <v>246</v>
      </c>
      <c r="G171" s="92"/>
    </row>
    <row r="172">
      <c r="A172" s="50" t="s">
        <v>344</v>
      </c>
      <c r="B172" s="50" t="s">
        <v>47</v>
      </c>
      <c r="C172" s="50" t="s">
        <v>48</v>
      </c>
      <c r="D172" s="93">
        <v>45526.0</v>
      </c>
      <c r="E172" s="50" t="s">
        <v>24</v>
      </c>
      <c r="F172" s="50" t="s">
        <v>49</v>
      </c>
      <c r="G172" s="92"/>
    </row>
    <row r="173">
      <c r="A173" s="50" t="s">
        <v>345</v>
      </c>
      <c r="B173" s="50" t="s">
        <v>346</v>
      </c>
      <c r="C173" s="50" t="s">
        <v>347</v>
      </c>
      <c r="D173" s="93">
        <v>45520.0</v>
      </c>
      <c r="E173" s="50" t="s">
        <v>24</v>
      </c>
      <c r="F173" s="50" t="s">
        <v>348</v>
      </c>
      <c r="G173" s="92"/>
    </row>
    <row r="174">
      <c r="A174" s="50" t="s">
        <v>349</v>
      </c>
      <c r="B174" s="50" t="s">
        <v>136</v>
      </c>
      <c r="C174" s="50" t="s">
        <v>256</v>
      </c>
      <c r="D174" s="93">
        <v>45519.0</v>
      </c>
      <c r="E174" s="50" t="s">
        <v>24</v>
      </c>
      <c r="F174" s="50" t="s">
        <v>350</v>
      </c>
      <c r="G174" s="92"/>
    </row>
    <row r="175">
      <c r="A175" s="50" t="s">
        <v>351</v>
      </c>
      <c r="B175" s="50" t="s">
        <v>55</v>
      </c>
      <c r="C175" s="50" t="s">
        <v>140</v>
      </c>
      <c r="D175" s="93">
        <v>45524.0</v>
      </c>
      <c r="E175" s="50" t="s">
        <v>9</v>
      </c>
      <c r="F175" s="50" t="s">
        <v>58</v>
      </c>
      <c r="G175" s="92"/>
    </row>
    <row r="176">
      <c r="A176" s="50" t="s">
        <v>352</v>
      </c>
      <c r="B176" s="50" t="s">
        <v>174</v>
      </c>
      <c r="C176" s="50" t="s">
        <v>204</v>
      </c>
      <c r="D176" s="93">
        <v>45526.0</v>
      </c>
      <c r="E176" s="50" t="s">
        <v>9</v>
      </c>
      <c r="F176" s="50" t="s">
        <v>205</v>
      </c>
      <c r="G176" s="92"/>
    </row>
    <row r="177">
      <c r="A177" s="50" t="s">
        <v>353</v>
      </c>
      <c r="B177" s="50" t="s">
        <v>174</v>
      </c>
      <c r="C177" s="50" t="s">
        <v>204</v>
      </c>
      <c r="D177" s="93">
        <v>45525.0</v>
      </c>
      <c r="E177" s="50" t="s">
        <v>9</v>
      </c>
      <c r="F177" s="50" t="s">
        <v>205</v>
      </c>
      <c r="G177" s="92"/>
    </row>
    <row r="178">
      <c r="A178" s="50" t="s">
        <v>354</v>
      </c>
      <c r="B178" s="50" t="s">
        <v>83</v>
      </c>
      <c r="C178" s="50" t="s">
        <v>84</v>
      </c>
      <c r="D178" s="93">
        <v>45526.0</v>
      </c>
      <c r="E178" s="50" t="s">
        <v>9</v>
      </c>
      <c r="F178" s="50" t="s">
        <v>312</v>
      </c>
      <c r="G178" s="92"/>
    </row>
    <row r="179">
      <c r="A179" s="50" t="s">
        <v>355</v>
      </c>
      <c r="B179" s="50" t="s">
        <v>83</v>
      </c>
      <c r="C179" s="50" t="s">
        <v>84</v>
      </c>
      <c r="D179" s="93">
        <v>45525.0</v>
      </c>
      <c r="E179" s="50" t="s">
        <v>9</v>
      </c>
      <c r="F179" s="50" t="s">
        <v>312</v>
      </c>
      <c r="G179" s="92"/>
    </row>
    <row r="180">
      <c r="A180" s="50" t="s">
        <v>356</v>
      </c>
      <c r="B180" s="50" t="s">
        <v>22</v>
      </c>
      <c r="C180" s="50" t="s">
        <v>31</v>
      </c>
      <c r="D180" s="93">
        <v>45524.0</v>
      </c>
      <c r="E180" s="50" t="s">
        <v>24</v>
      </c>
      <c r="F180" s="50" t="s">
        <v>327</v>
      </c>
      <c r="G180" s="92"/>
    </row>
    <row r="181">
      <c r="A181" s="50" t="s">
        <v>357</v>
      </c>
      <c r="B181" s="50" t="s">
        <v>22</v>
      </c>
      <c r="C181" s="50" t="s">
        <v>31</v>
      </c>
      <c r="D181" s="93">
        <v>45531.0</v>
      </c>
      <c r="E181" s="50" t="s">
        <v>24</v>
      </c>
      <c r="F181" s="50" t="s">
        <v>327</v>
      </c>
      <c r="G181" s="92"/>
    </row>
    <row r="182">
      <c r="A182" s="50" t="s">
        <v>358</v>
      </c>
      <c r="B182" s="50" t="s">
        <v>77</v>
      </c>
      <c r="C182" s="50" t="s">
        <v>81</v>
      </c>
      <c r="D182" s="93">
        <v>45525.0</v>
      </c>
      <c r="E182" s="50" t="s">
        <v>9</v>
      </c>
      <c r="F182" s="50" t="s">
        <v>79</v>
      </c>
      <c r="G182" s="92"/>
    </row>
    <row r="183">
      <c r="A183" s="50" t="s">
        <v>359</v>
      </c>
      <c r="B183" s="50" t="s">
        <v>55</v>
      </c>
      <c r="C183" s="50" t="s">
        <v>140</v>
      </c>
      <c r="D183" s="93">
        <v>45525.0</v>
      </c>
      <c r="E183" s="50" t="s">
        <v>9</v>
      </c>
      <c r="F183" s="50" t="s">
        <v>58</v>
      </c>
      <c r="G183" s="92"/>
    </row>
    <row r="184">
      <c r="A184" s="50" t="s">
        <v>360</v>
      </c>
      <c r="B184" s="50" t="s">
        <v>83</v>
      </c>
      <c r="C184" s="50" t="s">
        <v>84</v>
      </c>
      <c r="D184" s="93">
        <v>45520.0</v>
      </c>
      <c r="E184" s="50" t="s">
        <v>9</v>
      </c>
      <c r="F184" s="50" t="s">
        <v>85</v>
      </c>
      <c r="G184" s="92"/>
    </row>
    <row r="185">
      <c r="A185" s="50" t="s">
        <v>361</v>
      </c>
      <c r="B185" s="50" t="s">
        <v>117</v>
      </c>
      <c r="C185" s="50" t="s">
        <v>118</v>
      </c>
      <c r="D185" s="93">
        <v>45524.0</v>
      </c>
      <c r="E185" s="50" t="s">
        <v>9</v>
      </c>
      <c r="F185" s="50" t="s">
        <v>362</v>
      </c>
      <c r="G185" s="92"/>
    </row>
    <row r="186">
      <c r="A186" s="50" t="s">
        <v>363</v>
      </c>
      <c r="B186" s="50" t="s">
        <v>117</v>
      </c>
      <c r="C186" s="50" t="s">
        <v>118</v>
      </c>
      <c r="D186" s="93">
        <v>45525.0</v>
      </c>
      <c r="E186" s="50" t="s">
        <v>9</v>
      </c>
      <c r="F186" s="50" t="s">
        <v>362</v>
      </c>
      <c r="G186" s="92"/>
    </row>
    <row r="187">
      <c r="A187" s="50" t="s">
        <v>364</v>
      </c>
      <c r="B187" s="50" t="s">
        <v>117</v>
      </c>
      <c r="C187" s="50" t="s">
        <v>118</v>
      </c>
      <c r="D187" s="93">
        <v>45526.0</v>
      </c>
      <c r="E187" s="50" t="s">
        <v>9</v>
      </c>
      <c r="F187" s="50" t="s">
        <v>362</v>
      </c>
      <c r="G187" s="92"/>
    </row>
    <row r="188">
      <c r="A188" s="50" t="s">
        <v>365</v>
      </c>
      <c r="B188" s="50" t="s">
        <v>248</v>
      </c>
      <c r="C188" s="50" t="s">
        <v>249</v>
      </c>
      <c r="D188" s="93">
        <v>45531.0</v>
      </c>
      <c r="E188" s="50" t="s">
        <v>9</v>
      </c>
      <c r="F188" s="50" t="s">
        <v>250</v>
      </c>
      <c r="G188" s="92"/>
    </row>
    <row r="189">
      <c r="A189" s="50" t="s">
        <v>366</v>
      </c>
      <c r="B189" s="50" t="s">
        <v>95</v>
      </c>
      <c r="C189" s="50" t="s">
        <v>367</v>
      </c>
      <c r="D189" s="93">
        <v>45520.0</v>
      </c>
      <c r="E189" s="50" t="s">
        <v>9</v>
      </c>
      <c r="F189" s="50" t="s">
        <v>368</v>
      </c>
      <c r="G189" s="92"/>
    </row>
    <row r="190">
      <c r="A190" s="50" t="s">
        <v>369</v>
      </c>
      <c r="B190" s="50" t="s">
        <v>105</v>
      </c>
      <c r="C190" s="50" t="s">
        <v>370</v>
      </c>
      <c r="D190" s="93">
        <v>45531.0</v>
      </c>
      <c r="E190" s="50" t="s">
        <v>9</v>
      </c>
      <c r="F190" s="50" t="s">
        <v>151</v>
      </c>
      <c r="G190" s="92"/>
    </row>
    <row r="191">
      <c r="A191" s="50" t="s">
        <v>371</v>
      </c>
      <c r="B191" s="50" t="s">
        <v>27</v>
      </c>
      <c r="C191" s="50" t="s">
        <v>28</v>
      </c>
      <c r="D191" s="93">
        <v>45526.0</v>
      </c>
      <c r="E191" s="50" t="s">
        <v>24</v>
      </c>
      <c r="F191" s="50" t="s">
        <v>67</v>
      </c>
      <c r="G191" s="92"/>
    </row>
    <row r="192">
      <c r="A192" s="50" t="s">
        <v>372</v>
      </c>
      <c r="B192" s="50" t="s">
        <v>27</v>
      </c>
      <c r="C192" s="50" t="s">
        <v>28</v>
      </c>
      <c r="D192" s="93">
        <v>45538.0</v>
      </c>
      <c r="E192" s="50" t="s">
        <v>9</v>
      </c>
      <c r="F192" s="50" t="s">
        <v>29</v>
      </c>
      <c r="G192" s="92"/>
    </row>
    <row r="193">
      <c r="A193" s="50" t="s">
        <v>373</v>
      </c>
      <c r="B193" s="50" t="s">
        <v>22</v>
      </c>
      <c r="C193" s="50" t="s">
        <v>31</v>
      </c>
      <c r="D193" s="93">
        <v>45523.0</v>
      </c>
      <c r="E193" s="50" t="s">
        <v>57</v>
      </c>
      <c r="F193" s="50" t="s">
        <v>327</v>
      </c>
      <c r="G193" s="92"/>
    </row>
    <row r="194">
      <c r="A194" s="50" t="s">
        <v>374</v>
      </c>
      <c r="B194" s="50" t="s">
        <v>22</v>
      </c>
      <c r="C194" s="50" t="s">
        <v>31</v>
      </c>
      <c r="D194" s="93">
        <v>45526.0</v>
      </c>
      <c r="E194" s="50" t="s">
        <v>24</v>
      </c>
      <c r="F194" s="50" t="s">
        <v>327</v>
      </c>
      <c r="G194" s="92"/>
    </row>
    <row r="195">
      <c r="A195" s="50" t="s">
        <v>375</v>
      </c>
      <c r="B195" s="50" t="s">
        <v>242</v>
      </c>
      <c r="C195" s="50" t="s">
        <v>243</v>
      </c>
      <c r="D195" s="93">
        <v>45526.0</v>
      </c>
      <c r="E195" s="50" t="s">
        <v>9</v>
      </c>
      <c r="F195" s="50" t="s">
        <v>246</v>
      </c>
      <c r="G195" s="92"/>
    </row>
    <row r="196">
      <c r="A196" s="50" t="s">
        <v>376</v>
      </c>
      <c r="B196" s="50" t="s">
        <v>242</v>
      </c>
      <c r="C196" s="50" t="s">
        <v>243</v>
      </c>
      <c r="D196" s="93">
        <v>45531.0</v>
      </c>
      <c r="E196" s="50" t="s">
        <v>9</v>
      </c>
      <c r="F196" s="50" t="s">
        <v>377</v>
      </c>
      <c r="G196" s="92"/>
    </row>
    <row r="197">
      <c r="A197" s="50" t="s">
        <v>378</v>
      </c>
      <c r="B197" s="50" t="s">
        <v>248</v>
      </c>
      <c r="C197" s="50" t="s">
        <v>249</v>
      </c>
      <c r="D197" s="93">
        <v>45526.0</v>
      </c>
      <c r="E197" s="50" t="s">
        <v>9</v>
      </c>
      <c r="F197" s="50" t="s">
        <v>250</v>
      </c>
      <c r="G197" s="92"/>
    </row>
    <row r="198">
      <c r="A198" s="50" t="s">
        <v>379</v>
      </c>
      <c r="B198" s="50" t="s">
        <v>380</v>
      </c>
      <c r="C198" s="50" t="s">
        <v>381</v>
      </c>
      <c r="D198" s="93">
        <v>45527.0</v>
      </c>
      <c r="E198" s="50" t="s">
        <v>24</v>
      </c>
      <c r="F198" s="50" t="s">
        <v>382</v>
      </c>
      <c r="G198" s="92"/>
    </row>
    <row r="199">
      <c r="A199" s="50" t="s">
        <v>383</v>
      </c>
      <c r="B199" s="50" t="s">
        <v>109</v>
      </c>
      <c r="C199" s="50" t="s">
        <v>384</v>
      </c>
      <c r="D199" s="93">
        <v>45524.0</v>
      </c>
      <c r="E199" s="50" t="s">
        <v>9</v>
      </c>
      <c r="F199" s="50" t="s">
        <v>111</v>
      </c>
      <c r="G199" s="92"/>
    </row>
    <row r="200">
      <c r="A200" s="50" t="s">
        <v>385</v>
      </c>
      <c r="B200" s="50" t="s">
        <v>386</v>
      </c>
      <c r="C200" s="50" t="s">
        <v>387</v>
      </c>
      <c r="D200" s="93">
        <v>45158.0</v>
      </c>
      <c r="E200" s="50" t="s">
        <v>9</v>
      </c>
      <c r="F200" s="50" t="s">
        <v>388</v>
      </c>
      <c r="G200" s="92"/>
    </row>
    <row r="201">
      <c r="A201" s="50" t="s">
        <v>389</v>
      </c>
      <c r="B201" s="50" t="s">
        <v>386</v>
      </c>
      <c r="C201" s="50" t="s">
        <v>387</v>
      </c>
      <c r="D201" s="93">
        <v>45159.0</v>
      </c>
      <c r="E201" s="50" t="s">
        <v>9</v>
      </c>
      <c r="F201" s="50" t="s">
        <v>388</v>
      </c>
      <c r="G201" s="92"/>
    </row>
    <row r="202">
      <c r="A202" s="50" t="s">
        <v>390</v>
      </c>
      <c r="B202" s="50" t="s">
        <v>55</v>
      </c>
      <c r="C202" s="50" t="s">
        <v>56</v>
      </c>
      <c r="D202" s="93">
        <v>45532.0</v>
      </c>
      <c r="E202" s="50" t="s">
        <v>9</v>
      </c>
      <c r="F202" s="50" t="s">
        <v>58</v>
      </c>
      <c r="G202" s="92"/>
    </row>
    <row r="203">
      <c r="A203" s="50" t="s">
        <v>391</v>
      </c>
      <c r="B203" s="50" t="s">
        <v>136</v>
      </c>
      <c r="C203" s="50" t="s">
        <v>256</v>
      </c>
      <c r="D203" s="93">
        <v>45524.0</v>
      </c>
      <c r="E203" s="50" t="s">
        <v>24</v>
      </c>
      <c r="F203" s="50" t="s">
        <v>392</v>
      </c>
      <c r="G203" s="92"/>
    </row>
    <row r="204">
      <c r="A204" s="50" t="s">
        <v>393</v>
      </c>
      <c r="B204" s="50" t="s">
        <v>71</v>
      </c>
      <c r="C204" s="50" t="s">
        <v>72</v>
      </c>
      <c r="D204" s="93">
        <v>45531.0</v>
      </c>
      <c r="E204" s="50" t="s">
        <v>9</v>
      </c>
      <c r="F204" s="50" t="s">
        <v>73</v>
      </c>
      <c r="G204" s="92"/>
    </row>
    <row r="205">
      <c r="A205" s="50" t="s">
        <v>394</v>
      </c>
      <c r="B205" s="50" t="s">
        <v>18</v>
      </c>
      <c r="C205" s="50" t="s">
        <v>19</v>
      </c>
      <c r="D205" s="93">
        <v>45531.0</v>
      </c>
      <c r="E205" s="50" t="s">
        <v>9</v>
      </c>
      <c r="F205" s="50" t="s">
        <v>20</v>
      </c>
      <c r="G205" s="92"/>
    </row>
    <row r="206">
      <c r="A206" s="50" t="s">
        <v>395</v>
      </c>
      <c r="B206" s="50" t="s">
        <v>18</v>
      </c>
      <c r="C206" s="50" t="s">
        <v>19</v>
      </c>
      <c r="D206" s="93">
        <v>45534.0</v>
      </c>
      <c r="E206" s="50" t="s">
        <v>9</v>
      </c>
      <c r="F206" s="50" t="s">
        <v>20</v>
      </c>
      <c r="G206" s="92"/>
    </row>
    <row r="207">
      <c r="A207" s="50" t="s">
        <v>396</v>
      </c>
      <c r="B207" s="50" t="s">
        <v>174</v>
      </c>
      <c r="C207" s="50" t="s">
        <v>204</v>
      </c>
      <c r="D207" s="93">
        <v>45531.0</v>
      </c>
      <c r="E207" s="50" t="s">
        <v>9</v>
      </c>
      <c r="F207" s="50" t="s">
        <v>205</v>
      </c>
      <c r="G207" s="92"/>
    </row>
    <row r="208">
      <c r="A208" s="50" t="s">
        <v>397</v>
      </c>
      <c r="B208" s="50" t="s">
        <v>83</v>
      </c>
      <c r="C208" s="50" t="s">
        <v>84</v>
      </c>
      <c r="D208" s="93">
        <v>45531.0</v>
      </c>
      <c r="E208" s="50" t="s">
        <v>9</v>
      </c>
      <c r="F208" s="50" t="s">
        <v>312</v>
      </c>
      <c r="G208" s="92"/>
    </row>
    <row r="209">
      <c r="A209" s="50" t="s">
        <v>398</v>
      </c>
      <c r="B209" s="50" t="s">
        <v>174</v>
      </c>
      <c r="C209" s="50" t="s">
        <v>204</v>
      </c>
      <c r="D209" s="93">
        <v>45532.0</v>
      </c>
      <c r="E209" s="50" t="s">
        <v>9</v>
      </c>
      <c r="F209" s="50" t="s">
        <v>205</v>
      </c>
      <c r="G209" s="92"/>
    </row>
    <row r="210">
      <c r="A210" s="50" t="s">
        <v>399</v>
      </c>
      <c r="B210" s="50" t="s">
        <v>83</v>
      </c>
      <c r="C210" s="50" t="s">
        <v>84</v>
      </c>
      <c r="D210" s="93">
        <v>45532.0</v>
      </c>
      <c r="E210" s="50" t="s">
        <v>9</v>
      </c>
      <c r="F210" s="50" t="s">
        <v>312</v>
      </c>
      <c r="G210" s="92"/>
    </row>
    <row r="211">
      <c r="A211" s="50" t="s">
        <v>400</v>
      </c>
      <c r="B211" s="50" t="s">
        <v>83</v>
      </c>
      <c r="C211" s="50" t="s">
        <v>84</v>
      </c>
      <c r="D211" s="93">
        <v>45533.0</v>
      </c>
      <c r="E211" s="50" t="s">
        <v>9</v>
      </c>
      <c r="F211" s="50" t="s">
        <v>312</v>
      </c>
      <c r="G211" s="92"/>
    </row>
    <row r="212">
      <c r="A212" s="50" t="s">
        <v>401</v>
      </c>
      <c r="B212" s="50" t="s">
        <v>12</v>
      </c>
      <c r="C212" s="50" t="s">
        <v>69</v>
      </c>
      <c r="D212" s="93">
        <v>45530.0</v>
      </c>
      <c r="E212" s="50" t="s">
        <v>9</v>
      </c>
      <c r="F212" s="50" t="s">
        <v>14</v>
      </c>
      <c r="G212" s="92"/>
    </row>
    <row r="213">
      <c r="A213" s="50" t="s">
        <v>402</v>
      </c>
      <c r="B213" s="50" t="s">
        <v>12</v>
      </c>
      <c r="C213" s="50" t="s">
        <v>69</v>
      </c>
      <c r="D213" s="93">
        <v>45532.0</v>
      </c>
      <c r="E213" s="50" t="s">
        <v>9</v>
      </c>
      <c r="F213" s="50" t="s">
        <v>14</v>
      </c>
      <c r="G213" s="92"/>
    </row>
    <row r="214">
      <c r="A214" s="50" t="s">
        <v>403</v>
      </c>
      <c r="B214" s="50" t="s">
        <v>51</v>
      </c>
      <c r="C214" s="50" t="s">
        <v>52</v>
      </c>
      <c r="D214" s="93">
        <v>45531.0</v>
      </c>
      <c r="E214" s="50" t="s">
        <v>57</v>
      </c>
      <c r="F214" s="50" t="s">
        <v>53</v>
      </c>
      <c r="G214" s="92"/>
    </row>
    <row r="215">
      <c r="A215" s="50" t="s">
        <v>404</v>
      </c>
      <c r="B215" s="50" t="s">
        <v>51</v>
      </c>
      <c r="C215" s="50" t="s">
        <v>52</v>
      </c>
      <c r="D215" s="93">
        <v>45538.0</v>
      </c>
      <c r="E215" s="50" t="s">
        <v>9</v>
      </c>
      <c r="F215" s="50" t="s">
        <v>53</v>
      </c>
      <c r="G215" s="92"/>
    </row>
    <row r="216">
      <c r="A216" s="50" t="s">
        <v>405</v>
      </c>
      <c r="B216" s="50" t="s">
        <v>51</v>
      </c>
      <c r="C216" s="50" t="s">
        <v>52</v>
      </c>
      <c r="D216" s="93">
        <v>45540.0</v>
      </c>
      <c r="E216" s="50" t="s">
        <v>9</v>
      </c>
      <c r="F216" s="50" t="s">
        <v>53</v>
      </c>
      <c r="G216" s="92"/>
    </row>
    <row r="217">
      <c r="A217" s="50" t="s">
        <v>406</v>
      </c>
      <c r="B217" s="50" t="s">
        <v>77</v>
      </c>
      <c r="C217" s="50" t="s">
        <v>407</v>
      </c>
      <c r="D217" s="93">
        <v>45538.0</v>
      </c>
      <c r="E217" s="50" t="s">
        <v>9</v>
      </c>
      <c r="F217" s="50" t="s">
        <v>79</v>
      </c>
      <c r="G217" s="92"/>
    </row>
    <row r="218">
      <c r="A218" s="50" t="s">
        <v>408</v>
      </c>
      <c r="B218" s="50" t="s">
        <v>77</v>
      </c>
      <c r="C218" s="50" t="s">
        <v>407</v>
      </c>
      <c r="D218" s="93">
        <v>45539.0</v>
      </c>
      <c r="E218" s="50" t="s">
        <v>9</v>
      </c>
      <c r="F218" s="50" t="s">
        <v>79</v>
      </c>
      <c r="G218" s="92"/>
    </row>
    <row r="219">
      <c r="A219" s="50" t="s">
        <v>409</v>
      </c>
      <c r="B219" s="50" t="s">
        <v>269</v>
      </c>
      <c r="C219" s="50" t="s">
        <v>270</v>
      </c>
      <c r="D219" s="93">
        <v>45532.0</v>
      </c>
      <c r="E219" s="50" t="s">
        <v>9</v>
      </c>
      <c r="F219" s="50" t="s">
        <v>271</v>
      </c>
      <c r="G219" s="92"/>
    </row>
    <row r="220">
      <c r="A220" s="50" t="s">
        <v>410</v>
      </c>
      <c r="B220" s="50" t="s">
        <v>248</v>
      </c>
      <c r="C220" s="50" t="s">
        <v>249</v>
      </c>
      <c r="D220" s="93">
        <v>45532.0</v>
      </c>
      <c r="E220" s="50" t="s">
        <v>9</v>
      </c>
      <c r="F220" s="50" t="s">
        <v>250</v>
      </c>
      <c r="G220" s="92"/>
    </row>
    <row r="221">
      <c r="A221" s="50" t="s">
        <v>411</v>
      </c>
      <c r="B221" s="50" t="s">
        <v>136</v>
      </c>
      <c r="C221" s="50" t="s">
        <v>256</v>
      </c>
      <c r="D221" s="93">
        <v>45526.0</v>
      </c>
      <c r="E221" s="50" t="s">
        <v>24</v>
      </c>
      <c r="F221" s="50" t="s">
        <v>412</v>
      </c>
      <c r="G221" s="92"/>
    </row>
    <row r="222">
      <c r="A222" s="50" t="s">
        <v>413</v>
      </c>
      <c r="B222" s="50" t="s">
        <v>47</v>
      </c>
      <c r="C222" s="50" t="s">
        <v>48</v>
      </c>
      <c r="D222" s="93">
        <v>45527.0</v>
      </c>
      <c r="E222" s="50" t="s">
        <v>24</v>
      </c>
      <c r="F222" s="50" t="s">
        <v>49</v>
      </c>
      <c r="G222" s="92"/>
    </row>
    <row r="223">
      <c r="A223" s="50" t="s">
        <v>414</v>
      </c>
      <c r="B223" s="50" t="s">
        <v>55</v>
      </c>
      <c r="C223" s="50" t="s">
        <v>140</v>
      </c>
      <c r="D223" s="93">
        <v>45539.0</v>
      </c>
      <c r="E223" s="50" t="s">
        <v>9</v>
      </c>
      <c r="F223" s="50" t="s">
        <v>58</v>
      </c>
      <c r="G223" s="92"/>
    </row>
    <row r="224">
      <c r="A224" s="50" t="s">
        <v>415</v>
      </c>
      <c r="B224" s="50" t="s">
        <v>55</v>
      </c>
      <c r="C224" s="50" t="s">
        <v>140</v>
      </c>
      <c r="D224" s="93">
        <v>45546.0</v>
      </c>
      <c r="E224" s="50" t="s">
        <v>9</v>
      </c>
      <c r="F224" s="50" t="s">
        <v>58</v>
      </c>
      <c r="G224" s="92"/>
    </row>
    <row r="225">
      <c r="A225" s="50" t="s">
        <v>416</v>
      </c>
      <c r="B225" s="50" t="s">
        <v>77</v>
      </c>
      <c r="C225" s="50" t="s">
        <v>407</v>
      </c>
      <c r="D225" s="93">
        <v>45527.0</v>
      </c>
      <c r="E225" s="50" t="s">
        <v>9</v>
      </c>
      <c r="F225" s="50" t="s">
        <v>79</v>
      </c>
      <c r="G225" s="92"/>
    </row>
    <row r="226">
      <c r="A226" s="50" t="s">
        <v>417</v>
      </c>
      <c r="B226" s="50" t="s">
        <v>248</v>
      </c>
      <c r="C226" s="50" t="s">
        <v>249</v>
      </c>
      <c r="D226" s="93">
        <v>45526.0</v>
      </c>
      <c r="E226" s="50" t="s">
        <v>57</v>
      </c>
      <c r="F226" s="50" t="s">
        <v>250</v>
      </c>
      <c r="G226" s="92"/>
    </row>
    <row r="227">
      <c r="A227" s="50" t="s">
        <v>418</v>
      </c>
      <c r="B227" s="50" t="s">
        <v>39</v>
      </c>
      <c r="C227" s="50" t="s">
        <v>40</v>
      </c>
      <c r="D227" s="93">
        <v>45540.0</v>
      </c>
      <c r="E227" s="50" t="s">
        <v>9</v>
      </c>
      <c r="F227" s="50" t="s">
        <v>419</v>
      </c>
      <c r="G227" s="92"/>
    </row>
    <row r="228">
      <c r="A228" s="50" t="s">
        <v>420</v>
      </c>
      <c r="B228" s="50" t="s">
        <v>306</v>
      </c>
      <c r="C228" s="50" t="s">
        <v>307</v>
      </c>
      <c r="D228" s="93">
        <v>45527.0</v>
      </c>
      <c r="E228" s="50" t="s">
        <v>24</v>
      </c>
      <c r="F228" s="50" t="s">
        <v>308</v>
      </c>
      <c r="G228" s="92"/>
    </row>
    <row r="229">
      <c r="A229" s="50" t="s">
        <v>421</v>
      </c>
      <c r="B229" s="50" t="s">
        <v>83</v>
      </c>
      <c r="C229" s="50" t="s">
        <v>84</v>
      </c>
      <c r="D229" s="93">
        <v>45538.0</v>
      </c>
      <c r="E229" s="50" t="s">
        <v>9</v>
      </c>
      <c r="F229" s="50" t="s">
        <v>312</v>
      </c>
      <c r="G229" s="92"/>
    </row>
    <row r="230">
      <c r="A230" s="50" t="s">
        <v>422</v>
      </c>
      <c r="B230" s="50" t="s">
        <v>117</v>
      </c>
      <c r="C230" s="50" t="s">
        <v>118</v>
      </c>
      <c r="D230" s="93">
        <v>45527.0</v>
      </c>
      <c r="E230" s="50" t="s">
        <v>9</v>
      </c>
      <c r="F230" s="50" t="s">
        <v>119</v>
      </c>
      <c r="G230" s="92"/>
    </row>
    <row r="231">
      <c r="A231" s="50" t="s">
        <v>423</v>
      </c>
      <c r="B231" s="50" t="s">
        <v>143</v>
      </c>
      <c r="C231" s="50" t="s">
        <v>144</v>
      </c>
      <c r="D231" s="93">
        <v>45532.0</v>
      </c>
      <c r="E231" s="50" t="s">
        <v>9</v>
      </c>
      <c r="F231" s="50" t="s">
        <v>145</v>
      </c>
      <c r="G231" s="92"/>
    </row>
    <row r="232">
      <c r="A232" s="50" t="s">
        <v>424</v>
      </c>
      <c r="B232" s="50" t="s">
        <v>143</v>
      </c>
      <c r="C232" s="50" t="s">
        <v>144</v>
      </c>
      <c r="D232" s="93">
        <v>45539.0</v>
      </c>
      <c r="E232" s="50" t="s">
        <v>9</v>
      </c>
      <c r="F232" s="50" t="s">
        <v>145</v>
      </c>
      <c r="G232" s="92"/>
    </row>
    <row r="233">
      <c r="A233" s="50" t="s">
        <v>425</v>
      </c>
      <c r="B233" s="50" t="s">
        <v>105</v>
      </c>
      <c r="C233" s="50" t="s">
        <v>426</v>
      </c>
      <c r="D233" s="93">
        <v>45538.0</v>
      </c>
      <c r="E233" s="50" t="s">
        <v>9</v>
      </c>
      <c r="F233" s="50" t="s">
        <v>151</v>
      </c>
      <c r="G233" s="92"/>
    </row>
    <row r="234">
      <c r="A234" s="50" t="s">
        <v>427</v>
      </c>
      <c r="B234" s="50" t="s">
        <v>105</v>
      </c>
      <c r="C234" s="50" t="s">
        <v>428</v>
      </c>
      <c r="D234" s="93">
        <v>45545.0</v>
      </c>
      <c r="E234" s="50" t="s">
        <v>9</v>
      </c>
      <c r="F234" s="50" t="s">
        <v>151</v>
      </c>
      <c r="G234" s="92"/>
    </row>
    <row r="235">
      <c r="A235" s="50" t="s">
        <v>429</v>
      </c>
      <c r="B235" s="50" t="s">
        <v>105</v>
      </c>
      <c r="C235" s="50" t="s">
        <v>426</v>
      </c>
      <c r="D235" s="93">
        <v>45547.0</v>
      </c>
      <c r="E235" s="50" t="s">
        <v>9</v>
      </c>
      <c r="F235" s="50" t="s">
        <v>151</v>
      </c>
      <c r="G235" s="92"/>
    </row>
    <row r="236">
      <c r="A236" s="50" t="s">
        <v>430</v>
      </c>
      <c r="B236" s="50" t="s">
        <v>431</v>
      </c>
      <c r="C236" s="50" t="s">
        <v>432</v>
      </c>
      <c r="D236" s="93">
        <v>45527.0</v>
      </c>
      <c r="E236" s="50" t="s">
        <v>24</v>
      </c>
      <c r="F236" s="50" t="s">
        <v>433</v>
      </c>
      <c r="G236" s="92"/>
    </row>
    <row r="237">
      <c r="A237" s="50" t="s">
        <v>434</v>
      </c>
      <c r="B237" s="50" t="s">
        <v>27</v>
      </c>
      <c r="C237" s="50" t="s">
        <v>28</v>
      </c>
      <c r="D237" s="93">
        <v>45540.0</v>
      </c>
      <c r="E237" s="50" t="s">
        <v>9</v>
      </c>
      <c r="F237" s="50" t="s">
        <v>29</v>
      </c>
      <c r="G237" s="92"/>
    </row>
    <row r="238">
      <c r="A238" s="50" t="s">
        <v>435</v>
      </c>
      <c r="B238" s="50" t="s">
        <v>117</v>
      </c>
      <c r="C238" s="50" t="s">
        <v>118</v>
      </c>
      <c r="D238" s="93">
        <v>45531.0</v>
      </c>
      <c r="E238" s="50" t="s">
        <v>9</v>
      </c>
      <c r="F238" s="50" t="s">
        <v>362</v>
      </c>
      <c r="G238" s="92"/>
    </row>
    <row r="239">
      <c r="A239" s="50" t="s">
        <v>436</v>
      </c>
      <c r="B239" s="50" t="s">
        <v>117</v>
      </c>
      <c r="C239" s="50" t="s">
        <v>118</v>
      </c>
      <c r="D239" s="93">
        <v>45532.0</v>
      </c>
      <c r="E239" s="50" t="s">
        <v>9</v>
      </c>
      <c r="F239" s="50" t="s">
        <v>362</v>
      </c>
      <c r="G239" s="92"/>
    </row>
    <row r="240">
      <c r="A240" s="50" t="s">
        <v>437</v>
      </c>
      <c r="B240" s="50" t="s">
        <v>117</v>
      </c>
      <c r="C240" s="50" t="s">
        <v>118</v>
      </c>
      <c r="D240" s="93">
        <v>45533.0</v>
      </c>
      <c r="E240" s="50" t="s">
        <v>9</v>
      </c>
      <c r="F240" s="50" t="s">
        <v>362</v>
      </c>
      <c r="G240" s="92"/>
    </row>
    <row r="241">
      <c r="A241" s="50" t="s">
        <v>438</v>
      </c>
      <c r="B241" s="50" t="s">
        <v>83</v>
      </c>
      <c r="C241" s="50" t="s">
        <v>90</v>
      </c>
      <c r="D241" s="93">
        <v>45533.0</v>
      </c>
      <c r="E241" s="50" t="s">
        <v>9</v>
      </c>
      <c r="F241" s="50" t="s">
        <v>88</v>
      </c>
      <c r="G241" s="92"/>
    </row>
    <row r="242">
      <c r="A242" s="50" t="s">
        <v>439</v>
      </c>
      <c r="B242" s="50" t="s">
        <v>183</v>
      </c>
      <c r="C242" s="50" t="s">
        <v>184</v>
      </c>
      <c r="D242" s="93">
        <v>45532.0</v>
      </c>
      <c r="E242" s="50" t="s">
        <v>9</v>
      </c>
      <c r="F242" s="50" t="s">
        <v>185</v>
      </c>
      <c r="G242" s="92"/>
    </row>
    <row r="243">
      <c r="A243" s="50" t="s">
        <v>440</v>
      </c>
      <c r="B243" s="50" t="s">
        <v>295</v>
      </c>
      <c r="C243" s="50" t="s">
        <v>299</v>
      </c>
      <c r="D243" s="93">
        <v>45530.0</v>
      </c>
      <c r="E243" s="50" t="s">
        <v>9</v>
      </c>
      <c r="F243" s="50" t="s">
        <v>297</v>
      </c>
      <c r="G243" s="92"/>
    </row>
    <row r="244">
      <c r="A244" s="50" t="s">
        <v>441</v>
      </c>
      <c r="B244" s="50" t="s">
        <v>95</v>
      </c>
      <c r="C244" s="50" t="s">
        <v>442</v>
      </c>
      <c r="D244" s="93">
        <v>45530.0</v>
      </c>
      <c r="E244" s="50" t="s">
        <v>9</v>
      </c>
      <c r="F244" s="50" t="s">
        <v>368</v>
      </c>
      <c r="G244" s="92"/>
    </row>
    <row r="245">
      <c r="A245" s="50" t="s">
        <v>443</v>
      </c>
      <c r="B245" s="50" t="s">
        <v>51</v>
      </c>
      <c r="C245" s="50" t="s">
        <v>52</v>
      </c>
      <c r="D245" s="93">
        <v>45538.0</v>
      </c>
      <c r="E245" s="50" t="s">
        <v>9</v>
      </c>
      <c r="F245" s="50" t="s">
        <v>53</v>
      </c>
      <c r="G245" s="92"/>
    </row>
    <row r="246">
      <c r="A246" s="50" t="s">
        <v>444</v>
      </c>
      <c r="B246" s="50" t="s">
        <v>83</v>
      </c>
      <c r="C246" s="50" t="s">
        <v>84</v>
      </c>
      <c r="D246" s="93">
        <v>45533.0</v>
      </c>
      <c r="E246" s="50" t="s">
        <v>9</v>
      </c>
      <c r="F246" s="50" t="s">
        <v>312</v>
      </c>
      <c r="G246" s="92"/>
    </row>
    <row r="247">
      <c r="A247" s="50" t="s">
        <v>445</v>
      </c>
      <c r="B247" s="50" t="s">
        <v>248</v>
      </c>
      <c r="C247" s="50" t="s">
        <v>249</v>
      </c>
      <c r="D247" s="93">
        <v>45538.0</v>
      </c>
      <c r="E247" s="50" t="s">
        <v>9</v>
      </c>
      <c r="F247" s="50" t="s">
        <v>250</v>
      </c>
      <c r="G247" s="92"/>
    </row>
    <row r="248">
      <c r="A248" s="50" t="s">
        <v>446</v>
      </c>
      <c r="B248" s="50" t="s">
        <v>109</v>
      </c>
      <c r="C248" s="50" t="s">
        <v>447</v>
      </c>
      <c r="D248" s="93">
        <v>45531.0</v>
      </c>
      <c r="E248" s="50" t="s">
        <v>9</v>
      </c>
      <c r="F248" s="50" t="s">
        <v>111</v>
      </c>
      <c r="G248" s="92"/>
    </row>
    <row r="249">
      <c r="A249" s="50" t="s">
        <v>448</v>
      </c>
      <c r="B249" s="50" t="s">
        <v>109</v>
      </c>
      <c r="C249" s="50" t="s">
        <v>449</v>
      </c>
      <c r="D249" s="93">
        <v>45538.0</v>
      </c>
      <c r="E249" s="50" t="s">
        <v>9</v>
      </c>
      <c r="F249" s="50" t="s">
        <v>111</v>
      </c>
      <c r="G249" s="92"/>
    </row>
    <row r="250">
      <c r="A250" s="50" t="s">
        <v>450</v>
      </c>
      <c r="B250" s="50" t="s">
        <v>113</v>
      </c>
      <c r="C250" s="50" t="s">
        <v>114</v>
      </c>
      <c r="D250" s="93">
        <v>45531.0</v>
      </c>
      <c r="E250" s="50" t="s">
        <v>9</v>
      </c>
      <c r="F250" s="50" t="s">
        <v>451</v>
      </c>
      <c r="G250" s="92"/>
    </row>
    <row r="251">
      <c r="A251" s="50" t="s">
        <v>452</v>
      </c>
      <c r="B251" s="50" t="s">
        <v>113</v>
      </c>
      <c r="C251" s="50" t="s">
        <v>453</v>
      </c>
      <c r="D251" s="93">
        <v>45538.0</v>
      </c>
      <c r="E251" s="50" t="s">
        <v>9</v>
      </c>
      <c r="F251" s="50" t="s">
        <v>451</v>
      </c>
      <c r="G251" s="92"/>
    </row>
    <row r="252">
      <c r="A252" s="50" t="s">
        <v>454</v>
      </c>
      <c r="B252" s="50" t="s">
        <v>113</v>
      </c>
      <c r="C252" s="50" t="s">
        <v>453</v>
      </c>
      <c r="D252" s="93">
        <v>45545.0</v>
      </c>
      <c r="E252" s="50" t="s">
        <v>9</v>
      </c>
      <c r="F252" s="50" t="s">
        <v>451</v>
      </c>
      <c r="G252" s="92"/>
    </row>
    <row r="253">
      <c r="A253" s="50" t="s">
        <v>455</v>
      </c>
      <c r="B253" s="50" t="s">
        <v>60</v>
      </c>
      <c r="C253" s="50" t="s">
        <v>61</v>
      </c>
      <c r="D253" s="93">
        <v>45546.0</v>
      </c>
      <c r="E253" s="50" t="s">
        <v>9</v>
      </c>
      <c r="F253" s="50" t="s">
        <v>62</v>
      </c>
      <c r="G253" s="92"/>
    </row>
    <row r="254">
      <c r="A254" s="50" t="s">
        <v>456</v>
      </c>
      <c r="B254" s="50" t="s">
        <v>457</v>
      </c>
      <c r="C254" s="50" t="s">
        <v>458</v>
      </c>
      <c r="D254" s="93">
        <v>36614.0</v>
      </c>
      <c r="E254" s="50" t="s">
        <v>9</v>
      </c>
      <c r="F254" s="50" t="s">
        <v>459</v>
      </c>
      <c r="G254" s="92"/>
    </row>
    <row r="255">
      <c r="A255" s="50" t="s">
        <v>460</v>
      </c>
      <c r="B255" s="50" t="s">
        <v>457</v>
      </c>
      <c r="C255" s="50" t="s">
        <v>458</v>
      </c>
      <c r="D255" s="93">
        <v>45538.0</v>
      </c>
      <c r="E255" s="50" t="s">
        <v>9</v>
      </c>
      <c r="F255" s="50" t="s">
        <v>459</v>
      </c>
      <c r="G255" s="92"/>
    </row>
    <row r="256">
      <c r="A256" s="50" t="s">
        <v>461</v>
      </c>
      <c r="B256" s="50" t="s">
        <v>242</v>
      </c>
      <c r="C256" s="50" t="s">
        <v>243</v>
      </c>
      <c r="D256" s="93">
        <v>45545.0</v>
      </c>
      <c r="E256" s="50" t="s">
        <v>9</v>
      </c>
      <c r="F256" s="50" t="s">
        <v>246</v>
      </c>
      <c r="G256" s="92"/>
    </row>
    <row r="257">
      <c r="A257" s="50" t="s">
        <v>462</v>
      </c>
      <c r="B257" s="50" t="s">
        <v>83</v>
      </c>
      <c r="C257" s="50" t="s">
        <v>84</v>
      </c>
      <c r="D257" s="93">
        <v>45538.0</v>
      </c>
      <c r="E257" s="50" t="s">
        <v>9</v>
      </c>
      <c r="F257" s="50" t="s">
        <v>312</v>
      </c>
      <c r="G257" s="92"/>
    </row>
    <row r="258">
      <c r="A258" s="50" t="s">
        <v>463</v>
      </c>
      <c r="B258" s="50" t="s">
        <v>51</v>
      </c>
      <c r="C258" s="50" t="s">
        <v>52</v>
      </c>
      <c r="D258" s="93">
        <v>45533.0</v>
      </c>
      <c r="E258" s="50" t="s">
        <v>9</v>
      </c>
      <c r="F258" s="50" t="s">
        <v>53</v>
      </c>
      <c r="G258" s="92"/>
    </row>
    <row r="259">
      <c r="A259" s="50" t="s">
        <v>464</v>
      </c>
      <c r="B259" s="50" t="s">
        <v>22</v>
      </c>
      <c r="C259" s="50" t="s">
        <v>31</v>
      </c>
      <c r="D259" s="93">
        <v>45538.0</v>
      </c>
      <c r="E259" s="50" t="s">
        <v>24</v>
      </c>
      <c r="F259" s="50" t="s">
        <v>327</v>
      </c>
      <c r="G259" s="92"/>
    </row>
    <row r="260">
      <c r="A260" s="50" t="s">
        <v>465</v>
      </c>
      <c r="B260" s="50" t="s">
        <v>39</v>
      </c>
      <c r="C260" s="50" t="s">
        <v>40</v>
      </c>
      <c r="D260" s="93">
        <v>45545.0</v>
      </c>
      <c r="E260" s="50" t="s">
        <v>9</v>
      </c>
      <c r="F260" s="50" t="s">
        <v>466</v>
      </c>
      <c r="G260" s="92"/>
    </row>
    <row r="261">
      <c r="A261" s="50" t="s">
        <v>467</v>
      </c>
      <c r="B261" s="50" t="s">
        <v>295</v>
      </c>
      <c r="C261" s="50" t="s">
        <v>299</v>
      </c>
      <c r="D261" s="93">
        <v>45533.0</v>
      </c>
      <c r="E261" s="50" t="s">
        <v>9</v>
      </c>
      <c r="F261" s="50" t="s">
        <v>468</v>
      </c>
      <c r="G261" s="92"/>
    </row>
    <row r="262">
      <c r="A262" s="50" t="s">
        <v>469</v>
      </c>
      <c r="B262" s="50" t="s">
        <v>174</v>
      </c>
      <c r="C262" s="50" t="s">
        <v>204</v>
      </c>
      <c r="D262" s="93">
        <v>45539.0</v>
      </c>
      <c r="E262" s="50" t="s">
        <v>9</v>
      </c>
      <c r="F262" s="50" t="s">
        <v>205</v>
      </c>
      <c r="G262" s="92"/>
    </row>
    <row r="263">
      <c r="A263" s="50" t="s">
        <v>470</v>
      </c>
      <c r="B263" s="50" t="s">
        <v>95</v>
      </c>
      <c r="C263" s="50" t="s">
        <v>471</v>
      </c>
      <c r="D263" s="93">
        <v>45533.0</v>
      </c>
      <c r="E263" s="50" t="s">
        <v>9</v>
      </c>
      <c r="F263" s="50" t="s">
        <v>368</v>
      </c>
      <c r="G263" s="92"/>
    </row>
    <row r="264">
      <c r="A264" s="50" t="s">
        <v>472</v>
      </c>
      <c r="B264" s="50" t="s">
        <v>183</v>
      </c>
      <c r="C264" s="50" t="s">
        <v>184</v>
      </c>
      <c r="D264" s="93">
        <v>45539.0</v>
      </c>
      <c r="E264" s="50" t="s">
        <v>9</v>
      </c>
      <c r="F264" s="50" t="s">
        <v>185</v>
      </c>
      <c r="G264" s="92"/>
    </row>
    <row r="265">
      <c r="A265" s="50" t="s">
        <v>473</v>
      </c>
      <c r="B265" s="50" t="s">
        <v>242</v>
      </c>
      <c r="C265" s="50" t="s">
        <v>243</v>
      </c>
      <c r="D265" s="93">
        <v>45533.0</v>
      </c>
      <c r="E265" s="50" t="s">
        <v>9</v>
      </c>
      <c r="F265" s="50" t="s">
        <v>246</v>
      </c>
      <c r="G265" s="92"/>
    </row>
    <row r="266">
      <c r="A266" s="50" t="s">
        <v>474</v>
      </c>
      <c r="B266" s="50" t="s">
        <v>457</v>
      </c>
      <c r="C266" s="50" t="s">
        <v>475</v>
      </c>
      <c r="D266" s="93">
        <v>45533.0</v>
      </c>
      <c r="E266" s="50" t="s">
        <v>9</v>
      </c>
      <c r="F266" s="50" t="s">
        <v>459</v>
      </c>
      <c r="G266" s="92"/>
    </row>
    <row r="267">
      <c r="A267" s="50" t="s">
        <v>476</v>
      </c>
      <c r="B267" s="50" t="s">
        <v>18</v>
      </c>
      <c r="C267" s="50" t="s">
        <v>19</v>
      </c>
      <c r="D267" s="93">
        <v>45539.0</v>
      </c>
      <c r="E267" s="50" t="s">
        <v>9</v>
      </c>
      <c r="F267" s="50" t="s">
        <v>20</v>
      </c>
      <c r="G267" s="92"/>
    </row>
    <row r="268">
      <c r="A268" s="50" t="s">
        <v>477</v>
      </c>
      <c r="B268" s="50" t="s">
        <v>248</v>
      </c>
      <c r="C268" s="50" t="s">
        <v>249</v>
      </c>
      <c r="D268" s="93">
        <v>45533.0</v>
      </c>
      <c r="E268" s="50" t="s">
        <v>57</v>
      </c>
      <c r="F268" s="50" t="s">
        <v>250</v>
      </c>
      <c r="G268" s="92"/>
    </row>
    <row r="269">
      <c r="A269" s="50" t="s">
        <v>478</v>
      </c>
      <c r="B269" s="50" t="s">
        <v>479</v>
      </c>
      <c r="C269" s="50" t="s">
        <v>480</v>
      </c>
      <c r="D269" s="93">
        <v>45539.0</v>
      </c>
      <c r="E269" s="50" t="s">
        <v>9</v>
      </c>
      <c r="F269" s="50" t="s">
        <v>481</v>
      </c>
      <c r="G269" s="92"/>
    </row>
    <row r="270">
      <c r="A270" s="50" t="s">
        <v>482</v>
      </c>
      <c r="B270" s="50" t="s">
        <v>83</v>
      </c>
      <c r="C270" s="50" t="s">
        <v>84</v>
      </c>
      <c r="D270" s="93">
        <v>45538.0</v>
      </c>
      <c r="E270" s="50" t="s">
        <v>9</v>
      </c>
      <c r="F270" s="50" t="s">
        <v>312</v>
      </c>
      <c r="G270" s="92"/>
    </row>
    <row r="271">
      <c r="A271" s="50" t="s">
        <v>483</v>
      </c>
      <c r="B271" s="50" t="s">
        <v>83</v>
      </c>
      <c r="C271" s="50" t="s">
        <v>484</v>
      </c>
      <c r="D271" s="93">
        <v>45539.0</v>
      </c>
      <c r="E271" s="50" t="s">
        <v>9</v>
      </c>
      <c r="F271" s="50" t="s">
        <v>312</v>
      </c>
      <c r="G271" s="92"/>
    </row>
    <row r="272">
      <c r="A272" s="50" t="s">
        <v>485</v>
      </c>
      <c r="B272" s="50" t="s">
        <v>83</v>
      </c>
      <c r="C272" s="50" t="s">
        <v>84</v>
      </c>
      <c r="D272" s="93">
        <v>45545.0</v>
      </c>
      <c r="E272" s="50" t="s">
        <v>9</v>
      </c>
      <c r="F272" s="50" t="s">
        <v>312</v>
      </c>
      <c r="G272" s="92"/>
    </row>
    <row r="273">
      <c r="A273" s="50" t="s">
        <v>486</v>
      </c>
      <c r="B273" s="50" t="s">
        <v>83</v>
      </c>
      <c r="C273" s="50" t="s">
        <v>84</v>
      </c>
      <c r="D273" s="93">
        <v>45552.0</v>
      </c>
      <c r="E273" s="50" t="s">
        <v>9</v>
      </c>
      <c r="F273" s="50" t="s">
        <v>312</v>
      </c>
      <c r="G273" s="92"/>
    </row>
    <row r="274">
      <c r="A274" s="50" t="s">
        <v>487</v>
      </c>
      <c r="B274" s="50" t="s">
        <v>55</v>
      </c>
      <c r="C274" s="50" t="s">
        <v>140</v>
      </c>
      <c r="D274" s="93">
        <v>45553.0</v>
      </c>
      <c r="E274" s="50" t="s">
        <v>9</v>
      </c>
      <c r="F274" s="50" t="s">
        <v>58</v>
      </c>
      <c r="G274" s="92"/>
    </row>
    <row r="275">
      <c r="A275" s="50" t="s">
        <v>488</v>
      </c>
      <c r="B275" s="50" t="s">
        <v>126</v>
      </c>
      <c r="C275" s="50" t="s">
        <v>127</v>
      </c>
      <c r="D275" s="93">
        <v>45539.0</v>
      </c>
      <c r="E275" s="50" t="s">
        <v>9</v>
      </c>
      <c r="F275" s="50" t="s">
        <v>489</v>
      </c>
      <c r="G275" s="92"/>
    </row>
    <row r="276">
      <c r="A276" s="50" t="s">
        <v>490</v>
      </c>
      <c r="B276" s="50" t="s">
        <v>12</v>
      </c>
      <c r="C276" s="50" t="s">
        <v>69</v>
      </c>
      <c r="D276" s="93">
        <v>45537.0</v>
      </c>
      <c r="E276" s="50" t="s">
        <v>9</v>
      </c>
      <c r="F276" s="50" t="s">
        <v>14</v>
      </c>
      <c r="G276" s="92"/>
    </row>
    <row r="277">
      <c r="A277" s="50" t="s">
        <v>491</v>
      </c>
      <c r="B277" s="50" t="s">
        <v>12</v>
      </c>
      <c r="C277" s="50" t="s">
        <v>69</v>
      </c>
      <c r="D277" s="93">
        <v>45540.0</v>
      </c>
      <c r="E277" s="50" t="s">
        <v>9</v>
      </c>
      <c r="F277" s="50" t="s">
        <v>14</v>
      </c>
      <c r="G277" s="92"/>
    </row>
    <row r="278">
      <c r="A278" s="50" t="s">
        <v>492</v>
      </c>
      <c r="B278" s="50" t="s">
        <v>12</v>
      </c>
      <c r="C278" s="50" t="s">
        <v>69</v>
      </c>
      <c r="D278" s="93">
        <v>45541.0</v>
      </c>
      <c r="E278" s="50" t="s">
        <v>9</v>
      </c>
      <c r="F278" s="50" t="s">
        <v>14</v>
      </c>
      <c r="G278" s="92"/>
    </row>
    <row r="279">
      <c r="A279" s="50" t="s">
        <v>493</v>
      </c>
      <c r="B279" s="50" t="s">
        <v>117</v>
      </c>
      <c r="C279" s="50" t="s">
        <v>118</v>
      </c>
      <c r="D279" s="93">
        <v>45538.0</v>
      </c>
      <c r="E279" s="50" t="s">
        <v>9</v>
      </c>
      <c r="F279" s="50" t="s">
        <v>119</v>
      </c>
      <c r="G279" s="92"/>
    </row>
    <row r="280">
      <c r="A280" s="50" t="s">
        <v>494</v>
      </c>
      <c r="B280" s="50" t="s">
        <v>117</v>
      </c>
      <c r="C280" s="50" t="s">
        <v>118</v>
      </c>
      <c r="D280" s="93">
        <v>45539.0</v>
      </c>
      <c r="E280" s="50" t="s">
        <v>9</v>
      </c>
      <c r="F280" s="50" t="s">
        <v>119</v>
      </c>
      <c r="G280" s="92"/>
    </row>
    <row r="281">
      <c r="A281" s="50" t="s">
        <v>495</v>
      </c>
      <c r="B281" s="50" t="s">
        <v>117</v>
      </c>
      <c r="C281" s="50" t="s">
        <v>118</v>
      </c>
      <c r="D281" s="93">
        <v>45540.0</v>
      </c>
      <c r="E281" s="50" t="s">
        <v>9</v>
      </c>
      <c r="F281" s="50" t="s">
        <v>119</v>
      </c>
      <c r="G281" s="92"/>
    </row>
    <row r="282">
      <c r="A282" s="50" t="s">
        <v>496</v>
      </c>
      <c r="B282" s="50" t="s">
        <v>248</v>
      </c>
      <c r="C282" s="50" t="s">
        <v>249</v>
      </c>
      <c r="D282" s="93">
        <v>45539.0</v>
      </c>
      <c r="E282" s="50" t="s">
        <v>9</v>
      </c>
      <c r="F282" s="50" t="s">
        <v>250</v>
      </c>
      <c r="G282" s="92"/>
    </row>
    <row r="283">
      <c r="A283" s="50" t="s">
        <v>497</v>
      </c>
      <c r="B283" s="50" t="s">
        <v>248</v>
      </c>
      <c r="C283" s="50" t="s">
        <v>249</v>
      </c>
      <c r="D283" s="93">
        <v>45545.0</v>
      </c>
      <c r="E283" s="50" t="s">
        <v>9</v>
      </c>
      <c r="F283" s="50" t="s">
        <v>250</v>
      </c>
      <c r="G283" s="92"/>
    </row>
    <row r="284">
      <c r="A284" s="50" t="s">
        <v>498</v>
      </c>
      <c r="B284" s="50" t="s">
        <v>248</v>
      </c>
      <c r="C284" s="50" t="s">
        <v>249</v>
      </c>
      <c r="D284" s="93">
        <v>45546.0</v>
      </c>
      <c r="E284" s="50" t="s">
        <v>9</v>
      </c>
      <c r="F284" s="50" t="s">
        <v>250</v>
      </c>
      <c r="G284" s="92"/>
    </row>
    <row r="285">
      <c r="A285" s="50" t="s">
        <v>499</v>
      </c>
      <c r="B285" s="50" t="s">
        <v>192</v>
      </c>
      <c r="C285" s="50" t="s">
        <v>500</v>
      </c>
      <c r="D285" s="93">
        <v>45541.0</v>
      </c>
      <c r="E285" s="50" t="s">
        <v>9</v>
      </c>
      <c r="F285" s="50" t="s">
        <v>194</v>
      </c>
      <c r="G285" s="92"/>
    </row>
    <row r="286">
      <c r="A286" s="50" t="s">
        <v>501</v>
      </c>
      <c r="B286" s="50" t="s">
        <v>192</v>
      </c>
      <c r="C286" s="50" t="s">
        <v>303</v>
      </c>
      <c r="D286" s="93">
        <v>45548.0</v>
      </c>
      <c r="E286" s="50" t="s">
        <v>9</v>
      </c>
      <c r="F286" s="50" t="s">
        <v>194</v>
      </c>
      <c r="G286" s="92"/>
    </row>
    <row r="287">
      <c r="A287" s="50" t="s">
        <v>502</v>
      </c>
      <c r="B287" s="50" t="s">
        <v>295</v>
      </c>
      <c r="C287" s="50" t="s">
        <v>299</v>
      </c>
      <c r="D287" s="93">
        <v>45537.0</v>
      </c>
      <c r="E287" s="50" t="s">
        <v>24</v>
      </c>
      <c r="F287" s="50" t="s">
        <v>503</v>
      </c>
      <c r="G287" s="92"/>
    </row>
    <row r="288">
      <c r="A288" s="50" t="s">
        <v>504</v>
      </c>
      <c r="B288" s="50" t="s">
        <v>27</v>
      </c>
      <c r="C288" s="50" t="s">
        <v>28</v>
      </c>
      <c r="D288" s="93">
        <v>45545.0</v>
      </c>
      <c r="E288" s="50" t="s">
        <v>9</v>
      </c>
      <c r="F288" s="50" t="s">
        <v>29</v>
      </c>
      <c r="G288" s="92"/>
    </row>
    <row r="289">
      <c r="A289" s="50" t="s">
        <v>505</v>
      </c>
      <c r="B289" s="50" t="s">
        <v>77</v>
      </c>
      <c r="C289" s="50" t="s">
        <v>407</v>
      </c>
      <c r="D289" s="93">
        <v>45545.0</v>
      </c>
      <c r="E289" s="50" t="s">
        <v>9</v>
      </c>
      <c r="F289" s="50" t="s">
        <v>79</v>
      </c>
      <c r="G289" s="92"/>
    </row>
    <row r="290">
      <c r="A290" s="50" t="s">
        <v>506</v>
      </c>
      <c r="B290" s="50" t="s">
        <v>34</v>
      </c>
      <c r="C290" s="50" t="s">
        <v>35</v>
      </c>
      <c r="D290" s="93">
        <v>45538.0</v>
      </c>
      <c r="E290" s="50" t="s">
        <v>9</v>
      </c>
      <c r="F290" s="50" t="s">
        <v>507</v>
      </c>
      <c r="G290" s="92"/>
    </row>
    <row r="291">
      <c r="A291" s="50" t="s">
        <v>508</v>
      </c>
      <c r="B291" s="50" t="s">
        <v>60</v>
      </c>
      <c r="C291" s="50" t="s">
        <v>61</v>
      </c>
      <c r="D291" s="93">
        <v>45553.0</v>
      </c>
      <c r="E291" s="50" t="s">
        <v>9</v>
      </c>
      <c r="F291" s="50" t="s">
        <v>62</v>
      </c>
      <c r="G291" s="92"/>
    </row>
    <row r="292">
      <c r="A292" s="50" t="s">
        <v>509</v>
      </c>
      <c r="B292" s="50" t="s">
        <v>22</v>
      </c>
      <c r="C292" s="50" t="s">
        <v>31</v>
      </c>
      <c r="D292" s="93">
        <v>45540.0</v>
      </c>
      <c r="E292" s="50" t="s">
        <v>9</v>
      </c>
      <c r="F292" s="50" t="s">
        <v>327</v>
      </c>
      <c r="G292" s="92"/>
    </row>
    <row r="293">
      <c r="A293" s="50" t="s">
        <v>510</v>
      </c>
      <c r="B293" s="50" t="s">
        <v>161</v>
      </c>
      <c r="C293" s="50" t="s">
        <v>288</v>
      </c>
      <c r="D293" s="93">
        <v>45545.0</v>
      </c>
      <c r="E293" s="50" t="s">
        <v>9</v>
      </c>
      <c r="F293" s="50" t="s">
        <v>511</v>
      </c>
      <c r="G293" s="92"/>
    </row>
    <row r="294">
      <c r="A294" s="50" t="s">
        <v>512</v>
      </c>
      <c r="B294" s="50" t="s">
        <v>161</v>
      </c>
      <c r="C294" s="50" t="s">
        <v>162</v>
      </c>
      <c r="D294" s="93">
        <v>45552.0</v>
      </c>
      <c r="E294" s="50" t="s">
        <v>9</v>
      </c>
      <c r="F294" s="50" t="s">
        <v>337</v>
      </c>
      <c r="G294" s="92"/>
    </row>
    <row r="295">
      <c r="A295" s="50" t="s">
        <v>513</v>
      </c>
      <c r="B295" s="50" t="s">
        <v>161</v>
      </c>
      <c r="C295" s="50" t="s">
        <v>162</v>
      </c>
      <c r="D295" s="93">
        <v>45559.0</v>
      </c>
      <c r="E295" s="50" t="s">
        <v>9</v>
      </c>
      <c r="F295" s="50" t="s">
        <v>337</v>
      </c>
      <c r="G295" s="92"/>
    </row>
    <row r="296">
      <c r="A296" s="50" t="s">
        <v>514</v>
      </c>
      <c r="B296" s="50" t="s">
        <v>109</v>
      </c>
      <c r="C296" s="50" t="s">
        <v>447</v>
      </c>
      <c r="D296" s="93">
        <v>45545.0</v>
      </c>
      <c r="E296" s="50" t="s">
        <v>9</v>
      </c>
      <c r="F296" s="50" t="s">
        <v>111</v>
      </c>
      <c r="G296" s="92"/>
    </row>
    <row r="297">
      <c r="A297" s="50" t="s">
        <v>515</v>
      </c>
      <c r="B297" s="50" t="s">
        <v>109</v>
      </c>
      <c r="C297" s="50" t="s">
        <v>447</v>
      </c>
      <c r="D297" s="93">
        <v>45547.0</v>
      </c>
      <c r="E297" s="50" t="s">
        <v>24</v>
      </c>
      <c r="F297" s="50" t="s">
        <v>111</v>
      </c>
      <c r="G297" s="92"/>
    </row>
    <row r="298">
      <c r="A298" s="50" t="s">
        <v>516</v>
      </c>
      <c r="B298" s="50" t="s">
        <v>71</v>
      </c>
      <c r="C298" s="50" t="s">
        <v>72</v>
      </c>
      <c r="D298" s="93">
        <v>45538.0</v>
      </c>
      <c r="E298" s="50" t="s">
        <v>24</v>
      </c>
      <c r="F298" s="50" t="s">
        <v>73</v>
      </c>
      <c r="G298" s="92"/>
    </row>
    <row r="299">
      <c r="A299" s="50" t="s">
        <v>517</v>
      </c>
      <c r="B299" s="50" t="s">
        <v>136</v>
      </c>
      <c r="C299" s="50" t="s">
        <v>518</v>
      </c>
      <c r="D299" s="93">
        <v>45538.0</v>
      </c>
      <c r="E299" s="50" t="s">
        <v>9</v>
      </c>
      <c r="F299" s="50" t="s">
        <v>412</v>
      </c>
      <c r="G299" s="92"/>
    </row>
    <row r="300">
      <c r="A300" s="50" t="s">
        <v>519</v>
      </c>
      <c r="B300" s="50" t="s">
        <v>242</v>
      </c>
      <c r="C300" s="50" t="s">
        <v>243</v>
      </c>
      <c r="D300" s="93">
        <v>45540.0</v>
      </c>
      <c r="E300" s="50" t="s">
        <v>9</v>
      </c>
      <c r="F300" s="50" t="s">
        <v>246</v>
      </c>
      <c r="G300" s="92"/>
    </row>
    <row r="301">
      <c r="A301" s="50" t="s">
        <v>520</v>
      </c>
      <c r="B301" s="50" t="s">
        <v>242</v>
      </c>
      <c r="C301" s="50" t="s">
        <v>243</v>
      </c>
      <c r="D301" s="93">
        <v>45424.0</v>
      </c>
      <c r="E301" s="50" t="s">
        <v>9</v>
      </c>
      <c r="F301" s="50" t="s">
        <v>377</v>
      </c>
      <c r="G301" s="92"/>
    </row>
    <row r="302">
      <c r="A302" s="50" t="s">
        <v>521</v>
      </c>
      <c r="B302" s="50" t="s">
        <v>12</v>
      </c>
      <c r="C302" s="50" t="s">
        <v>69</v>
      </c>
      <c r="D302" s="93">
        <v>45544.0</v>
      </c>
      <c r="E302" s="50" t="s">
        <v>9</v>
      </c>
      <c r="F302" s="50" t="s">
        <v>14</v>
      </c>
      <c r="G302" s="92"/>
    </row>
    <row r="303">
      <c r="A303" s="50" t="s">
        <v>522</v>
      </c>
      <c r="B303" s="50" t="s">
        <v>51</v>
      </c>
      <c r="C303" s="50" t="s">
        <v>52</v>
      </c>
      <c r="D303" s="93">
        <v>45552.0</v>
      </c>
      <c r="E303" s="50" t="s">
        <v>9</v>
      </c>
      <c r="F303" s="50" t="s">
        <v>53</v>
      </c>
      <c r="G303" s="92"/>
    </row>
    <row r="304">
      <c r="A304" s="50" t="s">
        <v>523</v>
      </c>
      <c r="B304" s="50" t="s">
        <v>12</v>
      </c>
      <c r="C304" s="50" t="s">
        <v>69</v>
      </c>
      <c r="D304" s="93">
        <v>45546.0</v>
      </c>
      <c r="E304" s="50" t="s">
        <v>9</v>
      </c>
      <c r="F304" s="50" t="s">
        <v>14</v>
      </c>
      <c r="G304" s="92"/>
    </row>
    <row r="305">
      <c r="A305" s="50" t="s">
        <v>524</v>
      </c>
      <c r="B305" s="50" t="s">
        <v>39</v>
      </c>
      <c r="C305" s="50" t="s">
        <v>40</v>
      </c>
      <c r="D305" s="93">
        <v>45552.0</v>
      </c>
      <c r="E305" s="50" t="s">
        <v>9</v>
      </c>
      <c r="F305" s="50" t="s">
        <v>525</v>
      </c>
      <c r="G305" s="92"/>
    </row>
    <row r="306">
      <c r="A306" s="50" t="s">
        <v>526</v>
      </c>
      <c r="B306" s="50" t="s">
        <v>105</v>
      </c>
      <c r="C306" s="50" t="s">
        <v>426</v>
      </c>
      <c r="D306" s="93">
        <v>45547.0</v>
      </c>
      <c r="E306" s="50" t="s">
        <v>9</v>
      </c>
      <c r="F306" s="50" t="s">
        <v>151</v>
      </c>
      <c r="G306" s="92"/>
    </row>
    <row r="307">
      <c r="A307" s="50" t="s">
        <v>527</v>
      </c>
      <c r="B307" s="50" t="s">
        <v>105</v>
      </c>
      <c r="C307" s="50" t="s">
        <v>106</v>
      </c>
      <c r="D307" s="93">
        <v>45552.0</v>
      </c>
      <c r="E307" s="50" t="s">
        <v>9</v>
      </c>
      <c r="F307" s="50" t="s">
        <v>151</v>
      </c>
      <c r="G307" s="92"/>
    </row>
    <row r="308">
      <c r="A308" s="50" t="s">
        <v>528</v>
      </c>
      <c r="B308" s="50" t="s">
        <v>83</v>
      </c>
      <c r="C308" s="50" t="s">
        <v>84</v>
      </c>
      <c r="D308" s="93">
        <v>45547.0</v>
      </c>
      <c r="E308" s="50" t="s">
        <v>9</v>
      </c>
      <c r="F308" s="50" t="s">
        <v>88</v>
      </c>
      <c r="G308" s="92"/>
    </row>
    <row r="309">
      <c r="A309" s="50" t="s">
        <v>529</v>
      </c>
      <c r="B309" s="50" t="s">
        <v>83</v>
      </c>
      <c r="C309" s="50" t="s">
        <v>84</v>
      </c>
      <c r="D309" s="93">
        <v>45546.0</v>
      </c>
      <c r="E309" s="50" t="s">
        <v>9</v>
      </c>
      <c r="F309" s="50" t="s">
        <v>312</v>
      </c>
      <c r="G309" s="92"/>
    </row>
    <row r="310">
      <c r="A310" s="50" t="s">
        <v>530</v>
      </c>
      <c r="B310" s="50" t="s">
        <v>479</v>
      </c>
      <c r="C310" s="50" t="s">
        <v>480</v>
      </c>
      <c r="D310" s="93">
        <v>45540.0</v>
      </c>
      <c r="E310" s="50" t="s">
        <v>24</v>
      </c>
      <c r="F310" s="50" t="s">
        <v>531</v>
      </c>
      <c r="G310" s="92"/>
    </row>
    <row r="311">
      <c r="A311" s="50" t="s">
        <v>532</v>
      </c>
      <c r="B311" s="50" t="s">
        <v>71</v>
      </c>
      <c r="C311" s="50" t="s">
        <v>72</v>
      </c>
      <c r="D311" s="93">
        <v>45540.0</v>
      </c>
      <c r="E311" s="50" t="s">
        <v>9</v>
      </c>
      <c r="F311" s="50" t="s">
        <v>73</v>
      </c>
      <c r="G311" s="92"/>
    </row>
    <row r="312">
      <c r="A312" s="50" t="s">
        <v>533</v>
      </c>
      <c r="B312" s="50" t="s">
        <v>71</v>
      </c>
      <c r="C312" s="50" t="s">
        <v>72</v>
      </c>
      <c r="D312" s="93">
        <v>45545.0</v>
      </c>
      <c r="E312" s="50" t="s">
        <v>9</v>
      </c>
      <c r="F312" s="50" t="s">
        <v>73</v>
      </c>
      <c r="G312" s="92"/>
    </row>
    <row r="313">
      <c r="A313" s="50" t="s">
        <v>534</v>
      </c>
      <c r="B313" s="50" t="s">
        <v>71</v>
      </c>
      <c r="C313" s="50" t="s">
        <v>72</v>
      </c>
      <c r="D313" s="93">
        <v>45552.0</v>
      </c>
      <c r="E313" s="50" t="s">
        <v>9</v>
      </c>
      <c r="F313" s="50" t="s">
        <v>73</v>
      </c>
      <c r="G313" s="92"/>
    </row>
    <row r="314">
      <c r="A314" s="50" t="s">
        <v>535</v>
      </c>
      <c r="B314" s="50" t="s">
        <v>126</v>
      </c>
      <c r="C314" s="50" t="s">
        <v>127</v>
      </c>
      <c r="D314" s="93">
        <v>45559.0</v>
      </c>
      <c r="E314" s="50" t="s">
        <v>9</v>
      </c>
      <c r="F314" s="50" t="s">
        <v>128</v>
      </c>
      <c r="G314" s="92"/>
    </row>
    <row r="315">
      <c r="A315" s="50" t="s">
        <v>536</v>
      </c>
      <c r="B315" s="50" t="s">
        <v>126</v>
      </c>
      <c r="C315" s="50" t="s">
        <v>127</v>
      </c>
      <c r="D315" s="93">
        <v>45554.0</v>
      </c>
      <c r="E315" s="50" t="s">
        <v>9</v>
      </c>
      <c r="F315" s="50" t="s">
        <v>128</v>
      </c>
      <c r="G315" s="92"/>
    </row>
    <row r="316">
      <c r="A316" s="50" t="s">
        <v>537</v>
      </c>
      <c r="B316" s="50" t="s">
        <v>126</v>
      </c>
      <c r="C316" s="50" t="s">
        <v>127</v>
      </c>
      <c r="D316" s="93">
        <v>45560.0</v>
      </c>
      <c r="E316" s="50" t="s">
        <v>9</v>
      </c>
      <c r="F316" s="50" t="s">
        <v>128</v>
      </c>
      <c r="G316" s="92"/>
    </row>
    <row r="317">
      <c r="A317" s="50" t="s">
        <v>538</v>
      </c>
      <c r="B317" s="50" t="s">
        <v>105</v>
      </c>
      <c r="C317" s="50" t="s">
        <v>426</v>
      </c>
      <c r="D317" s="93">
        <v>45545.0</v>
      </c>
      <c r="E317" s="50" t="s">
        <v>9</v>
      </c>
      <c r="F317" s="50" t="s">
        <v>539</v>
      </c>
      <c r="G317" s="92"/>
    </row>
    <row r="318">
      <c r="A318" s="50" t="s">
        <v>540</v>
      </c>
      <c r="B318" s="50" t="s">
        <v>18</v>
      </c>
      <c r="C318" s="50" t="s">
        <v>19</v>
      </c>
      <c r="D318" s="93">
        <v>45546.0</v>
      </c>
      <c r="E318" s="50" t="s">
        <v>9</v>
      </c>
      <c r="F318" s="50" t="s">
        <v>20</v>
      </c>
      <c r="G318" s="92"/>
    </row>
    <row r="319">
      <c r="A319" s="50" t="s">
        <v>541</v>
      </c>
      <c r="B319" s="50" t="s">
        <v>295</v>
      </c>
      <c r="C319" s="50" t="s">
        <v>299</v>
      </c>
      <c r="D319" s="93">
        <v>45540.0</v>
      </c>
      <c r="E319" s="50" t="s">
        <v>24</v>
      </c>
      <c r="F319" s="50" t="s">
        <v>503</v>
      </c>
      <c r="G319" s="92"/>
    </row>
    <row r="320">
      <c r="A320" s="50" t="s">
        <v>542</v>
      </c>
      <c r="B320" s="50" t="s">
        <v>136</v>
      </c>
      <c r="C320" s="50" t="s">
        <v>256</v>
      </c>
      <c r="D320" s="93">
        <v>45545.0</v>
      </c>
      <c r="E320" s="50" t="s">
        <v>9</v>
      </c>
      <c r="F320" s="50" t="s">
        <v>257</v>
      </c>
      <c r="G320" s="92"/>
    </row>
    <row r="321">
      <c r="A321" s="50" t="s">
        <v>543</v>
      </c>
      <c r="B321" s="50" t="s">
        <v>136</v>
      </c>
      <c r="C321" s="50" t="s">
        <v>256</v>
      </c>
      <c r="D321" s="93">
        <v>45547.0</v>
      </c>
      <c r="E321" s="50" t="s">
        <v>9</v>
      </c>
      <c r="F321" s="50" t="s">
        <v>257</v>
      </c>
      <c r="G321" s="92"/>
    </row>
    <row r="322">
      <c r="A322" s="50" t="s">
        <v>544</v>
      </c>
      <c r="B322" s="50" t="s">
        <v>183</v>
      </c>
      <c r="C322" s="50" t="s">
        <v>184</v>
      </c>
      <c r="D322" s="93">
        <v>45546.0</v>
      </c>
      <c r="E322" s="50" t="s">
        <v>9</v>
      </c>
      <c r="F322" s="50" t="s">
        <v>185</v>
      </c>
      <c r="G322" s="92"/>
    </row>
    <row r="323">
      <c r="A323" s="50" t="s">
        <v>545</v>
      </c>
      <c r="B323" s="50" t="s">
        <v>109</v>
      </c>
      <c r="C323" s="50" t="s">
        <v>447</v>
      </c>
      <c r="D323" s="93">
        <v>45547.0</v>
      </c>
      <c r="E323" s="50" t="s">
        <v>24</v>
      </c>
      <c r="F323" s="50" t="s">
        <v>111</v>
      </c>
      <c r="G323" s="92"/>
    </row>
    <row r="324">
      <c r="A324" s="50" t="s">
        <v>546</v>
      </c>
      <c r="B324" s="50" t="s">
        <v>109</v>
      </c>
      <c r="C324" s="50" t="s">
        <v>447</v>
      </c>
      <c r="D324" s="93">
        <v>45552.0</v>
      </c>
      <c r="E324" s="50" t="s">
        <v>9</v>
      </c>
      <c r="F324" s="50" t="s">
        <v>111</v>
      </c>
      <c r="G324" s="92"/>
    </row>
    <row r="325">
      <c r="A325" s="50" t="s">
        <v>547</v>
      </c>
      <c r="B325" s="50" t="s">
        <v>55</v>
      </c>
      <c r="C325" s="50" t="s">
        <v>140</v>
      </c>
      <c r="D325" s="93">
        <v>45560.0</v>
      </c>
      <c r="E325" s="50" t="s">
        <v>9</v>
      </c>
      <c r="F325" s="50" t="s">
        <v>58</v>
      </c>
      <c r="G325" s="92"/>
    </row>
    <row r="326">
      <c r="A326" s="50" t="s">
        <v>548</v>
      </c>
      <c r="B326" s="50" t="s">
        <v>22</v>
      </c>
      <c r="C326" s="50" t="s">
        <v>31</v>
      </c>
      <c r="D326" s="93">
        <v>45541.0</v>
      </c>
      <c r="E326" s="50" t="s">
        <v>24</v>
      </c>
      <c r="F326" s="50" t="s">
        <v>549</v>
      </c>
      <c r="G326" s="92"/>
    </row>
    <row r="327">
      <c r="A327" s="50" t="s">
        <v>550</v>
      </c>
      <c r="B327" s="50" t="s">
        <v>83</v>
      </c>
      <c r="C327" s="50" t="s">
        <v>84</v>
      </c>
      <c r="D327" s="93">
        <v>45552.0</v>
      </c>
      <c r="E327" s="50" t="s">
        <v>9</v>
      </c>
      <c r="F327" s="50" t="s">
        <v>312</v>
      </c>
      <c r="G327" s="92"/>
    </row>
    <row r="328">
      <c r="A328" s="50" t="s">
        <v>551</v>
      </c>
      <c r="B328" s="50" t="s">
        <v>248</v>
      </c>
      <c r="C328" s="50" t="s">
        <v>249</v>
      </c>
      <c r="D328" s="93">
        <v>45552.0</v>
      </c>
      <c r="E328" s="50" t="s">
        <v>9</v>
      </c>
      <c r="F328" s="50" t="s">
        <v>250</v>
      </c>
      <c r="G328" s="92"/>
    </row>
    <row r="329">
      <c r="A329" s="50" t="s">
        <v>552</v>
      </c>
      <c r="B329" s="50" t="s">
        <v>113</v>
      </c>
      <c r="C329" s="50" t="s">
        <v>157</v>
      </c>
      <c r="D329" s="93">
        <v>45540.0</v>
      </c>
      <c r="E329" s="50" t="s">
        <v>57</v>
      </c>
      <c r="F329" s="50" t="s">
        <v>553</v>
      </c>
      <c r="G329" s="92"/>
    </row>
    <row r="330">
      <c r="A330" s="50" t="s">
        <v>554</v>
      </c>
      <c r="B330" s="50" t="s">
        <v>60</v>
      </c>
      <c r="C330" s="50" t="s">
        <v>61</v>
      </c>
      <c r="D330" s="93">
        <v>45554.0</v>
      </c>
      <c r="E330" s="50" t="s">
        <v>9</v>
      </c>
      <c r="F330" s="50" t="s">
        <v>62</v>
      </c>
      <c r="G330" s="92"/>
    </row>
    <row r="331">
      <c r="A331" s="50" t="s">
        <v>555</v>
      </c>
      <c r="B331" s="50" t="s">
        <v>117</v>
      </c>
      <c r="C331" s="50" t="s">
        <v>118</v>
      </c>
      <c r="D331" s="93">
        <v>45545.0</v>
      </c>
      <c r="E331" s="50" t="s">
        <v>9</v>
      </c>
      <c r="F331" s="50" t="s">
        <v>119</v>
      </c>
      <c r="G331" s="92"/>
    </row>
    <row r="332">
      <c r="A332" s="50" t="s">
        <v>556</v>
      </c>
      <c r="B332" s="50" t="s">
        <v>117</v>
      </c>
      <c r="C332" s="50" t="s">
        <v>118</v>
      </c>
      <c r="D332" s="93">
        <v>45546.0</v>
      </c>
      <c r="E332" s="50" t="s">
        <v>9</v>
      </c>
      <c r="F332" s="50" t="s">
        <v>119</v>
      </c>
      <c r="G332" s="92"/>
    </row>
    <row r="333">
      <c r="A333" s="50" t="s">
        <v>557</v>
      </c>
      <c r="B333" s="50" t="s">
        <v>117</v>
      </c>
      <c r="C333" s="50" t="s">
        <v>118</v>
      </c>
      <c r="D333" s="93">
        <v>45547.0</v>
      </c>
      <c r="E333" s="50" t="s">
        <v>9</v>
      </c>
      <c r="F333" s="50" t="s">
        <v>119</v>
      </c>
      <c r="G333" s="92"/>
    </row>
    <row r="334">
      <c r="A334" s="50" t="s">
        <v>558</v>
      </c>
      <c r="B334" s="50" t="s">
        <v>77</v>
      </c>
      <c r="C334" s="50" t="s">
        <v>407</v>
      </c>
      <c r="D334" s="93">
        <v>45546.0</v>
      </c>
      <c r="E334" s="50" t="s">
        <v>9</v>
      </c>
      <c r="F334" s="50" t="s">
        <v>79</v>
      </c>
      <c r="G334" s="92"/>
    </row>
    <row r="335">
      <c r="A335" s="50" t="s">
        <v>559</v>
      </c>
      <c r="B335" s="50" t="s">
        <v>77</v>
      </c>
      <c r="C335" s="50" t="s">
        <v>78</v>
      </c>
      <c r="D335" s="93">
        <v>45552.0</v>
      </c>
      <c r="E335" s="50" t="s">
        <v>9</v>
      </c>
      <c r="F335" s="50" t="s">
        <v>79</v>
      </c>
      <c r="G335" s="92"/>
    </row>
    <row r="336">
      <c r="A336" s="50" t="s">
        <v>560</v>
      </c>
      <c r="B336" s="50" t="s">
        <v>18</v>
      </c>
      <c r="C336" s="50" t="s">
        <v>19</v>
      </c>
      <c r="D336" s="93">
        <v>45181.0</v>
      </c>
      <c r="E336" s="50" t="s">
        <v>9</v>
      </c>
      <c r="F336" s="50" t="s">
        <v>20</v>
      </c>
      <c r="G336" s="92"/>
    </row>
    <row r="337">
      <c r="A337" s="50" t="s">
        <v>561</v>
      </c>
      <c r="B337" s="50" t="s">
        <v>18</v>
      </c>
      <c r="C337" s="50" t="s">
        <v>19</v>
      </c>
      <c r="D337" s="93">
        <v>45547.0</v>
      </c>
      <c r="E337" s="50" t="s">
        <v>9</v>
      </c>
      <c r="F337" s="50" t="s">
        <v>20</v>
      </c>
      <c r="G337" s="92"/>
    </row>
    <row r="338">
      <c r="A338" s="50" t="s">
        <v>562</v>
      </c>
      <c r="B338" s="50" t="s">
        <v>174</v>
      </c>
      <c r="C338" s="50" t="s">
        <v>204</v>
      </c>
      <c r="D338" s="93">
        <v>45546.0</v>
      </c>
      <c r="E338" s="50" t="s">
        <v>9</v>
      </c>
      <c r="F338" s="50" t="s">
        <v>205</v>
      </c>
      <c r="G338" s="92"/>
    </row>
    <row r="339">
      <c r="A339" s="50" t="s">
        <v>563</v>
      </c>
      <c r="B339" s="50" t="s">
        <v>174</v>
      </c>
      <c r="C339" s="50" t="s">
        <v>204</v>
      </c>
      <c r="D339" s="93">
        <v>45553.0</v>
      </c>
      <c r="E339" s="50" t="s">
        <v>9</v>
      </c>
      <c r="F339" s="50" t="s">
        <v>205</v>
      </c>
      <c r="G339" s="92"/>
    </row>
    <row r="340">
      <c r="A340" s="50" t="s">
        <v>564</v>
      </c>
      <c r="B340" s="50" t="s">
        <v>565</v>
      </c>
      <c r="C340" s="50" t="s">
        <v>566</v>
      </c>
      <c r="D340" s="93">
        <v>45547.0</v>
      </c>
      <c r="E340" s="50" t="s">
        <v>9</v>
      </c>
      <c r="F340" s="50" t="s">
        <v>567</v>
      </c>
      <c r="G340" s="92"/>
    </row>
    <row r="341">
      <c r="A341" s="50" t="s">
        <v>568</v>
      </c>
      <c r="B341" s="50" t="s">
        <v>143</v>
      </c>
      <c r="C341" s="50" t="s">
        <v>144</v>
      </c>
      <c r="D341" s="93">
        <v>45553.0</v>
      </c>
      <c r="E341" s="50" t="s">
        <v>9</v>
      </c>
      <c r="F341" s="50" t="s">
        <v>145</v>
      </c>
      <c r="G341" s="92"/>
    </row>
    <row r="342">
      <c r="A342" s="50" t="s">
        <v>569</v>
      </c>
      <c r="B342" s="50" t="s">
        <v>27</v>
      </c>
      <c r="C342" s="50" t="s">
        <v>28</v>
      </c>
      <c r="D342" s="93">
        <v>45552.0</v>
      </c>
      <c r="E342" s="50" t="s">
        <v>9</v>
      </c>
      <c r="F342" s="50" t="s">
        <v>29</v>
      </c>
      <c r="G342" s="92"/>
    </row>
    <row r="343">
      <c r="A343" s="50" t="s">
        <v>570</v>
      </c>
      <c r="B343" s="50" t="s">
        <v>27</v>
      </c>
      <c r="C343" s="50" t="s">
        <v>571</v>
      </c>
      <c r="D343" s="93">
        <v>45554.0</v>
      </c>
      <c r="E343" s="50" t="s">
        <v>9</v>
      </c>
      <c r="F343" s="50" t="s">
        <v>29</v>
      </c>
      <c r="G343" s="92"/>
    </row>
    <row r="344">
      <c r="A344" s="50" t="s">
        <v>572</v>
      </c>
      <c r="B344" s="50" t="s">
        <v>573</v>
      </c>
      <c r="C344" s="50" t="s">
        <v>574</v>
      </c>
      <c r="D344" s="93">
        <v>45545.0</v>
      </c>
      <c r="E344" s="50" t="s">
        <v>9</v>
      </c>
      <c r="F344" s="50" t="s">
        <v>575</v>
      </c>
      <c r="G344" s="92"/>
    </row>
    <row r="345">
      <c r="A345" s="50" t="s">
        <v>576</v>
      </c>
      <c r="B345" s="50" t="s">
        <v>573</v>
      </c>
      <c r="C345" s="50" t="s">
        <v>574</v>
      </c>
      <c r="D345" s="93">
        <v>45559.0</v>
      </c>
      <c r="E345" s="50" t="s">
        <v>9</v>
      </c>
      <c r="F345" s="50" t="s">
        <v>575</v>
      </c>
      <c r="G345" s="92"/>
    </row>
    <row r="346">
      <c r="A346" s="50" t="s">
        <v>577</v>
      </c>
      <c r="B346" s="50" t="s">
        <v>573</v>
      </c>
      <c r="C346" s="50" t="s">
        <v>574</v>
      </c>
      <c r="D346" s="93">
        <v>45547.0</v>
      </c>
      <c r="E346" s="50" t="s">
        <v>9</v>
      </c>
      <c r="F346" s="50" t="s">
        <v>575</v>
      </c>
      <c r="G346" s="92"/>
    </row>
    <row r="347">
      <c r="A347" s="50" t="s">
        <v>578</v>
      </c>
      <c r="B347" s="50" t="s">
        <v>573</v>
      </c>
      <c r="C347" s="50" t="s">
        <v>574</v>
      </c>
      <c r="D347" s="93">
        <v>45552.0</v>
      </c>
      <c r="E347" s="50" t="s">
        <v>9</v>
      </c>
      <c r="F347" s="50" t="s">
        <v>579</v>
      </c>
      <c r="G347" s="92"/>
    </row>
    <row r="348">
      <c r="A348" s="50" t="s">
        <v>580</v>
      </c>
      <c r="B348" s="50" t="s">
        <v>109</v>
      </c>
      <c r="C348" s="50" t="s">
        <v>447</v>
      </c>
      <c r="D348" s="93">
        <v>45559.0</v>
      </c>
      <c r="E348" s="50" t="s">
        <v>9</v>
      </c>
      <c r="F348" s="50" t="s">
        <v>111</v>
      </c>
      <c r="G348" s="92"/>
    </row>
    <row r="349">
      <c r="A349" s="50" t="s">
        <v>581</v>
      </c>
      <c r="B349" s="50" t="s">
        <v>109</v>
      </c>
      <c r="C349" s="50" t="s">
        <v>582</v>
      </c>
      <c r="D349" s="93">
        <v>45559.0</v>
      </c>
      <c r="E349" s="50" t="s">
        <v>9</v>
      </c>
      <c r="F349" s="50" t="s">
        <v>583</v>
      </c>
      <c r="G349" s="92"/>
    </row>
    <row r="350">
      <c r="A350" s="50" t="s">
        <v>584</v>
      </c>
      <c r="B350" s="50" t="s">
        <v>143</v>
      </c>
      <c r="C350" s="50" t="s">
        <v>144</v>
      </c>
      <c r="D350" s="93">
        <v>45560.0</v>
      </c>
      <c r="E350" s="50" t="s">
        <v>9</v>
      </c>
      <c r="F350" s="50" t="s">
        <v>145</v>
      </c>
      <c r="G350" s="92"/>
    </row>
    <row r="351">
      <c r="A351" s="50" t="s">
        <v>585</v>
      </c>
      <c r="B351" s="50" t="s">
        <v>39</v>
      </c>
      <c r="C351" s="50" t="s">
        <v>40</v>
      </c>
      <c r="D351" s="93">
        <v>45559.0</v>
      </c>
      <c r="E351" s="50" t="s">
        <v>9</v>
      </c>
      <c r="F351" s="50" t="s">
        <v>419</v>
      </c>
      <c r="G351" s="92"/>
    </row>
    <row r="352">
      <c r="A352" s="50" t="s">
        <v>586</v>
      </c>
      <c r="B352" s="50" t="s">
        <v>12</v>
      </c>
      <c r="C352" s="50" t="s">
        <v>69</v>
      </c>
      <c r="D352" s="93">
        <v>45559.0</v>
      </c>
      <c r="E352" s="50" t="s">
        <v>9</v>
      </c>
      <c r="F352" s="50" t="s">
        <v>14</v>
      </c>
      <c r="G352" s="92"/>
    </row>
    <row r="353">
      <c r="A353" s="50" t="s">
        <v>587</v>
      </c>
      <c r="B353" s="50" t="s">
        <v>12</v>
      </c>
      <c r="C353" s="50" t="s">
        <v>69</v>
      </c>
      <c r="D353" s="93">
        <v>45547.0</v>
      </c>
      <c r="E353" s="50" t="s">
        <v>57</v>
      </c>
      <c r="F353" s="50" t="s">
        <v>14</v>
      </c>
      <c r="G353" s="92"/>
    </row>
    <row r="354">
      <c r="A354" s="50" t="s">
        <v>588</v>
      </c>
      <c r="B354" s="50" t="s">
        <v>60</v>
      </c>
      <c r="C354" s="50" t="s">
        <v>61</v>
      </c>
      <c r="D354" s="93">
        <v>45560.0</v>
      </c>
      <c r="E354" s="50" t="s">
        <v>9</v>
      </c>
      <c r="F354" s="50" t="s">
        <v>62</v>
      </c>
      <c r="G354" s="92"/>
    </row>
    <row r="355">
      <c r="A355" s="50" t="s">
        <v>589</v>
      </c>
      <c r="B355" s="50" t="s">
        <v>47</v>
      </c>
      <c r="C355" s="50" t="s">
        <v>48</v>
      </c>
      <c r="D355" s="93">
        <v>45552.0</v>
      </c>
      <c r="E355" s="50" t="s">
        <v>57</v>
      </c>
      <c r="F355" s="50" t="s">
        <v>49</v>
      </c>
      <c r="G355" s="92"/>
    </row>
    <row r="356">
      <c r="A356" s="50" t="s">
        <v>590</v>
      </c>
      <c r="B356" s="50" t="s">
        <v>174</v>
      </c>
      <c r="C356" s="50" t="s">
        <v>204</v>
      </c>
      <c r="D356" s="93">
        <v>45554.0</v>
      </c>
      <c r="E356" s="50" t="s">
        <v>9</v>
      </c>
      <c r="F356" s="50" t="s">
        <v>205</v>
      </c>
      <c r="G356" s="92"/>
    </row>
    <row r="357">
      <c r="A357" s="50" t="s">
        <v>591</v>
      </c>
      <c r="B357" s="50" t="s">
        <v>51</v>
      </c>
      <c r="C357" s="50" t="s">
        <v>52</v>
      </c>
      <c r="D357" s="93">
        <v>45554.0</v>
      </c>
      <c r="E357" s="50" t="s">
        <v>9</v>
      </c>
      <c r="F357" s="50" t="s">
        <v>53</v>
      </c>
      <c r="G357" s="92"/>
    </row>
    <row r="358">
      <c r="A358" s="50" t="s">
        <v>592</v>
      </c>
      <c r="B358" s="50" t="s">
        <v>295</v>
      </c>
      <c r="C358" s="50" t="s">
        <v>299</v>
      </c>
      <c r="D358" s="93">
        <v>45546.0</v>
      </c>
      <c r="E358" s="50" t="s">
        <v>24</v>
      </c>
      <c r="F358" s="50" t="s">
        <v>593</v>
      </c>
      <c r="G358" s="92"/>
    </row>
    <row r="359">
      <c r="A359" s="50" t="s">
        <v>594</v>
      </c>
      <c r="B359" s="50" t="s">
        <v>83</v>
      </c>
      <c r="C359" s="50" t="s">
        <v>84</v>
      </c>
      <c r="D359" s="93">
        <v>45552.0</v>
      </c>
      <c r="E359" s="50" t="s">
        <v>24</v>
      </c>
      <c r="F359" s="50" t="s">
        <v>312</v>
      </c>
      <c r="G359" s="92"/>
    </row>
    <row r="360">
      <c r="A360" s="50" t="s">
        <v>595</v>
      </c>
      <c r="B360" s="50" t="s">
        <v>60</v>
      </c>
      <c r="C360" s="50" t="s">
        <v>61</v>
      </c>
      <c r="D360" s="93">
        <v>45567.0</v>
      </c>
      <c r="E360" s="50" t="s">
        <v>9</v>
      </c>
      <c r="F360" s="50" t="s">
        <v>62</v>
      </c>
      <c r="G360" s="92"/>
    </row>
    <row r="361">
      <c r="A361" s="50" t="s">
        <v>596</v>
      </c>
      <c r="B361" s="50" t="s">
        <v>105</v>
      </c>
      <c r="C361" s="50" t="s">
        <v>426</v>
      </c>
      <c r="D361" s="93">
        <v>45559.0</v>
      </c>
      <c r="E361" s="50" t="s">
        <v>9</v>
      </c>
      <c r="F361" s="50" t="s">
        <v>151</v>
      </c>
      <c r="G361" s="92"/>
    </row>
    <row r="362">
      <c r="A362" s="50" t="s">
        <v>597</v>
      </c>
      <c r="B362" s="50" t="s">
        <v>126</v>
      </c>
      <c r="C362" s="50" t="s">
        <v>127</v>
      </c>
      <c r="D362" s="93">
        <v>45552.0</v>
      </c>
      <c r="E362" s="50" t="s">
        <v>9</v>
      </c>
      <c r="F362" s="50" t="s">
        <v>128</v>
      </c>
      <c r="G362" s="92"/>
    </row>
    <row r="363">
      <c r="A363" s="50" t="s">
        <v>598</v>
      </c>
      <c r="B363" s="50" t="s">
        <v>126</v>
      </c>
      <c r="C363" s="50" t="s">
        <v>127</v>
      </c>
      <c r="D363" s="93">
        <v>45552.0</v>
      </c>
      <c r="E363" s="50" t="s">
        <v>9</v>
      </c>
      <c r="F363" s="50" t="s">
        <v>128</v>
      </c>
      <c r="G363" s="92"/>
    </row>
    <row r="364">
      <c r="A364" s="50" t="s">
        <v>599</v>
      </c>
      <c r="B364" s="50" t="s">
        <v>83</v>
      </c>
      <c r="C364" s="50" t="s">
        <v>84</v>
      </c>
      <c r="D364" s="93">
        <v>45554.0</v>
      </c>
      <c r="E364" s="50" t="s">
        <v>9</v>
      </c>
      <c r="F364" s="50" t="s">
        <v>312</v>
      </c>
      <c r="G364" s="92"/>
    </row>
    <row r="365">
      <c r="A365" s="50" t="s">
        <v>600</v>
      </c>
      <c r="B365" s="50" t="s">
        <v>27</v>
      </c>
      <c r="C365" s="50" t="s">
        <v>28</v>
      </c>
      <c r="D365" s="93">
        <v>45559.0</v>
      </c>
      <c r="E365" s="50" t="s">
        <v>9</v>
      </c>
      <c r="F365" s="50" t="s">
        <v>29</v>
      </c>
      <c r="G365" s="92"/>
    </row>
    <row r="366">
      <c r="A366" s="50" t="s">
        <v>601</v>
      </c>
      <c r="B366" s="50" t="s">
        <v>602</v>
      </c>
      <c r="C366" s="50" t="s">
        <v>603</v>
      </c>
      <c r="D366" s="93">
        <v>45546.0</v>
      </c>
      <c r="E366" s="50" t="s">
        <v>57</v>
      </c>
      <c r="F366" s="50" t="s">
        <v>604</v>
      </c>
      <c r="G366" s="92"/>
    </row>
    <row r="367">
      <c r="A367" s="50" t="s">
        <v>605</v>
      </c>
      <c r="B367" s="50" t="s">
        <v>602</v>
      </c>
      <c r="C367" s="50" t="s">
        <v>603</v>
      </c>
      <c r="D367" s="93">
        <v>45553.0</v>
      </c>
      <c r="E367" s="50" t="s">
        <v>9</v>
      </c>
      <c r="F367" s="50" t="s">
        <v>604</v>
      </c>
      <c r="G367" s="92"/>
    </row>
    <row r="368">
      <c r="A368" s="50" t="s">
        <v>606</v>
      </c>
      <c r="B368" s="50" t="s">
        <v>60</v>
      </c>
      <c r="C368" s="50" t="s">
        <v>61</v>
      </c>
      <c r="D368" s="93">
        <v>45553.0</v>
      </c>
      <c r="E368" s="50" t="s">
        <v>9</v>
      </c>
      <c r="F368" s="50" t="s">
        <v>62</v>
      </c>
      <c r="G368" s="92"/>
    </row>
    <row r="369">
      <c r="A369" s="50" t="s">
        <v>607</v>
      </c>
      <c r="B369" s="50" t="s">
        <v>295</v>
      </c>
      <c r="C369" s="50" t="s">
        <v>299</v>
      </c>
      <c r="D369" s="93">
        <v>45547.0</v>
      </c>
      <c r="E369" s="50" t="s">
        <v>24</v>
      </c>
      <c r="F369" s="50" t="s">
        <v>593</v>
      </c>
      <c r="G369" s="92"/>
    </row>
    <row r="370">
      <c r="A370" s="50" t="s">
        <v>608</v>
      </c>
      <c r="B370" s="50" t="s">
        <v>22</v>
      </c>
      <c r="C370" s="50" t="s">
        <v>31</v>
      </c>
      <c r="D370" s="93">
        <v>45547.0</v>
      </c>
      <c r="E370" s="50" t="s">
        <v>24</v>
      </c>
      <c r="F370" s="50" t="s">
        <v>549</v>
      </c>
      <c r="G370" s="92"/>
    </row>
    <row r="371">
      <c r="A371" s="50" t="s">
        <v>609</v>
      </c>
      <c r="B371" s="50" t="s">
        <v>183</v>
      </c>
      <c r="C371" s="50" t="s">
        <v>184</v>
      </c>
      <c r="D371" s="93">
        <v>45553.0</v>
      </c>
      <c r="E371" s="50" t="s">
        <v>9</v>
      </c>
      <c r="F371" s="50" t="s">
        <v>185</v>
      </c>
      <c r="G371" s="92"/>
    </row>
    <row r="372">
      <c r="A372" s="50" t="s">
        <v>610</v>
      </c>
      <c r="B372" s="50" t="s">
        <v>18</v>
      </c>
      <c r="C372" s="50" t="s">
        <v>611</v>
      </c>
      <c r="D372" s="93">
        <v>45548.0</v>
      </c>
      <c r="E372" s="50" t="s">
        <v>9</v>
      </c>
      <c r="F372" s="50" t="s">
        <v>20</v>
      </c>
      <c r="G372" s="92"/>
    </row>
    <row r="373">
      <c r="A373" s="50" t="s">
        <v>612</v>
      </c>
      <c r="B373" s="50" t="s">
        <v>77</v>
      </c>
      <c r="C373" s="50" t="s">
        <v>613</v>
      </c>
      <c r="D373" s="93">
        <v>45553.0</v>
      </c>
      <c r="E373" s="50" t="s">
        <v>9</v>
      </c>
      <c r="F373" s="50" t="s">
        <v>79</v>
      </c>
      <c r="G373" s="92"/>
    </row>
    <row r="374">
      <c r="A374" s="50" t="s">
        <v>614</v>
      </c>
      <c r="B374" s="50" t="s">
        <v>77</v>
      </c>
      <c r="C374" s="50" t="s">
        <v>407</v>
      </c>
      <c r="D374" s="93">
        <v>45553.0</v>
      </c>
      <c r="E374" s="50" t="s">
        <v>57</v>
      </c>
      <c r="F374" s="50" t="s">
        <v>615</v>
      </c>
      <c r="G374" s="92"/>
    </row>
    <row r="375">
      <c r="A375" s="50" t="s">
        <v>616</v>
      </c>
      <c r="B375" s="50" t="s">
        <v>130</v>
      </c>
      <c r="C375" s="50" t="s">
        <v>617</v>
      </c>
      <c r="D375" s="93">
        <v>45553.0</v>
      </c>
      <c r="E375" s="50" t="s">
        <v>57</v>
      </c>
      <c r="F375" s="50" t="s">
        <v>618</v>
      </c>
      <c r="G375" s="92"/>
    </row>
    <row r="376">
      <c r="A376" s="50" t="s">
        <v>619</v>
      </c>
      <c r="B376" s="50" t="s">
        <v>143</v>
      </c>
      <c r="C376" s="50" t="s">
        <v>144</v>
      </c>
      <c r="D376" s="93">
        <v>45548.0</v>
      </c>
      <c r="E376" s="50" t="s">
        <v>9</v>
      </c>
      <c r="F376" s="50" t="s">
        <v>145</v>
      </c>
      <c r="G376" s="92"/>
    </row>
    <row r="377">
      <c r="A377" s="50" t="s">
        <v>620</v>
      </c>
      <c r="B377" s="50" t="s">
        <v>55</v>
      </c>
      <c r="C377" s="50" t="s">
        <v>621</v>
      </c>
      <c r="D377" s="93">
        <v>45567.0</v>
      </c>
      <c r="E377" s="50" t="s">
        <v>9</v>
      </c>
      <c r="F377" s="50" t="s">
        <v>58</v>
      </c>
      <c r="G377" s="92"/>
    </row>
    <row r="378">
      <c r="A378" s="50" t="s">
        <v>622</v>
      </c>
      <c r="B378" s="50" t="s">
        <v>117</v>
      </c>
      <c r="C378" s="50" t="s">
        <v>118</v>
      </c>
      <c r="D378" s="93">
        <v>45552.0</v>
      </c>
      <c r="E378" s="50" t="s">
        <v>9</v>
      </c>
      <c r="F378" s="50" t="s">
        <v>362</v>
      </c>
      <c r="G378" s="92"/>
    </row>
    <row r="379">
      <c r="A379" s="50" t="s">
        <v>623</v>
      </c>
      <c r="B379" s="50" t="s">
        <v>117</v>
      </c>
      <c r="C379" s="50" t="s">
        <v>118</v>
      </c>
      <c r="D379" s="93">
        <v>45553.0</v>
      </c>
      <c r="E379" s="50" t="s">
        <v>9</v>
      </c>
      <c r="F379" s="50" t="s">
        <v>362</v>
      </c>
      <c r="G379" s="92"/>
    </row>
    <row r="380">
      <c r="A380" s="50" t="s">
        <v>624</v>
      </c>
      <c r="B380" s="50" t="s">
        <v>117</v>
      </c>
      <c r="C380" s="50" t="s">
        <v>118</v>
      </c>
      <c r="D380" s="93">
        <v>45554.0</v>
      </c>
      <c r="E380" s="50" t="s">
        <v>9</v>
      </c>
      <c r="F380" s="50" t="s">
        <v>362</v>
      </c>
      <c r="G380" s="92"/>
    </row>
    <row r="381">
      <c r="A381" s="50" t="s">
        <v>625</v>
      </c>
      <c r="B381" s="50" t="s">
        <v>77</v>
      </c>
      <c r="C381" s="50" t="s">
        <v>407</v>
      </c>
      <c r="D381" s="93">
        <v>45548.0</v>
      </c>
      <c r="E381" s="50" t="s">
        <v>9</v>
      </c>
      <c r="F381" s="50" t="s">
        <v>79</v>
      </c>
      <c r="G381" s="92"/>
    </row>
    <row r="382">
      <c r="A382" s="50" t="s">
        <v>626</v>
      </c>
      <c r="B382" s="50" t="s">
        <v>109</v>
      </c>
      <c r="C382" s="50" t="s">
        <v>627</v>
      </c>
      <c r="D382" s="93">
        <v>45559.0</v>
      </c>
      <c r="E382" s="50" t="s">
        <v>9</v>
      </c>
      <c r="F382" s="50" t="s">
        <v>583</v>
      </c>
      <c r="G382" s="92"/>
    </row>
    <row r="383">
      <c r="A383" s="50" t="s">
        <v>628</v>
      </c>
      <c r="B383" s="50" t="s">
        <v>105</v>
      </c>
      <c r="C383" s="50" t="s">
        <v>426</v>
      </c>
      <c r="D383" s="93">
        <v>45559.0</v>
      </c>
      <c r="E383" s="50" t="s">
        <v>9</v>
      </c>
      <c r="F383" s="50" t="s">
        <v>151</v>
      </c>
      <c r="G383" s="92"/>
    </row>
    <row r="384">
      <c r="A384" s="50" t="s">
        <v>629</v>
      </c>
      <c r="B384" s="50" t="s">
        <v>105</v>
      </c>
      <c r="C384" s="50" t="s">
        <v>428</v>
      </c>
      <c r="D384" s="93">
        <v>45566.0</v>
      </c>
      <c r="E384" s="50" t="s">
        <v>9</v>
      </c>
      <c r="F384" s="50" t="s">
        <v>151</v>
      </c>
      <c r="G384" s="92"/>
    </row>
    <row r="385">
      <c r="A385" s="50" t="s">
        <v>630</v>
      </c>
      <c r="B385" s="50" t="s">
        <v>105</v>
      </c>
      <c r="C385" s="50" t="s">
        <v>428</v>
      </c>
      <c r="D385" s="93">
        <v>45567.0</v>
      </c>
      <c r="E385" s="50" t="s">
        <v>24</v>
      </c>
      <c r="F385" s="50" t="s">
        <v>151</v>
      </c>
      <c r="G385" s="92"/>
    </row>
    <row r="386">
      <c r="A386" s="50" t="s">
        <v>631</v>
      </c>
      <c r="B386" s="50" t="s">
        <v>109</v>
      </c>
      <c r="C386" s="50" t="s">
        <v>197</v>
      </c>
      <c r="D386" s="93">
        <v>45560.0</v>
      </c>
      <c r="E386" s="50" t="s">
        <v>24</v>
      </c>
      <c r="F386" s="50" t="s">
        <v>111</v>
      </c>
      <c r="G386" s="92"/>
    </row>
    <row r="387">
      <c r="A387" s="50" t="s">
        <v>632</v>
      </c>
      <c r="B387" s="50" t="s">
        <v>34</v>
      </c>
      <c r="C387" s="50" t="s">
        <v>35</v>
      </c>
      <c r="D387" s="93">
        <v>45553.0</v>
      </c>
      <c r="E387" s="50" t="s">
        <v>9</v>
      </c>
      <c r="F387" s="50" t="s">
        <v>507</v>
      </c>
      <c r="G387" s="92"/>
    </row>
    <row r="388">
      <c r="A388" s="50" t="s">
        <v>633</v>
      </c>
      <c r="B388" s="50" t="s">
        <v>34</v>
      </c>
      <c r="C388" s="50" t="s">
        <v>35</v>
      </c>
      <c r="D388" s="93">
        <v>45554.0</v>
      </c>
      <c r="E388" s="50" t="s">
        <v>9</v>
      </c>
      <c r="F388" s="50" t="s">
        <v>634</v>
      </c>
      <c r="G388" s="92"/>
    </row>
    <row r="389">
      <c r="A389" s="50" t="s">
        <v>635</v>
      </c>
      <c r="B389" s="50" t="s">
        <v>248</v>
      </c>
      <c r="C389" s="50" t="s">
        <v>249</v>
      </c>
      <c r="D389" s="93">
        <v>45553.0</v>
      </c>
      <c r="E389" s="50" t="s">
        <v>9</v>
      </c>
      <c r="F389" s="50" t="s">
        <v>250</v>
      </c>
      <c r="G389" s="92"/>
    </row>
    <row r="390">
      <c r="A390" s="50" t="s">
        <v>636</v>
      </c>
      <c r="B390" s="50" t="s">
        <v>248</v>
      </c>
      <c r="C390" s="50" t="s">
        <v>249</v>
      </c>
      <c r="D390" s="93">
        <v>45559.0</v>
      </c>
      <c r="E390" s="50" t="s">
        <v>9</v>
      </c>
      <c r="F390" s="50" t="s">
        <v>250</v>
      </c>
      <c r="G390" s="92"/>
    </row>
    <row r="391">
      <c r="A391" s="50" t="s">
        <v>637</v>
      </c>
      <c r="B391" s="50" t="s">
        <v>248</v>
      </c>
      <c r="C391" s="50" t="s">
        <v>249</v>
      </c>
      <c r="D391" s="93">
        <v>45560.0</v>
      </c>
      <c r="E391" s="50" t="s">
        <v>9</v>
      </c>
      <c r="F391" s="50" t="s">
        <v>250</v>
      </c>
      <c r="G391" s="92"/>
    </row>
    <row r="392">
      <c r="A392" s="50" t="s">
        <v>638</v>
      </c>
      <c r="B392" s="50" t="s">
        <v>77</v>
      </c>
      <c r="C392" s="50" t="s">
        <v>639</v>
      </c>
      <c r="D392" s="93">
        <v>45551.0</v>
      </c>
      <c r="E392" s="50" t="s">
        <v>24</v>
      </c>
      <c r="F392" s="50" t="s">
        <v>79</v>
      </c>
      <c r="G392" s="92"/>
    </row>
    <row r="393">
      <c r="A393" s="50" t="s">
        <v>640</v>
      </c>
      <c r="B393" s="50" t="s">
        <v>71</v>
      </c>
      <c r="C393" s="50" t="s">
        <v>72</v>
      </c>
      <c r="D393" s="93">
        <v>45551.0</v>
      </c>
      <c r="E393" s="50" t="s">
        <v>24</v>
      </c>
      <c r="F393" s="50" t="s">
        <v>73</v>
      </c>
      <c r="G393" s="92"/>
    </row>
    <row r="394">
      <c r="A394" s="50" t="s">
        <v>641</v>
      </c>
      <c r="B394" s="50" t="s">
        <v>12</v>
      </c>
      <c r="C394" s="50" t="s">
        <v>642</v>
      </c>
      <c r="D394" s="93">
        <v>45551.0</v>
      </c>
      <c r="E394" s="50" t="s">
        <v>9</v>
      </c>
      <c r="F394" s="50" t="s">
        <v>292</v>
      </c>
      <c r="G394" s="92"/>
    </row>
    <row r="395">
      <c r="A395" s="50" t="s">
        <v>643</v>
      </c>
      <c r="B395" s="50" t="s">
        <v>644</v>
      </c>
      <c r="C395" s="50" t="s">
        <v>645</v>
      </c>
      <c r="D395" s="93">
        <v>45553.0</v>
      </c>
      <c r="E395" s="50" t="s">
        <v>9</v>
      </c>
      <c r="F395" s="50" t="s">
        <v>646</v>
      </c>
      <c r="G395" s="92"/>
    </row>
    <row r="396">
      <c r="A396" s="50" t="s">
        <v>647</v>
      </c>
      <c r="B396" s="50" t="s">
        <v>174</v>
      </c>
      <c r="C396" s="50" t="s">
        <v>204</v>
      </c>
      <c r="D396" s="93">
        <v>45552.0</v>
      </c>
      <c r="E396" s="50" t="s">
        <v>9</v>
      </c>
      <c r="F396" s="50" t="s">
        <v>205</v>
      </c>
      <c r="G396" s="92"/>
    </row>
    <row r="397">
      <c r="A397" s="50" t="s">
        <v>648</v>
      </c>
      <c r="B397" s="50" t="s">
        <v>644</v>
      </c>
      <c r="C397" s="50" t="s">
        <v>649</v>
      </c>
      <c r="D397" s="93">
        <v>45553.0</v>
      </c>
      <c r="E397" s="50" t="s">
        <v>24</v>
      </c>
      <c r="F397" s="50" t="s">
        <v>646</v>
      </c>
      <c r="G397" s="92"/>
    </row>
    <row r="398">
      <c r="A398" s="50" t="s">
        <v>650</v>
      </c>
      <c r="B398" s="50" t="s">
        <v>479</v>
      </c>
      <c r="C398" s="50" t="s">
        <v>480</v>
      </c>
      <c r="D398" s="93">
        <v>45560.0</v>
      </c>
      <c r="E398" s="50" t="s">
        <v>9</v>
      </c>
      <c r="F398" s="50" t="s">
        <v>531</v>
      </c>
      <c r="G398" s="92"/>
    </row>
    <row r="399">
      <c r="A399" s="50" t="s">
        <v>651</v>
      </c>
      <c r="B399" s="50" t="s">
        <v>479</v>
      </c>
      <c r="C399" s="50" t="s">
        <v>480</v>
      </c>
      <c r="D399" s="93">
        <v>45561.0</v>
      </c>
      <c r="E399" s="50" t="s">
        <v>9</v>
      </c>
      <c r="F399" s="50" t="s">
        <v>531</v>
      </c>
      <c r="G399" s="92"/>
    </row>
    <row r="400">
      <c r="A400" s="50" t="s">
        <v>652</v>
      </c>
      <c r="B400" s="50" t="s">
        <v>573</v>
      </c>
      <c r="C400" s="50" t="s">
        <v>574</v>
      </c>
      <c r="D400" s="93">
        <v>45554.0</v>
      </c>
      <c r="E400" s="50" t="s">
        <v>24</v>
      </c>
      <c r="F400" s="50" t="s">
        <v>575</v>
      </c>
      <c r="G400" s="92"/>
    </row>
    <row r="401">
      <c r="A401" s="50" t="s">
        <v>653</v>
      </c>
      <c r="B401" s="50" t="s">
        <v>183</v>
      </c>
      <c r="C401" s="50" t="s">
        <v>184</v>
      </c>
      <c r="D401" s="93">
        <v>45560.0</v>
      </c>
      <c r="E401" s="50" t="s">
        <v>9</v>
      </c>
      <c r="F401" s="50" t="s">
        <v>185</v>
      </c>
      <c r="G401" s="92"/>
    </row>
    <row r="402">
      <c r="A402" s="50" t="s">
        <v>654</v>
      </c>
      <c r="B402" s="50" t="s">
        <v>573</v>
      </c>
      <c r="C402" s="50" t="s">
        <v>574</v>
      </c>
      <c r="D402" s="93">
        <v>45559.0</v>
      </c>
      <c r="E402" s="50" t="s">
        <v>24</v>
      </c>
      <c r="F402" s="50" t="s">
        <v>575</v>
      </c>
      <c r="G402" s="92"/>
    </row>
    <row r="403">
      <c r="A403" s="50" t="s">
        <v>655</v>
      </c>
      <c r="B403" s="50" t="s">
        <v>573</v>
      </c>
      <c r="C403" s="50" t="s">
        <v>574</v>
      </c>
      <c r="D403" s="93">
        <v>45559.0</v>
      </c>
      <c r="E403" s="50" t="s">
        <v>24</v>
      </c>
      <c r="F403" s="50" t="s">
        <v>575</v>
      </c>
      <c r="G403" s="92"/>
    </row>
    <row r="404">
      <c r="A404" s="50" t="s">
        <v>656</v>
      </c>
      <c r="B404" s="50" t="s">
        <v>431</v>
      </c>
      <c r="C404" s="50" t="s">
        <v>657</v>
      </c>
      <c r="D404" s="93">
        <v>45552.0</v>
      </c>
      <c r="E404" s="50" t="s">
        <v>24</v>
      </c>
      <c r="F404" s="50" t="s">
        <v>433</v>
      </c>
      <c r="G404" s="92"/>
    </row>
    <row r="405">
      <c r="A405" s="50" t="s">
        <v>658</v>
      </c>
      <c r="B405" s="50" t="s">
        <v>573</v>
      </c>
      <c r="C405" s="50" t="s">
        <v>574</v>
      </c>
      <c r="D405" s="93">
        <v>45559.0</v>
      </c>
      <c r="E405" s="50" t="s">
        <v>24</v>
      </c>
      <c r="F405" s="50" t="s">
        <v>575</v>
      </c>
      <c r="G405" s="92"/>
    </row>
    <row r="406">
      <c r="A406" s="50" t="s">
        <v>659</v>
      </c>
      <c r="B406" s="50" t="s">
        <v>39</v>
      </c>
      <c r="C406" s="50" t="s">
        <v>40</v>
      </c>
      <c r="D406" s="93">
        <v>45566.0</v>
      </c>
      <c r="E406" s="50" t="s">
        <v>9</v>
      </c>
      <c r="F406" s="50" t="s">
        <v>660</v>
      </c>
      <c r="G406" s="92"/>
    </row>
    <row r="407">
      <c r="A407" s="50" t="s">
        <v>661</v>
      </c>
      <c r="B407" s="50" t="s">
        <v>295</v>
      </c>
      <c r="C407" s="50" t="s">
        <v>299</v>
      </c>
      <c r="D407" s="93">
        <v>45553.0</v>
      </c>
      <c r="E407" s="50" t="s">
        <v>9</v>
      </c>
      <c r="F407" s="50" t="s">
        <v>503</v>
      </c>
      <c r="G407" s="92"/>
    </row>
    <row r="408">
      <c r="A408" s="50" t="s">
        <v>662</v>
      </c>
      <c r="B408" s="50" t="s">
        <v>295</v>
      </c>
      <c r="C408" s="50" t="s">
        <v>299</v>
      </c>
      <c r="D408" s="93">
        <v>45554.0</v>
      </c>
      <c r="E408" s="50" t="s">
        <v>9</v>
      </c>
      <c r="F408" s="50" t="s">
        <v>663</v>
      </c>
      <c r="G408" s="92"/>
    </row>
    <row r="409">
      <c r="A409" s="50" t="s">
        <v>664</v>
      </c>
      <c r="B409" s="50" t="s">
        <v>83</v>
      </c>
      <c r="C409" s="50" t="s">
        <v>84</v>
      </c>
      <c r="D409" s="93">
        <v>45559.0</v>
      </c>
      <c r="E409" s="50" t="s">
        <v>9</v>
      </c>
      <c r="F409" s="50" t="s">
        <v>88</v>
      </c>
      <c r="G409" s="92"/>
    </row>
    <row r="410">
      <c r="A410" s="50" t="s">
        <v>665</v>
      </c>
      <c r="B410" s="50" t="s">
        <v>83</v>
      </c>
      <c r="C410" s="50" t="s">
        <v>84</v>
      </c>
      <c r="D410" s="93">
        <v>45566.0</v>
      </c>
      <c r="E410" s="50" t="s">
        <v>9</v>
      </c>
      <c r="F410" s="50" t="s">
        <v>312</v>
      </c>
      <c r="G410" s="92"/>
    </row>
    <row r="411">
      <c r="A411" s="50" t="s">
        <v>666</v>
      </c>
      <c r="B411" s="50" t="s">
        <v>136</v>
      </c>
      <c r="C411" s="50" t="s">
        <v>256</v>
      </c>
      <c r="D411" s="93">
        <v>45523.0</v>
      </c>
      <c r="E411" s="50" t="s">
        <v>9</v>
      </c>
      <c r="F411" s="50" t="s">
        <v>257</v>
      </c>
      <c r="G411" s="92"/>
    </row>
    <row r="412">
      <c r="A412" s="50" t="s">
        <v>667</v>
      </c>
      <c r="B412" s="50" t="s">
        <v>113</v>
      </c>
      <c r="C412" s="50" t="s">
        <v>153</v>
      </c>
      <c r="D412" s="93">
        <v>45552.0</v>
      </c>
      <c r="E412" s="50" t="s">
        <v>9</v>
      </c>
      <c r="F412" s="50" t="s">
        <v>553</v>
      </c>
      <c r="G412" s="92"/>
    </row>
    <row r="413">
      <c r="A413" s="50" t="s">
        <v>668</v>
      </c>
      <c r="B413" s="50" t="s">
        <v>192</v>
      </c>
      <c r="C413" s="50" t="s">
        <v>669</v>
      </c>
      <c r="D413" s="93">
        <v>45555.0</v>
      </c>
      <c r="E413" s="50" t="s">
        <v>9</v>
      </c>
      <c r="F413" s="50" t="s">
        <v>194</v>
      </c>
      <c r="G413" s="92"/>
    </row>
    <row r="414">
      <c r="A414" s="50" t="s">
        <v>670</v>
      </c>
      <c r="B414" s="50" t="s">
        <v>479</v>
      </c>
      <c r="C414" s="50" t="s">
        <v>480</v>
      </c>
      <c r="D414" s="93">
        <v>45559.0</v>
      </c>
      <c r="E414" s="50" t="s">
        <v>9</v>
      </c>
      <c r="F414" s="50" t="s">
        <v>531</v>
      </c>
      <c r="G414" s="92"/>
    </row>
    <row r="415">
      <c r="A415" s="50" t="s">
        <v>671</v>
      </c>
      <c r="B415" s="50" t="s">
        <v>22</v>
      </c>
      <c r="C415" s="50" t="s">
        <v>31</v>
      </c>
      <c r="D415" s="93">
        <v>45559.0</v>
      </c>
      <c r="E415" s="50" t="s">
        <v>9</v>
      </c>
      <c r="F415" s="50" t="s">
        <v>188</v>
      </c>
      <c r="G415" s="92"/>
    </row>
    <row r="416">
      <c r="A416" s="50" t="s">
        <v>672</v>
      </c>
      <c r="B416" s="50" t="s">
        <v>27</v>
      </c>
      <c r="C416" s="50" t="s">
        <v>673</v>
      </c>
      <c r="D416" s="93">
        <v>45566.0</v>
      </c>
      <c r="E416" s="50" t="s">
        <v>9</v>
      </c>
      <c r="F416" s="50" t="s">
        <v>29</v>
      </c>
      <c r="G416" s="92"/>
    </row>
    <row r="417">
      <c r="A417" s="50" t="s">
        <v>674</v>
      </c>
      <c r="B417" s="50" t="s">
        <v>248</v>
      </c>
      <c r="C417" s="50" t="s">
        <v>249</v>
      </c>
      <c r="D417" s="93">
        <v>45566.0</v>
      </c>
      <c r="E417" s="50" t="s">
        <v>9</v>
      </c>
      <c r="F417" s="50" t="s">
        <v>250</v>
      </c>
      <c r="G417" s="92"/>
    </row>
    <row r="418">
      <c r="A418" s="50" t="s">
        <v>675</v>
      </c>
      <c r="B418" s="50" t="s">
        <v>174</v>
      </c>
      <c r="C418" s="50" t="s">
        <v>204</v>
      </c>
      <c r="D418" s="93">
        <v>45560.0</v>
      </c>
      <c r="E418" s="50" t="s">
        <v>9</v>
      </c>
      <c r="F418" s="50" t="s">
        <v>205</v>
      </c>
      <c r="G418" s="92"/>
    </row>
    <row r="419">
      <c r="A419" s="50" t="s">
        <v>676</v>
      </c>
      <c r="B419" s="50" t="s">
        <v>174</v>
      </c>
      <c r="C419" s="50" t="s">
        <v>204</v>
      </c>
      <c r="D419" s="93">
        <v>45537.0</v>
      </c>
      <c r="E419" s="50" t="s">
        <v>9</v>
      </c>
      <c r="F419" s="50" t="s">
        <v>205</v>
      </c>
      <c r="G419" s="92"/>
    </row>
    <row r="420">
      <c r="A420" s="50" t="s">
        <v>677</v>
      </c>
      <c r="B420" s="50" t="s">
        <v>174</v>
      </c>
      <c r="C420" s="50" t="s">
        <v>204</v>
      </c>
      <c r="D420" s="93">
        <v>45567.0</v>
      </c>
      <c r="E420" s="50" t="s">
        <v>9</v>
      </c>
      <c r="F420" s="50" t="s">
        <v>205</v>
      </c>
      <c r="G420" s="92"/>
    </row>
    <row r="421">
      <c r="A421" s="50" t="s">
        <v>678</v>
      </c>
      <c r="B421" s="50" t="s">
        <v>12</v>
      </c>
      <c r="C421" s="50" t="s">
        <v>69</v>
      </c>
      <c r="D421" s="93">
        <v>45554.0</v>
      </c>
      <c r="E421" s="50" t="s">
        <v>24</v>
      </c>
      <c r="F421" s="50" t="s">
        <v>14</v>
      </c>
      <c r="G421" s="92"/>
    </row>
    <row r="422">
      <c r="A422" s="50" t="s">
        <v>679</v>
      </c>
      <c r="B422" s="50" t="s">
        <v>573</v>
      </c>
      <c r="C422" s="50" t="s">
        <v>574</v>
      </c>
      <c r="D422" s="93">
        <v>45566.0</v>
      </c>
      <c r="E422" s="50" t="s">
        <v>24</v>
      </c>
      <c r="F422" s="50" t="s">
        <v>575</v>
      </c>
      <c r="G422" s="92"/>
    </row>
    <row r="423">
      <c r="A423" s="50" t="s">
        <v>680</v>
      </c>
      <c r="B423" s="50" t="s">
        <v>77</v>
      </c>
      <c r="C423" s="50" t="s">
        <v>407</v>
      </c>
      <c r="D423" s="93">
        <v>45560.0</v>
      </c>
      <c r="E423" s="50" t="s">
        <v>9</v>
      </c>
      <c r="F423" s="50" t="s">
        <v>79</v>
      </c>
      <c r="G423" s="92"/>
    </row>
    <row r="424">
      <c r="A424" s="50" t="s">
        <v>681</v>
      </c>
      <c r="B424" s="50" t="s">
        <v>77</v>
      </c>
      <c r="C424" s="50" t="s">
        <v>78</v>
      </c>
      <c r="D424" s="93">
        <v>45559.0</v>
      </c>
      <c r="E424" s="50" t="s">
        <v>9</v>
      </c>
      <c r="F424" s="50" t="s">
        <v>79</v>
      </c>
      <c r="G424" s="92"/>
    </row>
    <row r="425">
      <c r="A425" s="50" t="s">
        <v>682</v>
      </c>
      <c r="B425" s="50" t="s">
        <v>55</v>
      </c>
      <c r="C425" s="50" t="s">
        <v>56</v>
      </c>
      <c r="D425" s="93">
        <v>45559.0</v>
      </c>
      <c r="E425" s="50" t="s">
        <v>9</v>
      </c>
      <c r="F425" s="50" t="s">
        <v>58</v>
      </c>
      <c r="G425" s="92"/>
    </row>
    <row r="426">
      <c r="A426" s="50" t="s">
        <v>683</v>
      </c>
      <c r="B426" s="50" t="s">
        <v>136</v>
      </c>
      <c r="C426" s="50" t="s">
        <v>256</v>
      </c>
      <c r="D426" s="93">
        <v>45554.0</v>
      </c>
      <c r="E426" s="50" t="s">
        <v>9</v>
      </c>
      <c r="F426" s="50" t="s">
        <v>412</v>
      </c>
      <c r="G426" s="92"/>
    </row>
    <row r="427">
      <c r="A427" s="50" t="s">
        <v>684</v>
      </c>
      <c r="B427" s="50" t="s">
        <v>113</v>
      </c>
      <c r="C427" s="50" t="s">
        <v>153</v>
      </c>
      <c r="D427" s="93">
        <v>45536.0</v>
      </c>
      <c r="E427" s="50" t="s">
        <v>9</v>
      </c>
      <c r="F427" s="50" t="s">
        <v>451</v>
      </c>
      <c r="G427" s="92"/>
    </row>
    <row r="428">
      <c r="A428" s="50" t="s">
        <v>685</v>
      </c>
      <c r="B428" s="50" t="s">
        <v>117</v>
      </c>
      <c r="C428" s="50" t="s">
        <v>118</v>
      </c>
      <c r="D428" s="93">
        <v>45559.0</v>
      </c>
      <c r="E428" s="50" t="s">
        <v>9</v>
      </c>
      <c r="F428" s="50" t="s">
        <v>119</v>
      </c>
      <c r="G428" s="92"/>
    </row>
    <row r="429">
      <c r="A429" s="50" t="s">
        <v>686</v>
      </c>
      <c r="B429" s="50" t="s">
        <v>117</v>
      </c>
      <c r="C429" s="50" t="s">
        <v>118</v>
      </c>
      <c r="D429" s="93">
        <v>45560.0</v>
      </c>
      <c r="E429" s="50" t="s">
        <v>9</v>
      </c>
      <c r="F429" s="50" t="s">
        <v>119</v>
      </c>
      <c r="G429" s="92"/>
    </row>
    <row r="430">
      <c r="A430" s="50" t="s">
        <v>687</v>
      </c>
      <c r="B430" s="50" t="s">
        <v>573</v>
      </c>
      <c r="C430" s="50" t="s">
        <v>574</v>
      </c>
      <c r="D430" s="93">
        <v>45559.0</v>
      </c>
      <c r="E430" s="50" t="s">
        <v>24</v>
      </c>
      <c r="F430" s="50" t="s">
        <v>575</v>
      </c>
      <c r="G430" s="92"/>
    </row>
    <row r="431">
      <c r="A431" s="50" t="s">
        <v>688</v>
      </c>
      <c r="B431" s="50" t="s">
        <v>105</v>
      </c>
      <c r="C431" s="50" t="s">
        <v>106</v>
      </c>
      <c r="D431" s="93">
        <v>45567.0</v>
      </c>
      <c r="E431" s="50" t="s">
        <v>24</v>
      </c>
      <c r="F431" s="50" t="s">
        <v>151</v>
      </c>
      <c r="G431" s="92"/>
    </row>
    <row r="432">
      <c r="A432" s="50" t="s">
        <v>689</v>
      </c>
      <c r="B432" s="50" t="s">
        <v>242</v>
      </c>
      <c r="C432" s="50" t="s">
        <v>243</v>
      </c>
      <c r="D432" s="93">
        <v>45559.0</v>
      </c>
      <c r="E432" s="50" t="s">
        <v>9</v>
      </c>
      <c r="F432" s="50" t="s">
        <v>459</v>
      </c>
      <c r="G432" s="92"/>
    </row>
    <row r="433">
      <c r="A433" s="50" t="s">
        <v>690</v>
      </c>
      <c r="B433" s="50" t="s">
        <v>242</v>
      </c>
      <c r="C433" s="50" t="s">
        <v>243</v>
      </c>
      <c r="D433" s="93">
        <v>45536.0</v>
      </c>
      <c r="E433" s="50" t="s">
        <v>9</v>
      </c>
      <c r="F433" s="50" t="s">
        <v>459</v>
      </c>
      <c r="G433" s="92"/>
    </row>
    <row r="434">
      <c r="A434" s="50" t="s">
        <v>691</v>
      </c>
      <c r="B434" s="50" t="s">
        <v>242</v>
      </c>
      <c r="C434" s="50" t="s">
        <v>243</v>
      </c>
      <c r="D434" s="93">
        <v>45566.0</v>
      </c>
      <c r="E434" s="50" t="s">
        <v>9</v>
      </c>
      <c r="F434" s="50" t="s">
        <v>459</v>
      </c>
      <c r="G434" s="92"/>
    </row>
    <row r="435">
      <c r="A435" s="50" t="s">
        <v>692</v>
      </c>
      <c r="B435" s="50" t="s">
        <v>242</v>
      </c>
      <c r="C435" s="50" t="s">
        <v>243</v>
      </c>
      <c r="D435" s="93">
        <v>45559.0</v>
      </c>
      <c r="E435" s="50" t="s">
        <v>9</v>
      </c>
      <c r="F435" s="50" t="s">
        <v>459</v>
      </c>
      <c r="G435" s="92"/>
    </row>
    <row r="436">
      <c r="A436" s="50" t="s">
        <v>693</v>
      </c>
      <c r="B436" s="50" t="s">
        <v>117</v>
      </c>
      <c r="C436" s="50" t="s">
        <v>118</v>
      </c>
      <c r="D436" s="93">
        <v>45561.0</v>
      </c>
      <c r="E436" s="50" t="s">
        <v>9</v>
      </c>
      <c r="F436" s="50" t="s">
        <v>119</v>
      </c>
      <c r="G436" s="92"/>
    </row>
    <row r="437">
      <c r="A437" s="50" t="s">
        <v>694</v>
      </c>
      <c r="B437" s="50" t="s">
        <v>117</v>
      </c>
      <c r="C437" s="50" t="s">
        <v>118</v>
      </c>
      <c r="D437" s="93">
        <v>45566.0</v>
      </c>
      <c r="E437" s="50" t="s">
        <v>9</v>
      </c>
      <c r="F437" s="50" t="s">
        <v>119</v>
      </c>
      <c r="G437" s="92"/>
    </row>
    <row r="438">
      <c r="A438" s="50" t="s">
        <v>695</v>
      </c>
      <c r="B438" s="50" t="s">
        <v>117</v>
      </c>
      <c r="C438" s="50" t="s">
        <v>118</v>
      </c>
      <c r="D438" s="93">
        <v>45567.0</v>
      </c>
      <c r="E438" s="50" t="s">
        <v>9</v>
      </c>
      <c r="F438" s="50" t="s">
        <v>119</v>
      </c>
      <c r="G438" s="92"/>
    </row>
    <row r="439">
      <c r="A439" s="50" t="s">
        <v>696</v>
      </c>
      <c r="B439" s="50" t="s">
        <v>51</v>
      </c>
      <c r="C439" s="50" t="s">
        <v>52</v>
      </c>
      <c r="D439" s="93">
        <v>45566.0</v>
      </c>
      <c r="E439" s="50" t="s">
        <v>9</v>
      </c>
      <c r="F439" s="50" t="s">
        <v>53</v>
      </c>
      <c r="G439" s="92"/>
    </row>
    <row r="440">
      <c r="A440" s="50" t="s">
        <v>697</v>
      </c>
      <c r="B440" s="50" t="s">
        <v>51</v>
      </c>
      <c r="C440" s="50" t="s">
        <v>52</v>
      </c>
      <c r="D440" s="93">
        <v>45568.0</v>
      </c>
      <c r="E440" s="50" t="s">
        <v>9</v>
      </c>
      <c r="F440" s="50" t="s">
        <v>53</v>
      </c>
      <c r="G440" s="92"/>
    </row>
    <row r="441">
      <c r="A441" s="50" t="s">
        <v>698</v>
      </c>
      <c r="B441" s="50" t="s">
        <v>51</v>
      </c>
      <c r="C441" s="50" t="s">
        <v>52</v>
      </c>
      <c r="D441" s="93">
        <v>45573.0</v>
      </c>
      <c r="E441" s="50" t="s">
        <v>9</v>
      </c>
      <c r="F441" s="50" t="s">
        <v>53</v>
      </c>
      <c r="G441" s="92"/>
    </row>
    <row r="442">
      <c r="A442" s="50" t="s">
        <v>699</v>
      </c>
      <c r="B442" s="50" t="s">
        <v>12</v>
      </c>
      <c r="C442" s="50" t="s">
        <v>69</v>
      </c>
      <c r="D442" s="93">
        <v>45558.0</v>
      </c>
      <c r="E442" s="50" t="s">
        <v>9</v>
      </c>
      <c r="F442" s="50" t="s">
        <v>14</v>
      </c>
      <c r="G442" s="92"/>
    </row>
    <row r="443">
      <c r="A443" s="50" t="s">
        <v>700</v>
      </c>
      <c r="B443" s="50" t="s">
        <v>12</v>
      </c>
      <c r="C443" s="50" t="s">
        <v>69</v>
      </c>
      <c r="D443" s="93">
        <v>45561.0</v>
      </c>
      <c r="E443" s="50" t="s">
        <v>9</v>
      </c>
      <c r="F443" s="50" t="s">
        <v>14</v>
      </c>
      <c r="G443" s="92"/>
    </row>
    <row r="444">
      <c r="A444" s="50" t="s">
        <v>701</v>
      </c>
      <c r="B444" s="50" t="s">
        <v>230</v>
      </c>
      <c r="C444" s="50" t="s">
        <v>231</v>
      </c>
      <c r="D444" s="93">
        <v>45561.0</v>
      </c>
      <c r="E444" s="50" t="s">
        <v>24</v>
      </c>
      <c r="F444" s="50" t="s">
        <v>232</v>
      </c>
      <c r="G444" s="92"/>
    </row>
    <row r="445">
      <c r="A445" s="50" t="s">
        <v>702</v>
      </c>
      <c r="B445" s="50" t="s">
        <v>71</v>
      </c>
      <c r="C445" s="50" t="s">
        <v>72</v>
      </c>
      <c r="D445" s="93">
        <v>45559.0</v>
      </c>
      <c r="E445" s="50" t="s">
        <v>9</v>
      </c>
      <c r="F445" s="50" t="s">
        <v>73</v>
      </c>
      <c r="G445" s="92"/>
    </row>
    <row r="446">
      <c r="A446" s="50" t="s">
        <v>703</v>
      </c>
      <c r="B446" s="50" t="s">
        <v>71</v>
      </c>
      <c r="C446" s="50" t="s">
        <v>72</v>
      </c>
      <c r="D446" s="93">
        <v>45566.0</v>
      </c>
      <c r="E446" s="50" t="s">
        <v>9</v>
      </c>
      <c r="F446" s="50" t="s">
        <v>73</v>
      </c>
      <c r="G446" s="92"/>
    </row>
    <row r="447">
      <c r="A447" s="50" t="s">
        <v>704</v>
      </c>
      <c r="B447" s="50" t="s">
        <v>71</v>
      </c>
      <c r="C447" s="50" t="s">
        <v>72</v>
      </c>
      <c r="D447" s="93">
        <v>45573.0</v>
      </c>
      <c r="E447" s="50" t="s">
        <v>9</v>
      </c>
      <c r="F447" s="50" t="s">
        <v>73</v>
      </c>
      <c r="G447" s="92"/>
    </row>
    <row r="448">
      <c r="A448" s="50" t="s">
        <v>705</v>
      </c>
      <c r="B448" s="50" t="s">
        <v>71</v>
      </c>
      <c r="C448" s="50" t="s">
        <v>72</v>
      </c>
      <c r="D448" s="93">
        <v>45580.0</v>
      </c>
      <c r="E448" s="50" t="s">
        <v>9</v>
      </c>
      <c r="F448" s="50" t="s">
        <v>73</v>
      </c>
      <c r="G448" s="92"/>
    </row>
    <row r="449">
      <c r="A449" s="50" t="s">
        <v>706</v>
      </c>
      <c r="B449" s="50" t="s">
        <v>573</v>
      </c>
      <c r="C449" s="50" t="s">
        <v>574</v>
      </c>
      <c r="D449" s="93">
        <v>45561.0</v>
      </c>
      <c r="E449" s="50" t="s">
        <v>57</v>
      </c>
      <c r="F449" s="50" t="s">
        <v>707</v>
      </c>
      <c r="G449" s="92"/>
    </row>
    <row r="450">
      <c r="A450" s="50" t="s">
        <v>708</v>
      </c>
      <c r="B450" s="50" t="s">
        <v>573</v>
      </c>
      <c r="C450" s="50" t="s">
        <v>574</v>
      </c>
      <c r="D450" s="93">
        <v>45561.0</v>
      </c>
      <c r="E450" s="50" t="s">
        <v>57</v>
      </c>
      <c r="F450" s="50" t="s">
        <v>579</v>
      </c>
      <c r="G450" s="92"/>
    </row>
    <row r="451">
      <c r="A451" s="50" t="s">
        <v>709</v>
      </c>
      <c r="B451" s="50" t="s">
        <v>126</v>
      </c>
      <c r="C451" s="50" t="s">
        <v>127</v>
      </c>
      <c r="D451" s="93">
        <v>45567.0</v>
      </c>
      <c r="E451" s="50" t="s">
        <v>9</v>
      </c>
      <c r="F451" s="50" t="s">
        <v>128</v>
      </c>
      <c r="G451" s="92"/>
    </row>
    <row r="452">
      <c r="A452" s="50" t="s">
        <v>710</v>
      </c>
      <c r="B452" s="50" t="s">
        <v>161</v>
      </c>
      <c r="C452" s="50" t="s">
        <v>162</v>
      </c>
      <c r="D452" s="93">
        <v>45566.0</v>
      </c>
      <c r="E452" s="50" t="s">
        <v>9</v>
      </c>
      <c r="F452" s="50" t="s">
        <v>337</v>
      </c>
      <c r="G452" s="92"/>
    </row>
    <row r="453">
      <c r="A453" s="50" t="s">
        <v>711</v>
      </c>
      <c r="B453" s="50" t="s">
        <v>161</v>
      </c>
      <c r="C453" s="50" t="s">
        <v>288</v>
      </c>
      <c r="D453" s="93">
        <v>45567.0</v>
      </c>
      <c r="E453" s="50" t="s">
        <v>24</v>
      </c>
      <c r="F453" s="50" t="s">
        <v>337</v>
      </c>
      <c r="G453" s="92"/>
    </row>
    <row r="454">
      <c r="A454" s="50" t="s">
        <v>712</v>
      </c>
      <c r="B454" s="50" t="s">
        <v>161</v>
      </c>
      <c r="C454" s="50" t="s">
        <v>713</v>
      </c>
      <c r="D454" s="93">
        <v>45568.0</v>
      </c>
      <c r="E454" s="50" t="s">
        <v>24</v>
      </c>
      <c r="F454" s="50" t="s">
        <v>337</v>
      </c>
      <c r="G454" s="92"/>
    </row>
    <row r="455">
      <c r="A455" s="50" t="s">
        <v>714</v>
      </c>
      <c r="B455" s="50" t="s">
        <v>174</v>
      </c>
      <c r="C455" s="50" t="s">
        <v>175</v>
      </c>
      <c r="D455" s="93">
        <v>45561.0</v>
      </c>
      <c r="E455" s="50" t="s">
        <v>9</v>
      </c>
      <c r="F455" s="50" t="s">
        <v>205</v>
      </c>
      <c r="G455" s="92"/>
    </row>
    <row r="456">
      <c r="A456" s="50" t="s">
        <v>715</v>
      </c>
      <c r="B456" s="50" t="s">
        <v>27</v>
      </c>
      <c r="C456" s="50" t="s">
        <v>716</v>
      </c>
      <c r="D456" s="93">
        <v>45568.0</v>
      </c>
      <c r="E456" s="50" t="s">
        <v>9</v>
      </c>
      <c r="F456" s="50" t="s">
        <v>29</v>
      </c>
      <c r="G456" s="92"/>
    </row>
    <row r="457">
      <c r="A457" s="50" t="s">
        <v>717</v>
      </c>
      <c r="B457" s="50" t="s">
        <v>71</v>
      </c>
      <c r="C457" s="50" t="s">
        <v>72</v>
      </c>
      <c r="D457" s="93">
        <v>45561.0</v>
      </c>
      <c r="E457" s="50" t="s">
        <v>9</v>
      </c>
      <c r="F457" s="50" t="s">
        <v>73</v>
      </c>
      <c r="G457" s="92"/>
    </row>
    <row r="458">
      <c r="A458" s="50" t="s">
        <v>718</v>
      </c>
      <c r="B458" s="50" t="s">
        <v>71</v>
      </c>
      <c r="C458" s="50" t="s">
        <v>72</v>
      </c>
      <c r="D458" s="93">
        <v>45561.0</v>
      </c>
      <c r="E458" s="50" t="s">
        <v>9</v>
      </c>
      <c r="F458" s="50" t="s">
        <v>73</v>
      </c>
      <c r="G458" s="92"/>
    </row>
    <row r="459">
      <c r="A459" s="50" t="s">
        <v>719</v>
      </c>
      <c r="B459" s="50" t="s">
        <v>83</v>
      </c>
      <c r="C459" s="50" t="s">
        <v>84</v>
      </c>
      <c r="D459" s="93">
        <v>45561.0</v>
      </c>
      <c r="E459" s="50" t="s">
        <v>57</v>
      </c>
      <c r="F459" s="50" t="s">
        <v>88</v>
      </c>
      <c r="G459" s="92"/>
    </row>
    <row r="460">
      <c r="A460" s="50" t="s">
        <v>720</v>
      </c>
      <c r="B460" s="50" t="s">
        <v>242</v>
      </c>
      <c r="C460" s="50" t="s">
        <v>243</v>
      </c>
      <c r="D460" s="93">
        <v>45561.0</v>
      </c>
      <c r="E460" s="50" t="s">
        <v>9</v>
      </c>
      <c r="F460" s="50" t="s">
        <v>459</v>
      </c>
      <c r="G460" s="92"/>
    </row>
    <row r="461">
      <c r="A461" s="50" t="s">
        <v>721</v>
      </c>
      <c r="B461" s="50" t="s">
        <v>183</v>
      </c>
      <c r="C461" s="50" t="s">
        <v>184</v>
      </c>
      <c r="D461" s="93">
        <v>45565.0</v>
      </c>
      <c r="E461" s="50" t="s">
        <v>9</v>
      </c>
      <c r="F461" s="50" t="s">
        <v>185</v>
      </c>
      <c r="G461" s="92"/>
    </row>
    <row r="462">
      <c r="A462" s="50" t="s">
        <v>722</v>
      </c>
      <c r="B462" s="50" t="s">
        <v>248</v>
      </c>
      <c r="C462" s="50" t="s">
        <v>249</v>
      </c>
      <c r="D462" s="93">
        <v>45561.0</v>
      </c>
      <c r="E462" s="50" t="s">
        <v>9</v>
      </c>
      <c r="F462" s="50" t="s">
        <v>250</v>
      </c>
      <c r="G462" s="92"/>
    </row>
    <row r="463">
      <c r="A463" s="50" t="s">
        <v>723</v>
      </c>
      <c r="B463" s="50" t="s">
        <v>248</v>
      </c>
      <c r="C463" s="50" t="s">
        <v>724</v>
      </c>
      <c r="D463" s="93">
        <v>45561.0</v>
      </c>
      <c r="E463" s="50" t="s">
        <v>57</v>
      </c>
      <c r="F463" s="50" t="s">
        <v>725</v>
      </c>
      <c r="G463" s="92"/>
    </row>
    <row r="464">
      <c r="A464" s="50" t="s">
        <v>726</v>
      </c>
      <c r="B464" s="50" t="s">
        <v>130</v>
      </c>
      <c r="C464" s="50" t="s">
        <v>727</v>
      </c>
      <c r="D464" s="93">
        <v>45565.0</v>
      </c>
      <c r="E464" s="50" t="s">
        <v>9</v>
      </c>
      <c r="F464" s="50" t="s">
        <v>728</v>
      </c>
      <c r="G464" s="92"/>
    </row>
    <row r="465">
      <c r="A465" s="50" t="s">
        <v>729</v>
      </c>
      <c r="B465" s="50" t="s">
        <v>77</v>
      </c>
      <c r="C465" s="50" t="s">
        <v>407</v>
      </c>
      <c r="D465" s="93">
        <v>45567.0</v>
      </c>
      <c r="E465" s="50" t="s">
        <v>9</v>
      </c>
      <c r="F465" s="50" t="s">
        <v>79</v>
      </c>
      <c r="G465" s="92"/>
    </row>
    <row r="466">
      <c r="A466" s="50" t="s">
        <v>730</v>
      </c>
      <c r="B466" s="50" t="s">
        <v>192</v>
      </c>
      <c r="C466" s="50" t="s">
        <v>303</v>
      </c>
      <c r="D466" s="93">
        <v>45561.0</v>
      </c>
      <c r="E466" s="50" t="s">
        <v>9</v>
      </c>
      <c r="F466" s="50" t="s">
        <v>194</v>
      </c>
      <c r="G466" s="92"/>
    </row>
    <row r="467">
      <c r="A467" s="50" t="s">
        <v>731</v>
      </c>
      <c r="B467" s="50" t="s">
        <v>39</v>
      </c>
      <c r="C467" s="50" t="s">
        <v>40</v>
      </c>
      <c r="D467" s="93">
        <v>45573.0</v>
      </c>
      <c r="E467" s="50" t="s">
        <v>9</v>
      </c>
      <c r="F467" s="50" t="s">
        <v>732</v>
      </c>
      <c r="G467" s="92"/>
    </row>
    <row r="468">
      <c r="A468" s="50" t="s">
        <v>733</v>
      </c>
      <c r="B468" s="50" t="s">
        <v>39</v>
      </c>
      <c r="C468" s="50" t="s">
        <v>40</v>
      </c>
      <c r="D468" s="93">
        <v>45568.0</v>
      </c>
      <c r="E468" s="50" t="s">
        <v>9</v>
      </c>
      <c r="F468" s="50" t="s">
        <v>732</v>
      </c>
      <c r="G468" s="92"/>
    </row>
    <row r="469">
      <c r="A469" s="50" t="s">
        <v>734</v>
      </c>
      <c r="B469" s="50" t="s">
        <v>295</v>
      </c>
      <c r="C469" s="50" t="s">
        <v>299</v>
      </c>
      <c r="D469" s="93">
        <v>45561.0</v>
      </c>
      <c r="E469" s="50" t="s">
        <v>9</v>
      </c>
      <c r="F469" s="50" t="s">
        <v>735</v>
      </c>
      <c r="G469" s="92"/>
    </row>
    <row r="470">
      <c r="A470" s="50" t="s">
        <v>736</v>
      </c>
      <c r="B470" s="50" t="s">
        <v>143</v>
      </c>
      <c r="C470" s="50" t="s">
        <v>144</v>
      </c>
      <c r="D470" s="93">
        <v>45574.0</v>
      </c>
      <c r="E470" s="50" t="s">
        <v>9</v>
      </c>
      <c r="F470" s="50" t="s">
        <v>145</v>
      </c>
      <c r="G470" s="92"/>
    </row>
    <row r="471">
      <c r="A471" s="50" t="s">
        <v>737</v>
      </c>
      <c r="B471" s="50" t="s">
        <v>55</v>
      </c>
      <c r="C471" s="50" t="s">
        <v>140</v>
      </c>
      <c r="D471" s="93">
        <v>45566.0</v>
      </c>
      <c r="E471" s="50" t="s">
        <v>24</v>
      </c>
      <c r="F471" s="50" t="s">
        <v>58</v>
      </c>
      <c r="G471" s="92"/>
    </row>
    <row r="472">
      <c r="A472" s="50" t="s">
        <v>738</v>
      </c>
      <c r="B472" s="50" t="s">
        <v>183</v>
      </c>
      <c r="C472" s="50" t="s">
        <v>184</v>
      </c>
      <c r="D472" s="93">
        <v>45567.0</v>
      </c>
      <c r="E472" s="50" t="s">
        <v>9</v>
      </c>
      <c r="F472" s="50" t="s">
        <v>185</v>
      </c>
      <c r="G472" s="92"/>
    </row>
    <row r="473">
      <c r="A473" s="50" t="s">
        <v>739</v>
      </c>
      <c r="B473" s="50" t="s">
        <v>55</v>
      </c>
      <c r="C473" s="50" t="s">
        <v>140</v>
      </c>
      <c r="D473" s="93">
        <v>45574.0</v>
      </c>
      <c r="E473" s="50" t="s">
        <v>9</v>
      </c>
      <c r="F473" s="50" t="s">
        <v>58</v>
      </c>
      <c r="G473" s="92"/>
    </row>
    <row r="474">
      <c r="A474" s="50" t="s">
        <v>740</v>
      </c>
      <c r="B474" s="50" t="s">
        <v>60</v>
      </c>
      <c r="C474" s="50" t="s">
        <v>61</v>
      </c>
      <c r="D474" s="93">
        <v>45581.0</v>
      </c>
      <c r="E474" s="50" t="s">
        <v>9</v>
      </c>
      <c r="F474" s="50" t="s">
        <v>62</v>
      </c>
      <c r="G474" s="92"/>
    </row>
    <row r="475">
      <c r="A475" s="50" t="s">
        <v>741</v>
      </c>
      <c r="B475" s="50" t="s">
        <v>60</v>
      </c>
      <c r="C475" s="50" t="s">
        <v>61</v>
      </c>
      <c r="D475" s="93">
        <v>45588.0</v>
      </c>
      <c r="E475" s="50" t="s">
        <v>9</v>
      </c>
      <c r="F475" s="50" t="s">
        <v>62</v>
      </c>
      <c r="G475" s="92"/>
    </row>
    <row r="476">
      <c r="A476" s="50" t="s">
        <v>742</v>
      </c>
      <c r="B476" s="50" t="s">
        <v>743</v>
      </c>
      <c r="C476" s="50" t="s">
        <v>744</v>
      </c>
      <c r="D476" s="93">
        <v>45561.0</v>
      </c>
      <c r="E476" s="50" t="s">
        <v>24</v>
      </c>
      <c r="F476" s="50" t="s">
        <v>73</v>
      </c>
      <c r="G476" s="92"/>
    </row>
    <row r="477">
      <c r="A477" s="50" t="s">
        <v>745</v>
      </c>
      <c r="B477" s="50" t="s">
        <v>174</v>
      </c>
      <c r="C477" s="50" t="s">
        <v>204</v>
      </c>
      <c r="D477" s="93">
        <v>45567.0</v>
      </c>
      <c r="E477" s="50" t="s">
        <v>9</v>
      </c>
      <c r="F477" s="50" t="s">
        <v>205</v>
      </c>
      <c r="G477" s="92"/>
    </row>
    <row r="478">
      <c r="A478" s="50" t="s">
        <v>746</v>
      </c>
      <c r="B478" s="50" t="s">
        <v>109</v>
      </c>
      <c r="C478" s="50" t="s">
        <v>447</v>
      </c>
      <c r="D478" s="93">
        <v>45566.0</v>
      </c>
      <c r="E478" s="50" t="s">
        <v>9</v>
      </c>
      <c r="F478" s="50" t="s">
        <v>583</v>
      </c>
      <c r="G478" s="92"/>
    </row>
    <row r="479">
      <c r="A479" s="50" t="s">
        <v>747</v>
      </c>
      <c r="B479" s="50" t="s">
        <v>12</v>
      </c>
      <c r="C479" s="50" t="s">
        <v>748</v>
      </c>
      <c r="D479" s="93">
        <v>45566.0</v>
      </c>
      <c r="E479" s="50" t="s">
        <v>24</v>
      </c>
      <c r="F479" s="50" t="s">
        <v>292</v>
      </c>
      <c r="G479" s="92"/>
    </row>
    <row r="480">
      <c r="A480" s="50" t="s">
        <v>749</v>
      </c>
      <c r="B480" s="50" t="s">
        <v>12</v>
      </c>
      <c r="C480" s="50" t="s">
        <v>748</v>
      </c>
      <c r="D480" s="93">
        <v>45567.0</v>
      </c>
      <c r="E480" s="50" t="s">
        <v>9</v>
      </c>
      <c r="F480" s="50" t="s">
        <v>292</v>
      </c>
      <c r="G480" s="92"/>
    </row>
    <row r="481">
      <c r="A481" s="50" t="s">
        <v>750</v>
      </c>
      <c r="B481" s="50" t="s">
        <v>248</v>
      </c>
      <c r="C481" s="50" t="s">
        <v>249</v>
      </c>
      <c r="D481" s="93">
        <v>45567.0</v>
      </c>
      <c r="E481" s="50" t="s">
        <v>9</v>
      </c>
      <c r="F481" s="50" t="s">
        <v>250</v>
      </c>
      <c r="G481" s="92"/>
    </row>
    <row r="482">
      <c r="A482" s="50" t="s">
        <v>751</v>
      </c>
      <c r="B482" s="50" t="s">
        <v>573</v>
      </c>
      <c r="C482" s="50" t="s">
        <v>574</v>
      </c>
      <c r="D482" s="93">
        <v>45568.0</v>
      </c>
      <c r="E482" s="50" t="s">
        <v>24</v>
      </c>
      <c r="F482" s="50" t="s">
        <v>575</v>
      </c>
      <c r="G482" s="92"/>
    </row>
    <row r="483">
      <c r="A483" s="50" t="s">
        <v>752</v>
      </c>
      <c r="B483" s="50" t="s">
        <v>113</v>
      </c>
      <c r="C483" s="50" t="s">
        <v>753</v>
      </c>
      <c r="D483" s="93">
        <v>45560.0</v>
      </c>
      <c r="E483" s="50" t="s">
        <v>57</v>
      </c>
      <c r="F483" s="50" t="s">
        <v>111</v>
      </c>
      <c r="G483" s="92"/>
    </row>
    <row r="484">
      <c r="A484" s="50" t="s">
        <v>754</v>
      </c>
      <c r="B484" s="50" t="s">
        <v>113</v>
      </c>
      <c r="C484" s="50" t="s">
        <v>114</v>
      </c>
      <c r="D484" s="93">
        <v>45566.0</v>
      </c>
      <c r="E484" s="50" t="s">
        <v>9</v>
      </c>
      <c r="F484" s="50" t="s">
        <v>451</v>
      </c>
      <c r="G484" s="92"/>
    </row>
    <row r="485">
      <c r="A485" s="50" t="s">
        <v>755</v>
      </c>
      <c r="B485" s="50" t="s">
        <v>113</v>
      </c>
      <c r="C485" s="50" t="s">
        <v>756</v>
      </c>
      <c r="D485" s="93">
        <v>45573.0</v>
      </c>
      <c r="E485" s="50" t="s">
        <v>9</v>
      </c>
      <c r="F485" s="50" t="s">
        <v>451</v>
      </c>
      <c r="G485" s="92"/>
    </row>
    <row r="486">
      <c r="A486" s="50" t="s">
        <v>757</v>
      </c>
      <c r="B486" s="50" t="s">
        <v>113</v>
      </c>
      <c r="C486" s="50" t="s">
        <v>756</v>
      </c>
      <c r="D486" s="93">
        <v>45580.0</v>
      </c>
      <c r="E486" s="50" t="s">
        <v>9</v>
      </c>
      <c r="F486" s="50" t="s">
        <v>451</v>
      </c>
      <c r="G486" s="92"/>
    </row>
    <row r="487">
      <c r="A487" s="50" t="s">
        <v>758</v>
      </c>
      <c r="B487" s="50" t="s">
        <v>113</v>
      </c>
      <c r="C487" s="50" t="s">
        <v>756</v>
      </c>
      <c r="D487" s="93">
        <v>45587.0</v>
      </c>
      <c r="E487" s="50" t="s">
        <v>9</v>
      </c>
      <c r="F487" s="50" t="s">
        <v>451</v>
      </c>
      <c r="G487" s="92"/>
    </row>
    <row r="488">
      <c r="A488" s="50" t="s">
        <v>759</v>
      </c>
      <c r="B488" s="50" t="s">
        <v>143</v>
      </c>
      <c r="C488" s="50" t="s">
        <v>144</v>
      </c>
      <c r="D488" s="93">
        <v>45567.0</v>
      </c>
      <c r="E488" s="50" t="s">
        <v>9</v>
      </c>
      <c r="F488" s="50" t="s">
        <v>145</v>
      </c>
      <c r="G488" s="92"/>
    </row>
    <row r="489">
      <c r="A489" s="50" t="s">
        <v>760</v>
      </c>
      <c r="B489" s="50" t="s">
        <v>109</v>
      </c>
      <c r="C489" s="50" t="s">
        <v>447</v>
      </c>
      <c r="D489" s="93">
        <v>45566.0</v>
      </c>
      <c r="E489" s="50" t="s">
        <v>57</v>
      </c>
      <c r="F489" s="50" t="s">
        <v>583</v>
      </c>
      <c r="G489" s="92"/>
    </row>
    <row r="490">
      <c r="A490" s="50" t="s">
        <v>761</v>
      </c>
      <c r="B490" s="50" t="s">
        <v>109</v>
      </c>
      <c r="C490" s="50" t="s">
        <v>449</v>
      </c>
      <c r="D490" s="93">
        <v>45573.0</v>
      </c>
      <c r="E490" s="50" t="s">
        <v>9</v>
      </c>
      <c r="F490" s="50" t="s">
        <v>583</v>
      </c>
      <c r="G490" s="92"/>
    </row>
    <row r="491">
      <c r="A491" s="50" t="s">
        <v>762</v>
      </c>
      <c r="B491" s="50" t="s">
        <v>117</v>
      </c>
      <c r="C491" s="50" t="s">
        <v>118</v>
      </c>
      <c r="D491" s="93">
        <v>45568.0</v>
      </c>
      <c r="E491" s="50" t="s">
        <v>9</v>
      </c>
      <c r="F491" s="50" t="s">
        <v>119</v>
      </c>
      <c r="G491" s="92"/>
    </row>
    <row r="492">
      <c r="A492" s="50" t="s">
        <v>763</v>
      </c>
      <c r="B492" s="50" t="s">
        <v>136</v>
      </c>
      <c r="C492" s="50" t="s">
        <v>764</v>
      </c>
      <c r="D492" s="93">
        <v>35521.0</v>
      </c>
      <c r="E492" s="50" t="s">
        <v>57</v>
      </c>
      <c r="F492" s="50" t="s">
        <v>257</v>
      </c>
      <c r="G492" s="92"/>
    </row>
    <row r="493">
      <c r="A493" s="50" t="s">
        <v>765</v>
      </c>
      <c r="B493" s="50" t="s">
        <v>136</v>
      </c>
      <c r="C493" s="50" t="s">
        <v>256</v>
      </c>
      <c r="D493" s="93">
        <v>45561.0</v>
      </c>
      <c r="E493" s="50" t="s">
        <v>57</v>
      </c>
      <c r="F493" s="50" t="s">
        <v>257</v>
      </c>
      <c r="G493" s="92"/>
    </row>
    <row r="494">
      <c r="A494" s="50" t="s">
        <v>766</v>
      </c>
      <c r="B494" s="50" t="s">
        <v>248</v>
      </c>
      <c r="C494" s="50" t="s">
        <v>249</v>
      </c>
      <c r="D494" s="93">
        <v>45574.0</v>
      </c>
      <c r="E494" s="50" t="s">
        <v>9</v>
      </c>
      <c r="F494" s="50" t="s">
        <v>250</v>
      </c>
      <c r="G494" s="92"/>
    </row>
    <row r="495">
      <c r="A495" s="50" t="s">
        <v>767</v>
      </c>
      <c r="B495" s="50" t="s">
        <v>83</v>
      </c>
      <c r="C495" s="50" t="s">
        <v>84</v>
      </c>
      <c r="D495" s="93">
        <v>45580.0</v>
      </c>
      <c r="E495" s="50" t="s">
        <v>9</v>
      </c>
      <c r="F495" s="50" t="s">
        <v>312</v>
      </c>
      <c r="G495" s="92"/>
    </row>
    <row r="496">
      <c r="A496" s="50" t="s">
        <v>768</v>
      </c>
      <c r="B496" s="50" t="s">
        <v>109</v>
      </c>
      <c r="C496" s="50" t="s">
        <v>582</v>
      </c>
      <c r="D496" s="93">
        <v>45565.0</v>
      </c>
      <c r="E496" s="50" t="s">
        <v>57</v>
      </c>
      <c r="F496" s="50" t="s">
        <v>583</v>
      </c>
      <c r="G496" s="92"/>
    </row>
    <row r="497">
      <c r="A497" s="50" t="s">
        <v>769</v>
      </c>
      <c r="B497" s="50" t="s">
        <v>105</v>
      </c>
      <c r="C497" s="50" t="s">
        <v>428</v>
      </c>
      <c r="D497" s="93">
        <v>45568.0</v>
      </c>
      <c r="E497" s="50" t="s">
        <v>24</v>
      </c>
      <c r="F497" s="50" t="s">
        <v>151</v>
      </c>
      <c r="G497" s="92"/>
    </row>
    <row r="498">
      <c r="A498" s="50" t="s">
        <v>770</v>
      </c>
      <c r="B498" s="50" t="s">
        <v>77</v>
      </c>
      <c r="C498" s="50" t="s">
        <v>407</v>
      </c>
      <c r="D498" s="93">
        <v>45566.0</v>
      </c>
      <c r="E498" s="50" t="s">
        <v>9</v>
      </c>
      <c r="F498" s="50" t="s">
        <v>79</v>
      </c>
      <c r="G498" s="92"/>
    </row>
    <row r="499">
      <c r="A499" s="50" t="s">
        <v>771</v>
      </c>
      <c r="B499" s="50" t="s">
        <v>77</v>
      </c>
      <c r="C499" s="50" t="s">
        <v>407</v>
      </c>
      <c r="D499" s="93">
        <v>45565.0</v>
      </c>
      <c r="E499" s="50" t="s">
        <v>9</v>
      </c>
      <c r="F499" s="50" t="s">
        <v>79</v>
      </c>
      <c r="G499" s="92"/>
    </row>
    <row r="500">
      <c r="A500" s="50" t="s">
        <v>772</v>
      </c>
      <c r="B500" s="50" t="s">
        <v>773</v>
      </c>
      <c r="C500" s="50" t="s">
        <v>774</v>
      </c>
      <c r="D500" s="93">
        <v>45565.0</v>
      </c>
      <c r="E500" s="50" t="s">
        <v>57</v>
      </c>
      <c r="F500" s="50" t="s">
        <v>775</v>
      </c>
      <c r="G500" s="92"/>
    </row>
    <row r="501">
      <c r="A501" s="50" t="s">
        <v>776</v>
      </c>
      <c r="B501" s="50" t="s">
        <v>295</v>
      </c>
      <c r="C501" s="50" t="s">
        <v>299</v>
      </c>
      <c r="D501" s="93">
        <v>45566.0</v>
      </c>
      <c r="E501" s="50" t="s">
        <v>24</v>
      </c>
      <c r="F501" s="50" t="s">
        <v>593</v>
      </c>
      <c r="G501" s="92"/>
    </row>
    <row r="502">
      <c r="A502" s="50" t="s">
        <v>777</v>
      </c>
      <c r="B502" s="50" t="s">
        <v>22</v>
      </c>
      <c r="C502" s="50" t="s">
        <v>31</v>
      </c>
      <c r="D502" s="93">
        <v>45568.0</v>
      </c>
      <c r="E502" s="50" t="s">
        <v>24</v>
      </c>
      <c r="F502" s="50" t="s">
        <v>778</v>
      </c>
      <c r="G502" s="92"/>
    </row>
    <row r="503">
      <c r="A503" s="50" t="s">
        <v>779</v>
      </c>
      <c r="B503" s="50" t="s">
        <v>117</v>
      </c>
      <c r="C503" s="50" t="s">
        <v>118</v>
      </c>
      <c r="D503" s="93">
        <v>45565.0</v>
      </c>
      <c r="E503" s="50" t="s">
        <v>24</v>
      </c>
      <c r="F503" s="50" t="s">
        <v>119</v>
      </c>
      <c r="G503" s="92"/>
    </row>
    <row r="504">
      <c r="A504" s="50" t="s">
        <v>780</v>
      </c>
      <c r="B504" s="50" t="s">
        <v>12</v>
      </c>
      <c r="C504" s="50" t="s">
        <v>748</v>
      </c>
      <c r="D504" s="93">
        <v>45565.0</v>
      </c>
      <c r="E504" s="50" t="s">
        <v>9</v>
      </c>
      <c r="F504" s="50" t="s">
        <v>292</v>
      </c>
      <c r="G504" s="92"/>
    </row>
    <row r="505">
      <c r="A505" s="50" t="s">
        <v>781</v>
      </c>
      <c r="B505" s="50" t="s">
        <v>602</v>
      </c>
      <c r="C505" s="50" t="s">
        <v>782</v>
      </c>
      <c r="D505" s="93">
        <v>45565.0</v>
      </c>
      <c r="E505" s="50" t="s">
        <v>9</v>
      </c>
      <c r="F505" s="50" t="s">
        <v>783</v>
      </c>
      <c r="G505" s="92"/>
    </row>
    <row r="506">
      <c r="A506" s="50" t="s">
        <v>784</v>
      </c>
      <c r="B506" s="50" t="s">
        <v>602</v>
      </c>
      <c r="C506" s="50" t="s">
        <v>782</v>
      </c>
      <c r="D506" s="93">
        <v>45567.0</v>
      </c>
      <c r="E506" s="50" t="s">
        <v>9</v>
      </c>
      <c r="F506" s="50" t="s">
        <v>783</v>
      </c>
      <c r="G506" s="92"/>
    </row>
    <row r="507">
      <c r="A507" s="50" t="s">
        <v>785</v>
      </c>
      <c r="B507" s="50" t="s">
        <v>602</v>
      </c>
      <c r="C507" s="50" t="s">
        <v>782</v>
      </c>
      <c r="D507" s="93">
        <v>45574.0</v>
      </c>
      <c r="E507" s="50" t="s">
        <v>9</v>
      </c>
      <c r="F507" s="50" t="s">
        <v>783</v>
      </c>
      <c r="G507" s="92"/>
    </row>
    <row r="508">
      <c r="A508" s="50" t="s">
        <v>786</v>
      </c>
      <c r="B508" s="50" t="s">
        <v>602</v>
      </c>
      <c r="C508" s="50" t="s">
        <v>782</v>
      </c>
      <c r="D508" s="93">
        <v>45581.0</v>
      </c>
      <c r="E508" s="50" t="s">
        <v>9</v>
      </c>
      <c r="F508" s="50" t="s">
        <v>783</v>
      </c>
      <c r="G508" s="92"/>
    </row>
    <row r="509">
      <c r="A509" s="50" t="s">
        <v>787</v>
      </c>
      <c r="B509" s="50" t="s">
        <v>602</v>
      </c>
      <c r="C509" s="50" t="s">
        <v>782</v>
      </c>
      <c r="D509" s="93">
        <v>45588.0</v>
      </c>
      <c r="E509" s="50" t="s">
        <v>9</v>
      </c>
      <c r="F509" s="50" t="s">
        <v>783</v>
      </c>
      <c r="G509" s="92"/>
    </row>
    <row r="510">
      <c r="A510" s="50" t="s">
        <v>788</v>
      </c>
      <c r="B510" s="50" t="s">
        <v>602</v>
      </c>
      <c r="C510" s="50" t="s">
        <v>782</v>
      </c>
      <c r="D510" s="93">
        <v>45595.0</v>
      </c>
      <c r="E510" s="50" t="s">
        <v>9</v>
      </c>
      <c r="F510" s="50" t="s">
        <v>783</v>
      </c>
      <c r="G510" s="92"/>
    </row>
    <row r="511">
      <c r="A511" s="50" t="s">
        <v>789</v>
      </c>
      <c r="B511" s="50" t="s">
        <v>573</v>
      </c>
      <c r="C511" s="50" t="s">
        <v>574</v>
      </c>
      <c r="D511" s="93">
        <v>45573.0</v>
      </c>
      <c r="E511" s="50" t="s">
        <v>24</v>
      </c>
      <c r="F511" s="50" t="s">
        <v>790</v>
      </c>
      <c r="G511" s="92"/>
    </row>
    <row r="512">
      <c r="A512" s="50" t="s">
        <v>791</v>
      </c>
      <c r="B512" s="50" t="s">
        <v>101</v>
      </c>
      <c r="C512" s="50" t="s">
        <v>102</v>
      </c>
      <c r="D512" s="93">
        <v>45568.0</v>
      </c>
      <c r="E512" s="50" t="s">
        <v>9</v>
      </c>
      <c r="F512" s="50" t="s">
        <v>103</v>
      </c>
      <c r="G512" s="92"/>
    </row>
    <row r="513">
      <c r="A513" s="50" t="s">
        <v>792</v>
      </c>
      <c r="B513" s="50" t="s">
        <v>71</v>
      </c>
      <c r="C513" s="50" t="s">
        <v>72</v>
      </c>
      <c r="D513" s="93">
        <v>45568.0</v>
      </c>
      <c r="E513" s="50" t="s">
        <v>9</v>
      </c>
      <c r="F513" s="50" t="s">
        <v>73</v>
      </c>
      <c r="G513" s="92"/>
    </row>
    <row r="514">
      <c r="A514" s="50" t="s">
        <v>793</v>
      </c>
      <c r="B514" s="50" t="s">
        <v>83</v>
      </c>
      <c r="C514" s="50" t="s">
        <v>84</v>
      </c>
      <c r="D514" s="93">
        <v>45567.0</v>
      </c>
      <c r="E514" s="50" t="s">
        <v>24</v>
      </c>
      <c r="F514" s="50" t="s">
        <v>88</v>
      </c>
      <c r="G514" s="92"/>
    </row>
    <row r="515">
      <c r="A515" s="50" t="s">
        <v>794</v>
      </c>
      <c r="B515" s="50" t="s">
        <v>83</v>
      </c>
      <c r="C515" s="50" t="s">
        <v>84</v>
      </c>
      <c r="D515" s="93">
        <v>45568.0</v>
      </c>
      <c r="E515" s="50" t="s">
        <v>9</v>
      </c>
      <c r="F515" s="50" t="s">
        <v>312</v>
      </c>
      <c r="G515" s="92"/>
    </row>
    <row r="516">
      <c r="A516" s="50" t="s">
        <v>795</v>
      </c>
      <c r="B516" s="50" t="s">
        <v>192</v>
      </c>
      <c r="C516" s="50" t="s">
        <v>193</v>
      </c>
      <c r="D516" s="93">
        <v>45567.0</v>
      </c>
      <c r="E516" s="50" t="s">
        <v>57</v>
      </c>
      <c r="F516" s="50" t="s">
        <v>796</v>
      </c>
      <c r="G516" s="92"/>
    </row>
    <row r="517">
      <c r="A517" s="50" t="s">
        <v>797</v>
      </c>
      <c r="B517" s="50" t="s">
        <v>743</v>
      </c>
      <c r="C517" s="50" t="s">
        <v>744</v>
      </c>
      <c r="D517" s="93">
        <v>45568.0</v>
      </c>
      <c r="E517" s="50" t="s">
        <v>9</v>
      </c>
      <c r="F517" s="50" t="s">
        <v>798</v>
      </c>
      <c r="G517" s="92"/>
    </row>
    <row r="518">
      <c r="A518" s="50" t="s">
        <v>799</v>
      </c>
      <c r="B518" s="50" t="s">
        <v>51</v>
      </c>
      <c r="C518" s="50" t="s">
        <v>800</v>
      </c>
      <c r="D518" s="93">
        <v>45580.0</v>
      </c>
      <c r="E518" s="50" t="s">
        <v>9</v>
      </c>
      <c r="F518" s="50" t="s">
        <v>53</v>
      </c>
      <c r="G518" s="92"/>
    </row>
    <row r="519">
      <c r="A519" s="50" t="s">
        <v>801</v>
      </c>
      <c r="B519" s="50" t="s">
        <v>126</v>
      </c>
      <c r="C519" s="50" t="s">
        <v>127</v>
      </c>
      <c r="D519" s="93">
        <v>45567.0</v>
      </c>
      <c r="E519" s="50" t="s">
        <v>9</v>
      </c>
      <c r="F519" s="50" t="s">
        <v>128</v>
      </c>
      <c r="G519" s="92"/>
    </row>
    <row r="520">
      <c r="A520" s="50" t="s">
        <v>802</v>
      </c>
      <c r="B520" s="50" t="s">
        <v>126</v>
      </c>
      <c r="C520" s="50" t="s">
        <v>127</v>
      </c>
      <c r="D520" s="93">
        <v>45574.0</v>
      </c>
      <c r="E520" s="50" t="s">
        <v>9</v>
      </c>
      <c r="F520" s="50" t="s">
        <v>128</v>
      </c>
      <c r="G520" s="92"/>
    </row>
    <row r="521">
      <c r="A521" s="50" t="s">
        <v>803</v>
      </c>
      <c r="B521" s="50" t="s">
        <v>126</v>
      </c>
      <c r="C521" s="50" t="s">
        <v>127</v>
      </c>
      <c r="D521" s="93">
        <v>45581.0</v>
      </c>
      <c r="E521" s="50" t="s">
        <v>9</v>
      </c>
      <c r="F521" s="50" t="s">
        <v>128</v>
      </c>
      <c r="G521" s="92"/>
    </row>
    <row r="522">
      <c r="A522" s="50" t="s">
        <v>804</v>
      </c>
      <c r="B522" s="50" t="s">
        <v>12</v>
      </c>
      <c r="C522" s="50" t="s">
        <v>642</v>
      </c>
      <c r="D522" s="93">
        <v>45574.0</v>
      </c>
      <c r="E522" s="50" t="s">
        <v>9</v>
      </c>
      <c r="F522" s="50" t="s">
        <v>14</v>
      </c>
      <c r="G522" s="92"/>
    </row>
    <row r="523">
      <c r="A523" s="50" t="s">
        <v>805</v>
      </c>
      <c r="B523" s="50" t="s">
        <v>12</v>
      </c>
      <c r="C523" s="50" t="s">
        <v>748</v>
      </c>
      <c r="D523" s="93">
        <v>45572.0</v>
      </c>
      <c r="E523" s="50" t="s">
        <v>9</v>
      </c>
      <c r="F523" s="50" t="s">
        <v>14</v>
      </c>
      <c r="G523" s="92"/>
    </row>
    <row r="524">
      <c r="A524" s="50" t="s">
        <v>806</v>
      </c>
      <c r="B524" s="50" t="s">
        <v>12</v>
      </c>
      <c r="C524" s="50" t="s">
        <v>748</v>
      </c>
      <c r="D524" s="93">
        <v>45575.0</v>
      </c>
      <c r="E524" s="50" t="s">
        <v>9</v>
      </c>
      <c r="F524" s="50" t="s">
        <v>292</v>
      </c>
      <c r="G524" s="92"/>
    </row>
    <row r="525">
      <c r="A525" s="50" t="s">
        <v>807</v>
      </c>
      <c r="B525" s="50" t="s">
        <v>808</v>
      </c>
      <c r="C525" s="50" t="s">
        <v>809</v>
      </c>
      <c r="D525" s="93">
        <v>45580.0</v>
      </c>
      <c r="E525" s="50" t="s">
        <v>9</v>
      </c>
      <c r="F525" s="50" t="s">
        <v>810</v>
      </c>
      <c r="G525" s="92"/>
    </row>
    <row r="526">
      <c r="A526" s="50" t="s">
        <v>811</v>
      </c>
      <c r="B526" s="50" t="s">
        <v>808</v>
      </c>
      <c r="C526" s="50" t="s">
        <v>809</v>
      </c>
      <c r="D526" s="93">
        <v>45581.0</v>
      </c>
      <c r="E526" s="50" t="s">
        <v>9</v>
      </c>
      <c r="F526" s="50" t="s">
        <v>812</v>
      </c>
      <c r="G526" s="92"/>
    </row>
    <row r="527">
      <c r="A527" s="50" t="s">
        <v>813</v>
      </c>
      <c r="B527" s="50" t="s">
        <v>808</v>
      </c>
      <c r="C527" s="50" t="s">
        <v>809</v>
      </c>
      <c r="D527" s="93">
        <v>45583.0</v>
      </c>
      <c r="E527" s="50" t="s">
        <v>9</v>
      </c>
      <c r="F527" s="50" t="s">
        <v>812</v>
      </c>
      <c r="G527" s="92"/>
    </row>
    <row r="528">
      <c r="A528" s="50" t="s">
        <v>814</v>
      </c>
      <c r="B528" s="50" t="s">
        <v>242</v>
      </c>
      <c r="C528" s="50" t="s">
        <v>243</v>
      </c>
      <c r="D528" s="93">
        <v>45568.0</v>
      </c>
      <c r="E528" s="50" t="s">
        <v>9</v>
      </c>
      <c r="F528" s="50" t="s">
        <v>459</v>
      </c>
      <c r="G528" s="92"/>
    </row>
    <row r="529">
      <c r="A529" s="50" t="s">
        <v>815</v>
      </c>
      <c r="B529" s="50" t="s">
        <v>242</v>
      </c>
      <c r="C529" s="50" t="s">
        <v>243</v>
      </c>
      <c r="D529" s="93">
        <v>45573.0</v>
      </c>
      <c r="E529" s="50" t="s">
        <v>9</v>
      </c>
      <c r="F529" s="50" t="s">
        <v>459</v>
      </c>
      <c r="G529" s="92"/>
    </row>
    <row r="530">
      <c r="A530" s="50" t="s">
        <v>816</v>
      </c>
      <c r="B530" s="50" t="s">
        <v>192</v>
      </c>
      <c r="C530" s="50" t="s">
        <v>193</v>
      </c>
      <c r="D530" s="93">
        <v>45567.0</v>
      </c>
      <c r="E530" s="50" t="s">
        <v>9</v>
      </c>
      <c r="F530" s="50" t="s">
        <v>194</v>
      </c>
      <c r="G530" s="92"/>
    </row>
    <row r="531">
      <c r="A531" s="50" t="s">
        <v>817</v>
      </c>
      <c r="B531" s="50" t="s">
        <v>808</v>
      </c>
      <c r="C531" s="50" t="s">
        <v>809</v>
      </c>
      <c r="D531" s="93">
        <v>45576.0</v>
      </c>
      <c r="E531" s="50" t="s">
        <v>9</v>
      </c>
      <c r="F531" s="50" t="s">
        <v>812</v>
      </c>
      <c r="G531" s="92"/>
    </row>
    <row r="532">
      <c r="A532" s="50" t="s">
        <v>818</v>
      </c>
      <c r="B532" s="50" t="s">
        <v>192</v>
      </c>
      <c r="C532" s="50" t="s">
        <v>819</v>
      </c>
      <c r="D532" s="93">
        <v>45567.0</v>
      </c>
      <c r="E532" s="50" t="s">
        <v>9</v>
      </c>
      <c r="F532" s="50" t="s">
        <v>194</v>
      </c>
      <c r="G532" s="92"/>
    </row>
    <row r="533">
      <c r="A533" s="50" t="s">
        <v>820</v>
      </c>
      <c r="B533" s="50" t="s">
        <v>95</v>
      </c>
      <c r="C533" s="50" t="s">
        <v>471</v>
      </c>
      <c r="D533" s="93">
        <v>45567.0</v>
      </c>
      <c r="E533" s="50" t="s">
        <v>9</v>
      </c>
      <c r="F533" s="50" t="s">
        <v>368</v>
      </c>
      <c r="G533" s="92"/>
    </row>
    <row r="534">
      <c r="A534" s="50" t="s">
        <v>821</v>
      </c>
      <c r="B534" s="50" t="s">
        <v>174</v>
      </c>
      <c r="C534" s="50" t="s">
        <v>204</v>
      </c>
      <c r="D534" s="93">
        <v>45581.0</v>
      </c>
      <c r="E534" s="50" t="s">
        <v>9</v>
      </c>
      <c r="F534" s="50" t="s">
        <v>205</v>
      </c>
      <c r="G534" s="92"/>
    </row>
    <row r="535">
      <c r="A535" s="50" t="s">
        <v>822</v>
      </c>
      <c r="B535" s="50" t="s">
        <v>174</v>
      </c>
      <c r="C535" s="50" t="s">
        <v>204</v>
      </c>
      <c r="D535" s="93">
        <v>45580.0</v>
      </c>
      <c r="E535" s="50" t="s">
        <v>9</v>
      </c>
      <c r="F535" s="50" t="s">
        <v>205</v>
      </c>
      <c r="G535" s="92"/>
    </row>
    <row r="536">
      <c r="A536" s="50" t="s">
        <v>823</v>
      </c>
      <c r="B536" s="50" t="s">
        <v>174</v>
      </c>
      <c r="C536" s="50" t="s">
        <v>204</v>
      </c>
      <c r="D536" s="93">
        <v>45574.0</v>
      </c>
      <c r="E536" s="50" t="s">
        <v>9</v>
      </c>
      <c r="F536" s="50" t="s">
        <v>205</v>
      </c>
      <c r="G536" s="92"/>
    </row>
    <row r="537">
      <c r="A537" s="50" t="s">
        <v>824</v>
      </c>
      <c r="B537" s="50" t="s">
        <v>248</v>
      </c>
      <c r="C537" s="50" t="s">
        <v>249</v>
      </c>
      <c r="D537" s="93">
        <v>45580.0</v>
      </c>
      <c r="E537" s="50" t="s">
        <v>9</v>
      </c>
      <c r="F537" s="50" t="s">
        <v>250</v>
      </c>
      <c r="G537" s="92"/>
    </row>
    <row r="538">
      <c r="A538" s="50" t="s">
        <v>825</v>
      </c>
      <c r="B538" s="50" t="s">
        <v>248</v>
      </c>
      <c r="C538" s="50" t="s">
        <v>249</v>
      </c>
      <c r="D538" s="93">
        <v>45581.0</v>
      </c>
      <c r="E538" s="50" t="s">
        <v>9</v>
      </c>
      <c r="F538" s="50" t="s">
        <v>250</v>
      </c>
      <c r="G538" s="92"/>
    </row>
    <row r="539">
      <c r="A539" s="50" t="s">
        <v>826</v>
      </c>
      <c r="B539" s="50" t="s">
        <v>105</v>
      </c>
      <c r="C539" s="50" t="s">
        <v>428</v>
      </c>
      <c r="D539" s="93">
        <v>45574.0</v>
      </c>
      <c r="E539" s="50" t="s">
        <v>9</v>
      </c>
      <c r="F539" s="50" t="s">
        <v>151</v>
      </c>
      <c r="G539" s="92"/>
    </row>
    <row r="540">
      <c r="A540" s="50" t="s">
        <v>827</v>
      </c>
      <c r="B540" s="50" t="s">
        <v>105</v>
      </c>
      <c r="C540" s="50" t="s">
        <v>428</v>
      </c>
      <c r="D540" s="93">
        <v>45580.0</v>
      </c>
      <c r="E540" s="50" t="s">
        <v>9</v>
      </c>
      <c r="F540" s="50" t="s">
        <v>151</v>
      </c>
      <c r="G540" s="92"/>
    </row>
    <row r="541">
      <c r="A541" s="50" t="s">
        <v>828</v>
      </c>
      <c r="B541" s="50" t="s">
        <v>109</v>
      </c>
      <c r="C541" s="50" t="s">
        <v>447</v>
      </c>
      <c r="D541" s="93">
        <v>45580.0</v>
      </c>
      <c r="E541" s="50" t="s">
        <v>9</v>
      </c>
      <c r="F541" s="50" t="s">
        <v>583</v>
      </c>
      <c r="G541" s="92"/>
    </row>
    <row r="542">
      <c r="A542" s="50" t="s">
        <v>829</v>
      </c>
      <c r="B542" s="50" t="s">
        <v>192</v>
      </c>
      <c r="C542" s="50" t="s">
        <v>303</v>
      </c>
      <c r="D542" s="93">
        <v>45582.0</v>
      </c>
      <c r="E542" s="50" t="s">
        <v>9</v>
      </c>
      <c r="F542" s="50" t="s">
        <v>796</v>
      </c>
      <c r="G542" s="92"/>
    </row>
    <row r="543">
      <c r="A543" s="50" t="s">
        <v>830</v>
      </c>
      <c r="B543" s="50" t="s">
        <v>27</v>
      </c>
      <c r="C543" s="50" t="s">
        <v>716</v>
      </c>
      <c r="D543" s="93">
        <v>45580.0</v>
      </c>
      <c r="E543" s="50" t="s">
        <v>9</v>
      </c>
      <c r="F543" s="50" t="s">
        <v>29</v>
      </c>
      <c r="G543" s="92"/>
    </row>
    <row r="544">
      <c r="A544" s="50" t="s">
        <v>831</v>
      </c>
      <c r="B544" s="50" t="s">
        <v>136</v>
      </c>
      <c r="C544" s="50" t="s">
        <v>832</v>
      </c>
      <c r="D544" s="93">
        <v>45568.0</v>
      </c>
      <c r="E544" s="50" t="s">
        <v>9</v>
      </c>
      <c r="F544" s="50" t="s">
        <v>833</v>
      </c>
      <c r="G544" s="92"/>
    </row>
    <row r="545">
      <c r="A545" s="50" t="s">
        <v>834</v>
      </c>
      <c r="B545" s="50" t="s">
        <v>22</v>
      </c>
      <c r="C545" s="50" t="s">
        <v>31</v>
      </c>
      <c r="D545" s="93">
        <v>45580.0</v>
      </c>
      <c r="E545" s="50" t="s">
        <v>9</v>
      </c>
      <c r="F545" s="50" t="s">
        <v>835</v>
      </c>
      <c r="G545" s="92"/>
    </row>
    <row r="546">
      <c r="A546" s="50" t="s">
        <v>836</v>
      </c>
      <c r="B546" s="50" t="s">
        <v>22</v>
      </c>
      <c r="C546" s="50" t="s">
        <v>31</v>
      </c>
      <c r="D546" s="93">
        <v>45587.0</v>
      </c>
      <c r="E546" s="50" t="s">
        <v>9</v>
      </c>
      <c r="F546" s="50" t="s">
        <v>835</v>
      </c>
      <c r="G546" s="92"/>
    </row>
    <row r="547">
      <c r="A547" s="50" t="s">
        <v>837</v>
      </c>
      <c r="B547" s="50" t="s">
        <v>161</v>
      </c>
      <c r="C547" s="50" t="s">
        <v>162</v>
      </c>
      <c r="D547" s="93">
        <v>45580.0</v>
      </c>
      <c r="E547" s="50" t="s">
        <v>9</v>
      </c>
      <c r="F547" s="50" t="s">
        <v>337</v>
      </c>
      <c r="G547" s="92"/>
    </row>
    <row r="548">
      <c r="A548" s="50" t="s">
        <v>838</v>
      </c>
      <c r="B548" s="50" t="s">
        <v>39</v>
      </c>
      <c r="C548" s="50" t="s">
        <v>40</v>
      </c>
      <c r="D548" s="93">
        <v>45580.0</v>
      </c>
      <c r="E548" s="50" t="s">
        <v>9</v>
      </c>
      <c r="F548" s="50" t="s">
        <v>839</v>
      </c>
      <c r="G548" s="92"/>
    </row>
    <row r="549">
      <c r="A549" s="50" t="s">
        <v>840</v>
      </c>
      <c r="B549" s="50" t="s">
        <v>39</v>
      </c>
      <c r="C549" s="50" t="s">
        <v>40</v>
      </c>
      <c r="D549" s="93">
        <v>45587.0</v>
      </c>
      <c r="E549" s="50" t="s">
        <v>9</v>
      </c>
      <c r="F549" s="50" t="s">
        <v>839</v>
      </c>
      <c r="G549" s="92"/>
    </row>
    <row r="550">
      <c r="A550" s="50" t="s">
        <v>841</v>
      </c>
      <c r="B550" s="50" t="s">
        <v>39</v>
      </c>
      <c r="C550" s="50" t="s">
        <v>40</v>
      </c>
      <c r="D550" s="93">
        <v>45594.0</v>
      </c>
      <c r="E550" s="50" t="s">
        <v>9</v>
      </c>
      <c r="F550" s="50" t="s">
        <v>839</v>
      </c>
      <c r="G550" s="92"/>
    </row>
    <row r="551">
      <c r="A551" s="50" t="s">
        <v>842</v>
      </c>
      <c r="B551" s="50" t="s">
        <v>55</v>
      </c>
      <c r="C551" s="50" t="s">
        <v>140</v>
      </c>
      <c r="D551" s="93">
        <v>45581.0</v>
      </c>
      <c r="E551" s="50" t="s">
        <v>9</v>
      </c>
      <c r="F551" s="50" t="s">
        <v>58</v>
      </c>
      <c r="G551" s="92"/>
    </row>
    <row r="552">
      <c r="A552" s="50" t="s">
        <v>843</v>
      </c>
      <c r="B552" s="50" t="s">
        <v>55</v>
      </c>
      <c r="C552" s="50" t="s">
        <v>140</v>
      </c>
      <c r="D552" s="93">
        <v>45588.0</v>
      </c>
      <c r="E552" s="50" t="s">
        <v>9</v>
      </c>
      <c r="F552" s="50" t="s">
        <v>58</v>
      </c>
      <c r="G552" s="92"/>
    </row>
    <row r="553">
      <c r="A553" s="50" t="s">
        <v>844</v>
      </c>
      <c r="B553" s="50" t="s">
        <v>183</v>
      </c>
      <c r="C553" s="50" t="s">
        <v>184</v>
      </c>
      <c r="D553" s="93">
        <v>45574.0</v>
      </c>
      <c r="E553" s="50" t="s">
        <v>9</v>
      </c>
      <c r="F553" s="50" t="s">
        <v>185</v>
      </c>
      <c r="G553" s="92"/>
    </row>
    <row r="554">
      <c r="A554" s="50" t="s">
        <v>845</v>
      </c>
      <c r="B554" s="50" t="s">
        <v>183</v>
      </c>
      <c r="C554" s="50" t="s">
        <v>184</v>
      </c>
      <c r="D554" s="93">
        <v>45581.0</v>
      </c>
      <c r="E554" s="50" t="s">
        <v>9</v>
      </c>
      <c r="F554" s="50" t="s">
        <v>185</v>
      </c>
      <c r="G554" s="92"/>
    </row>
    <row r="555">
      <c r="A555" s="50" t="s">
        <v>846</v>
      </c>
      <c r="B555" s="50" t="s">
        <v>117</v>
      </c>
      <c r="C555" s="50" t="s">
        <v>118</v>
      </c>
      <c r="D555" s="93">
        <v>45568.0</v>
      </c>
      <c r="E555" s="50" t="s">
        <v>57</v>
      </c>
      <c r="F555" s="50" t="s">
        <v>119</v>
      </c>
      <c r="G555" s="92"/>
    </row>
    <row r="556">
      <c r="A556" s="50" t="s">
        <v>847</v>
      </c>
      <c r="B556" s="50" t="s">
        <v>573</v>
      </c>
      <c r="C556" s="50" t="s">
        <v>574</v>
      </c>
      <c r="D556" s="93">
        <v>45587.0</v>
      </c>
      <c r="E556" s="50" t="s">
        <v>24</v>
      </c>
      <c r="F556" s="50" t="s">
        <v>848</v>
      </c>
      <c r="G556" s="92"/>
    </row>
    <row r="557">
      <c r="A557" s="50" t="s">
        <v>849</v>
      </c>
      <c r="B557" s="50" t="s">
        <v>27</v>
      </c>
      <c r="C557" s="50" t="s">
        <v>673</v>
      </c>
      <c r="D557" s="93">
        <v>45587.0</v>
      </c>
      <c r="E557" s="50" t="s">
        <v>9</v>
      </c>
      <c r="F557" s="50" t="s">
        <v>29</v>
      </c>
      <c r="G557" s="92"/>
    </row>
    <row r="558">
      <c r="A558" s="50" t="s">
        <v>850</v>
      </c>
      <c r="B558" s="50" t="s">
        <v>109</v>
      </c>
      <c r="C558" s="50" t="s">
        <v>447</v>
      </c>
      <c r="D558" s="93">
        <v>45572.0</v>
      </c>
      <c r="E558" s="50" t="s">
        <v>9</v>
      </c>
      <c r="F558" s="50" t="s">
        <v>583</v>
      </c>
      <c r="G558" s="92"/>
    </row>
    <row r="559">
      <c r="A559" s="50" t="s">
        <v>851</v>
      </c>
      <c r="B559" s="50" t="s">
        <v>109</v>
      </c>
      <c r="C559" s="50" t="s">
        <v>582</v>
      </c>
      <c r="D559" s="93">
        <v>45574.0</v>
      </c>
      <c r="E559" s="50" t="s">
        <v>9</v>
      </c>
      <c r="F559" s="50" t="s">
        <v>583</v>
      </c>
      <c r="G559" s="92"/>
    </row>
    <row r="560">
      <c r="A560" s="50" t="s">
        <v>852</v>
      </c>
      <c r="B560" s="50" t="s">
        <v>117</v>
      </c>
      <c r="C560" s="50" t="s">
        <v>118</v>
      </c>
      <c r="D560" s="93">
        <v>45580.0</v>
      </c>
      <c r="E560" s="50" t="s">
        <v>9</v>
      </c>
      <c r="F560" s="50" t="s">
        <v>119</v>
      </c>
      <c r="G560" s="92"/>
    </row>
    <row r="561">
      <c r="A561" s="50" t="s">
        <v>853</v>
      </c>
      <c r="B561" s="50" t="s">
        <v>117</v>
      </c>
      <c r="C561" s="50" t="s">
        <v>118</v>
      </c>
      <c r="D561" s="93">
        <v>45574.0</v>
      </c>
      <c r="E561" s="50" t="s">
        <v>9</v>
      </c>
      <c r="F561" s="50" t="s">
        <v>119</v>
      </c>
      <c r="G561" s="92"/>
    </row>
    <row r="562">
      <c r="A562" s="50" t="s">
        <v>854</v>
      </c>
      <c r="B562" s="50" t="s">
        <v>117</v>
      </c>
      <c r="C562" s="50" t="s">
        <v>118</v>
      </c>
      <c r="D562" s="93">
        <v>45575.0</v>
      </c>
      <c r="E562" s="50" t="s">
        <v>9</v>
      </c>
      <c r="F562" s="50" t="s">
        <v>119</v>
      </c>
      <c r="G562" s="92"/>
    </row>
    <row r="563">
      <c r="A563" s="50" t="s">
        <v>855</v>
      </c>
      <c r="B563" s="50" t="s">
        <v>117</v>
      </c>
      <c r="C563" s="50" t="s">
        <v>118</v>
      </c>
      <c r="D563" s="93">
        <v>45581.0</v>
      </c>
      <c r="E563" s="50" t="s">
        <v>9</v>
      </c>
      <c r="F563" s="50" t="s">
        <v>119</v>
      </c>
      <c r="G563" s="92"/>
    </row>
    <row r="564">
      <c r="A564" s="50" t="s">
        <v>856</v>
      </c>
      <c r="B564" s="50" t="s">
        <v>117</v>
      </c>
      <c r="C564" s="50" t="s">
        <v>118</v>
      </c>
      <c r="D564" s="93">
        <v>45576.0</v>
      </c>
      <c r="E564" s="50" t="s">
        <v>9</v>
      </c>
      <c r="F564" s="50" t="s">
        <v>119</v>
      </c>
      <c r="G564" s="92"/>
    </row>
    <row r="565">
      <c r="A565" s="50" t="s">
        <v>857</v>
      </c>
      <c r="B565" s="50" t="s">
        <v>77</v>
      </c>
      <c r="C565" s="50" t="s">
        <v>407</v>
      </c>
      <c r="D565" s="93">
        <v>45580.0</v>
      </c>
      <c r="E565" s="50" t="s">
        <v>9</v>
      </c>
      <c r="F565" s="50" t="s">
        <v>79</v>
      </c>
      <c r="G565" s="92"/>
    </row>
    <row r="566">
      <c r="A566" s="50" t="s">
        <v>858</v>
      </c>
      <c r="B566" s="50" t="s">
        <v>77</v>
      </c>
      <c r="C566" s="50" t="s">
        <v>81</v>
      </c>
      <c r="D566" s="93">
        <v>45581.0</v>
      </c>
      <c r="E566" s="50" t="s">
        <v>9</v>
      </c>
      <c r="F566" s="50" t="s">
        <v>79</v>
      </c>
      <c r="G566" s="92"/>
    </row>
    <row r="567">
      <c r="A567" s="50" t="s">
        <v>859</v>
      </c>
      <c r="B567" s="50" t="s">
        <v>77</v>
      </c>
      <c r="C567" s="50" t="s">
        <v>79</v>
      </c>
      <c r="D567" s="93">
        <v>45594.0</v>
      </c>
      <c r="E567" s="50" t="s">
        <v>9</v>
      </c>
      <c r="F567" s="50" t="s">
        <v>860</v>
      </c>
      <c r="G567" s="92"/>
    </row>
    <row r="568">
      <c r="A568" s="50" t="s">
        <v>861</v>
      </c>
      <c r="B568" s="50" t="s">
        <v>808</v>
      </c>
      <c r="C568" s="50" t="s">
        <v>809</v>
      </c>
      <c r="D568" s="93">
        <v>45576.0</v>
      </c>
      <c r="E568" s="50" t="s">
        <v>9</v>
      </c>
      <c r="F568" s="50" t="s">
        <v>862</v>
      </c>
      <c r="G568" s="92"/>
    </row>
    <row r="569">
      <c r="A569" s="50" t="s">
        <v>863</v>
      </c>
      <c r="B569" s="50" t="s">
        <v>60</v>
      </c>
      <c r="C569" s="50" t="s">
        <v>61</v>
      </c>
      <c r="D569" s="93">
        <v>45595.0</v>
      </c>
      <c r="E569" s="50" t="s">
        <v>9</v>
      </c>
      <c r="F569" s="50" t="s">
        <v>62</v>
      </c>
      <c r="G569" s="92"/>
    </row>
    <row r="570">
      <c r="A570" s="50" t="s">
        <v>864</v>
      </c>
      <c r="B570" s="50" t="s">
        <v>83</v>
      </c>
      <c r="C570" s="50" t="s">
        <v>84</v>
      </c>
      <c r="D570" s="93">
        <v>45572.0</v>
      </c>
      <c r="E570" s="50" t="s">
        <v>24</v>
      </c>
      <c r="F570" s="50" t="s">
        <v>312</v>
      </c>
      <c r="G570" s="92"/>
    </row>
    <row r="571">
      <c r="A571" s="50" t="s">
        <v>865</v>
      </c>
      <c r="B571" s="50" t="s">
        <v>866</v>
      </c>
      <c r="C571" s="50" t="s">
        <v>867</v>
      </c>
      <c r="D571" s="93">
        <v>45574.0</v>
      </c>
      <c r="E571" s="50" t="s">
        <v>9</v>
      </c>
      <c r="F571" s="50" t="s">
        <v>812</v>
      </c>
      <c r="G571" s="92"/>
    </row>
    <row r="572">
      <c r="A572" s="50" t="s">
        <v>868</v>
      </c>
      <c r="B572" s="50" t="s">
        <v>269</v>
      </c>
      <c r="C572" s="50" t="s">
        <v>270</v>
      </c>
      <c r="D572" s="93">
        <v>45576.0</v>
      </c>
      <c r="E572" s="50" t="s">
        <v>9</v>
      </c>
      <c r="F572" s="50" t="s">
        <v>271</v>
      </c>
      <c r="G572" s="92"/>
    </row>
    <row r="573">
      <c r="A573" s="50" t="s">
        <v>869</v>
      </c>
      <c r="B573" s="50" t="s">
        <v>95</v>
      </c>
      <c r="C573" s="50" t="s">
        <v>442</v>
      </c>
      <c r="D573" s="93">
        <v>45572.0</v>
      </c>
      <c r="E573" s="50" t="s">
        <v>9</v>
      </c>
      <c r="F573" s="50" t="s">
        <v>368</v>
      </c>
      <c r="G573" s="92"/>
    </row>
    <row r="574">
      <c r="A574" s="50" t="s">
        <v>870</v>
      </c>
      <c r="B574" s="50" t="s">
        <v>295</v>
      </c>
      <c r="C574" s="50" t="s">
        <v>299</v>
      </c>
      <c r="D574" s="93">
        <v>45572.0</v>
      </c>
      <c r="E574" s="50" t="s">
        <v>24</v>
      </c>
      <c r="F574" s="50" t="s">
        <v>593</v>
      </c>
      <c r="G574" s="92"/>
    </row>
    <row r="575">
      <c r="A575" s="50" t="s">
        <v>871</v>
      </c>
      <c r="B575" s="50" t="s">
        <v>71</v>
      </c>
      <c r="C575" s="50" t="s">
        <v>72</v>
      </c>
      <c r="D575" s="93">
        <v>45594.0</v>
      </c>
      <c r="E575" s="50" t="s">
        <v>9</v>
      </c>
      <c r="F575" s="50" t="s">
        <v>73</v>
      </c>
      <c r="G575" s="92"/>
    </row>
    <row r="576">
      <c r="A576" s="50" t="s">
        <v>872</v>
      </c>
      <c r="B576" s="50" t="s">
        <v>51</v>
      </c>
      <c r="C576" s="50" t="s">
        <v>52</v>
      </c>
      <c r="D576" s="93">
        <v>45572.0</v>
      </c>
      <c r="E576" s="50" t="s">
        <v>57</v>
      </c>
      <c r="F576" s="50" t="s">
        <v>53</v>
      </c>
      <c r="G576" s="92"/>
    </row>
    <row r="577">
      <c r="A577" s="50" t="s">
        <v>873</v>
      </c>
      <c r="B577" s="50" t="s">
        <v>242</v>
      </c>
      <c r="C577" s="50" t="s">
        <v>243</v>
      </c>
      <c r="D577" s="93">
        <v>45580.0</v>
      </c>
      <c r="E577" s="50" t="s">
        <v>9</v>
      </c>
      <c r="F577" s="50" t="s">
        <v>459</v>
      </c>
      <c r="G577" s="92"/>
    </row>
    <row r="578">
      <c r="A578" s="50" t="s">
        <v>874</v>
      </c>
      <c r="B578" s="50" t="s">
        <v>101</v>
      </c>
      <c r="C578" s="50" t="s">
        <v>875</v>
      </c>
      <c r="D578" s="93">
        <v>45574.0</v>
      </c>
      <c r="E578" s="50" t="s">
        <v>9</v>
      </c>
      <c r="F578" s="50" t="s">
        <v>235</v>
      </c>
      <c r="G578" s="92"/>
    </row>
    <row r="579">
      <c r="A579" s="50" t="s">
        <v>876</v>
      </c>
      <c r="B579" s="50" t="s">
        <v>101</v>
      </c>
      <c r="C579" s="50" t="s">
        <v>875</v>
      </c>
      <c r="D579" s="93">
        <v>45575.0</v>
      </c>
      <c r="E579" s="50" t="s">
        <v>9</v>
      </c>
      <c r="F579" s="50" t="s">
        <v>235</v>
      </c>
      <c r="G579" s="92"/>
    </row>
    <row r="580">
      <c r="A580" s="50" t="s">
        <v>877</v>
      </c>
      <c r="B580" s="50" t="s">
        <v>22</v>
      </c>
      <c r="C580" s="50" t="s">
        <v>31</v>
      </c>
      <c r="D580" s="93">
        <v>45575.0</v>
      </c>
      <c r="E580" s="50" t="s">
        <v>24</v>
      </c>
      <c r="F580" s="50" t="s">
        <v>327</v>
      </c>
      <c r="G580" s="92"/>
    </row>
    <row r="581">
      <c r="A581" s="50" t="s">
        <v>878</v>
      </c>
      <c r="B581" s="50" t="s">
        <v>22</v>
      </c>
      <c r="C581" s="50" t="s">
        <v>31</v>
      </c>
      <c r="D581" s="93">
        <v>45574.0</v>
      </c>
      <c r="E581" s="50" t="s">
        <v>24</v>
      </c>
      <c r="F581" s="50" t="s">
        <v>327</v>
      </c>
      <c r="G581" s="92"/>
    </row>
    <row r="582">
      <c r="A582" s="50" t="s">
        <v>879</v>
      </c>
      <c r="B582" s="50" t="s">
        <v>34</v>
      </c>
      <c r="C582" s="50" t="s">
        <v>35</v>
      </c>
      <c r="D582" s="93">
        <v>45574.0</v>
      </c>
      <c r="E582" s="50" t="s">
        <v>9</v>
      </c>
      <c r="F582" s="50" t="s">
        <v>634</v>
      </c>
      <c r="G582" s="92"/>
    </row>
    <row r="583">
      <c r="A583" s="50" t="s">
        <v>880</v>
      </c>
      <c r="B583" s="50" t="s">
        <v>12</v>
      </c>
      <c r="C583" s="50" t="s">
        <v>748</v>
      </c>
      <c r="D583" s="93">
        <v>45579.0</v>
      </c>
      <c r="E583" s="50" t="s">
        <v>9</v>
      </c>
      <c r="F583" s="50" t="s">
        <v>292</v>
      </c>
      <c r="G583" s="92"/>
    </row>
    <row r="584">
      <c r="A584" s="50" t="s">
        <v>881</v>
      </c>
      <c r="B584" s="50" t="s">
        <v>83</v>
      </c>
      <c r="C584" s="50" t="s">
        <v>223</v>
      </c>
      <c r="D584" s="93">
        <v>45575.0</v>
      </c>
      <c r="E584" s="50" t="s">
        <v>9</v>
      </c>
      <c r="F584" s="50" t="s">
        <v>88</v>
      </c>
      <c r="G584" s="92"/>
    </row>
    <row r="585">
      <c r="A585" s="50" t="s">
        <v>882</v>
      </c>
      <c r="B585" s="50" t="s">
        <v>12</v>
      </c>
      <c r="C585" s="50" t="s">
        <v>748</v>
      </c>
      <c r="D585" s="93">
        <v>45575.0</v>
      </c>
      <c r="E585" s="50" t="s">
        <v>9</v>
      </c>
      <c r="F585" s="50" t="s">
        <v>292</v>
      </c>
      <c r="G585" s="92"/>
    </row>
    <row r="586">
      <c r="A586" s="50" t="s">
        <v>883</v>
      </c>
      <c r="B586" s="50" t="s">
        <v>83</v>
      </c>
      <c r="C586" s="50" t="s">
        <v>223</v>
      </c>
      <c r="D586" s="93">
        <v>45581.0</v>
      </c>
      <c r="E586" s="50" t="s">
        <v>9</v>
      </c>
      <c r="F586" s="50" t="s">
        <v>88</v>
      </c>
      <c r="G586" s="92"/>
    </row>
    <row r="587">
      <c r="A587" s="50" t="s">
        <v>884</v>
      </c>
      <c r="B587" s="50" t="s">
        <v>83</v>
      </c>
      <c r="C587" s="50" t="s">
        <v>223</v>
      </c>
      <c r="D587" s="93">
        <v>45587.0</v>
      </c>
      <c r="E587" s="50" t="s">
        <v>9</v>
      </c>
      <c r="F587" s="50" t="s">
        <v>88</v>
      </c>
      <c r="G587" s="92"/>
    </row>
    <row r="588">
      <c r="A588" s="50" t="s">
        <v>885</v>
      </c>
      <c r="B588" s="50" t="s">
        <v>161</v>
      </c>
      <c r="C588" s="50" t="s">
        <v>288</v>
      </c>
      <c r="D588" s="93">
        <v>45221.0</v>
      </c>
      <c r="E588" s="50" t="s">
        <v>9</v>
      </c>
      <c r="F588" s="50" t="s">
        <v>511</v>
      </c>
      <c r="G588" s="92"/>
    </row>
    <row r="589">
      <c r="A589" s="50" t="s">
        <v>886</v>
      </c>
      <c r="B589" s="50" t="s">
        <v>126</v>
      </c>
      <c r="C589" s="50" t="s">
        <v>127</v>
      </c>
      <c r="D589" s="93">
        <v>45580.0</v>
      </c>
      <c r="E589" s="50" t="s">
        <v>9</v>
      </c>
      <c r="F589" s="50" t="s">
        <v>128</v>
      </c>
      <c r="G589" s="92"/>
    </row>
    <row r="590">
      <c r="A590" s="50" t="s">
        <v>887</v>
      </c>
      <c r="B590" s="50" t="s">
        <v>47</v>
      </c>
      <c r="C590" s="50" t="s">
        <v>48</v>
      </c>
      <c r="D590" s="93">
        <v>45576.0</v>
      </c>
      <c r="E590" s="50" t="s">
        <v>24</v>
      </c>
      <c r="F590" s="50" t="s">
        <v>49</v>
      </c>
      <c r="G590" s="92"/>
    </row>
    <row r="591">
      <c r="A591" s="50" t="s">
        <v>888</v>
      </c>
      <c r="B591" s="50" t="s">
        <v>143</v>
      </c>
      <c r="C591" s="50" t="s">
        <v>144</v>
      </c>
      <c r="D591" s="93">
        <v>45581.0</v>
      </c>
      <c r="E591" s="50" t="s">
        <v>9</v>
      </c>
      <c r="F591" s="50" t="s">
        <v>145</v>
      </c>
      <c r="G591" s="92"/>
    </row>
    <row r="592">
      <c r="A592" s="50" t="s">
        <v>889</v>
      </c>
      <c r="B592" s="50" t="s">
        <v>55</v>
      </c>
      <c r="C592" s="50" t="s">
        <v>140</v>
      </c>
      <c r="D592" s="93">
        <v>45595.0</v>
      </c>
      <c r="E592" s="50" t="s">
        <v>9</v>
      </c>
      <c r="F592" s="50" t="s">
        <v>58</v>
      </c>
      <c r="G592" s="92"/>
    </row>
    <row r="593">
      <c r="A593" s="50" t="s">
        <v>890</v>
      </c>
      <c r="B593" s="50" t="s">
        <v>295</v>
      </c>
      <c r="C593" s="50" t="s">
        <v>296</v>
      </c>
      <c r="D593" s="93">
        <v>45575.0</v>
      </c>
      <c r="E593" s="50" t="s">
        <v>24</v>
      </c>
      <c r="F593" s="50" t="s">
        <v>503</v>
      </c>
      <c r="G593" s="92"/>
    </row>
    <row r="594">
      <c r="A594" s="50" t="s">
        <v>891</v>
      </c>
      <c r="B594" s="50" t="s">
        <v>27</v>
      </c>
      <c r="C594" s="50" t="s">
        <v>892</v>
      </c>
      <c r="D594" s="93">
        <v>45594.0</v>
      </c>
      <c r="E594" s="50" t="s">
        <v>9</v>
      </c>
      <c r="F594" s="50" t="s">
        <v>29</v>
      </c>
      <c r="G594" s="92"/>
    </row>
    <row r="595">
      <c r="A595" s="50" t="s">
        <v>893</v>
      </c>
      <c r="B595" s="50" t="s">
        <v>12</v>
      </c>
      <c r="C595" s="50" t="s">
        <v>748</v>
      </c>
      <c r="D595" s="93">
        <v>45587.0</v>
      </c>
      <c r="E595" s="50" t="s">
        <v>9</v>
      </c>
      <c r="F595" s="50" t="s">
        <v>292</v>
      </c>
      <c r="G595" s="92"/>
    </row>
    <row r="596">
      <c r="A596" s="50" t="s">
        <v>894</v>
      </c>
      <c r="B596" s="50" t="s">
        <v>12</v>
      </c>
      <c r="C596" s="50" t="s">
        <v>748</v>
      </c>
      <c r="D596" s="93">
        <v>45586.0</v>
      </c>
      <c r="E596" s="50" t="s">
        <v>9</v>
      </c>
      <c r="F596" s="50" t="s">
        <v>292</v>
      </c>
      <c r="G596" s="92"/>
    </row>
    <row r="597">
      <c r="A597" s="50" t="s">
        <v>895</v>
      </c>
      <c r="B597" s="50" t="s">
        <v>12</v>
      </c>
      <c r="C597" s="50" t="s">
        <v>748</v>
      </c>
      <c r="D597" s="93">
        <v>45594.0</v>
      </c>
      <c r="E597" s="50" t="s">
        <v>9</v>
      </c>
      <c r="F597" s="50" t="s">
        <v>292</v>
      </c>
      <c r="G597" s="92"/>
    </row>
    <row r="598">
      <c r="A598" s="50" t="s">
        <v>896</v>
      </c>
      <c r="B598" s="50" t="s">
        <v>183</v>
      </c>
      <c r="C598" s="50" t="s">
        <v>184</v>
      </c>
      <c r="D598" s="93">
        <v>45588.0</v>
      </c>
      <c r="E598" s="50" t="s">
        <v>9</v>
      </c>
      <c r="F598" s="50" t="s">
        <v>185</v>
      </c>
      <c r="G598" s="92"/>
    </row>
    <row r="599">
      <c r="A599" s="50" t="s">
        <v>897</v>
      </c>
      <c r="B599" s="50" t="s">
        <v>117</v>
      </c>
      <c r="C599" s="50" t="s">
        <v>118</v>
      </c>
      <c r="D599" s="93">
        <v>45580.0</v>
      </c>
      <c r="E599" s="50" t="s">
        <v>24</v>
      </c>
      <c r="F599" s="50" t="s">
        <v>119</v>
      </c>
      <c r="G599" s="92"/>
    </row>
    <row r="600">
      <c r="A600" s="50" t="s">
        <v>898</v>
      </c>
      <c r="B600" s="50" t="s">
        <v>117</v>
      </c>
      <c r="C600" s="50" t="s">
        <v>118</v>
      </c>
      <c r="D600" s="93">
        <v>45587.0</v>
      </c>
      <c r="E600" s="50" t="s">
        <v>9</v>
      </c>
      <c r="F600" s="50" t="s">
        <v>119</v>
      </c>
      <c r="G600" s="92"/>
    </row>
    <row r="601">
      <c r="A601" s="50" t="s">
        <v>899</v>
      </c>
      <c r="B601" s="50" t="s">
        <v>117</v>
      </c>
      <c r="C601" s="50" t="s">
        <v>118</v>
      </c>
      <c r="D601" s="93">
        <v>45588.0</v>
      </c>
      <c r="E601" s="50" t="s">
        <v>9</v>
      </c>
      <c r="F601" s="50" t="s">
        <v>119</v>
      </c>
      <c r="G601" s="92"/>
    </row>
    <row r="602">
      <c r="A602" s="50" t="s">
        <v>900</v>
      </c>
      <c r="B602" s="50" t="s">
        <v>77</v>
      </c>
      <c r="C602" s="50" t="s">
        <v>81</v>
      </c>
      <c r="D602" s="93">
        <v>45580.0</v>
      </c>
      <c r="E602" s="50" t="s">
        <v>9</v>
      </c>
      <c r="F602" s="50" t="s">
        <v>79</v>
      </c>
      <c r="G602" s="92"/>
    </row>
    <row r="603">
      <c r="A603" s="50" t="s">
        <v>901</v>
      </c>
      <c r="B603" s="50" t="s">
        <v>269</v>
      </c>
      <c r="C603" s="50" t="s">
        <v>270</v>
      </c>
      <c r="D603" s="93">
        <v>45579.0</v>
      </c>
      <c r="E603" s="50" t="s">
        <v>9</v>
      </c>
      <c r="F603" s="50" t="s">
        <v>271</v>
      </c>
      <c r="G603" s="92"/>
    </row>
    <row r="604">
      <c r="A604" s="50" t="s">
        <v>902</v>
      </c>
      <c r="B604" s="50" t="s">
        <v>269</v>
      </c>
      <c r="C604" s="50" t="s">
        <v>270</v>
      </c>
      <c r="D604" s="93">
        <v>45583.0</v>
      </c>
      <c r="E604" s="50" t="s">
        <v>9</v>
      </c>
      <c r="F604" s="50" t="s">
        <v>271</v>
      </c>
      <c r="G604" s="92"/>
    </row>
    <row r="605">
      <c r="A605" s="50" t="s">
        <v>903</v>
      </c>
      <c r="B605" s="50" t="s">
        <v>269</v>
      </c>
      <c r="C605" s="50" t="s">
        <v>270</v>
      </c>
      <c r="D605" s="93">
        <v>45582.0</v>
      </c>
      <c r="E605" s="50" t="s">
        <v>9</v>
      </c>
      <c r="F605" s="50" t="s">
        <v>271</v>
      </c>
      <c r="G605" s="92"/>
    </row>
    <row r="606">
      <c r="A606" s="50" t="s">
        <v>904</v>
      </c>
      <c r="B606" s="50" t="s">
        <v>12</v>
      </c>
      <c r="C606" s="50" t="s">
        <v>748</v>
      </c>
      <c r="D606" s="93">
        <v>45585.0</v>
      </c>
      <c r="E606" s="50" t="s">
        <v>24</v>
      </c>
      <c r="F606" s="50" t="s">
        <v>292</v>
      </c>
      <c r="G606" s="92"/>
    </row>
    <row r="607">
      <c r="A607" s="50" t="s">
        <v>905</v>
      </c>
      <c r="B607" s="50" t="s">
        <v>12</v>
      </c>
      <c r="C607" s="50" t="s">
        <v>748</v>
      </c>
      <c r="D607" s="93">
        <v>45586.0</v>
      </c>
      <c r="E607" s="50" t="s">
        <v>9</v>
      </c>
      <c r="F607" s="50" t="s">
        <v>292</v>
      </c>
      <c r="G607" s="92"/>
    </row>
    <row r="608">
      <c r="A608" s="50" t="s">
        <v>906</v>
      </c>
      <c r="B608" s="50" t="s">
        <v>573</v>
      </c>
      <c r="C608" s="50" t="s">
        <v>574</v>
      </c>
      <c r="D608" s="93">
        <v>45580.0</v>
      </c>
      <c r="E608" s="50" t="s">
        <v>24</v>
      </c>
      <c r="F608" s="50" t="s">
        <v>848</v>
      </c>
      <c r="G608" s="92"/>
    </row>
    <row r="609">
      <c r="A609" s="50" t="s">
        <v>907</v>
      </c>
      <c r="B609" s="50" t="s">
        <v>248</v>
      </c>
      <c r="C609" s="50" t="s">
        <v>249</v>
      </c>
      <c r="D609" s="93">
        <v>45587.0</v>
      </c>
      <c r="E609" s="50" t="s">
        <v>9</v>
      </c>
      <c r="F609" s="50" t="s">
        <v>250</v>
      </c>
      <c r="G609" s="92"/>
    </row>
    <row r="610">
      <c r="A610" s="50" t="s">
        <v>908</v>
      </c>
      <c r="B610" s="50" t="s">
        <v>161</v>
      </c>
      <c r="C610" s="50" t="s">
        <v>909</v>
      </c>
      <c r="D610" s="93">
        <v>45579.0</v>
      </c>
      <c r="E610" s="50" t="s">
        <v>57</v>
      </c>
      <c r="F610" s="50" t="s">
        <v>511</v>
      </c>
      <c r="G610" s="92"/>
    </row>
    <row r="611">
      <c r="A611" s="50" t="s">
        <v>910</v>
      </c>
      <c r="B611" s="50" t="s">
        <v>83</v>
      </c>
      <c r="C611" s="50" t="s">
        <v>223</v>
      </c>
      <c r="D611" s="93">
        <v>45579.0</v>
      </c>
      <c r="E611" s="50" t="s">
        <v>9</v>
      </c>
      <c r="F611" s="50" t="s">
        <v>911</v>
      </c>
      <c r="G611" s="92"/>
    </row>
    <row r="612">
      <c r="A612" s="50" t="s">
        <v>912</v>
      </c>
      <c r="B612" s="50" t="s">
        <v>295</v>
      </c>
      <c r="C612" s="50" t="s">
        <v>299</v>
      </c>
      <c r="D612" s="93">
        <v>45579.0</v>
      </c>
      <c r="E612" s="50" t="s">
        <v>9</v>
      </c>
      <c r="F612" s="50" t="s">
        <v>503</v>
      </c>
      <c r="G612" s="92"/>
    </row>
    <row r="613">
      <c r="A613" s="50" t="s">
        <v>913</v>
      </c>
      <c r="B613" s="50" t="s">
        <v>230</v>
      </c>
      <c r="C613" s="50" t="s">
        <v>324</v>
      </c>
      <c r="D613" s="93">
        <v>45580.0</v>
      </c>
      <c r="E613" s="50" t="s">
        <v>9</v>
      </c>
      <c r="F613" s="50" t="s">
        <v>914</v>
      </c>
      <c r="G613" s="92"/>
    </row>
    <row r="614">
      <c r="A614" s="50" t="s">
        <v>915</v>
      </c>
      <c r="B614" s="50" t="s">
        <v>573</v>
      </c>
      <c r="C614" s="50" t="s">
        <v>574</v>
      </c>
      <c r="D614" s="93">
        <v>45594.0</v>
      </c>
      <c r="E614" s="50" t="s">
        <v>24</v>
      </c>
      <c r="F614" s="50" t="s">
        <v>575</v>
      </c>
      <c r="G614" s="92"/>
    </row>
    <row r="615">
      <c r="A615" s="50" t="s">
        <v>916</v>
      </c>
      <c r="B615" s="50" t="s">
        <v>39</v>
      </c>
      <c r="C615" s="50" t="s">
        <v>40</v>
      </c>
      <c r="D615" s="93">
        <v>45601.0</v>
      </c>
      <c r="E615" s="50" t="s">
        <v>9</v>
      </c>
      <c r="F615" s="50" t="s">
        <v>525</v>
      </c>
      <c r="G615" s="92"/>
    </row>
    <row r="616">
      <c r="A616" s="50" t="s">
        <v>917</v>
      </c>
      <c r="B616" s="50" t="s">
        <v>39</v>
      </c>
      <c r="C616" s="50" t="s">
        <v>40</v>
      </c>
      <c r="D616" s="93">
        <v>45603.0</v>
      </c>
      <c r="E616" s="50" t="s">
        <v>9</v>
      </c>
      <c r="F616" s="50" t="s">
        <v>525</v>
      </c>
      <c r="G616" s="92"/>
    </row>
    <row r="617">
      <c r="A617" s="50" t="s">
        <v>918</v>
      </c>
      <c r="B617" s="50" t="s">
        <v>105</v>
      </c>
      <c r="C617" s="50" t="s">
        <v>919</v>
      </c>
      <c r="D617" s="93">
        <v>45587.0</v>
      </c>
      <c r="E617" s="50" t="s">
        <v>9</v>
      </c>
      <c r="F617" s="50" t="s">
        <v>151</v>
      </c>
      <c r="G617" s="92"/>
    </row>
    <row r="618">
      <c r="A618" s="50" t="s">
        <v>920</v>
      </c>
      <c r="B618" s="50" t="s">
        <v>808</v>
      </c>
      <c r="C618" s="50" t="s">
        <v>809</v>
      </c>
      <c r="D618" s="93">
        <v>45602.0</v>
      </c>
      <c r="E618" s="50" t="s">
        <v>9</v>
      </c>
      <c r="F618" s="50" t="s">
        <v>812</v>
      </c>
      <c r="G618" s="92"/>
    </row>
    <row r="619">
      <c r="A619" s="50" t="s">
        <v>921</v>
      </c>
      <c r="B619" s="50" t="s">
        <v>105</v>
      </c>
      <c r="C619" s="50" t="s">
        <v>919</v>
      </c>
      <c r="D619" s="93">
        <v>45594.0</v>
      </c>
      <c r="E619" s="50" t="s">
        <v>9</v>
      </c>
      <c r="F619" s="50" t="s">
        <v>151</v>
      </c>
      <c r="G619" s="92"/>
    </row>
    <row r="620">
      <c r="A620" s="50" t="s">
        <v>922</v>
      </c>
      <c r="B620" s="50" t="s">
        <v>479</v>
      </c>
      <c r="C620" s="50" t="s">
        <v>923</v>
      </c>
      <c r="D620" s="93">
        <v>45587.0</v>
      </c>
      <c r="E620" s="50" t="s">
        <v>57</v>
      </c>
      <c r="F620" s="50" t="s">
        <v>924</v>
      </c>
      <c r="G620" s="92"/>
    </row>
    <row r="621">
      <c r="A621" s="50" t="s">
        <v>925</v>
      </c>
      <c r="B621" s="50" t="s">
        <v>479</v>
      </c>
      <c r="C621" s="50" t="s">
        <v>480</v>
      </c>
      <c r="D621" s="93">
        <v>45594.0</v>
      </c>
      <c r="E621" s="50" t="s">
        <v>9</v>
      </c>
      <c r="F621" s="50" t="s">
        <v>924</v>
      </c>
      <c r="G621" s="92"/>
    </row>
    <row r="622">
      <c r="A622" s="50" t="s">
        <v>926</v>
      </c>
      <c r="B622" s="50" t="s">
        <v>242</v>
      </c>
      <c r="C622" s="50" t="s">
        <v>927</v>
      </c>
      <c r="D622" s="93">
        <v>45587.0</v>
      </c>
      <c r="E622" s="50" t="s">
        <v>9</v>
      </c>
      <c r="F622" s="50" t="s">
        <v>459</v>
      </c>
      <c r="G622" s="92"/>
    </row>
    <row r="623">
      <c r="A623" s="50" t="s">
        <v>928</v>
      </c>
      <c r="B623" s="50" t="s">
        <v>242</v>
      </c>
      <c r="C623" s="50" t="s">
        <v>927</v>
      </c>
      <c r="D623" s="93">
        <v>45594.0</v>
      </c>
      <c r="E623" s="50" t="s">
        <v>9</v>
      </c>
      <c r="F623" s="50" t="s">
        <v>459</v>
      </c>
      <c r="G623" s="92"/>
    </row>
    <row r="624">
      <c r="A624" s="50" t="s">
        <v>929</v>
      </c>
      <c r="B624" s="50" t="s">
        <v>930</v>
      </c>
      <c r="C624" s="50" t="s">
        <v>931</v>
      </c>
      <c r="D624" s="93">
        <v>45594.0</v>
      </c>
      <c r="E624" s="50" t="s">
        <v>9</v>
      </c>
      <c r="F624" s="50" t="s">
        <v>932</v>
      </c>
      <c r="G624" s="92"/>
    </row>
    <row r="625">
      <c r="A625" s="50" t="s">
        <v>933</v>
      </c>
      <c r="B625" s="50" t="s">
        <v>77</v>
      </c>
      <c r="C625" s="50" t="s">
        <v>81</v>
      </c>
      <c r="D625" s="93">
        <v>45595.0</v>
      </c>
      <c r="E625" s="50" t="s">
        <v>9</v>
      </c>
      <c r="F625" s="50" t="s">
        <v>79</v>
      </c>
      <c r="G625" s="92"/>
    </row>
    <row r="626">
      <c r="A626" s="50" t="s">
        <v>934</v>
      </c>
      <c r="B626" s="50" t="s">
        <v>935</v>
      </c>
      <c r="C626" s="50" t="s">
        <v>936</v>
      </c>
      <c r="D626" s="93">
        <v>45586.0</v>
      </c>
      <c r="E626" s="50" t="s">
        <v>9</v>
      </c>
      <c r="F626" s="50" t="s">
        <v>937</v>
      </c>
      <c r="G626" s="92"/>
    </row>
    <row r="627">
      <c r="A627" s="50" t="s">
        <v>938</v>
      </c>
      <c r="B627" s="50" t="s">
        <v>935</v>
      </c>
      <c r="C627" s="50" t="s">
        <v>936</v>
      </c>
      <c r="D627" s="93">
        <v>45587.0</v>
      </c>
      <c r="E627" s="50" t="s">
        <v>9</v>
      </c>
      <c r="F627" s="50" t="s">
        <v>937</v>
      </c>
      <c r="G627" s="92"/>
    </row>
    <row r="628">
      <c r="A628" s="50" t="s">
        <v>939</v>
      </c>
      <c r="B628" s="50" t="s">
        <v>269</v>
      </c>
      <c r="C628" s="50" t="s">
        <v>270</v>
      </c>
      <c r="D628" s="93">
        <v>45602.0</v>
      </c>
      <c r="E628" s="50" t="s">
        <v>9</v>
      </c>
      <c r="F628" s="50" t="s">
        <v>271</v>
      </c>
      <c r="G628" s="92"/>
    </row>
    <row r="629">
      <c r="A629" s="50" t="s">
        <v>940</v>
      </c>
      <c r="B629" s="50" t="s">
        <v>248</v>
      </c>
      <c r="C629" s="50" t="s">
        <v>249</v>
      </c>
      <c r="D629" s="93">
        <v>45588.0</v>
      </c>
      <c r="E629" s="50" t="s">
        <v>9</v>
      </c>
      <c r="F629" s="50" t="s">
        <v>250</v>
      </c>
      <c r="G629" s="92"/>
    </row>
    <row r="630">
      <c r="A630" s="50" t="s">
        <v>941</v>
      </c>
      <c r="B630" s="50" t="s">
        <v>248</v>
      </c>
      <c r="C630" s="50" t="s">
        <v>249</v>
      </c>
      <c r="D630" s="93">
        <v>45594.0</v>
      </c>
      <c r="E630" s="50" t="s">
        <v>9</v>
      </c>
      <c r="F630" s="50" t="s">
        <v>250</v>
      </c>
      <c r="G630" s="92"/>
    </row>
    <row r="631">
      <c r="A631" s="50" t="s">
        <v>942</v>
      </c>
      <c r="B631" s="50" t="s">
        <v>117</v>
      </c>
      <c r="C631" s="50" t="s">
        <v>118</v>
      </c>
      <c r="D631" s="93">
        <v>45594.0</v>
      </c>
      <c r="E631" s="50" t="s">
        <v>9</v>
      </c>
      <c r="F631" s="50" t="s">
        <v>119</v>
      </c>
      <c r="G631" s="92"/>
    </row>
    <row r="632">
      <c r="A632" s="50" t="s">
        <v>943</v>
      </c>
      <c r="B632" s="50" t="s">
        <v>117</v>
      </c>
      <c r="C632" s="50" t="s">
        <v>118</v>
      </c>
      <c r="D632" s="93">
        <v>45589.0</v>
      </c>
      <c r="E632" s="50" t="s">
        <v>9</v>
      </c>
      <c r="F632" s="50" t="s">
        <v>119</v>
      </c>
      <c r="G632" s="92"/>
    </row>
    <row r="633">
      <c r="A633" s="50" t="s">
        <v>944</v>
      </c>
      <c r="B633" s="50" t="s">
        <v>55</v>
      </c>
      <c r="C633" s="50" t="s">
        <v>140</v>
      </c>
      <c r="D633" s="93">
        <v>45602.0</v>
      </c>
      <c r="E633" s="50" t="s">
        <v>9</v>
      </c>
      <c r="F633" s="50" t="s">
        <v>58</v>
      </c>
      <c r="G633" s="92"/>
    </row>
    <row r="634">
      <c r="A634" s="50" t="s">
        <v>945</v>
      </c>
      <c r="B634" s="50" t="s">
        <v>602</v>
      </c>
      <c r="C634" s="50" t="s">
        <v>946</v>
      </c>
      <c r="D634" s="93">
        <v>45582.0</v>
      </c>
      <c r="E634" s="50" t="s">
        <v>9</v>
      </c>
      <c r="F634" s="50" t="s">
        <v>604</v>
      </c>
      <c r="G634" s="92"/>
    </row>
    <row r="635">
      <c r="A635" s="50" t="s">
        <v>947</v>
      </c>
      <c r="B635" s="50" t="s">
        <v>192</v>
      </c>
      <c r="C635" s="50" t="s">
        <v>500</v>
      </c>
      <c r="D635" s="93">
        <v>45583.0</v>
      </c>
      <c r="E635" s="50" t="s">
        <v>9</v>
      </c>
      <c r="F635" s="50" t="s">
        <v>948</v>
      </c>
      <c r="G635" s="92"/>
    </row>
    <row r="636">
      <c r="A636" s="50" t="s">
        <v>949</v>
      </c>
      <c r="B636" s="50" t="s">
        <v>101</v>
      </c>
      <c r="C636" s="50" t="s">
        <v>875</v>
      </c>
      <c r="D636" s="93">
        <v>45583.0</v>
      </c>
      <c r="E636" s="50" t="s">
        <v>9</v>
      </c>
      <c r="F636" s="50" t="s">
        <v>235</v>
      </c>
      <c r="G636" s="92"/>
    </row>
    <row r="637">
      <c r="A637" s="50" t="s">
        <v>950</v>
      </c>
      <c r="B637" s="50" t="s">
        <v>109</v>
      </c>
      <c r="C637" s="50" t="s">
        <v>447</v>
      </c>
      <c r="D637" s="93">
        <v>45587.0</v>
      </c>
      <c r="E637" s="50" t="s">
        <v>57</v>
      </c>
      <c r="F637" s="50" t="s">
        <v>951</v>
      </c>
      <c r="G637" s="92"/>
    </row>
    <row r="638">
      <c r="A638" s="50" t="s">
        <v>952</v>
      </c>
      <c r="B638" s="50" t="s">
        <v>109</v>
      </c>
      <c r="C638" s="50" t="s">
        <v>447</v>
      </c>
      <c r="D638" s="93">
        <v>45594.0</v>
      </c>
      <c r="E638" s="50" t="s">
        <v>57</v>
      </c>
      <c r="F638" s="50" t="s">
        <v>951</v>
      </c>
      <c r="G638" s="92"/>
    </row>
    <row r="639">
      <c r="A639" s="50" t="s">
        <v>953</v>
      </c>
      <c r="B639" s="50" t="s">
        <v>109</v>
      </c>
      <c r="C639" s="50" t="s">
        <v>447</v>
      </c>
      <c r="D639" s="93">
        <v>45587.0</v>
      </c>
      <c r="E639" s="50" t="s">
        <v>24</v>
      </c>
      <c r="F639" s="50" t="s">
        <v>951</v>
      </c>
      <c r="G639" s="92"/>
    </row>
    <row r="640">
      <c r="A640" s="50" t="s">
        <v>954</v>
      </c>
      <c r="B640" s="50" t="s">
        <v>95</v>
      </c>
      <c r="C640" s="50" t="s">
        <v>96</v>
      </c>
      <c r="D640" s="93">
        <v>45588.0</v>
      </c>
      <c r="E640" s="50" t="s">
        <v>9</v>
      </c>
      <c r="F640" s="50" t="s">
        <v>955</v>
      </c>
      <c r="G640" s="92"/>
    </row>
    <row r="641">
      <c r="A641" s="50" t="s">
        <v>956</v>
      </c>
      <c r="B641" s="50" t="s">
        <v>161</v>
      </c>
      <c r="C641" s="50" t="s">
        <v>909</v>
      </c>
      <c r="D641" s="93">
        <v>45587.0</v>
      </c>
      <c r="E641" s="50" t="s">
        <v>9</v>
      </c>
      <c r="F641" s="50" t="s">
        <v>337</v>
      </c>
      <c r="G641" s="92"/>
    </row>
    <row r="642">
      <c r="A642" s="50" t="s">
        <v>957</v>
      </c>
      <c r="B642" s="50" t="s">
        <v>161</v>
      </c>
      <c r="C642" s="50" t="s">
        <v>909</v>
      </c>
      <c r="D642" s="93">
        <v>45594.0</v>
      </c>
      <c r="E642" s="50" t="s">
        <v>9</v>
      </c>
      <c r="F642" s="50" t="s">
        <v>337</v>
      </c>
      <c r="G642" s="92"/>
    </row>
    <row r="643">
      <c r="A643" s="50" t="s">
        <v>958</v>
      </c>
      <c r="B643" s="50" t="s">
        <v>161</v>
      </c>
      <c r="C643" s="50" t="s">
        <v>909</v>
      </c>
      <c r="D643" s="93">
        <v>45601.0</v>
      </c>
      <c r="E643" s="50" t="s">
        <v>9</v>
      </c>
      <c r="F643" s="50" t="s">
        <v>337</v>
      </c>
      <c r="G643" s="92"/>
    </row>
    <row r="644">
      <c r="A644" s="50" t="s">
        <v>959</v>
      </c>
      <c r="B644" s="50" t="s">
        <v>95</v>
      </c>
      <c r="C644" s="50" t="s">
        <v>96</v>
      </c>
      <c r="D644" s="93">
        <v>45583.0</v>
      </c>
      <c r="E644" s="50" t="s">
        <v>57</v>
      </c>
      <c r="F644" s="50" t="s">
        <v>955</v>
      </c>
      <c r="G644" s="92"/>
    </row>
    <row r="645">
      <c r="A645" s="50" t="s">
        <v>960</v>
      </c>
      <c r="B645" s="50" t="s">
        <v>22</v>
      </c>
      <c r="C645" s="50" t="s">
        <v>31</v>
      </c>
      <c r="D645" s="93">
        <v>45594.0</v>
      </c>
      <c r="E645" s="50" t="s">
        <v>9</v>
      </c>
      <c r="F645" s="50" t="s">
        <v>275</v>
      </c>
      <c r="G645" s="92"/>
    </row>
    <row r="646">
      <c r="A646" s="50" t="s">
        <v>961</v>
      </c>
      <c r="B646" s="50" t="s">
        <v>12</v>
      </c>
      <c r="C646" s="50" t="s">
        <v>748</v>
      </c>
      <c r="D646" s="93">
        <v>45586.0</v>
      </c>
      <c r="E646" s="50" t="s">
        <v>9</v>
      </c>
      <c r="F646" s="50" t="s">
        <v>292</v>
      </c>
      <c r="G646" s="92"/>
    </row>
    <row r="647">
      <c r="A647" s="50" t="s">
        <v>962</v>
      </c>
      <c r="B647" s="50" t="s">
        <v>12</v>
      </c>
      <c r="C647" s="50" t="s">
        <v>748</v>
      </c>
      <c r="D647" s="93">
        <v>45588.0</v>
      </c>
      <c r="E647" s="50" t="s">
        <v>9</v>
      </c>
      <c r="F647" s="50" t="s">
        <v>292</v>
      </c>
      <c r="G647" s="92"/>
    </row>
    <row r="648">
      <c r="A648" s="50" t="s">
        <v>963</v>
      </c>
      <c r="B648" s="50" t="s">
        <v>644</v>
      </c>
      <c r="C648" s="50" t="s">
        <v>964</v>
      </c>
      <c r="D648" s="93">
        <v>45586.0</v>
      </c>
      <c r="E648" s="50" t="s">
        <v>24</v>
      </c>
      <c r="F648" s="50" t="s">
        <v>965</v>
      </c>
      <c r="G648" s="92"/>
    </row>
    <row r="649">
      <c r="A649" s="50" t="s">
        <v>966</v>
      </c>
      <c r="B649" s="50" t="s">
        <v>174</v>
      </c>
      <c r="C649" s="50" t="s">
        <v>204</v>
      </c>
      <c r="D649" s="93">
        <v>45588.0</v>
      </c>
      <c r="E649" s="50" t="s">
        <v>9</v>
      </c>
      <c r="F649" s="50" t="s">
        <v>205</v>
      </c>
      <c r="G649" s="92"/>
    </row>
    <row r="650">
      <c r="A650" s="50" t="s">
        <v>967</v>
      </c>
      <c r="B650" s="50" t="s">
        <v>174</v>
      </c>
      <c r="C650" s="50" t="s">
        <v>204</v>
      </c>
      <c r="D650" s="93">
        <v>45589.0</v>
      </c>
      <c r="E650" s="50" t="s">
        <v>9</v>
      </c>
      <c r="F650" s="50" t="s">
        <v>205</v>
      </c>
      <c r="G650" s="92"/>
    </row>
    <row r="651">
      <c r="A651" s="50" t="s">
        <v>968</v>
      </c>
      <c r="B651" s="50" t="s">
        <v>27</v>
      </c>
      <c r="C651" s="50" t="s">
        <v>673</v>
      </c>
      <c r="D651" s="93">
        <v>45601.0</v>
      </c>
      <c r="E651" s="50" t="s">
        <v>9</v>
      </c>
      <c r="F651" s="50" t="s">
        <v>29</v>
      </c>
      <c r="G651" s="92"/>
    </row>
    <row r="652">
      <c r="A652" s="50" t="s">
        <v>969</v>
      </c>
      <c r="B652" s="50" t="s">
        <v>970</v>
      </c>
      <c r="C652" s="50" t="s">
        <v>971</v>
      </c>
      <c r="D652" s="93">
        <v>45586.0</v>
      </c>
      <c r="E652" s="50" t="s">
        <v>9</v>
      </c>
      <c r="F652" s="50" t="s">
        <v>972</v>
      </c>
      <c r="G652" s="92"/>
    </row>
    <row r="653">
      <c r="A653" s="50" t="s">
        <v>973</v>
      </c>
      <c r="B653" s="50" t="s">
        <v>83</v>
      </c>
      <c r="C653" s="50" t="s">
        <v>84</v>
      </c>
      <c r="D653" s="93">
        <v>45589.0</v>
      </c>
      <c r="E653" s="50" t="s">
        <v>9</v>
      </c>
      <c r="F653" s="50" t="s">
        <v>312</v>
      </c>
      <c r="G653" s="92"/>
    </row>
    <row r="654">
      <c r="A654" s="50" t="s">
        <v>974</v>
      </c>
      <c r="B654" s="50" t="s">
        <v>83</v>
      </c>
      <c r="C654" s="50" t="s">
        <v>84</v>
      </c>
      <c r="D654" s="93">
        <v>45594.0</v>
      </c>
      <c r="E654" s="50" t="s">
        <v>9</v>
      </c>
      <c r="F654" s="50" t="s">
        <v>312</v>
      </c>
      <c r="G654" s="92"/>
    </row>
    <row r="655">
      <c r="A655" s="50" t="s">
        <v>975</v>
      </c>
      <c r="B655" s="50" t="s">
        <v>83</v>
      </c>
      <c r="C655" s="50" t="s">
        <v>84</v>
      </c>
      <c r="D655" s="93">
        <v>45601.0</v>
      </c>
      <c r="E655" s="50" t="s">
        <v>9</v>
      </c>
      <c r="F655" s="50" t="s">
        <v>312</v>
      </c>
      <c r="G655" s="92"/>
    </row>
    <row r="656">
      <c r="A656" s="50" t="s">
        <v>976</v>
      </c>
      <c r="B656" s="50" t="s">
        <v>83</v>
      </c>
      <c r="C656" s="50" t="s">
        <v>84</v>
      </c>
      <c r="D656" s="93">
        <v>45608.0</v>
      </c>
      <c r="E656" s="50" t="s">
        <v>9</v>
      </c>
      <c r="F656" s="50" t="s">
        <v>312</v>
      </c>
      <c r="G656" s="92"/>
    </row>
    <row r="657">
      <c r="A657" s="50" t="s">
        <v>977</v>
      </c>
      <c r="B657" s="50" t="s">
        <v>109</v>
      </c>
      <c r="C657" s="50" t="s">
        <v>582</v>
      </c>
      <c r="D657" s="93">
        <v>45601.0</v>
      </c>
      <c r="E657" s="50" t="s">
        <v>9</v>
      </c>
      <c r="F657" s="50" t="s">
        <v>583</v>
      </c>
      <c r="G657" s="92"/>
    </row>
    <row r="658">
      <c r="A658" s="50" t="s">
        <v>978</v>
      </c>
      <c r="B658" s="50" t="s">
        <v>60</v>
      </c>
      <c r="C658" s="50" t="s">
        <v>61</v>
      </c>
      <c r="D658" s="93">
        <v>45602.0</v>
      </c>
      <c r="E658" s="50" t="s">
        <v>9</v>
      </c>
      <c r="F658" s="50" t="s">
        <v>62</v>
      </c>
      <c r="G658" s="92"/>
    </row>
    <row r="659">
      <c r="A659" s="50" t="s">
        <v>979</v>
      </c>
      <c r="B659" s="50" t="s">
        <v>215</v>
      </c>
      <c r="C659" s="50" t="s">
        <v>980</v>
      </c>
      <c r="D659" s="93">
        <v>45589.0</v>
      </c>
      <c r="E659" s="50" t="s">
        <v>24</v>
      </c>
      <c r="F659" s="50" t="s">
        <v>981</v>
      </c>
      <c r="G659" s="92"/>
    </row>
    <row r="660">
      <c r="A660" s="50" t="s">
        <v>982</v>
      </c>
      <c r="B660" s="50" t="s">
        <v>55</v>
      </c>
      <c r="C660" s="50" t="s">
        <v>140</v>
      </c>
      <c r="D660" s="93">
        <v>45589.0</v>
      </c>
      <c r="E660" s="50" t="s">
        <v>9</v>
      </c>
      <c r="F660" s="50" t="s">
        <v>58</v>
      </c>
      <c r="G660" s="92"/>
    </row>
    <row r="661">
      <c r="A661" s="50" t="s">
        <v>983</v>
      </c>
      <c r="B661" s="50" t="s">
        <v>183</v>
      </c>
      <c r="C661" s="50" t="s">
        <v>184</v>
      </c>
      <c r="D661" s="93">
        <v>45595.0</v>
      </c>
      <c r="E661" s="50" t="s">
        <v>9</v>
      </c>
      <c r="F661" s="50" t="s">
        <v>185</v>
      </c>
      <c r="G661" s="92"/>
    </row>
    <row r="662">
      <c r="A662" s="50" t="s">
        <v>984</v>
      </c>
      <c r="B662" s="50" t="s">
        <v>60</v>
      </c>
      <c r="C662" s="50" t="s">
        <v>61</v>
      </c>
      <c r="D662" s="93">
        <v>45589.0</v>
      </c>
      <c r="E662" s="50" t="s">
        <v>9</v>
      </c>
      <c r="F662" s="50" t="s">
        <v>62</v>
      </c>
      <c r="G662" s="92"/>
    </row>
    <row r="663">
      <c r="A663" s="50" t="s">
        <v>985</v>
      </c>
      <c r="B663" s="50" t="s">
        <v>60</v>
      </c>
      <c r="C663" s="50" t="s">
        <v>986</v>
      </c>
      <c r="D663" s="93">
        <v>45602.0</v>
      </c>
      <c r="E663" s="50" t="s">
        <v>9</v>
      </c>
      <c r="F663" s="50" t="s">
        <v>62</v>
      </c>
      <c r="G663" s="92"/>
    </row>
    <row r="664">
      <c r="A664" s="50" t="s">
        <v>987</v>
      </c>
      <c r="B664" s="50" t="s">
        <v>174</v>
      </c>
      <c r="C664" s="50" t="s">
        <v>988</v>
      </c>
      <c r="D664" s="93">
        <v>45595.0</v>
      </c>
      <c r="E664" s="50" t="s">
        <v>9</v>
      </c>
      <c r="F664" s="50" t="s">
        <v>205</v>
      </c>
      <c r="G664" s="92"/>
    </row>
    <row r="665">
      <c r="A665" s="50" t="s">
        <v>989</v>
      </c>
      <c r="B665" s="50" t="s">
        <v>573</v>
      </c>
      <c r="C665" s="50" t="s">
        <v>574</v>
      </c>
      <c r="D665" s="93">
        <v>45601.0</v>
      </c>
      <c r="E665" s="50" t="s">
        <v>9</v>
      </c>
      <c r="F665" s="50" t="s">
        <v>848</v>
      </c>
      <c r="G665" s="92"/>
    </row>
    <row r="666">
      <c r="A666" s="50" t="s">
        <v>990</v>
      </c>
      <c r="B666" s="50" t="s">
        <v>573</v>
      </c>
      <c r="C666" s="50" t="s">
        <v>574</v>
      </c>
      <c r="D666" s="93">
        <v>45603.0</v>
      </c>
      <c r="E666" s="50" t="s">
        <v>24</v>
      </c>
      <c r="F666" s="50" t="s">
        <v>848</v>
      </c>
      <c r="G666" s="92"/>
    </row>
    <row r="667">
      <c r="A667" s="50" t="s">
        <v>991</v>
      </c>
      <c r="B667" s="50" t="s">
        <v>295</v>
      </c>
      <c r="C667" s="50" t="s">
        <v>992</v>
      </c>
      <c r="D667" s="93">
        <v>45588.0</v>
      </c>
      <c r="E667" s="50" t="s">
        <v>24</v>
      </c>
      <c r="F667" s="50" t="s">
        <v>503</v>
      </c>
      <c r="G667" s="92"/>
    </row>
    <row r="668">
      <c r="A668" s="50" t="s">
        <v>993</v>
      </c>
      <c r="B668" s="50" t="s">
        <v>161</v>
      </c>
      <c r="C668" s="50" t="s">
        <v>994</v>
      </c>
      <c r="D668" s="93">
        <v>45608.0</v>
      </c>
      <c r="E668" s="50" t="s">
        <v>57</v>
      </c>
      <c r="F668" s="50" t="s">
        <v>337</v>
      </c>
      <c r="G668" s="92"/>
    </row>
    <row r="669">
      <c r="A669" s="50" t="s">
        <v>995</v>
      </c>
      <c r="B669" s="50" t="s">
        <v>39</v>
      </c>
      <c r="C669" s="50" t="s">
        <v>40</v>
      </c>
      <c r="D669" s="93">
        <v>45603.0</v>
      </c>
      <c r="E669" s="50" t="s">
        <v>9</v>
      </c>
      <c r="F669" s="50" t="s">
        <v>996</v>
      </c>
      <c r="G669" s="92"/>
    </row>
    <row r="670">
      <c r="A670" s="50" t="s">
        <v>997</v>
      </c>
      <c r="B670" s="50" t="s">
        <v>39</v>
      </c>
      <c r="C670" s="50" t="s">
        <v>40</v>
      </c>
      <c r="D670" s="93">
        <v>45608.0</v>
      </c>
      <c r="E670" s="50" t="s">
        <v>9</v>
      </c>
      <c r="F670" s="50" t="s">
        <v>998</v>
      </c>
      <c r="G670" s="92"/>
    </row>
    <row r="671">
      <c r="A671" s="50" t="s">
        <v>999</v>
      </c>
      <c r="B671" s="50" t="s">
        <v>126</v>
      </c>
      <c r="C671" s="50" t="s">
        <v>127</v>
      </c>
      <c r="D671" s="93">
        <v>45589.0</v>
      </c>
      <c r="E671" s="50" t="s">
        <v>9</v>
      </c>
      <c r="F671" s="50" t="s">
        <v>128</v>
      </c>
      <c r="G671" s="92"/>
    </row>
    <row r="672">
      <c r="A672" s="50" t="s">
        <v>1000</v>
      </c>
      <c r="B672" s="50" t="s">
        <v>161</v>
      </c>
      <c r="C672" s="50" t="s">
        <v>162</v>
      </c>
      <c r="D672" s="93">
        <v>45595.0</v>
      </c>
      <c r="E672" s="50" t="s">
        <v>57</v>
      </c>
      <c r="F672" s="50" t="s">
        <v>337</v>
      </c>
      <c r="G672" s="92"/>
    </row>
    <row r="673">
      <c r="A673" s="50" t="s">
        <v>1001</v>
      </c>
      <c r="B673" s="50" t="s">
        <v>95</v>
      </c>
      <c r="C673" s="50" t="s">
        <v>471</v>
      </c>
      <c r="D673" s="93">
        <v>45589.0</v>
      </c>
      <c r="E673" s="50" t="s">
        <v>9</v>
      </c>
      <c r="F673" s="50" t="s">
        <v>368</v>
      </c>
      <c r="G673" s="92"/>
    </row>
    <row r="674">
      <c r="A674" s="50" t="s">
        <v>1002</v>
      </c>
      <c r="B674" s="50" t="s">
        <v>109</v>
      </c>
      <c r="C674" s="50" t="s">
        <v>447</v>
      </c>
      <c r="D674" s="93">
        <v>45603.0</v>
      </c>
      <c r="E674" s="50" t="s">
        <v>24</v>
      </c>
      <c r="F674" s="50" t="s">
        <v>583</v>
      </c>
      <c r="G674" s="92"/>
    </row>
    <row r="675">
      <c r="A675" s="50" t="s">
        <v>1003</v>
      </c>
      <c r="B675" s="50" t="s">
        <v>1004</v>
      </c>
      <c r="C675" s="50" t="s">
        <v>1005</v>
      </c>
      <c r="D675" s="93">
        <v>45589.0</v>
      </c>
      <c r="E675" s="50" t="s">
        <v>57</v>
      </c>
      <c r="F675" s="50" t="s">
        <v>1006</v>
      </c>
      <c r="G675" s="92"/>
    </row>
    <row r="676">
      <c r="A676" s="50" t="s">
        <v>1007</v>
      </c>
      <c r="B676" s="50" t="s">
        <v>12</v>
      </c>
      <c r="C676" s="50" t="s">
        <v>748</v>
      </c>
      <c r="D676" s="93">
        <v>45595.0</v>
      </c>
      <c r="E676" s="50" t="s">
        <v>9</v>
      </c>
      <c r="F676" s="50" t="s">
        <v>292</v>
      </c>
      <c r="G676" s="92"/>
    </row>
    <row r="677">
      <c r="A677" s="50" t="s">
        <v>1008</v>
      </c>
      <c r="B677" s="50" t="s">
        <v>12</v>
      </c>
      <c r="C677" s="50" t="s">
        <v>748</v>
      </c>
      <c r="D677" s="93">
        <v>45601.0</v>
      </c>
      <c r="E677" s="50" t="s">
        <v>9</v>
      </c>
      <c r="F677" s="50" t="s">
        <v>292</v>
      </c>
      <c r="G677" s="92"/>
    </row>
    <row r="678">
      <c r="A678" s="50" t="s">
        <v>1009</v>
      </c>
      <c r="B678" s="50" t="s">
        <v>12</v>
      </c>
      <c r="C678" s="50" t="s">
        <v>748</v>
      </c>
      <c r="D678" s="93">
        <v>45600.0</v>
      </c>
      <c r="E678" s="50" t="s">
        <v>9</v>
      </c>
      <c r="F678" s="50" t="s">
        <v>292</v>
      </c>
      <c r="G678" s="92"/>
    </row>
    <row r="679">
      <c r="A679" s="50" t="s">
        <v>1010</v>
      </c>
      <c r="B679" s="50" t="s">
        <v>117</v>
      </c>
      <c r="C679" s="50" t="s">
        <v>118</v>
      </c>
      <c r="D679" s="93">
        <v>45595.0</v>
      </c>
      <c r="E679" s="50" t="s">
        <v>9</v>
      </c>
      <c r="F679" s="50" t="s">
        <v>119</v>
      </c>
      <c r="G679" s="92"/>
    </row>
    <row r="680">
      <c r="A680" s="50" t="s">
        <v>1011</v>
      </c>
      <c r="B680" s="50" t="s">
        <v>117</v>
      </c>
      <c r="C680" s="50" t="s">
        <v>118</v>
      </c>
      <c r="D680" s="93">
        <v>45601.0</v>
      </c>
      <c r="E680" s="50" t="s">
        <v>9</v>
      </c>
      <c r="F680" s="50" t="s">
        <v>119</v>
      </c>
      <c r="G680" s="92"/>
    </row>
    <row r="681">
      <c r="A681" s="50" t="s">
        <v>1012</v>
      </c>
      <c r="B681" s="50" t="s">
        <v>143</v>
      </c>
      <c r="C681" s="50" t="s">
        <v>144</v>
      </c>
      <c r="D681" s="93">
        <v>45595.0</v>
      </c>
      <c r="E681" s="50" t="s">
        <v>9</v>
      </c>
      <c r="F681" s="50" t="s">
        <v>145</v>
      </c>
      <c r="G681" s="92"/>
    </row>
    <row r="682">
      <c r="A682" s="50" t="s">
        <v>1013</v>
      </c>
      <c r="B682" s="50" t="s">
        <v>143</v>
      </c>
      <c r="C682" s="50" t="s">
        <v>144</v>
      </c>
      <c r="D682" s="93">
        <v>45602.0</v>
      </c>
      <c r="E682" s="50" t="s">
        <v>9</v>
      </c>
      <c r="F682" s="50" t="s">
        <v>145</v>
      </c>
      <c r="G682" s="92"/>
    </row>
    <row r="683">
      <c r="A683" s="50" t="s">
        <v>1014</v>
      </c>
      <c r="B683" s="50" t="s">
        <v>248</v>
      </c>
      <c r="C683" s="50" t="s">
        <v>249</v>
      </c>
      <c r="D683" s="93">
        <v>45595.0</v>
      </c>
      <c r="E683" s="50" t="s">
        <v>9</v>
      </c>
      <c r="F683" s="50" t="s">
        <v>250</v>
      </c>
      <c r="G683" s="92"/>
    </row>
    <row r="684">
      <c r="A684" s="50" t="s">
        <v>1015</v>
      </c>
      <c r="B684" s="50" t="s">
        <v>248</v>
      </c>
      <c r="C684" s="50" t="s">
        <v>249</v>
      </c>
      <c r="D684" s="93">
        <v>45601.0</v>
      </c>
      <c r="E684" s="50" t="s">
        <v>9</v>
      </c>
      <c r="F684" s="50" t="s">
        <v>250</v>
      </c>
      <c r="G684" s="92"/>
    </row>
    <row r="685">
      <c r="A685" s="50" t="s">
        <v>1016</v>
      </c>
      <c r="B685" s="50" t="s">
        <v>47</v>
      </c>
      <c r="C685" s="50" t="s">
        <v>48</v>
      </c>
      <c r="D685" s="93">
        <v>45589.0</v>
      </c>
      <c r="E685" s="50" t="s">
        <v>9</v>
      </c>
      <c r="F685" s="50" t="s">
        <v>49</v>
      </c>
      <c r="G685" s="92"/>
    </row>
    <row r="686">
      <c r="A686" s="50" t="s">
        <v>1017</v>
      </c>
      <c r="B686" s="50" t="s">
        <v>935</v>
      </c>
      <c r="C686" s="50" t="s">
        <v>1018</v>
      </c>
      <c r="D686" s="93">
        <v>45589.0</v>
      </c>
      <c r="E686" s="50" t="s">
        <v>9</v>
      </c>
      <c r="F686" s="50" t="s">
        <v>937</v>
      </c>
      <c r="G686" s="92"/>
    </row>
    <row r="687">
      <c r="A687" s="50" t="s">
        <v>1019</v>
      </c>
      <c r="B687" s="50" t="s">
        <v>71</v>
      </c>
      <c r="C687" s="50" t="s">
        <v>72</v>
      </c>
      <c r="D687" s="93">
        <v>45601.0</v>
      </c>
      <c r="E687" s="50" t="s">
        <v>9</v>
      </c>
      <c r="F687" s="50" t="s">
        <v>73</v>
      </c>
      <c r="G687" s="92"/>
    </row>
    <row r="688">
      <c r="A688" s="50" t="s">
        <v>1020</v>
      </c>
      <c r="B688" s="50" t="s">
        <v>930</v>
      </c>
      <c r="C688" s="50" t="s">
        <v>931</v>
      </c>
      <c r="D688" s="93">
        <v>45603.0</v>
      </c>
      <c r="E688" s="50" t="s">
        <v>9</v>
      </c>
      <c r="F688" s="50" t="s">
        <v>932</v>
      </c>
      <c r="G688" s="92"/>
    </row>
    <row r="689">
      <c r="A689" s="50" t="s">
        <v>1021</v>
      </c>
      <c r="B689" s="50" t="s">
        <v>930</v>
      </c>
      <c r="C689" s="50" t="s">
        <v>931</v>
      </c>
      <c r="D689" s="93">
        <v>45608.0</v>
      </c>
      <c r="E689" s="50" t="s">
        <v>9</v>
      </c>
      <c r="F689" s="50" t="s">
        <v>932</v>
      </c>
      <c r="G689" s="92"/>
    </row>
    <row r="690">
      <c r="A690" s="50" t="s">
        <v>1022</v>
      </c>
      <c r="B690" s="50" t="s">
        <v>113</v>
      </c>
      <c r="C690" s="50" t="s">
        <v>756</v>
      </c>
      <c r="D690" s="93">
        <v>45594.0</v>
      </c>
      <c r="E690" s="50" t="s">
        <v>9</v>
      </c>
      <c r="F690" s="50" t="s">
        <v>451</v>
      </c>
      <c r="G690" s="92"/>
    </row>
    <row r="691">
      <c r="A691" s="50" t="s">
        <v>1023</v>
      </c>
      <c r="B691" s="50" t="s">
        <v>113</v>
      </c>
      <c r="C691" s="50" t="s">
        <v>756</v>
      </c>
      <c r="D691" s="93">
        <v>45601.0</v>
      </c>
      <c r="E691" s="50" t="s">
        <v>9</v>
      </c>
      <c r="F691" s="50" t="s">
        <v>451</v>
      </c>
      <c r="G691" s="92"/>
    </row>
    <row r="692">
      <c r="A692" s="50" t="s">
        <v>1024</v>
      </c>
      <c r="B692" s="50" t="s">
        <v>113</v>
      </c>
      <c r="C692" s="50" t="s">
        <v>114</v>
      </c>
      <c r="D692" s="93">
        <v>45608.0</v>
      </c>
      <c r="E692" s="50" t="s">
        <v>9</v>
      </c>
      <c r="F692" s="50" t="s">
        <v>451</v>
      </c>
      <c r="G692" s="92"/>
    </row>
    <row r="693">
      <c r="A693" s="50" t="s">
        <v>1025</v>
      </c>
      <c r="B693" s="50" t="s">
        <v>113</v>
      </c>
      <c r="C693" s="50" t="s">
        <v>114</v>
      </c>
      <c r="D693" s="93">
        <v>45615.0</v>
      </c>
      <c r="E693" s="50" t="s">
        <v>9</v>
      </c>
      <c r="F693" s="50" t="s">
        <v>451</v>
      </c>
      <c r="G693" s="92"/>
    </row>
    <row r="694">
      <c r="A694" s="50" t="s">
        <v>1026</v>
      </c>
      <c r="B694" s="50" t="s">
        <v>113</v>
      </c>
      <c r="C694" s="50" t="s">
        <v>114</v>
      </c>
      <c r="D694" s="93">
        <v>45622.0</v>
      </c>
      <c r="E694" s="50" t="s">
        <v>9</v>
      </c>
      <c r="F694" s="50" t="s">
        <v>451</v>
      </c>
      <c r="G694" s="92"/>
    </row>
    <row r="695">
      <c r="A695" s="50" t="s">
        <v>1027</v>
      </c>
      <c r="B695" s="50" t="s">
        <v>77</v>
      </c>
      <c r="C695" s="50" t="s">
        <v>407</v>
      </c>
      <c r="D695" s="93">
        <v>45602.0</v>
      </c>
      <c r="E695" s="50" t="s">
        <v>9</v>
      </c>
      <c r="F695" s="50" t="s">
        <v>79</v>
      </c>
      <c r="G695" s="92"/>
    </row>
    <row r="696">
      <c r="A696" s="50" t="s">
        <v>1028</v>
      </c>
      <c r="B696" s="50" t="s">
        <v>83</v>
      </c>
      <c r="C696" s="50" t="s">
        <v>84</v>
      </c>
      <c r="D696" s="93">
        <v>45608.0</v>
      </c>
      <c r="E696" s="50" t="s">
        <v>9</v>
      </c>
      <c r="F696" s="50" t="s">
        <v>312</v>
      </c>
      <c r="G696" s="92"/>
    </row>
    <row r="697">
      <c r="A697" s="50" t="s">
        <v>1029</v>
      </c>
      <c r="B697" s="50" t="s">
        <v>105</v>
      </c>
      <c r="C697" s="50" t="s">
        <v>428</v>
      </c>
      <c r="D697" s="93">
        <v>45601.0</v>
      </c>
      <c r="E697" s="50" t="s">
        <v>9</v>
      </c>
      <c r="F697" s="50" t="s">
        <v>151</v>
      </c>
      <c r="G697" s="92"/>
    </row>
    <row r="698">
      <c r="A698" s="50" t="s">
        <v>1030</v>
      </c>
      <c r="B698" s="50" t="s">
        <v>105</v>
      </c>
      <c r="C698" s="50" t="s">
        <v>428</v>
      </c>
      <c r="D698" s="93">
        <v>45603.0</v>
      </c>
      <c r="E698" s="50" t="s">
        <v>24</v>
      </c>
      <c r="F698" s="50" t="s">
        <v>151</v>
      </c>
      <c r="G698" s="92"/>
    </row>
    <row r="699">
      <c r="A699" s="50" t="s">
        <v>1031</v>
      </c>
      <c r="B699" s="50" t="s">
        <v>105</v>
      </c>
      <c r="C699" s="50" t="s">
        <v>1032</v>
      </c>
      <c r="D699" s="93">
        <v>45608.0</v>
      </c>
      <c r="E699" s="50" t="s">
        <v>9</v>
      </c>
      <c r="F699" s="50" t="s">
        <v>151</v>
      </c>
      <c r="G699" s="92"/>
    </row>
    <row r="700">
      <c r="A700" s="50" t="s">
        <v>1033</v>
      </c>
      <c r="B700" s="50" t="s">
        <v>34</v>
      </c>
      <c r="C700" s="50" t="s">
        <v>35</v>
      </c>
      <c r="D700" s="93">
        <v>45595.0</v>
      </c>
      <c r="E700" s="50" t="s">
        <v>9</v>
      </c>
      <c r="F700" s="50" t="s">
        <v>634</v>
      </c>
      <c r="G700" s="92"/>
    </row>
    <row r="701">
      <c r="A701" s="50" t="s">
        <v>1034</v>
      </c>
      <c r="B701" s="50" t="s">
        <v>34</v>
      </c>
      <c r="C701" s="50" t="s">
        <v>35</v>
      </c>
      <c r="D701" s="93">
        <v>45594.0</v>
      </c>
      <c r="E701" s="50" t="s">
        <v>9</v>
      </c>
      <c r="F701" s="50" t="s">
        <v>634</v>
      </c>
      <c r="G701" s="92"/>
    </row>
    <row r="702">
      <c r="A702" s="50" t="s">
        <v>1035</v>
      </c>
      <c r="B702" s="50" t="s">
        <v>117</v>
      </c>
      <c r="C702" s="50" t="s">
        <v>118</v>
      </c>
      <c r="D702" s="93">
        <v>45593.0</v>
      </c>
      <c r="E702" s="50" t="s">
        <v>9</v>
      </c>
      <c r="F702" s="50" t="s">
        <v>119</v>
      </c>
      <c r="G702" s="92"/>
    </row>
    <row r="703">
      <c r="A703" s="50" t="s">
        <v>1036</v>
      </c>
      <c r="B703" s="50" t="s">
        <v>174</v>
      </c>
      <c r="C703" s="50" t="s">
        <v>204</v>
      </c>
      <c r="D703" s="93">
        <v>45602.0</v>
      </c>
      <c r="E703" s="50" t="s">
        <v>9</v>
      </c>
      <c r="F703" s="50" t="s">
        <v>205</v>
      </c>
      <c r="G703" s="92"/>
    </row>
    <row r="704">
      <c r="A704" s="50" t="s">
        <v>1037</v>
      </c>
      <c r="B704" s="50" t="s">
        <v>27</v>
      </c>
      <c r="C704" s="50" t="s">
        <v>28</v>
      </c>
      <c r="D704" s="93">
        <v>45603.0</v>
      </c>
      <c r="E704" s="50" t="s">
        <v>9</v>
      </c>
      <c r="F704" s="50" t="s">
        <v>29</v>
      </c>
      <c r="G704" s="92"/>
    </row>
    <row r="705">
      <c r="A705" s="50" t="s">
        <v>1038</v>
      </c>
      <c r="B705" s="50" t="s">
        <v>22</v>
      </c>
      <c r="C705" s="50" t="s">
        <v>31</v>
      </c>
      <c r="D705" s="93">
        <v>45593.0</v>
      </c>
      <c r="E705" s="50" t="s">
        <v>57</v>
      </c>
      <c r="F705" s="50" t="s">
        <v>327</v>
      </c>
      <c r="G705" s="92"/>
    </row>
    <row r="706">
      <c r="A706" s="50" t="s">
        <v>1039</v>
      </c>
      <c r="B706" s="50" t="s">
        <v>22</v>
      </c>
      <c r="C706" s="50" t="s">
        <v>31</v>
      </c>
      <c r="D706" s="93">
        <v>45601.0</v>
      </c>
      <c r="E706" s="50" t="s">
        <v>24</v>
      </c>
      <c r="F706" s="50" t="s">
        <v>327</v>
      </c>
      <c r="G706" s="92"/>
    </row>
    <row r="707">
      <c r="A707" s="50" t="s">
        <v>1040</v>
      </c>
      <c r="B707" s="50" t="s">
        <v>22</v>
      </c>
      <c r="C707" s="50" t="s">
        <v>31</v>
      </c>
      <c r="D707" s="93">
        <v>45608.0</v>
      </c>
      <c r="E707" s="50" t="s">
        <v>24</v>
      </c>
      <c r="F707" s="50" t="s">
        <v>327</v>
      </c>
      <c r="G707" s="92"/>
    </row>
    <row r="708">
      <c r="A708" s="50" t="s">
        <v>1041</v>
      </c>
      <c r="B708" s="50" t="s">
        <v>22</v>
      </c>
      <c r="C708" s="50" t="s">
        <v>31</v>
      </c>
      <c r="D708" s="93">
        <v>45614.0</v>
      </c>
      <c r="E708" s="50" t="s">
        <v>24</v>
      </c>
      <c r="F708" s="50" t="s">
        <v>327</v>
      </c>
      <c r="G708" s="92"/>
    </row>
    <row r="709">
      <c r="A709" s="50" t="s">
        <v>1042</v>
      </c>
      <c r="B709" s="50" t="s">
        <v>60</v>
      </c>
      <c r="C709" s="50" t="s">
        <v>61</v>
      </c>
      <c r="D709" s="93">
        <v>45608.0</v>
      </c>
      <c r="E709" s="50" t="s">
        <v>9</v>
      </c>
      <c r="F709" s="50" t="s">
        <v>62</v>
      </c>
      <c r="G709" s="92"/>
    </row>
    <row r="710">
      <c r="A710" s="50" t="s">
        <v>1043</v>
      </c>
      <c r="B710" s="50" t="s">
        <v>22</v>
      </c>
      <c r="C710" s="50" t="s">
        <v>31</v>
      </c>
      <c r="D710" s="93">
        <v>45603.0</v>
      </c>
      <c r="E710" s="50" t="s">
        <v>24</v>
      </c>
      <c r="F710" s="50" t="s">
        <v>327</v>
      </c>
      <c r="G710" s="92"/>
    </row>
    <row r="711">
      <c r="A711" s="50" t="s">
        <v>1044</v>
      </c>
      <c r="B711" s="50" t="s">
        <v>22</v>
      </c>
      <c r="C711" s="50" t="s">
        <v>31</v>
      </c>
      <c r="D711" s="93">
        <v>45615.0</v>
      </c>
      <c r="E711" s="50" t="s">
        <v>9</v>
      </c>
      <c r="F711" s="50" t="s">
        <v>327</v>
      </c>
      <c r="G711" s="92"/>
    </row>
    <row r="712">
      <c r="A712" s="50" t="s">
        <v>1045</v>
      </c>
      <c r="B712" s="50" t="s">
        <v>183</v>
      </c>
      <c r="C712" s="50" t="s">
        <v>184</v>
      </c>
      <c r="D712" s="93">
        <v>45602.0</v>
      </c>
      <c r="E712" s="50" t="s">
        <v>9</v>
      </c>
      <c r="F712" s="50" t="s">
        <v>185</v>
      </c>
      <c r="G712" s="92"/>
    </row>
    <row r="713">
      <c r="A713" s="50" t="s">
        <v>1046</v>
      </c>
      <c r="B713" s="50" t="s">
        <v>83</v>
      </c>
      <c r="C713" s="50" t="s">
        <v>223</v>
      </c>
      <c r="D713" s="93">
        <v>45593.0</v>
      </c>
      <c r="E713" s="50" t="s">
        <v>57</v>
      </c>
      <c r="F713" s="50" t="s">
        <v>88</v>
      </c>
      <c r="G713" s="92"/>
    </row>
    <row r="714">
      <c r="A714" s="50" t="s">
        <v>1047</v>
      </c>
      <c r="B714" s="50" t="s">
        <v>77</v>
      </c>
      <c r="C714" s="50" t="s">
        <v>81</v>
      </c>
      <c r="D714" s="93">
        <v>45608.0</v>
      </c>
      <c r="E714" s="50" t="s">
        <v>9</v>
      </c>
      <c r="F714" s="50" t="s">
        <v>79</v>
      </c>
      <c r="G714" s="92"/>
    </row>
    <row r="715">
      <c r="A715" s="50" t="s">
        <v>1048</v>
      </c>
      <c r="B715" s="50" t="s">
        <v>126</v>
      </c>
      <c r="C715" s="50" t="s">
        <v>127</v>
      </c>
      <c r="D715" s="93">
        <v>45593.0</v>
      </c>
      <c r="E715" s="50" t="s">
        <v>57</v>
      </c>
      <c r="F715" s="50" t="s">
        <v>128</v>
      </c>
      <c r="G715" s="92"/>
    </row>
    <row r="716">
      <c r="A716" s="50" t="s">
        <v>1049</v>
      </c>
      <c r="B716" s="50" t="s">
        <v>143</v>
      </c>
      <c r="C716" s="50" t="s">
        <v>144</v>
      </c>
      <c r="D716" s="93">
        <v>45572.0</v>
      </c>
      <c r="E716" s="50" t="s">
        <v>9</v>
      </c>
      <c r="F716" s="50" t="s">
        <v>145</v>
      </c>
      <c r="G716" s="92"/>
    </row>
    <row r="717">
      <c r="A717" s="50" t="s">
        <v>1050</v>
      </c>
      <c r="B717" s="50" t="s">
        <v>143</v>
      </c>
      <c r="C717" s="50" t="s">
        <v>144</v>
      </c>
      <c r="D717" s="93">
        <v>45572.0</v>
      </c>
      <c r="E717" s="50" t="s">
        <v>9</v>
      </c>
      <c r="F717" s="50" t="s">
        <v>145</v>
      </c>
      <c r="G717" s="92"/>
    </row>
    <row r="718">
      <c r="A718" s="50" t="s">
        <v>1051</v>
      </c>
      <c r="B718" s="50" t="s">
        <v>143</v>
      </c>
      <c r="C718" s="50" t="s">
        <v>144</v>
      </c>
      <c r="D718" s="93">
        <v>45572.0</v>
      </c>
      <c r="E718" s="50" t="s">
        <v>9</v>
      </c>
      <c r="F718" s="50" t="s">
        <v>145</v>
      </c>
      <c r="G718" s="92"/>
    </row>
    <row r="719">
      <c r="A719" s="50" t="s">
        <v>1052</v>
      </c>
      <c r="B719" s="50" t="s">
        <v>18</v>
      </c>
      <c r="C719" s="50" t="s">
        <v>611</v>
      </c>
      <c r="D719" s="93">
        <v>45595.0</v>
      </c>
      <c r="E719" s="50" t="s">
        <v>9</v>
      </c>
      <c r="F719" s="50" t="s">
        <v>1053</v>
      </c>
      <c r="G719" s="92"/>
    </row>
    <row r="720">
      <c r="A720" s="50" t="s">
        <v>1054</v>
      </c>
      <c r="B720" s="50" t="s">
        <v>192</v>
      </c>
      <c r="C720" s="50" t="s">
        <v>303</v>
      </c>
      <c r="D720" s="93">
        <v>45614.0</v>
      </c>
      <c r="E720" s="50" t="s">
        <v>9</v>
      </c>
      <c r="F720" s="50" t="s">
        <v>1055</v>
      </c>
      <c r="G720" s="92"/>
    </row>
    <row r="721">
      <c r="A721" s="50" t="s">
        <v>1056</v>
      </c>
      <c r="B721" s="50" t="s">
        <v>573</v>
      </c>
      <c r="C721" s="50" t="s">
        <v>574</v>
      </c>
      <c r="D721" s="93">
        <v>45608.0</v>
      </c>
      <c r="E721" s="50" t="s">
        <v>9</v>
      </c>
      <c r="F721" s="50" t="s">
        <v>848</v>
      </c>
      <c r="G721" s="92"/>
    </row>
    <row r="722">
      <c r="A722" s="50" t="s">
        <v>1057</v>
      </c>
      <c r="B722" s="50" t="s">
        <v>117</v>
      </c>
      <c r="C722" s="50" t="s">
        <v>118</v>
      </c>
      <c r="D722" s="93">
        <v>45594.0</v>
      </c>
      <c r="E722" s="50" t="s">
        <v>9</v>
      </c>
      <c r="F722" s="50" t="s">
        <v>119</v>
      </c>
      <c r="G722" s="92"/>
    </row>
    <row r="723">
      <c r="A723" s="50" t="s">
        <v>1058</v>
      </c>
      <c r="B723" s="50" t="s">
        <v>117</v>
      </c>
      <c r="C723" s="50" t="s">
        <v>118</v>
      </c>
      <c r="D723" s="93">
        <v>45615.0</v>
      </c>
      <c r="E723" s="50" t="s">
        <v>9</v>
      </c>
      <c r="F723" s="50" t="s">
        <v>119</v>
      </c>
      <c r="G723" s="92"/>
    </row>
    <row r="724">
      <c r="A724" s="50" t="s">
        <v>1059</v>
      </c>
      <c r="B724" s="50" t="s">
        <v>51</v>
      </c>
      <c r="C724" s="50" t="s">
        <v>52</v>
      </c>
      <c r="D724" s="93">
        <v>45593.0</v>
      </c>
      <c r="E724" s="50" t="s">
        <v>9</v>
      </c>
      <c r="F724" s="50" t="s">
        <v>53</v>
      </c>
      <c r="G724" s="92"/>
    </row>
    <row r="725">
      <c r="A725" s="50" t="s">
        <v>1060</v>
      </c>
      <c r="B725" s="50" t="s">
        <v>161</v>
      </c>
      <c r="C725" s="50" t="s">
        <v>909</v>
      </c>
      <c r="D725" s="93">
        <v>45615.0</v>
      </c>
      <c r="E725" s="50" t="s">
        <v>9</v>
      </c>
      <c r="F725" s="50" t="s">
        <v>337</v>
      </c>
      <c r="G725" s="92"/>
    </row>
    <row r="726">
      <c r="A726" s="50" t="s">
        <v>1061</v>
      </c>
      <c r="B726" s="50" t="s">
        <v>113</v>
      </c>
      <c r="C726" s="50" t="s">
        <v>153</v>
      </c>
      <c r="D726" s="93">
        <v>45594.0</v>
      </c>
      <c r="E726" s="50" t="s">
        <v>9</v>
      </c>
      <c r="F726" s="50" t="s">
        <v>451</v>
      </c>
      <c r="G726" s="92"/>
    </row>
    <row r="727">
      <c r="A727" s="50" t="s">
        <v>1062</v>
      </c>
      <c r="B727" s="50" t="s">
        <v>27</v>
      </c>
      <c r="C727" s="50" t="s">
        <v>28</v>
      </c>
      <c r="D727" s="93">
        <v>45608.0</v>
      </c>
      <c r="E727" s="50" t="s">
        <v>9</v>
      </c>
      <c r="F727" s="50" t="s">
        <v>29</v>
      </c>
      <c r="G727" s="92"/>
    </row>
    <row r="728">
      <c r="A728" s="50" t="s">
        <v>1063</v>
      </c>
      <c r="B728" s="50" t="s">
        <v>51</v>
      </c>
      <c r="C728" s="50" t="s">
        <v>52</v>
      </c>
      <c r="D728" s="93">
        <v>45596.0</v>
      </c>
      <c r="E728" s="50" t="s">
        <v>57</v>
      </c>
      <c r="F728" s="50" t="s">
        <v>53</v>
      </c>
      <c r="G728" s="92"/>
    </row>
    <row r="729">
      <c r="A729" s="50" t="s">
        <v>1064</v>
      </c>
      <c r="B729" s="50" t="s">
        <v>295</v>
      </c>
      <c r="C729" s="50" t="s">
        <v>296</v>
      </c>
      <c r="D729" s="93">
        <v>45596.0</v>
      </c>
      <c r="E729" s="50" t="s">
        <v>24</v>
      </c>
      <c r="F729" s="50" t="s">
        <v>503</v>
      </c>
      <c r="G729" s="92"/>
    </row>
    <row r="730">
      <c r="A730" s="50" t="s">
        <v>1065</v>
      </c>
      <c r="B730" s="50" t="s">
        <v>269</v>
      </c>
      <c r="C730" s="50" t="s">
        <v>270</v>
      </c>
      <c r="D730" s="93">
        <v>45614.0</v>
      </c>
      <c r="E730" s="50" t="s">
        <v>9</v>
      </c>
      <c r="F730" s="50" t="s">
        <v>271</v>
      </c>
      <c r="G730" s="92"/>
    </row>
    <row r="731">
      <c r="A731" s="50" t="s">
        <v>1066</v>
      </c>
      <c r="B731" s="50" t="s">
        <v>269</v>
      </c>
      <c r="C731" s="50" t="s">
        <v>270</v>
      </c>
      <c r="D731" s="93">
        <v>45616.0</v>
      </c>
      <c r="E731" s="50" t="s">
        <v>9</v>
      </c>
      <c r="F731" s="50" t="s">
        <v>271</v>
      </c>
      <c r="G731" s="92"/>
    </row>
    <row r="732">
      <c r="A732" s="50" t="s">
        <v>1067</v>
      </c>
      <c r="B732" s="50" t="s">
        <v>39</v>
      </c>
      <c r="C732" s="50" t="s">
        <v>40</v>
      </c>
      <c r="D732" s="93">
        <v>45608.0</v>
      </c>
      <c r="E732" s="50" t="s">
        <v>9</v>
      </c>
      <c r="F732" s="50" t="s">
        <v>1068</v>
      </c>
      <c r="G732" s="92"/>
    </row>
    <row r="733">
      <c r="A733" s="50" t="s">
        <v>1069</v>
      </c>
      <c r="B733" s="50" t="s">
        <v>773</v>
      </c>
      <c r="C733" s="50" t="s">
        <v>774</v>
      </c>
      <c r="D733" s="93">
        <v>45594.0</v>
      </c>
      <c r="E733" s="50" t="s">
        <v>57</v>
      </c>
      <c r="F733" s="50" t="s">
        <v>775</v>
      </c>
      <c r="G733" s="92"/>
    </row>
    <row r="734">
      <c r="A734" s="50" t="s">
        <v>1070</v>
      </c>
      <c r="B734" s="50" t="s">
        <v>60</v>
      </c>
      <c r="C734" s="50" t="s">
        <v>61</v>
      </c>
      <c r="D734" s="93">
        <v>45616.0</v>
      </c>
      <c r="E734" s="50" t="s">
        <v>9</v>
      </c>
      <c r="F734" s="50" t="s">
        <v>62</v>
      </c>
      <c r="G734" s="92"/>
    </row>
    <row r="735">
      <c r="A735" s="50" t="s">
        <v>1071</v>
      </c>
      <c r="B735" s="50" t="s">
        <v>183</v>
      </c>
      <c r="C735" s="50" t="s">
        <v>184</v>
      </c>
      <c r="D735" s="93">
        <v>45600.0</v>
      </c>
      <c r="E735" s="50" t="s">
        <v>9</v>
      </c>
      <c r="F735" s="50" t="s">
        <v>185</v>
      </c>
      <c r="G735" s="92"/>
    </row>
    <row r="736">
      <c r="A736" s="50" t="s">
        <v>1072</v>
      </c>
      <c r="B736" s="50" t="s">
        <v>1073</v>
      </c>
      <c r="C736" s="50" t="s">
        <v>1074</v>
      </c>
      <c r="D736" s="93">
        <v>45960.0</v>
      </c>
      <c r="E736" s="50" t="s">
        <v>24</v>
      </c>
      <c r="F736" s="50" t="s">
        <v>1075</v>
      </c>
      <c r="G736" s="92"/>
    </row>
    <row r="737">
      <c r="A737" s="50" t="s">
        <v>1076</v>
      </c>
      <c r="B737" s="50" t="s">
        <v>1073</v>
      </c>
      <c r="C737" s="50" t="s">
        <v>1077</v>
      </c>
      <c r="D737" s="93">
        <v>45595.0</v>
      </c>
      <c r="E737" s="50" t="s">
        <v>24</v>
      </c>
      <c r="F737" s="50" t="s">
        <v>1078</v>
      </c>
      <c r="G737" s="92"/>
    </row>
    <row r="738">
      <c r="A738" s="50" t="s">
        <v>1079</v>
      </c>
      <c r="B738" s="50" t="s">
        <v>773</v>
      </c>
      <c r="C738" s="50" t="s">
        <v>774</v>
      </c>
      <c r="D738" s="93">
        <v>45595.0</v>
      </c>
      <c r="E738" s="50" t="s">
        <v>24</v>
      </c>
      <c r="F738" s="50" t="s">
        <v>775</v>
      </c>
      <c r="G738" s="92"/>
    </row>
    <row r="739">
      <c r="A739" s="50" t="s">
        <v>1080</v>
      </c>
      <c r="B739" s="50" t="s">
        <v>83</v>
      </c>
      <c r="C739" s="50" t="s">
        <v>90</v>
      </c>
      <c r="D739" s="93">
        <v>45596.0</v>
      </c>
      <c r="E739" s="50" t="s">
        <v>24</v>
      </c>
      <c r="F739" s="50" t="s">
        <v>312</v>
      </c>
      <c r="G739" s="92"/>
    </row>
    <row r="740">
      <c r="A740" s="50" t="s">
        <v>1081</v>
      </c>
      <c r="B740" s="50" t="s">
        <v>192</v>
      </c>
      <c r="C740" s="50" t="s">
        <v>500</v>
      </c>
      <c r="D740" s="93">
        <v>45603.0</v>
      </c>
      <c r="E740" s="50" t="s">
        <v>9</v>
      </c>
      <c r="F740" s="50" t="s">
        <v>948</v>
      </c>
      <c r="G740" s="92"/>
    </row>
    <row r="741">
      <c r="A741" s="50" t="s">
        <v>1082</v>
      </c>
      <c r="B741" s="50" t="s">
        <v>105</v>
      </c>
      <c r="C741" s="50" t="s">
        <v>151</v>
      </c>
      <c r="D741" s="93">
        <v>45615.0</v>
      </c>
      <c r="E741" s="50" t="s">
        <v>9</v>
      </c>
      <c r="F741" s="50" t="s">
        <v>151</v>
      </c>
      <c r="G741" s="92"/>
    </row>
    <row r="742">
      <c r="A742" s="50" t="s">
        <v>1083</v>
      </c>
      <c r="B742" s="50" t="s">
        <v>773</v>
      </c>
      <c r="C742" s="50" t="s">
        <v>774</v>
      </c>
      <c r="D742" s="93">
        <v>45595.0</v>
      </c>
      <c r="E742" s="50" t="s">
        <v>57</v>
      </c>
      <c r="F742" s="50" t="s">
        <v>775</v>
      </c>
      <c r="G742" s="92"/>
    </row>
    <row r="743">
      <c r="A743" s="50" t="s">
        <v>1084</v>
      </c>
      <c r="B743" s="50" t="s">
        <v>773</v>
      </c>
      <c r="C743" s="50" t="s">
        <v>1085</v>
      </c>
      <c r="D743" s="93">
        <v>37041.0</v>
      </c>
      <c r="E743" s="50" t="s">
        <v>57</v>
      </c>
      <c r="F743" s="50" t="s">
        <v>775</v>
      </c>
      <c r="G743" s="92"/>
    </row>
    <row r="744">
      <c r="A744" s="50" t="s">
        <v>1086</v>
      </c>
      <c r="B744" s="50" t="s">
        <v>773</v>
      </c>
      <c r="C744" s="50" t="s">
        <v>774</v>
      </c>
      <c r="D744" s="93">
        <v>37041.0</v>
      </c>
      <c r="E744" s="50" t="s">
        <v>57</v>
      </c>
      <c r="F744" s="50" t="s">
        <v>775</v>
      </c>
      <c r="G744" s="92"/>
    </row>
    <row r="745">
      <c r="A745" s="50" t="s">
        <v>1087</v>
      </c>
      <c r="B745" s="50" t="s">
        <v>573</v>
      </c>
      <c r="C745" s="50" t="s">
        <v>574</v>
      </c>
      <c r="D745" s="93">
        <v>45608.0</v>
      </c>
      <c r="E745" s="50" t="s">
        <v>9</v>
      </c>
      <c r="F745" s="50" t="s">
        <v>848</v>
      </c>
      <c r="G745" s="92"/>
    </row>
    <row r="746">
      <c r="A746" s="50" t="s">
        <v>1088</v>
      </c>
      <c r="B746" s="50" t="s">
        <v>479</v>
      </c>
      <c r="C746" s="50" t="s">
        <v>480</v>
      </c>
      <c r="D746" s="93">
        <v>45600.0</v>
      </c>
      <c r="E746" s="50" t="s">
        <v>9</v>
      </c>
      <c r="F746" s="50" t="s">
        <v>924</v>
      </c>
      <c r="G746" s="92"/>
    </row>
    <row r="747">
      <c r="A747" s="50" t="s">
        <v>1089</v>
      </c>
      <c r="B747" s="50" t="s">
        <v>109</v>
      </c>
      <c r="C747" s="50" t="s">
        <v>447</v>
      </c>
      <c r="D747" s="93">
        <v>45614.0</v>
      </c>
      <c r="E747" s="50" t="s">
        <v>9</v>
      </c>
      <c r="F747" s="50" t="s">
        <v>583</v>
      </c>
      <c r="G747" s="92"/>
    </row>
    <row r="748">
      <c r="A748" s="50" t="s">
        <v>1090</v>
      </c>
      <c r="B748" s="50" t="s">
        <v>248</v>
      </c>
      <c r="C748" s="50" t="s">
        <v>249</v>
      </c>
      <c r="D748" s="93">
        <v>45600.0</v>
      </c>
      <c r="E748" s="50" t="s">
        <v>9</v>
      </c>
      <c r="F748" s="50" t="s">
        <v>250</v>
      </c>
      <c r="G748" s="92"/>
    </row>
    <row r="749">
      <c r="A749" s="50" t="s">
        <v>1091</v>
      </c>
      <c r="B749" s="50" t="s">
        <v>248</v>
      </c>
      <c r="C749" s="50" t="s">
        <v>249</v>
      </c>
      <c r="D749" s="93">
        <v>45609.0</v>
      </c>
      <c r="E749" s="50" t="s">
        <v>9</v>
      </c>
      <c r="F749" s="50" t="s">
        <v>250</v>
      </c>
      <c r="G749" s="92"/>
    </row>
    <row r="750">
      <c r="A750" s="50" t="s">
        <v>1092</v>
      </c>
      <c r="B750" s="50" t="s">
        <v>83</v>
      </c>
      <c r="C750" s="50" t="s">
        <v>84</v>
      </c>
      <c r="D750" s="93">
        <v>45603.0</v>
      </c>
      <c r="E750" s="50" t="s">
        <v>9</v>
      </c>
      <c r="F750" s="50" t="s">
        <v>312</v>
      </c>
      <c r="G750" s="92"/>
    </row>
    <row r="751">
      <c r="A751" s="50" t="s">
        <v>1093</v>
      </c>
      <c r="B751" s="50" t="s">
        <v>773</v>
      </c>
      <c r="C751" s="50" t="s">
        <v>1094</v>
      </c>
      <c r="D751" s="93">
        <v>45596.0</v>
      </c>
      <c r="E751" s="50" t="s">
        <v>57</v>
      </c>
      <c r="F751" s="50" t="s">
        <v>1095</v>
      </c>
      <c r="G751" s="92"/>
    </row>
    <row r="752">
      <c r="A752" s="50" t="s">
        <v>1096</v>
      </c>
      <c r="B752" s="50" t="s">
        <v>12</v>
      </c>
      <c r="C752" s="50" t="s">
        <v>642</v>
      </c>
      <c r="D752" s="93">
        <v>45615.0</v>
      </c>
      <c r="E752" s="50" t="s">
        <v>9</v>
      </c>
      <c r="F752" s="50" t="s">
        <v>1097</v>
      </c>
      <c r="G752" s="92"/>
    </row>
    <row r="753">
      <c r="A753" s="50" t="s">
        <v>1098</v>
      </c>
      <c r="B753" s="50" t="s">
        <v>12</v>
      </c>
      <c r="C753" s="50" t="s">
        <v>748</v>
      </c>
      <c r="D753" s="93">
        <v>45596.0</v>
      </c>
      <c r="E753" s="50" t="s">
        <v>9</v>
      </c>
      <c r="F753" s="50" t="s">
        <v>292</v>
      </c>
      <c r="G753" s="92"/>
    </row>
    <row r="754">
      <c r="A754" s="50" t="s">
        <v>1099</v>
      </c>
      <c r="B754" s="50" t="s">
        <v>12</v>
      </c>
      <c r="C754" s="50" t="s">
        <v>748</v>
      </c>
      <c r="D754" s="93">
        <v>45616.0</v>
      </c>
      <c r="E754" s="50" t="s">
        <v>9</v>
      </c>
      <c r="F754" s="50" t="s">
        <v>292</v>
      </c>
      <c r="G754" s="92"/>
    </row>
    <row r="755">
      <c r="A755" s="50" t="s">
        <v>1100</v>
      </c>
      <c r="B755" s="50" t="s">
        <v>12</v>
      </c>
      <c r="C755" s="50" t="s">
        <v>748</v>
      </c>
      <c r="D755" s="93">
        <v>45596.0</v>
      </c>
      <c r="E755" s="50" t="s">
        <v>9</v>
      </c>
      <c r="F755" s="50" t="s">
        <v>292</v>
      </c>
      <c r="G755" s="92"/>
    </row>
    <row r="756">
      <c r="A756" s="50" t="s">
        <v>1101</v>
      </c>
      <c r="B756" s="50" t="s">
        <v>12</v>
      </c>
      <c r="C756" s="50" t="s">
        <v>748</v>
      </c>
      <c r="D756" s="93">
        <v>45596.0</v>
      </c>
      <c r="E756" s="50" t="s">
        <v>9</v>
      </c>
      <c r="F756" s="50" t="s">
        <v>292</v>
      </c>
      <c r="G756" s="92"/>
    </row>
    <row r="757">
      <c r="A757" s="50" t="s">
        <v>1102</v>
      </c>
      <c r="B757" s="50" t="s">
        <v>306</v>
      </c>
      <c r="C757" s="50" t="s">
        <v>1103</v>
      </c>
      <c r="D757" s="93">
        <v>45600.0</v>
      </c>
      <c r="E757" s="50" t="s">
        <v>57</v>
      </c>
      <c r="F757" s="50" t="s">
        <v>1104</v>
      </c>
      <c r="G757" s="92"/>
    </row>
    <row r="758">
      <c r="A758" s="50" t="s">
        <v>1105</v>
      </c>
      <c r="B758" s="50" t="s">
        <v>83</v>
      </c>
      <c r="C758" s="50" t="s">
        <v>84</v>
      </c>
      <c r="D758" s="93">
        <v>45600.0</v>
      </c>
      <c r="E758" s="50" t="s">
        <v>9</v>
      </c>
      <c r="F758" s="50" t="s">
        <v>312</v>
      </c>
      <c r="G758" s="92"/>
    </row>
    <row r="759">
      <c r="A759" s="50" t="s">
        <v>1106</v>
      </c>
      <c r="B759" s="50" t="s">
        <v>248</v>
      </c>
      <c r="C759" s="50" t="s">
        <v>249</v>
      </c>
      <c r="D759" s="93">
        <v>45615.0</v>
      </c>
      <c r="E759" s="50" t="s">
        <v>9</v>
      </c>
      <c r="F759" s="50" t="s">
        <v>250</v>
      </c>
      <c r="G759" s="92"/>
    </row>
    <row r="760">
      <c r="A760" s="50" t="s">
        <v>1107</v>
      </c>
      <c r="B760" s="50" t="s">
        <v>248</v>
      </c>
      <c r="C760" s="50" t="s">
        <v>249</v>
      </c>
      <c r="D760" s="93">
        <v>45608.0</v>
      </c>
      <c r="E760" s="50" t="s">
        <v>9</v>
      </c>
      <c r="F760" s="50" t="s">
        <v>250</v>
      </c>
      <c r="G760" s="92"/>
    </row>
    <row r="761">
      <c r="A761" s="50" t="s">
        <v>1108</v>
      </c>
      <c r="B761" s="50" t="s">
        <v>12</v>
      </c>
      <c r="C761" s="50" t="s">
        <v>1109</v>
      </c>
      <c r="D761" s="93">
        <v>45600.0</v>
      </c>
      <c r="E761" s="50" t="s">
        <v>9</v>
      </c>
      <c r="F761" s="50" t="s">
        <v>292</v>
      </c>
      <c r="G761" s="92"/>
    </row>
    <row r="762">
      <c r="A762" s="50" t="s">
        <v>1110</v>
      </c>
      <c r="B762" s="50" t="s">
        <v>295</v>
      </c>
      <c r="C762" s="50" t="s">
        <v>299</v>
      </c>
      <c r="D762" s="93">
        <v>45600.0</v>
      </c>
      <c r="E762" s="50" t="s">
        <v>24</v>
      </c>
      <c r="F762" s="50" t="s">
        <v>1111</v>
      </c>
      <c r="G762" s="92"/>
    </row>
    <row r="763">
      <c r="A763" s="50" t="s">
        <v>1112</v>
      </c>
      <c r="B763" s="50" t="s">
        <v>935</v>
      </c>
      <c r="C763" s="50" t="s">
        <v>936</v>
      </c>
      <c r="D763" s="93">
        <v>45600.0</v>
      </c>
      <c r="E763" s="50" t="s">
        <v>9</v>
      </c>
      <c r="F763" s="50" t="s">
        <v>937</v>
      </c>
      <c r="G763" s="92"/>
    </row>
    <row r="764">
      <c r="A764" s="50" t="s">
        <v>1113</v>
      </c>
      <c r="B764" s="50" t="s">
        <v>935</v>
      </c>
      <c r="C764" s="50" t="s">
        <v>936</v>
      </c>
      <c r="D764" s="93">
        <v>45603.0</v>
      </c>
      <c r="E764" s="50" t="s">
        <v>9</v>
      </c>
      <c r="F764" s="50" t="s">
        <v>937</v>
      </c>
      <c r="G764" s="92"/>
    </row>
    <row r="765">
      <c r="A765" s="50" t="s">
        <v>1114</v>
      </c>
      <c r="B765" s="50" t="s">
        <v>83</v>
      </c>
      <c r="C765" s="50" t="s">
        <v>223</v>
      </c>
      <c r="D765" s="93">
        <v>45600.0</v>
      </c>
      <c r="E765" s="50" t="s">
        <v>9</v>
      </c>
      <c r="F765" s="50" t="s">
        <v>88</v>
      </c>
      <c r="G765" s="92"/>
    </row>
    <row r="766">
      <c r="A766" s="50" t="s">
        <v>1115</v>
      </c>
      <c r="B766" s="50" t="s">
        <v>55</v>
      </c>
      <c r="C766" s="50" t="s">
        <v>56</v>
      </c>
      <c r="D766" s="93">
        <v>45601.0</v>
      </c>
      <c r="E766" s="50" t="s">
        <v>24</v>
      </c>
      <c r="F766" s="50" t="s">
        <v>58</v>
      </c>
      <c r="G766" s="92"/>
    </row>
    <row r="767">
      <c r="A767" s="50" t="s">
        <v>1116</v>
      </c>
      <c r="B767" s="50" t="s">
        <v>109</v>
      </c>
      <c r="C767" s="50" t="s">
        <v>447</v>
      </c>
      <c r="D767" s="93">
        <v>45615.0</v>
      </c>
      <c r="E767" s="50" t="s">
        <v>9</v>
      </c>
      <c r="F767" s="50" t="s">
        <v>583</v>
      </c>
      <c r="G767" s="92"/>
    </row>
    <row r="768">
      <c r="A768" s="50" t="s">
        <v>1117</v>
      </c>
      <c r="B768" s="50" t="s">
        <v>77</v>
      </c>
      <c r="C768" s="50" t="s">
        <v>407</v>
      </c>
      <c r="D768" s="93">
        <v>45609.0</v>
      </c>
      <c r="E768" s="50" t="s">
        <v>9</v>
      </c>
      <c r="F768" s="50" t="s">
        <v>79</v>
      </c>
      <c r="G768" s="92"/>
    </row>
    <row r="769">
      <c r="A769" s="50" t="s">
        <v>1118</v>
      </c>
      <c r="B769" s="50" t="s">
        <v>143</v>
      </c>
      <c r="C769" s="50" t="s">
        <v>144</v>
      </c>
      <c r="D769" s="93">
        <v>45609.0</v>
      </c>
      <c r="E769" s="50" t="s">
        <v>9</v>
      </c>
      <c r="F769" s="50" t="s">
        <v>145</v>
      </c>
      <c r="G769" s="92"/>
    </row>
    <row r="770">
      <c r="A770" s="50" t="s">
        <v>1119</v>
      </c>
      <c r="B770" s="50" t="s">
        <v>77</v>
      </c>
      <c r="C770" s="50" t="s">
        <v>407</v>
      </c>
      <c r="D770" s="93">
        <v>45614.0</v>
      </c>
      <c r="E770" s="50" t="s">
        <v>9</v>
      </c>
      <c r="F770" s="50" t="s">
        <v>79</v>
      </c>
      <c r="G770" s="92"/>
    </row>
    <row r="771">
      <c r="A771" s="50" t="s">
        <v>1120</v>
      </c>
      <c r="B771" s="50" t="s">
        <v>117</v>
      </c>
      <c r="C771" s="50" t="s">
        <v>118</v>
      </c>
      <c r="D771" s="93">
        <v>45616.0</v>
      </c>
      <c r="E771" s="50" t="s">
        <v>9</v>
      </c>
      <c r="F771" s="50" t="s">
        <v>119</v>
      </c>
      <c r="G771" s="92"/>
    </row>
    <row r="772">
      <c r="A772" s="50" t="s">
        <v>1121</v>
      </c>
      <c r="B772" s="50" t="s">
        <v>192</v>
      </c>
      <c r="C772" s="50" t="s">
        <v>303</v>
      </c>
      <c r="D772" s="93">
        <v>45602.0</v>
      </c>
      <c r="E772" s="50" t="s">
        <v>9</v>
      </c>
      <c r="F772" s="50" t="s">
        <v>1122</v>
      </c>
      <c r="G772" s="92"/>
    </row>
    <row r="773">
      <c r="A773" s="50" t="s">
        <v>1123</v>
      </c>
      <c r="B773" s="50" t="s">
        <v>1124</v>
      </c>
      <c r="C773" s="50" t="s">
        <v>1125</v>
      </c>
      <c r="D773" s="93">
        <v>45600.0</v>
      </c>
      <c r="E773" s="50" t="s">
        <v>57</v>
      </c>
      <c r="F773" s="50" t="s">
        <v>1126</v>
      </c>
      <c r="G773" s="92"/>
    </row>
    <row r="774">
      <c r="A774" s="50" t="s">
        <v>1127</v>
      </c>
      <c r="B774" s="50" t="s">
        <v>126</v>
      </c>
      <c r="C774" s="50" t="s">
        <v>127</v>
      </c>
      <c r="D774" s="93">
        <v>45602.0</v>
      </c>
      <c r="E774" s="50" t="s">
        <v>9</v>
      </c>
      <c r="F774" s="50" t="s">
        <v>128</v>
      </c>
      <c r="G774" s="92"/>
    </row>
    <row r="775">
      <c r="A775" s="50" t="s">
        <v>1128</v>
      </c>
      <c r="B775" s="50" t="s">
        <v>126</v>
      </c>
      <c r="C775" s="50" t="s">
        <v>127</v>
      </c>
      <c r="D775" s="93">
        <v>45609.0</v>
      </c>
      <c r="E775" s="50" t="s">
        <v>9</v>
      </c>
      <c r="F775" s="50" t="s">
        <v>128</v>
      </c>
      <c r="G775" s="92"/>
    </row>
    <row r="776">
      <c r="A776" s="50" t="s">
        <v>1129</v>
      </c>
      <c r="B776" s="50" t="s">
        <v>126</v>
      </c>
      <c r="C776" s="50" t="s">
        <v>127</v>
      </c>
      <c r="D776" s="93">
        <v>45616.0</v>
      </c>
      <c r="E776" s="50" t="s">
        <v>9</v>
      </c>
      <c r="F776" s="50" t="s">
        <v>128</v>
      </c>
      <c r="G776" s="92"/>
    </row>
    <row r="777">
      <c r="A777" s="50" t="s">
        <v>1130</v>
      </c>
      <c r="B777" s="50" t="s">
        <v>71</v>
      </c>
      <c r="C777" s="50" t="s">
        <v>72</v>
      </c>
      <c r="D777" s="93">
        <v>45608.0</v>
      </c>
      <c r="E777" s="50" t="s">
        <v>9</v>
      </c>
      <c r="F777" s="50" t="s">
        <v>73</v>
      </c>
      <c r="G777" s="92"/>
    </row>
    <row r="778">
      <c r="A778" s="50" t="s">
        <v>1131</v>
      </c>
      <c r="B778" s="50" t="s">
        <v>71</v>
      </c>
      <c r="C778" s="50" t="s">
        <v>72</v>
      </c>
      <c r="D778" s="93">
        <v>45615.0</v>
      </c>
      <c r="E778" s="50" t="s">
        <v>9</v>
      </c>
      <c r="F778" s="50" t="s">
        <v>73</v>
      </c>
      <c r="G778" s="92"/>
    </row>
    <row r="779">
      <c r="A779" s="50" t="s">
        <v>1132</v>
      </c>
      <c r="B779" s="50" t="s">
        <v>242</v>
      </c>
      <c r="C779" s="50" t="s">
        <v>243</v>
      </c>
      <c r="D779" s="93">
        <v>45603.0</v>
      </c>
      <c r="E779" s="50" t="s">
        <v>9</v>
      </c>
      <c r="F779" s="50" t="s">
        <v>459</v>
      </c>
      <c r="G779" s="92"/>
    </row>
    <row r="780">
      <c r="A780" s="50" t="s">
        <v>1133</v>
      </c>
      <c r="B780" s="50" t="s">
        <v>242</v>
      </c>
      <c r="C780" s="50" t="s">
        <v>243</v>
      </c>
      <c r="D780" s="93">
        <v>45608.0</v>
      </c>
      <c r="E780" s="50" t="s">
        <v>9</v>
      </c>
      <c r="F780" s="50" t="s">
        <v>459</v>
      </c>
      <c r="G780" s="92"/>
    </row>
    <row r="781">
      <c r="A781" s="50" t="s">
        <v>1134</v>
      </c>
      <c r="B781" s="50" t="s">
        <v>242</v>
      </c>
      <c r="C781" s="50" t="s">
        <v>927</v>
      </c>
      <c r="D781" s="93">
        <v>45615.0</v>
      </c>
      <c r="E781" s="50" t="s">
        <v>9</v>
      </c>
      <c r="F781" s="50" t="s">
        <v>459</v>
      </c>
      <c r="G781" s="92"/>
    </row>
    <row r="782">
      <c r="A782" s="50" t="s">
        <v>1135</v>
      </c>
      <c r="B782" s="50" t="s">
        <v>1136</v>
      </c>
      <c r="C782" s="50" t="s">
        <v>1137</v>
      </c>
      <c r="D782" s="93">
        <v>45603.0</v>
      </c>
      <c r="E782" s="50" t="s">
        <v>24</v>
      </c>
      <c r="F782" s="50" t="s">
        <v>1138</v>
      </c>
      <c r="G782" s="92"/>
    </row>
    <row r="783">
      <c r="A783" s="50" t="s">
        <v>1139</v>
      </c>
      <c r="B783" s="50" t="s">
        <v>39</v>
      </c>
      <c r="C783" s="50" t="s">
        <v>40</v>
      </c>
      <c r="D783" s="93">
        <v>45615.0</v>
      </c>
      <c r="E783" s="50" t="s">
        <v>9</v>
      </c>
      <c r="F783" s="50" t="s">
        <v>1140</v>
      </c>
      <c r="G783" s="92"/>
    </row>
    <row r="784">
      <c r="A784" s="50" t="s">
        <v>1141</v>
      </c>
      <c r="B784" s="50" t="s">
        <v>248</v>
      </c>
      <c r="C784" s="50" t="s">
        <v>249</v>
      </c>
      <c r="D784" s="93">
        <v>45614.0</v>
      </c>
      <c r="E784" s="50" t="s">
        <v>9</v>
      </c>
      <c r="F784" s="50" t="s">
        <v>250</v>
      </c>
      <c r="G784" s="92"/>
    </row>
    <row r="785">
      <c r="A785" s="50" t="s">
        <v>1142</v>
      </c>
      <c r="B785" s="50" t="s">
        <v>248</v>
      </c>
      <c r="C785" s="50" t="s">
        <v>249</v>
      </c>
      <c r="D785" s="93">
        <v>45607.0</v>
      </c>
      <c r="E785" s="50" t="s">
        <v>9</v>
      </c>
      <c r="F785" s="50" t="s">
        <v>250</v>
      </c>
      <c r="G785" s="92"/>
    </row>
    <row r="786">
      <c r="A786" s="50" t="s">
        <v>1143</v>
      </c>
      <c r="B786" s="50" t="s">
        <v>126</v>
      </c>
      <c r="C786" s="50" t="s">
        <v>127</v>
      </c>
      <c r="D786" s="93">
        <v>45603.0</v>
      </c>
      <c r="E786" s="50" t="s">
        <v>9</v>
      </c>
      <c r="F786" s="50" t="s">
        <v>128</v>
      </c>
      <c r="G786" s="92"/>
    </row>
    <row r="787">
      <c r="A787" s="50" t="s">
        <v>1144</v>
      </c>
      <c r="B787" s="50" t="s">
        <v>27</v>
      </c>
      <c r="C787" s="50" t="s">
        <v>28</v>
      </c>
      <c r="D787" s="93">
        <v>45615.0</v>
      </c>
      <c r="E787" s="50" t="s">
        <v>9</v>
      </c>
      <c r="F787" s="50" t="s">
        <v>29</v>
      </c>
      <c r="G787" s="92"/>
    </row>
    <row r="788">
      <c r="A788" s="50" t="s">
        <v>1145</v>
      </c>
      <c r="B788" s="50" t="s">
        <v>55</v>
      </c>
      <c r="C788" s="50" t="s">
        <v>140</v>
      </c>
      <c r="D788" s="93">
        <v>45609.0</v>
      </c>
      <c r="E788" s="50" t="s">
        <v>9</v>
      </c>
      <c r="F788" s="50" t="s">
        <v>58</v>
      </c>
      <c r="G788" s="92"/>
    </row>
    <row r="789">
      <c r="A789" s="50" t="s">
        <v>1146</v>
      </c>
      <c r="B789" s="50" t="s">
        <v>55</v>
      </c>
      <c r="C789" s="50" t="s">
        <v>140</v>
      </c>
      <c r="D789" s="93">
        <v>45623.0</v>
      </c>
      <c r="E789" s="50" t="s">
        <v>9</v>
      </c>
      <c r="F789" s="50" t="s">
        <v>58</v>
      </c>
      <c r="G789" s="92"/>
    </row>
    <row r="790">
      <c r="A790" s="50" t="s">
        <v>1147</v>
      </c>
      <c r="B790" s="50" t="s">
        <v>12</v>
      </c>
      <c r="C790" s="50" t="s">
        <v>748</v>
      </c>
      <c r="D790" s="93">
        <v>45603.0</v>
      </c>
      <c r="E790" s="50" t="s">
        <v>57</v>
      </c>
      <c r="F790" s="50" t="s">
        <v>292</v>
      </c>
      <c r="G790" s="92"/>
    </row>
    <row r="791">
      <c r="A791" s="50" t="s">
        <v>1148</v>
      </c>
      <c r="B791" s="50" t="s">
        <v>12</v>
      </c>
      <c r="C791" s="50" t="s">
        <v>748</v>
      </c>
      <c r="D791" s="93">
        <v>45602.0</v>
      </c>
      <c r="E791" s="50" t="s">
        <v>24</v>
      </c>
      <c r="F791" s="50" t="s">
        <v>292</v>
      </c>
      <c r="G791" s="92"/>
    </row>
    <row r="792">
      <c r="A792" s="50" t="s">
        <v>1149</v>
      </c>
      <c r="B792" s="50" t="s">
        <v>12</v>
      </c>
      <c r="C792" s="50" t="s">
        <v>748</v>
      </c>
      <c r="D792" s="93">
        <v>45609.0</v>
      </c>
      <c r="E792" s="50" t="s">
        <v>9</v>
      </c>
      <c r="F792" s="50" t="s">
        <v>292</v>
      </c>
      <c r="G792" s="92"/>
    </row>
    <row r="793">
      <c r="A793" s="50" t="s">
        <v>1150</v>
      </c>
      <c r="B793" s="50" t="s">
        <v>126</v>
      </c>
      <c r="C793" s="50" t="s">
        <v>127</v>
      </c>
      <c r="D793" s="93">
        <v>45603.0</v>
      </c>
      <c r="E793" s="50" t="s">
        <v>9</v>
      </c>
      <c r="F793" s="50" t="s">
        <v>128</v>
      </c>
      <c r="G793" s="92"/>
    </row>
    <row r="794">
      <c r="A794" s="50" t="s">
        <v>1151</v>
      </c>
      <c r="B794" s="50" t="s">
        <v>71</v>
      </c>
      <c r="C794" s="50" t="s">
        <v>72</v>
      </c>
      <c r="D794" s="93">
        <v>45603.0</v>
      </c>
      <c r="E794" s="50" t="s">
        <v>9</v>
      </c>
      <c r="F794" s="50" t="s">
        <v>73</v>
      </c>
      <c r="G794" s="92"/>
    </row>
    <row r="795">
      <c r="A795" s="50" t="s">
        <v>1152</v>
      </c>
      <c r="B795" s="50" t="s">
        <v>101</v>
      </c>
      <c r="C795" s="50" t="s">
        <v>875</v>
      </c>
      <c r="D795" s="93">
        <v>45602.0</v>
      </c>
      <c r="E795" s="50" t="s">
        <v>9</v>
      </c>
      <c r="F795" s="50" t="s">
        <v>235</v>
      </c>
      <c r="G795" s="92"/>
    </row>
    <row r="796">
      <c r="A796" s="50" t="s">
        <v>1153</v>
      </c>
      <c r="B796" s="50" t="s">
        <v>83</v>
      </c>
      <c r="C796" s="50" t="s">
        <v>84</v>
      </c>
      <c r="D796" s="93">
        <v>45616.0</v>
      </c>
      <c r="E796" s="50" t="s">
        <v>9</v>
      </c>
      <c r="F796" s="50" t="s">
        <v>312</v>
      </c>
      <c r="G796" s="92"/>
    </row>
    <row r="797">
      <c r="A797" s="50" t="s">
        <v>1154</v>
      </c>
      <c r="B797" s="50" t="s">
        <v>269</v>
      </c>
      <c r="C797" s="50" t="s">
        <v>270</v>
      </c>
      <c r="D797" s="93">
        <v>45617.0</v>
      </c>
      <c r="E797" s="50" t="s">
        <v>9</v>
      </c>
      <c r="F797" s="50" t="s">
        <v>271</v>
      </c>
      <c r="G797" s="92"/>
    </row>
    <row r="798">
      <c r="A798" s="50" t="s">
        <v>1155</v>
      </c>
      <c r="B798" s="50" t="s">
        <v>183</v>
      </c>
      <c r="C798" s="50" t="s">
        <v>1156</v>
      </c>
      <c r="D798" s="93">
        <v>45609.0</v>
      </c>
      <c r="E798" s="50" t="s">
        <v>9</v>
      </c>
      <c r="F798" s="50" t="s">
        <v>185</v>
      </c>
      <c r="G798" s="92"/>
    </row>
    <row r="799">
      <c r="A799" s="50" t="s">
        <v>1157</v>
      </c>
      <c r="B799" s="50" t="s">
        <v>183</v>
      </c>
      <c r="C799" s="50" t="s">
        <v>1156</v>
      </c>
      <c r="D799" s="93">
        <v>45616.0</v>
      </c>
      <c r="E799" s="50" t="s">
        <v>9</v>
      </c>
      <c r="F799" s="50" t="s">
        <v>185</v>
      </c>
      <c r="G799" s="92"/>
    </row>
    <row r="800">
      <c r="A800" s="50" t="s">
        <v>1158</v>
      </c>
      <c r="B800" s="50" t="s">
        <v>174</v>
      </c>
      <c r="C800" s="50" t="s">
        <v>204</v>
      </c>
      <c r="D800" s="93">
        <v>45608.0</v>
      </c>
      <c r="E800" s="50" t="s">
        <v>9</v>
      </c>
      <c r="F800" s="50" t="s">
        <v>205</v>
      </c>
      <c r="G800" s="92"/>
    </row>
    <row r="801">
      <c r="A801" s="50" t="s">
        <v>1159</v>
      </c>
      <c r="B801" s="50" t="s">
        <v>174</v>
      </c>
      <c r="C801" s="50" t="s">
        <v>204</v>
      </c>
      <c r="D801" s="93">
        <v>45616.0</v>
      </c>
      <c r="E801" s="50" t="s">
        <v>9</v>
      </c>
      <c r="F801" s="50" t="s">
        <v>205</v>
      </c>
      <c r="G801" s="92"/>
    </row>
    <row r="802">
      <c r="A802" s="50" t="s">
        <v>1160</v>
      </c>
      <c r="B802" s="50" t="s">
        <v>174</v>
      </c>
      <c r="C802" s="50" t="s">
        <v>204</v>
      </c>
      <c r="D802" s="93">
        <v>45623.0</v>
      </c>
      <c r="E802" s="50" t="s">
        <v>9</v>
      </c>
      <c r="F802" s="50" t="s">
        <v>205</v>
      </c>
      <c r="G802" s="92"/>
    </row>
    <row r="803">
      <c r="A803" s="50" t="s">
        <v>1161</v>
      </c>
      <c r="B803" s="50" t="s">
        <v>60</v>
      </c>
      <c r="C803" s="50" t="s">
        <v>61</v>
      </c>
      <c r="D803" s="93">
        <v>45630.0</v>
      </c>
      <c r="E803" s="50" t="s">
        <v>9</v>
      </c>
      <c r="F803" s="50" t="s">
        <v>62</v>
      </c>
      <c r="G803" s="92"/>
    </row>
    <row r="804">
      <c r="A804" s="50" t="s">
        <v>1162</v>
      </c>
      <c r="B804" s="50" t="s">
        <v>935</v>
      </c>
      <c r="C804" s="50" t="s">
        <v>1163</v>
      </c>
      <c r="D804" s="93">
        <v>45607.0</v>
      </c>
      <c r="E804" s="50" t="s">
        <v>9</v>
      </c>
      <c r="F804" s="50" t="s">
        <v>1164</v>
      </c>
      <c r="G804" s="92"/>
    </row>
    <row r="805">
      <c r="A805" s="50" t="s">
        <v>1165</v>
      </c>
      <c r="B805" s="50" t="s">
        <v>935</v>
      </c>
      <c r="C805" s="50" t="s">
        <v>936</v>
      </c>
      <c r="D805" s="93">
        <v>45610.0</v>
      </c>
      <c r="E805" s="50" t="s">
        <v>9</v>
      </c>
      <c r="F805" s="50" t="s">
        <v>937</v>
      </c>
      <c r="G805" s="92"/>
    </row>
    <row r="806">
      <c r="A806" s="50" t="s">
        <v>1166</v>
      </c>
      <c r="B806" s="50" t="s">
        <v>105</v>
      </c>
      <c r="C806" s="50" t="s">
        <v>428</v>
      </c>
      <c r="D806" s="93">
        <v>45614.0</v>
      </c>
      <c r="E806" s="50" t="s">
        <v>9</v>
      </c>
      <c r="F806" s="50" t="s">
        <v>539</v>
      </c>
      <c r="G806" s="92"/>
    </row>
    <row r="807">
      <c r="A807" s="50" t="s">
        <v>1167</v>
      </c>
      <c r="B807" s="50" t="s">
        <v>39</v>
      </c>
      <c r="C807" s="50" t="s">
        <v>40</v>
      </c>
      <c r="D807" s="93">
        <v>45622.0</v>
      </c>
      <c r="E807" s="50" t="s">
        <v>9</v>
      </c>
      <c r="F807" s="50" t="s">
        <v>1068</v>
      </c>
      <c r="G807" s="92"/>
    </row>
    <row r="808">
      <c r="A808" s="50" t="s">
        <v>1168</v>
      </c>
      <c r="B808" s="50" t="s">
        <v>970</v>
      </c>
      <c r="C808" s="50" t="s">
        <v>1169</v>
      </c>
      <c r="D808" s="93">
        <v>45604.0</v>
      </c>
      <c r="E808" s="50" t="s">
        <v>9</v>
      </c>
      <c r="F808" s="50" t="s">
        <v>972</v>
      </c>
      <c r="G808" s="92"/>
    </row>
    <row r="809">
      <c r="A809" s="50" t="s">
        <v>1170</v>
      </c>
      <c r="B809" s="50" t="s">
        <v>77</v>
      </c>
      <c r="C809" s="50" t="s">
        <v>81</v>
      </c>
      <c r="D809" s="93">
        <v>45616.0</v>
      </c>
      <c r="E809" s="50" t="s">
        <v>9</v>
      </c>
      <c r="F809" s="50" t="s">
        <v>79</v>
      </c>
      <c r="G809" s="92"/>
    </row>
    <row r="810">
      <c r="A810" s="50" t="s">
        <v>1171</v>
      </c>
      <c r="B810" s="50" t="s">
        <v>55</v>
      </c>
      <c r="C810" s="50" t="s">
        <v>140</v>
      </c>
      <c r="D810" s="93">
        <v>45608.0</v>
      </c>
      <c r="E810" s="50" t="s">
        <v>9</v>
      </c>
      <c r="F810" s="50" t="s">
        <v>58</v>
      </c>
      <c r="G810" s="92"/>
    </row>
    <row r="811">
      <c r="A811" s="50" t="s">
        <v>1172</v>
      </c>
      <c r="B811" s="50" t="s">
        <v>55</v>
      </c>
      <c r="C811" s="50" t="s">
        <v>140</v>
      </c>
      <c r="D811" s="93">
        <v>45630.0</v>
      </c>
      <c r="E811" s="50" t="s">
        <v>9</v>
      </c>
      <c r="F811" s="50" t="s">
        <v>58</v>
      </c>
      <c r="G811" s="92"/>
    </row>
    <row r="812">
      <c r="A812" s="50" t="s">
        <v>1173</v>
      </c>
      <c r="B812" s="50" t="s">
        <v>1174</v>
      </c>
      <c r="C812" s="50" t="s">
        <v>1175</v>
      </c>
      <c r="D812" s="93">
        <v>45608.0</v>
      </c>
      <c r="E812" s="50" t="s">
        <v>24</v>
      </c>
      <c r="F812" s="50" t="s">
        <v>1176</v>
      </c>
      <c r="G812" s="92"/>
    </row>
    <row r="813">
      <c r="A813" s="50" t="s">
        <v>1177</v>
      </c>
      <c r="B813" s="50" t="s">
        <v>12</v>
      </c>
      <c r="C813" s="50" t="s">
        <v>642</v>
      </c>
      <c r="D813" s="93">
        <v>45616.0</v>
      </c>
      <c r="E813" s="50" t="s">
        <v>9</v>
      </c>
      <c r="F813" s="50" t="s">
        <v>292</v>
      </c>
      <c r="G813" s="92"/>
    </row>
    <row r="814">
      <c r="A814" s="50" t="s">
        <v>1178</v>
      </c>
      <c r="B814" s="50" t="s">
        <v>83</v>
      </c>
      <c r="C814" s="50" t="s">
        <v>90</v>
      </c>
      <c r="D814" s="93">
        <v>45617.0</v>
      </c>
      <c r="E814" s="50" t="s">
        <v>9</v>
      </c>
      <c r="F814" s="50" t="s">
        <v>88</v>
      </c>
      <c r="G814" s="92"/>
    </row>
    <row r="815">
      <c r="A815" s="50" t="s">
        <v>1179</v>
      </c>
      <c r="B815" s="50" t="s">
        <v>12</v>
      </c>
      <c r="C815" s="50" t="s">
        <v>1180</v>
      </c>
      <c r="D815" s="93">
        <v>45607.0</v>
      </c>
      <c r="E815" s="50" t="s">
        <v>9</v>
      </c>
      <c r="F815" s="50" t="s">
        <v>292</v>
      </c>
      <c r="G815" s="92"/>
    </row>
    <row r="816">
      <c r="A816" s="50" t="s">
        <v>1181</v>
      </c>
      <c r="B816" s="50" t="s">
        <v>109</v>
      </c>
      <c r="C816" s="50" t="s">
        <v>582</v>
      </c>
      <c r="D816" s="93">
        <v>45615.0</v>
      </c>
      <c r="E816" s="50" t="s">
        <v>9</v>
      </c>
      <c r="F816" s="50" t="s">
        <v>583</v>
      </c>
      <c r="G816" s="92"/>
    </row>
    <row r="817">
      <c r="A817" s="50" t="s">
        <v>1182</v>
      </c>
      <c r="B817" s="50" t="s">
        <v>109</v>
      </c>
      <c r="C817" s="50" t="s">
        <v>582</v>
      </c>
      <c r="D817" s="93">
        <v>45622.0</v>
      </c>
      <c r="E817" s="50" t="s">
        <v>9</v>
      </c>
      <c r="F817" s="50" t="s">
        <v>583</v>
      </c>
      <c r="G817" s="92"/>
    </row>
    <row r="818">
      <c r="A818" s="50" t="s">
        <v>1183</v>
      </c>
      <c r="B818" s="50" t="s">
        <v>126</v>
      </c>
      <c r="C818" s="50" t="s">
        <v>127</v>
      </c>
      <c r="D818" s="93">
        <v>45604.0</v>
      </c>
      <c r="E818" s="50" t="s">
        <v>9</v>
      </c>
      <c r="F818" s="50" t="s">
        <v>489</v>
      </c>
      <c r="G818" s="92"/>
    </row>
    <row r="819">
      <c r="A819" s="50" t="s">
        <v>1184</v>
      </c>
      <c r="B819" s="50" t="s">
        <v>479</v>
      </c>
      <c r="C819" s="50" t="s">
        <v>480</v>
      </c>
      <c r="D819" s="93">
        <v>45607.0</v>
      </c>
      <c r="E819" s="50" t="s">
        <v>9</v>
      </c>
      <c r="F819" s="50" t="s">
        <v>924</v>
      </c>
      <c r="G819" s="92"/>
    </row>
    <row r="820">
      <c r="A820" s="50" t="s">
        <v>1185</v>
      </c>
      <c r="B820" s="50" t="s">
        <v>27</v>
      </c>
      <c r="C820" s="50" t="s">
        <v>892</v>
      </c>
      <c r="D820" s="93">
        <v>45614.0</v>
      </c>
      <c r="E820" s="50" t="s">
        <v>9</v>
      </c>
      <c r="F820" s="50" t="s">
        <v>29</v>
      </c>
      <c r="G820" s="92"/>
    </row>
    <row r="821">
      <c r="A821" s="50" t="s">
        <v>1186</v>
      </c>
      <c r="B821" s="50" t="s">
        <v>143</v>
      </c>
      <c r="C821" s="50" t="s">
        <v>144</v>
      </c>
      <c r="D821" s="93">
        <v>45616.0</v>
      </c>
      <c r="E821" s="50" t="s">
        <v>9</v>
      </c>
      <c r="F821" s="50" t="s">
        <v>145</v>
      </c>
      <c r="G821" s="92"/>
    </row>
    <row r="822">
      <c r="A822" s="50" t="s">
        <v>1187</v>
      </c>
      <c r="B822" s="50" t="s">
        <v>95</v>
      </c>
      <c r="C822" s="50" t="s">
        <v>1188</v>
      </c>
      <c r="D822" s="93">
        <v>45614.0</v>
      </c>
      <c r="E822" s="50" t="s">
        <v>9</v>
      </c>
      <c r="F822" s="50" t="s">
        <v>368</v>
      </c>
      <c r="G822" s="92"/>
    </row>
    <row r="823">
      <c r="A823" s="50" t="s">
        <v>1189</v>
      </c>
      <c r="B823" s="50" t="s">
        <v>83</v>
      </c>
      <c r="C823" s="50" t="s">
        <v>223</v>
      </c>
      <c r="D823" s="93">
        <v>45607.0</v>
      </c>
      <c r="E823" s="50" t="s">
        <v>9</v>
      </c>
      <c r="F823" s="50" t="s">
        <v>911</v>
      </c>
      <c r="G823" s="92"/>
    </row>
    <row r="824">
      <c r="A824" s="50" t="s">
        <v>1190</v>
      </c>
      <c r="B824" s="50" t="s">
        <v>1191</v>
      </c>
      <c r="C824" s="50" t="s">
        <v>1192</v>
      </c>
      <c r="D824" s="93">
        <v>45607.0</v>
      </c>
      <c r="E824" s="50" t="s">
        <v>24</v>
      </c>
      <c r="F824" s="50" t="s">
        <v>1193</v>
      </c>
      <c r="G824" s="92"/>
    </row>
    <row r="825">
      <c r="A825" s="50" t="s">
        <v>1194</v>
      </c>
      <c r="B825" s="50" t="s">
        <v>573</v>
      </c>
      <c r="C825" s="50" t="s">
        <v>574</v>
      </c>
      <c r="D825" s="93">
        <v>45614.0</v>
      </c>
      <c r="E825" s="50" t="s">
        <v>9</v>
      </c>
      <c r="F825" s="50" t="s">
        <v>848</v>
      </c>
      <c r="G825" s="92"/>
    </row>
    <row r="826">
      <c r="A826" s="50" t="s">
        <v>1195</v>
      </c>
      <c r="B826" s="50" t="s">
        <v>573</v>
      </c>
      <c r="C826" s="50" t="s">
        <v>574</v>
      </c>
      <c r="D826" s="93">
        <v>45615.0</v>
      </c>
      <c r="E826" s="50" t="s">
        <v>9</v>
      </c>
      <c r="F826" s="50" t="s">
        <v>848</v>
      </c>
      <c r="G826" s="92"/>
    </row>
    <row r="827">
      <c r="A827" s="50" t="s">
        <v>1196</v>
      </c>
      <c r="B827" s="50" t="s">
        <v>71</v>
      </c>
      <c r="C827" s="50" t="s">
        <v>72</v>
      </c>
      <c r="D827" s="93">
        <v>45614.0</v>
      </c>
      <c r="E827" s="50" t="s">
        <v>9</v>
      </c>
      <c r="F827" s="50" t="s">
        <v>73</v>
      </c>
      <c r="G827" s="92"/>
    </row>
    <row r="828">
      <c r="A828" s="50" t="s">
        <v>1197</v>
      </c>
      <c r="B828" s="50" t="s">
        <v>192</v>
      </c>
      <c r="C828" s="50" t="s">
        <v>303</v>
      </c>
      <c r="D828" s="93">
        <v>45618.0</v>
      </c>
      <c r="E828" s="50" t="s">
        <v>9</v>
      </c>
      <c r="F828" s="50" t="s">
        <v>796</v>
      </c>
      <c r="G828" s="92"/>
    </row>
    <row r="829">
      <c r="A829" s="50" t="s">
        <v>1198</v>
      </c>
      <c r="B829" s="50" t="s">
        <v>117</v>
      </c>
      <c r="C829" s="50" t="s">
        <v>118</v>
      </c>
      <c r="D829" s="93">
        <v>45617.0</v>
      </c>
      <c r="E829" s="50" t="s">
        <v>24</v>
      </c>
      <c r="F829" s="50" t="s">
        <v>119</v>
      </c>
      <c r="G829" s="92"/>
    </row>
    <row r="830">
      <c r="A830" s="50" t="s">
        <v>1199</v>
      </c>
      <c r="B830" s="50" t="s">
        <v>117</v>
      </c>
      <c r="C830" s="50" t="s">
        <v>118</v>
      </c>
      <c r="D830" s="93">
        <v>45618.0</v>
      </c>
      <c r="E830" s="50" t="s">
        <v>24</v>
      </c>
      <c r="F830" s="50" t="s">
        <v>119</v>
      </c>
      <c r="G830" s="92"/>
    </row>
    <row r="831">
      <c r="A831" s="50" t="s">
        <v>1200</v>
      </c>
      <c r="B831" s="50" t="s">
        <v>161</v>
      </c>
      <c r="C831" s="50" t="s">
        <v>909</v>
      </c>
      <c r="D831" s="93">
        <v>45614.0</v>
      </c>
      <c r="E831" s="50" t="s">
        <v>57</v>
      </c>
      <c r="F831" s="50" t="s">
        <v>337</v>
      </c>
      <c r="G831" s="92"/>
    </row>
    <row r="832">
      <c r="A832" s="50" t="s">
        <v>1201</v>
      </c>
      <c r="B832" s="50" t="s">
        <v>161</v>
      </c>
      <c r="C832" s="50" t="s">
        <v>909</v>
      </c>
      <c r="D832" s="93">
        <v>45618.0</v>
      </c>
      <c r="E832" s="50" t="s">
        <v>9</v>
      </c>
      <c r="F832" s="50" t="s">
        <v>337</v>
      </c>
      <c r="G832" s="92"/>
    </row>
    <row r="833">
      <c r="A833" s="50" t="s">
        <v>1202</v>
      </c>
      <c r="B833" s="50" t="s">
        <v>192</v>
      </c>
      <c r="C833" s="50" t="s">
        <v>303</v>
      </c>
      <c r="D833" s="93">
        <v>45617.0</v>
      </c>
      <c r="E833" s="50" t="s">
        <v>9</v>
      </c>
      <c r="F833" s="50" t="s">
        <v>796</v>
      </c>
      <c r="G833" s="92"/>
    </row>
    <row r="834">
      <c r="A834" s="50" t="s">
        <v>1203</v>
      </c>
      <c r="B834" s="50" t="s">
        <v>1174</v>
      </c>
      <c r="C834" s="50" t="s">
        <v>1204</v>
      </c>
      <c r="D834" s="93">
        <v>45609.0</v>
      </c>
      <c r="E834" s="50" t="s">
        <v>57</v>
      </c>
      <c r="F834" s="50" t="s">
        <v>1176</v>
      </c>
      <c r="G834" s="92"/>
    </row>
    <row r="835">
      <c r="A835" s="50" t="s">
        <v>1205</v>
      </c>
      <c r="B835" s="50" t="s">
        <v>174</v>
      </c>
      <c r="C835" s="50" t="s">
        <v>204</v>
      </c>
      <c r="D835" s="93">
        <v>45614.0</v>
      </c>
      <c r="E835" s="50" t="s">
        <v>9</v>
      </c>
      <c r="F835" s="50" t="s">
        <v>205</v>
      </c>
      <c r="G835" s="92"/>
    </row>
    <row r="836">
      <c r="A836" s="50" t="s">
        <v>1206</v>
      </c>
      <c r="B836" s="50" t="s">
        <v>174</v>
      </c>
      <c r="C836" s="50" t="s">
        <v>204</v>
      </c>
      <c r="D836" s="93">
        <v>45615.0</v>
      </c>
      <c r="E836" s="50" t="s">
        <v>9</v>
      </c>
      <c r="F836" s="50" t="s">
        <v>205</v>
      </c>
      <c r="G836" s="92"/>
    </row>
    <row r="837">
      <c r="A837" s="50" t="s">
        <v>1207</v>
      </c>
      <c r="B837" s="50" t="s">
        <v>55</v>
      </c>
      <c r="C837" s="50" t="s">
        <v>140</v>
      </c>
      <c r="D837" s="93">
        <v>45609.0</v>
      </c>
      <c r="E837" s="50" t="s">
        <v>9</v>
      </c>
      <c r="F837" s="50" t="s">
        <v>58</v>
      </c>
      <c r="G837" s="92"/>
    </row>
    <row r="838">
      <c r="A838" s="50" t="s">
        <v>1208</v>
      </c>
      <c r="B838" s="50" t="s">
        <v>101</v>
      </c>
      <c r="C838" s="50" t="s">
        <v>1209</v>
      </c>
      <c r="D838" s="93">
        <v>45609.0</v>
      </c>
      <c r="E838" s="50" t="s">
        <v>9</v>
      </c>
      <c r="F838" s="50" t="s">
        <v>235</v>
      </c>
      <c r="G838" s="92"/>
    </row>
    <row r="839">
      <c r="A839" s="50" t="s">
        <v>1210</v>
      </c>
      <c r="B839" s="50" t="s">
        <v>39</v>
      </c>
      <c r="C839" s="50" t="s">
        <v>1211</v>
      </c>
      <c r="D839" s="93">
        <v>45616.0</v>
      </c>
      <c r="E839" s="50" t="s">
        <v>24</v>
      </c>
      <c r="F839" s="50" t="s">
        <v>1068</v>
      </c>
      <c r="G839" s="92"/>
    </row>
    <row r="840">
      <c r="A840" s="50" t="s">
        <v>1212</v>
      </c>
      <c r="B840" s="50" t="s">
        <v>39</v>
      </c>
      <c r="C840" s="50" t="s">
        <v>40</v>
      </c>
      <c r="D840" s="93">
        <v>45629.0</v>
      </c>
      <c r="E840" s="50" t="s">
        <v>9</v>
      </c>
      <c r="F840" s="50" t="s">
        <v>525</v>
      </c>
      <c r="G840" s="92"/>
    </row>
    <row r="841">
      <c r="A841" s="50" t="s">
        <v>1213</v>
      </c>
      <c r="B841" s="50" t="s">
        <v>930</v>
      </c>
      <c r="C841" s="50" t="s">
        <v>931</v>
      </c>
      <c r="D841" s="93">
        <v>45622.0</v>
      </c>
      <c r="E841" s="50" t="s">
        <v>9</v>
      </c>
      <c r="F841" s="50" t="s">
        <v>932</v>
      </c>
      <c r="G841" s="92"/>
    </row>
    <row r="842">
      <c r="A842" s="50" t="s">
        <v>1214</v>
      </c>
      <c r="B842" s="50" t="s">
        <v>248</v>
      </c>
      <c r="C842" s="50" t="s">
        <v>249</v>
      </c>
      <c r="D842" s="93">
        <v>45622.0</v>
      </c>
      <c r="E842" s="50" t="s">
        <v>9</v>
      </c>
      <c r="F842" s="50" t="s">
        <v>250</v>
      </c>
      <c r="G842" s="92"/>
    </row>
    <row r="843">
      <c r="A843" s="50" t="s">
        <v>1215</v>
      </c>
      <c r="B843" s="50" t="s">
        <v>242</v>
      </c>
      <c r="C843" s="50" t="s">
        <v>243</v>
      </c>
      <c r="D843" s="93">
        <v>45614.0</v>
      </c>
      <c r="E843" s="50" t="s">
        <v>9</v>
      </c>
      <c r="F843" s="50" t="s">
        <v>459</v>
      </c>
      <c r="G843" s="92"/>
    </row>
    <row r="844">
      <c r="A844" s="50" t="s">
        <v>1216</v>
      </c>
      <c r="B844" s="50" t="s">
        <v>22</v>
      </c>
      <c r="C844" s="50" t="s">
        <v>31</v>
      </c>
      <c r="D844" s="93">
        <v>45615.0</v>
      </c>
      <c r="E844" s="50" t="s">
        <v>9</v>
      </c>
      <c r="F844" s="50" t="s">
        <v>327</v>
      </c>
      <c r="G844" s="92"/>
    </row>
    <row r="845">
      <c r="A845" s="50" t="s">
        <v>1217</v>
      </c>
      <c r="B845" s="50" t="s">
        <v>27</v>
      </c>
      <c r="C845" s="50" t="s">
        <v>673</v>
      </c>
      <c r="D845" s="93">
        <v>45616.0</v>
      </c>
      <c r="E845" s="50" t="s">
        <v>9</v>
      </c>
      <c r="F845" s="50" t="s">
        <v>29</v>
      </c>
      <c r="G845" s="92"/>
    </row>
    <row r="846">
      <c r="A846" s="50" t="s">
        <v>1218</v>
      </c>
      <c r="B846" s="50" t="s">
        <v>22</v>
      </c>
      <c r="C846" s="50" t="s">
        <v>1219</v>
      </c>
      <c r="D846" s="93">
        <v>45616.0</v>
      </c>
      <c r="E846" s="50" t="s">
        <v>9</v>
      </c>
      <c r="F846" s="50" t="s">
        <v>188</v>
      </c>
      <c r="G846" s="92"/>
    </row>
    <row r="847">
      <c r="A847" s="50" t="s">
        <v>1220</v>
      </c>
      <c r="B847" s="50" t="s">
        <v>242</v>
      </c>
      <c r="C847" s="50" t="s">
        <v>243</v>
      </c>
      <c r="D847" s="93">
        <v>45622.0</v>
      </c>
      <c r="E847" s="50" t="s">
        <v>9</v>
      </c>
      <c r="F847" s="50" t="s">
        <v>459</v>
      </c>
      <c r="G847" s="92"/>
    </row>
    <row r="848">
      <c r="A848" s="50" t="s">
        <v>1221</v>
      </c>
      <c r="B848" s="50" t="s">
        <v>970</v>
      </c>
      <c r="C848" s="50" t="s">
        <v>1169</v>
      </c>
      <c r="D848" s="93">
        <v>45609.0</v>
      </c>
      <c r="E848" s="50" t="s">
        <v>24</v>
      </c>
      <c r="F848" s="50" t="s">
        <v>972</v>
      </c>
      <c r="G848" s="92"/>
    </row>
    <row r="849">
      <c r="A849" s="50" t="s">
        <v>1222</v>
      </c>
      <c r="B849" s="50" t="s">
        <v>95</v>
      </c>
      <c r="C849" s="50" t="s">
        <v>442</v>
      </c>
      <c r="D849" s="93">
        <v>45609.0</v>
      </c>
      <c r="E849" s="50" t="s">
        <v>9</v>
      </c>
      <c r="F849" s="50" t="s">
        <v>368</v>
      </c>
      <c r="G849" s="92"/>
    </row>
    <row r="850">
      <c r="A850" s="50" t="s">
        <v>1223</v>
      </c>
      <c r="B850" s="50" t="s">
        <v>1224</v>
      </c>
      <c r="C850" s="50" t="s">
        <v>1225</v>
      </c>
      <c r="D850" s="93">
        <v>45616.0</v>
      </c>
      <c r="E850" s="50" t="s">
        <v>9</v>
      </c>
      <c r="F850" s="50" t="s">
        <v>1226</v>
      </c>
      <c r="G850" s="92"/>
    </row>
    <row r="851">
      <c r="A851" s="50" t="s">
        <v>1227</v>
      </c>
      <c r="B851" s="50" t="s">
        <v>101</v>
      </c>
      <c r="C851" s="50" t="s">
        <v>875</v>
      </c>
      <c r="D851" s="93">
        <v>45614.0</v>
      </c>
      <c r="E851" s="50" t="s">
        <v>9</v>
      </c>
      <c r="F851" s="50" t="s">
        <v>235</v>
      </c>
      <c r="G851" s="92"/>
    </row>
    <row r="852">
      <c r="A852" s="50" t="s">
        <v>1228</v>
      </c>
      <c r="B852" s="50" t="s">
        <v>101</v>
      </c>
      <c r="C852" s="50" t="s">
        <v>875</v>
      </c>
      <c r="D852" s="93">
        <v>45617.0</v>
      </c>
      <c r="E852" s="50" t="s">
        <v>9</v>
      </c>
      <c r="F852" s="50" t="s">
        <v>235</v>
      </c>
      <c r="G852" s="92"/>
    </row>
    <row r="853">
      <c r="A853" s="50" t="s">
        <v>1229</v>
      </c>
      <c r="B853" s="50" t="s">
        <v>105</v>
      </c>
      <c r="C853" s="50" t="s">
        <v>428</v>
      </c>
      <c r="D853" s="93">
        <v>45622.0</v>
      </c>
      <c r="E853" s="50" t="s">
        <v>9</v>
      </c>
      <c r="F853" s="50" t="s">
        <v>151</v>
      </c>
      <c r="G853" s="92"/>
    </row>
    <row r="854">
      <c r="A854" s="50" t="s">
        <v>1230</v>
      </c>
      <c r="B854" s="50" t="s">
        <v>105</v>
      </c>
      <c r="C854" s="50" t="s">
        <v>428</v>
      </c>
      <c r="D854" s="93">
        <v>45629.0</v>
      </c>
      <c r="E854" s="50" t="s">
        <v>9</v>
      </c>
      <c r="F854" s="50" t="s">
        <v>151</v>
      </c>
      <c r="G854" s="92"/>
    </row>
    <row r="855">
      <c r="A855" s="50" t="s">
        <v>1231</v>
      </c>
      <c r="B855" s="50" t="s">
        <v>12</v>
      </c>
      <c r="C855" s="50" t="s">
        <v>748</v>
      </c>
      <c r="D855" s="93">
        <v>45618.0</v>
      </c>
      <c r="E855" s="50" t="s">
        <v>9</v>
      </c>
      <c r="F855" s="50" t="s">
        <v>292</v>
      </c>
      <c r="G855" s="92"/>
    </row>
    <row r="856">
      <c r="A856" s="50" t="s">
        <v>1232</v>
      </c>
      <c r="B856" s="50" t="s">
        <v>60</v>
      </c>
      <c r="C856" s="50" t="s">
        <v>61</v>
      </c>
      <c r="D856" s="93">
        <v>45637.0</v>
      </c>
      <c r="E856" s="50" t="s">
        <v>9</v>
      </c>
      <c r="F856" s="50" t="s">
        <v>62</v>
      </c>
      <c r="G856" s="92"/>
    </row>
    <row r="857">
      <c r="A857" s="50" t="s">
        <v>1233</v>
      </c>
      <c r="B857" s="50" t="s">
        <v>27</v>
      </c>
      <c r="C857" s="50" t="s">
        <v>28</v>
      </c>
      <c r="D857" s="93">
        <v>45622.0</v>
      </c>
      <c r="E857" s="50" t="s">
        <v>9</v>
      </c>
      <c r="F857" s="50" t="s">
        <v>29</v>
      </c>
      <c r="G857" s="92"/>
    </row>
    <row r="858">
      <c r="A858" s="50" t="s">
        <v>1234</v>
      </c>
      <c r="B858" s="50" t="s">
        <v>935</v>
      </c>
      <c r="C858" s="50" t="s">
        <v>1018</v>
      </c>
      <c r="D858" s="93" t="s">
        <v>1235</v>
      </c>
      <c r="E858" s="50" t="s">
        <v>9</v>
      </c>
      <c r="F858" s="50" t="s">
        <v>1236</v>
      </c>
      <c r="G858" s="92"/>
    </row>
    <row r="859">
      <c r="A859" s="50" t="s">
        <v>1237</v>
      </c>
      <c r="B859" s="50" t="s">
        <v>935</v>
      </c>
      <c r="C859" s="50" t="s">
        <v>1018</v>
      </c>
      <c r="D859" s="93">
        <v>45616.0</v>
      </c>
      <c r="E859" s="50" t="s">
        <v>9</v>
      </c>
      <c r="F859" s="50" t="s">
        <v>1236</v>
      </c>
      <c r="G859" s="92"/>
    </row>
    <row r="860">
      <c r="A860" s="50" t="s">
        <v>1238</v>
      </c>
      <c r="B860" s="50" t="s">
        <v>935</v>
      </c>
      <c r="C860" s="50" t="s">
        <v>1018</v>
      </c>
      <c r="D860" s="93">
        <v>45614.0</v>
      </c>
      <c r="E860" s="50" t="s">
        <v>9</v>
      </c>
      <c r="F860" s="50" t="s">
        <v>937</v>
      </c>
      <c r="G860" s="92"/>
    </row>
    <row r="861">
      <c r="A861" s="50" t="s">
        <v>1239</v>
      </c>
      <c r="B861" s="50" t="s">
        <v>126</v>
      </c>
      <c r="C861" s="50" t="s">
        <v>127</v>
      </c>
      <c r="D861" s="93">
        <v>45614.0</v>
      </c>
      <c r="E861" s="50" t="s">
        <v>9</v>
      </c>
      <c r="F861" s="50" t="s">
        <v>128</v>
      </c>
      <c r="G861" s="92"/>
    </row>
    <row r="862">
      <c r="A862" s="50" t="s">
        <v>1240</v>
      </c>
      <c r="B862" s="50" t="s">
        <v>95</v>
      </c>
      <c r="C862" s="50" t="s">
        <v>96</v>
      </c>
      <c r="D862" s="93">
        <v>45617.0</v>
      </c>
      <c r="E862" s="50" t="s">
        <v>9</v>
      </c>
      <c r="F862" s="50" t="s">
        <v>955</v>
      </c>
      <c r="G862" s="92"/>
    </row>
    <row r="863">
      <c r="A863" s="50" t="s">
        <v>1241</v>
      </c>
      <c r="B863" s="50" t="s">
        <v>970</v>
      </c>
      <c r="C863" s="50" t="s">
        <v>1242</v>
      </c>
      <c r="D863" s="93">
        <v>45622.0</v>
      </c>
      <c r="E863" s="50" t="s">
        <v>9</v>
      </c>
      <c r="F863" s="50" t="s">
        <v>972</v>
      </c>
      <c r="G863" s="92"/>
    </row>
    <row r="864">
      <c r="A864" s="50" t="s">
        <v>1243</v>
      </c>
      <c r="B864" s="50" t="s">
        <v>970</v>
      </c>
      <c r="C864" s="50" t="s">
        <v>1242</v>
      </c>
      <c r="D864" s="93">
        <v>45623.0</v>
      </c>
      <c r="E864" s="50" t="s">
        <v>9</v>
      </c>
      <c r="F864" s="50" t="s">
        <v>972</v>
      </c>
      <c r="G864" s="92"/>
    </row>
    <row r="865">
      <c r="A865" s="50" t="s">
        <v>1244</v>
      </c>
      <c r="B865" s="50" t="s">
        <v>970</v>
      </c>
      <c r="C865" s="50" t="s">
        <v>1242</v>
      </c>
      <c r="D865" s="93">
        <v>45629.0</v>
      </c>
      <c r="E865" s="50" t="s">
        <v>9</v>
      </c>
      <c r="F865" s="50" t="s">
        <v>972</v>
      </c>
      <c r="G865" s="92"/>
    </row>
    <row r="866">
      <c r="A866" s="50" t="s">
        <v>1245</v>
      </c>
      <c r="B866" s="50" t="s">
        <v>970</v>
      </c>
      <c r="C866" s="50" t="s">
        <v>1242</v>
      </c>
      <c r="D866" s="93">
        <v>45630.0</v>
      </c>
      <c r="E866" s="50" t="s">
        <v>9</v>
      </c>
      <c r="F866" s="50" t="s">
        <v>972</v>
      </c>
      <c r="G866" s="92"/>
    </row>
    <row r="867">
      <c r="A867" s="50" t="s">
        <v>1246</v>
      </c>
      <c r="B867" s="50" t="s">
        <v>248</v>
      </c>
      <c r="C867" s="50" t="s">
        <v>249</v>
      </c>
      <c r="D867" s="93">
        <v>45617.0</v>
      </c>
      <c r="E867" s="50" t="s">
        <v>9</v>
      </c>
      <c r="F867" s="50" t="s">
        <v>250</v>
      </c>
      <c r="G867" s="92"/>
    </row>
    <row r="868">
      <c r="A868" s="50" t="s">
        <v>1247</v>
      </c>
      <c r="B868" s="50" t="s">
        <v>27</v>
      </c>
      <c r="C868" s="50" t="s">
        <v>716</v>
      </c>
      <c r="D868" s="93">
        <v>45617.0</v>
      </c>
      <c r="E868" s="50" t="s">
        <v>9</v>
      </c>
      <c r="F868" s="50" t="s">
        <v>29</v>
      </c>
      <c r="G868" s="92"/>
    </row>
    <row r="869">
      <c r="A869" s="50" t="s">
        <v>1248</v>
      </c>
      <c r="B869" s="50" t="s">
        <v>126</v>
      </c>
      <c r="C869" s="50" t="s">
        <v>127</v>
      </c>
      <c r="D869" s="93">
        <v>45617.0</v>
      </c>
      <c r="E869" s="50" t="s">
        <v>9</v>
      </c>
      <c r="F869" s="50" t="s">
        <v>128</v>
      </c>
      <c r="G869" s="92"/>
    </row>
    <row r="870">
      <c r="A870" s="50" t="s">
        <v>1249</v>
      </c>
      <c r="B870" s="50" t="s">
        <v>18</v>
      </c>
      <c r="C870" s="50" t="s">
        <v>19</v>
      </c>
      <c r="D870" s="93">
        <v>45616.0</v>
      </c>
      <c r="E870" s="50" t="s">
        <v>9</v>
      </c>
      <c r="F870" s="50" t="s">
        <v>20</v>
      </c>
      <c r="G870" s="92"/>
    </row>
    <row r="871">
      <c r="A871" s="50" t="s">
        <v>1250</v>
      </c>
      <c r="B871" s="50" t="s">
        <v>573</v>
      </c>
      <c r="C871" s="50" t="s">
        <v>574</v>
      </c>
      <c r="D871" s="93">
        <v>45622.0</v>
      </c>
      <c r="E871" s="50" t="s">
        <v>9</v>
      </c>
      <c r="F871" s="50" t="s">
        <v>848</v>
      </c>
      <c r="G871" s="92"/>
    </row>
    <row r="872">
      <c r="A872" s="50" t="s">
        <v>1251</v>
      </c>
      <c r="B872" s="50" t="s">
        <v>573</v>
      </c>
      <c r="C872" s="50" t="s">
        <v>574</v>
      </c>
      <c r="D872" s="93">
        <v>45629.0</v>
      </c>
      <c r="E872" s="50" t="s">
        <v>9</v>
      </c>
      <c r="F872" s="50" t="s">
        <v>848</v>
      </c>
      <c r="G872" s="92"/>
    </row>
    <row r="873">
      <c r="A873" s="50" t="s">
        <v>1252</v>
      </c>
      <c r="B873" s="50" t="s">
        <v>39</v>
      </c>
      <c r="C873" s="50" t="s">
        <v>40</v>
      </c>
      <c r="D873" s="93">
        <v>45629.0</v>
      </c>
      <c r="E873" s="50" t="s">
        <v>9</v>
      </c>
      <c r="F873" s="50" t="s">
        <v>190</v>
      </c>
      <c r="G873" s="92"/>
    </row>
    <row r="874">
      <c r="A874" s="50" t="s">
        <v>1253</v>
      </c>
      <c r="B874" s="50" t="s">
        <v>39</v>
      </c>
      <c r="C874" s="50" t="s">
        <v>40</v>
      </c>
      <c r="D874" s="93">
        <v>45636.0</v>
      </c>
      <c r="E874" s="50" t="s">
        <v>9</v>
      </c>
      <c r="F874" s="50" t="s">
        <v>1254</v>
      </c>
      <c r="G874" s="92"/>
    </row>
    <row r="875">
      <c r="A875" s="50" t="s">
        <v>1255</v>
      </c>
      <c r="B875" s="50" t="s">
        <v>22</v>
      </c>
      <c r="C875" s="50" t="s">
        <v>31</v>
      </c>
      <c r="D875" s="93">
        <v>45622.0</v>
      </c>
      <c r="E875" s="50" t="s">
        <v>9</v>
      </c>
      <c r="F875" s="50" t="s">
        <v>188</v>
      </c>
      <c r="G875" s="92"/>
    </row>
    <row r="876">
      <c r="A876" s="50" t="s">
        <v>1256</v>
      </c>
      <c r="B876" s="50" t="s">
        <v>174</v>
      </c>
      <c r="C876" s="50" t="s">
        <v>204</v>
      </c>
      <c r="D876" s="93">
        <v>45630.0</v>
      </c>
      <c r="E876" s="50" t="s">
        <v>9</v>
      </c>
      <c r="F876" s="50" t="s">
        <v>205</v>
      </c>
      <c r="G876" s="92"/>
    </row>
    <row r="877">
      <c r="A877" s="50" t="s">
        <v>1257</v>
      </c>
      <c r="B877" s="50" t="s">
        <v>479</v>
      </c>
      <c r="C877" s="50" t="s">
        <v>480</v>
      </c>
      <c r="D877" s="93">
        <v>45621.0</v>
      </c>
      <c r="E877" s="50" t="s">
        <v>9</v>
      </c>
      <c r="F877" s="50" t="s">
        <v>924</v>
      </c>
      <c r="G877" s="92"/>
    </row>
    <row r="878">
      <c r="A878" s="50" t="s">
        <v>1258</v>
      </c>
      <c r="B878" s="50" t="s">
        <v>71</v>
      </c>
      <c r="C878" s="50" t="s">
        <v>72</v>
      </c>
      <c r="D878" s="93">
        <v>45616.0</v>
      </c>
      <c r="E878" s="50" t="s">
        <v>9</v>
      </c>
      <c r="F878" s="50" t="s">
        <v>73</v>
      </c>
      <c r="G878" s="92"/>
    </row>
    <row r="879">
      <c r="A879" s="50" t="s">
        <v>1259</v>
      </c>
      <c r="B879" s="50" t="s">
        <v>248</v>
      </c>
      <c r="C879" s="50" t="s">
        <v>249</v>
      </c>
      <c r="D879" s="93">
        <v>45621.0</v>
      </c>
      <c r="E879" s="50" t="s">
        <v>9</v>
      </c>
      <c r="F879" s="50" t="s">
        <v>250</v>
      </c>
      <c r="G879" s="92"/>
    </row>
    <row r="880">
      <c r="A880" s="50" t="s">
        <v>1260</v>
      </c>
      <c r="B880" s="50" t="s">
        <v>60</v>
      </c>
      <c r="C880" s="50" t="s">
        <v>61</v>
      </c>
      <c r="D880" s="93">
        <v>45644.0</v>
      </c>
      <c r="E880" s="50" t="s">
        <v>9</v>
      </c>
      <c r="F880" s="50" t="s">
        <v>62</v>
      </c>
      <c r="G880" s="92"/>
    </row>
    <row r="881">
      <c r="A881" s="50" t="s">
        <v>1261</v>
      </c>
      <c r="B881" s="50" t="s">
        <v>27</v>
      </c>
      <c r="C881" s="50" t="s">
        <v>716</v>
      </c>
      <c r="D881" s="93">
        <v>45629.0</v>
      </c>
      <c r="E881" s="50" t="s">
        <v>9</v>
      </c>
      <c r="F881" s="50" t="s">
        <v>29</v>
      </c>
      <c r="G881" s="92"/>
    </row>
    <row r="882">
      <c r="A882" s="50" t="s">
        <v>1262</v>
      </c>
      <c r="B882" s="50" t="s">
        <v>109</v>
      </c>
      <c r="C882" s="50" t="s">
        <v>447</v>
      </c>
      <c r="D882" s="93">
        <v>45629.0</v>
      </c>
      <c r="E882" s="50" t="s">
        <v>9</v>
      </c>
      <c r="F882" s="50" t="s">
        <v>583</v>
      </c>
      <c r="G882" s="92"/>
    </row>
    <row r="883">
      <c r="A883" s="50" t="s">
        <v>1263</v>
      </c>
      <c r="B883" s="50" t="s">
        <v>602</v>
      </c>
      <c r="C883" s="50" t="s">
        <v>603</v>
      </c>
      <c r="D883" s="93">
        <v>45616.0</v>
      </c>
      <c r="E883" s="50" t="s">
        <v>24</v>
      </c>
      <c r="F883" s="50" t="s">
        <v>783</v>
      </c>
      <c r="G883" s="92"/>
    </row>
    <row r="884">
      <c r="A884" s="50" t="s">
        <v>1264</v>
      </c>
      <c r="B884" s="50" t="s">
        <v>183</v>
      </c>
      <c r="C884" s="50" t="s">
        <v>184</v>
      </c>
      <c r="D884" s="93">
        <v>45623.0</v>
      </c>
      <c r="E884" s="50" t="s">
        <v>9</v>
      </c>
      <c r="F884" s="50" t="s">
        <v>185</v>
      </c>
      <c r="G884" s="92"/>
    </row>
    <row r="885">
      <c r="A885" s="50" t="s">
        <v>1265</v>
      </c>
      <c r="B885" s="50" t="s">
        <v>183</v>
      </c>
      <c r="C885" s="50" t="s">
        <v>184</v>
      </c>
      <c r="D885" s="93">
        <v>45630.0</v>
      </c>
      <c r="E885" s="50" t="s">
        <v>9</v>
      </c>
      <c r="F885" s="50" t="s">
        <v>185</v>
      </c>
      <c r="G885" s="92"/>
    </row>
    <row r="886">
      <c r="A886" s="50" t="s">
        <v>1266</v>
      </c>
      <c r="B886" s="50" t="s">
        <v>83</v>
      </c>
      <c r="C886" s="50" t="s">
        <v>90</v>
      </c>
      <c r="D886" s="93">
        <v>45624.0</v>
      </c>
      <c r="E886" s="50" t="s">
        <v>9</v>
      </c>
      <c r="F886" s="50" t="s">
        <v>88</v>
      </c>
      <c r="G886" s="92"/>
    </row>
    <row r="887">
      <c r="A887" s="50" t="s">
        <v>1267</v>
      </c>
      <c r="B887" s="50" t="s">
        <v>83</v>
      </c>
      <c r="C887" s="50" t="s">
        <v>90</v>
      </c>
      <c r="D887" s="93">
        <v>45622.0</v>
      </c>
      <c r="E887" s="50" t="s">
        <v>9</v>
      </c>
      <c r="F887" s="50" t="s">
        <v>88</v>
      </c>
      <c r="G887" s="92"/>
    </row>
    <row r="888">
      <c r="A888" s="50" t="s">
        <v>1268</v>
      </c>
      <c r="B888" s="50" t="s">
        <v>22</v>
      </c>
      <c r="C888" s="50" t="s">
        <v>1219</v>
      </c>
      <c r="D888" s="93">
        <v>45624.0</v>
      </c>
      <c r="E888" s="50" t="s">
        <v>24</v>
      </c>
      <c r="F888" s="50" t="s">
        <v>1269</v>
      </c>
      <c r="G888" s="92"/>
    </row>
    <row r="889">
      <c r="A889" s="50" t="s">
        <v>1270</v>
      </c>
      <c r="B889" s="50" t="s">
        <v>431</v>
      </c>
      <c r="C889" s="50" t="s">
        <v>657</v>
      </c>
      <c r="D889" s="93">
        <v>45617.0</v>
      </c>
      <c r="E889" s="50" t="s">
        <v>24</v>
      </c>
      <c r="F889" s="50" t="s">
        <v>1271</v>
      </c>
      <c r="G889" s="92"/>
    </row>
    <row r="890">
      <c r="A890" s="50" t="s">
        <v>1272</v>
      </c>
      <c r="B890" s="50" t="s">
        <v>12</v>
      </c>
      <c r="C890" s="50" t="s">
        <v>642</v>
      </c>
      <c r="D890" s="93">
        <v>45617.0</v>
      </c>
      <c r="E890" s="50" t="s">
        <v>57</v>
      </c>
      <c r="F890" s="50" t="s">
        <v>292</v>
      </c>
      <c r="G890" s="92"/>
    </row>
    <row r="891">
      <c r="A891" s="50" t="s">
        <v>1273</v>
      </c>
      <c r="B891" s="50" t="s">
        <v>105</v>
      </c>
      <c r="C891" s="50" t="s">
        <v>428</v>
      </c>
      <c r="D891" s="93">
        <v>45625.0</v>
      </c>
      <c r="E891" s="50" t="s">
        <v>24</v>
      </c>
      <c r="F891" s="50" t="s">
        <v>107</v>
      </c>
      <c r="G891" s="92"/>
    </row>
    <row r="892">
      <c r="A892" s="50" t="s">
        <v>1274</v>
      </c>
      <c r="B892" s="50" t="s">
        <v>105</v>
      </c>
      <c r="C892" s="50" t="s">
        <v>1275</v>
      </c>
      <c r="D892" s="93">
        <v>45629.0</v>
      </c>
      <c r="E892" s="50" t="s">
        <v>9</v>
      </c>
      <c r="F892" s="50" t="s">
        <v>107</v>
      </c>
      <c r="G892" s="92"/>
    </row>
    <row r="893">
      <c r="A893" s="50" t="s">
        <v>1276</v>
      </c>
      <c r="B893" s="50" t="s">
        <v>12</v>
      </c>
      <c r="C893" s="50" t="s">
        <v>642</v>
      </c>
      <c r="D893" s="93">
        <v>45624.0</v>
      </c>
      <c r="E893" s="50" t="s">
        <v>9</v>
      </c>
      <c r="F893" s="50" t="s">
        <v>1277</v>
      </c>
      <c r="G893" s="92"/>
    </row>
    <row r="894">
      <c r="A894" s="50" t="s">
        <v>1278</v>
      </c>
      <c r="B894" s="50" t="s">
        <v>12</v>
      </c>
      <c r="C894" s="50" t="s">
        <v>642</v>
      </c>
      <c r="D894" s="93">
        <v>45621.0</v>
      </c>
      <c r="E894" s="50" t="s">
        <v>9</v>
      </c>
      <c r="F894" s="50" t="s">
        <v>292</v>
      </c>
      <c r="G894" s="92"/>
    </row>
    <row r="895">
      <c r="A895" s="50" t="s">
        <v>1279</v>
      </c>
      <c r="B895" s="50" t="s">
        <v>22</v>
      </c>
      <c r="C895" s="50" t="s">
        <v>31</v>
      </c>
      <c r="D895" s="93">
        <v>45629.0</v>
      </c>
      <c r="E895" s="50" t="s">
        <v>9</v>
      </c>
      <c r="F895" s="50" t="s">
        <v>275</v>
      </c>
      <c r="G895" s="92"/>
    </row>
    <row r="896">
      <c r="A896" s="50" t="s">
        <v>1280</v>
      </c>
      <c r="B896" s="50" t="s">
        <v>22</v>
      </c>
      <c r="C896" s="50" t="s">
        <v>31</v>
      </c>
      <c r="D896" s="93">
        <v>45631.0</v>
      </c>
      <c r="E896" s="50" t="s">
        <v>24</v>
      </c>
      <c r="F896" s="50" t="s">
        <v>275</v>
      </c>
      <c r="G896" s="92"/>
    </row>
    <row r="897">
      <c r="A897" s="50" t="s">
        <v>1281</v>
      </c>
      <c r="B897" s="50" t="s">
        <v>126</v>
      </c>
      <c r="C897" s="50" t="s">
        <v>127</v>
      </c>
      <c r="D897" s="93">
        <v>45618.0</v>
      </c>
      <c r="E897" s="50" t="s">
        <v>9</v>
      </c>
      <c r="F897" s="50" t="s">
        <v>128</v>
      </c>
      <c r="G897" s="92"/>
    </row>
    <row r="898">
      <c r="A898" s="50" t="s">
        <v>1282</v>
      </c>
      <c r="B898" s="50" t="s">
        <v>644</v>
      </c>
      <c r="C898" s="50" t="s">
        <v>1283</v>
      </c>
      <c r="D898" s="93">
        <v>45622.0</v>
      </c>
      <c r="E898" s="50" t="s">
        <v>9</v>
      </c>
      <c r="F898" s="35">
        <v>123.0</v>
      </c>
      <c r="G898" s="92"/>
    </row>
    <row r="899">
      <c r="A899" s="50" t="s">
        <v>1284</v>
      </c>
      <c r="B899" s="50" t="s">
        <v>161</v>
      </c>
      <c r="C899" s="50" t="s">
        <v>288</v>
      </c>
      <c r="D899" s="93">
        <v>45629.0</v>
      </c>
      <c r="E899" s="50" t="s">
        <v>9</v>
      </c>
      <c r="F899" s="50" t="s">
        <v>337</v>
      </c>
      <c r="G899" s="92"/>
    </row>
    <row r="900">
      <c r="A900" s="50" t="s">
        <v>1285</v>
      </c>
      <c r="B900" s="50" t="s">
        <v>161</v>
      </c>
      <c r="C900" s="50" t="s">
        <v>713</v>
      </c>
      <c r="D900" s="93">
        <v>45643.0</v>
      </c>
      <c r="E900" s="50" t="s">
        <v>9</v>
      </c>
      <c r="F900" s="50" t="s">
        <v>337</v>
      </c>
      <c r="G900" s="92"/>
    </row>
    <row r="901">
      <c r="A901" s="50" t="s">
        <v>1286</v>
      </c>
      <c r="B901" s="50" t="s">
        <v>192</v>
      </c>
      <c r="C901" s="50" t="s">
        <v>303</v>
      </c>
      <c r="D901" s="93">
        <v>45622.0</v>
      </c>
      <c r="E901" s="50" t="s">
        <v>9</v>
      </c>
      <c r="F901" s="50" t="s">
        <v>796</v>
      </c>
      <c r="G901" s="92"/>
    </row>
    <row r="902">
      <c r="A902" s="50" t="s">
        <v>1287</v>
      </c>
      <c r="B902" s="50" t="s">
        <v>27</v>
      </c>
      <c r="C902" s="50" t="s">
        <v>1288</v>
      </c>
      <c r="D902" s="93">
        <v>45624.0</v>
      </c>
      <c r="E902" s="50" t="s">
        <v>9</v>
      </c>
      <c r="F902" s="50" t="s">
        <v>29</v>
      </c>
      <c r="G902" s="92"/>
    </row>
    <row r="903">
      <c r="A903" s="50" t="s">
        <v>1289</v>
      </c>
      <c r="B903" s="50" t="s">
        <v>71</v>
      </c>
      <c r="C903" s="50" t="s">
        <v>1290</v>
      </c>
      <c r="D903" s="93">
        <v>45629.0</v>
      </c>
      <c r="E903" s="50" t="s">
        <v>9</v>
      </c>
      <c r="F903" s="50" t="s">
        <v>73</v>
      </c>
      <c r="G903" s="92"/>
    </row>
    <row r="904">
      <c r="A904" s="50" t="s">
        <v>1291</v>
      </c>
      <c r="B904" s="50" t="s">
        <v>71</v>
      </c>
      <c r="C904" s="50" t="s">
        <v>72</v>
      </c>
      <c r="D904" s="93">
        <v>45636.0</v>
      </c>
      <c r="E904" s="50" t="s">
        <v>9</v>
      </c>
      <c r="F904" s="50" t="s">
        <v>73</v>
      </c>
      <c r="G904" s="92"/>
    </row>
    <row r="905">
      <c r="A905" s="50" t="s">
        <v>1292</v>
      </c>
      <c r="B905" s="50" t="s">
        <v>83</v>
      </c>
      <c r="C905" s="50" t="s">
        <v>223</v>
      </c>
      <c r="D905" s="93">
        <v>45629.0</v>
      </c>
      <c r="E905" s="50" t="s">
        <v>9</v>
      </c>
      <c r="F905" s="50" t="s">
        <v>88</v>
      </c>
      <c r="G905" s="92"/>
    </row>
    <row r="906">
      <c r="A906" s="50" t="s">
        <v>1293</v>
      </c>
      <c r="B906" s="50" t="s">
        <v>83</v>
      </c>
      <c r="C906" s="50" t="s">
        <v>223</v>
      </c>
      <c r="D906" s="93">
        <v>45636.0</v>
      </c>
      <c r="E906" s="50" t="s">
        <v>9</v>
      </c>
      <c r="F906" s="50" t="s">
        <v>88</v>
      </c>
      <c r="G906" s="92"/>
    </row>
    <row r="907">
      <c r="A907" s="50" t="s">
        <v>1294</v>
      </c>
      <c r="B907" s="50" t="s">
        <v>109</v>
      </c>
      <c r="C907" s="50" t="s">
        <v>582</v>
      </c>
      <c r="D907" s="93">
        <v>45636.0</v>
      </c>
      <c r="E907" s="50" t="s">
        <v>9</v>
      </c>
      <c r="F907" s="50" t="s">
        <v>583</v>
      </c>
      <c r="G907" s="92"/>
    </row>
    <row r="908">
      <c r="A908" s="50" t="s">
        <v>1295</v>
      </c>
      <c r="B908" s="50" t="s">
        <v>126</v>
      </c>
      <c r="C908" s="50" t="s">
        <v>127</v>
      </c>
      <c r="D908" s="93">
        <v>45623.0</v>
      </c>
      <c r="E908" s="50" t="s">
        <v>9</v>
      </c>
      <c r="F908" s="50" t="s">
        <v>128</v>
      </c>
      <c r="G908" s="92"/>
    </row>
    <row r="909">
      <c r="A909" s="50" t="s">
        <v>1296</v>
      </c>
      <c r="B909" s="50" t="s">
        <v>126</v>
      </c>
      <c r="C909" s="50" t="s">
        <v>1297</v>
      </c>
      <c r="D909" s="93">
        <v>45630.0</v>
      </c>
      <c r="E909" s="50" t="s">
        <v>9</v>
      </c>
      <c r="F909" s="50" t="s">
        <v>128</v>
      </c>
      <c r="G909" s="92"/>
    </row>
    <row r="910">
      <c r="A910" s="50" t="s">
        <v>1298</v>
      </c>
      <c r="B910" s="50" t="s">
        <v>77</v>
      </c>
      <c r="C910" s="50" t="s">
        <v>407</v>
      </c>
      <c r="D910" s="93">
        <v>45623.0</v>
      </c>
      <c r="E910" s="50" t="s">
        <v>9</v>
      </c>
      <c r="F910" s="50" t="s">
        <v>79</v>
      </c>
      <c r="G910" s="92"/>
    </row>
    <row r="911">
      <c r="A911" s="50" t="s">
        <v>1299</v>
      </c>
      <c r="B911" s="50" t="s">
        <v>77</v>
      </c>
      <c r="C911" s="50" t="s">
        <v>81</v>
      </c>
      <c r="D911" s="93">
        <v>45630.0</v>
      </c>
      <c r="E911" s="50" t="s">
        <v>9</v>
      </c>
      <c r="F911" s="50" t="s">
        <v>79</v>
      </c>
      <c r="G911" s="92"/>
    </row>
    <row r="912">
      <c r="A912" s="50" t="s">
        <v>1300</v>
      </c>
      <c r="B912" s="50" t="s">
        <v>101</v>
      </c>
      <c r="C912" s="50" t="s">
        <v>875</v>
      </c>
      <c r="D912" s="93">
        <v>45623.0</v>
      </c>
      <c r="E912" s="50" t="s">
        <v>9</v>
      </c>
      <c r="F912" s="50" t="s">
        <v>235</v>
      </c>
      <c r="G912" s="92"/>
    </row>
    <row r="913">
      <c r="A913" s="50" t="s">
        <v>1301</v>
      </c>
      <c r="B913" s="50" t="s">
        <v>12</v>
      </c>
      <c r="C913" s="50" t="s">
        <v>1302</v>
      </c>
      <c r="D913" s="93">
        <v>45623.0</v>
      </c>
      <c r="E913" s="50" t="s">
        <v>9</v>
      </c>
      <c r="F913" s="50" t="s">
        <v>292</v>
      </c>
      <c r="G913" s="92"/>
    </row>
    <row r="914">
      <c r="A914" s="50" t="s">
        <v>1303</v>
      </c>
      <c r="B914" s="50" t="s">
        <v>12</v>
      </c>
      <c r="C914" s="50" t="s">
        <v>1109</v>
      </c>
      <c r="D914" s="93">
        <v>45629.0</v>
      </c>
      <c r="E914" s="50" t="s">
        <v>9</v>
      </c>
      <c r="F914" s="50" t="s">
        <v>292</v>
      </c>
      <c r="G914" s="92"/>
    </row>
    <row r="915">
      <c r="A915" s="50" t="s">
        <v>1304</v>
      </c>
      <c r="B915" s="50" t="s">
        <v>12</v>
      </c>
      <c r="C915" s="50" t="s">
        <v>1109</v>
      </c>
      <c r="D915" s="93">
        <v>45631.0</v>
      </c>
      <c r="E915" s="50" t="s">
        <v>9</v>
      </c>
      <c r="F915" s="50" t="s">
        <v>292</v>
      </c>
      <c r="G915" s="92"/>
    </row>
    <row r="916">
      <c r="A916" s="50" t="s">
        <v>1305</v>
      </c>
      <c r="B916" s="50" t="s">
        <v>117</v>
      </c>
      <c r="C916" s="50" t="s">
        <v>118</v>
      </c>
      <c r="D916" s="93">
        <v>45623.0</v>
      </c>
      <c r="E916" s="50" t="s">
        <v>9</v>
      </c>
      <c r="F916" s="50" t="s">
        <v>119</v>
      </c>
      <c r="G916" s="92"/>
    </row>
    <row r="917">
      <c r="A917" s="50" t="s">
        <v>1306</v>
      </c>
      <c r="B917" s="50" t="s">
        <v>117</v>
      </c>
      <c r="C917" s="50" t="s">
        <v>118</v>
      </c>
      <c r="D917" s="93">
        <v>45624.0</v>
      </c>
      <c r="E917" s="50" t="s">
        <v>9</v>
      </c>
      <c r="F917" s="50" t="s">
        <v>119</v>
      </c>
      <c r="G917" s="92"/>
    </row>
    <row r="918">
      <c r="A918" s="50" t="s">
        <v>1307</v>
      </c>
      <c r="B918" s="50" t="s">
        <v>248</v>
      </c>
      <c r="C918" s="50" t="s">
        <v>249</v>
      </c>
      <c r="D918" s="93">
        <v>45630.0</v>
      </c>
      <c r="E918" s="50" t="s">
        <v>9</v>
      </c>
      <c r="F918" s="50" t="s">
        <v>250</v>
      </c>
      <c r="G918" s="92"/>
    </row>
    <row r="919">
      <c r="A919" s="50" t="s">
        <v>1308</v>
      </c>
      <c r="B919" s="50" t="s">
        <v>248</v>
      </c>
      <c r="C919" s="50" t="s">
        <v>250</v>
      </c>
      <c r="D919" s="93">
        <v>45636.0</v>
      </c>
      <c r="E919" s="50" t="s">
        <v>9</v>
      </c>
      <c r="F919" s="50" t="s">
        <v>250</v>
      </c>
      <c r="G919" s="92"/>
    </row>
    <row r="920">
      <c r="A920" s="50" t="s">
        <v>1309</v>
      </c>
      <c r="B920" s="50" t="s">
        <v>248</v>
      </c>
      <c r="C920" s="50" t="s">
        <v>249</v>
      </c>
      <c r="D920" s="93">
        <v>45629.0</v>
      </c>
      <c r="E920" s="50" t="s">
        <v>24</v>
      </c>
      <c r="F920" s="50" t="s">
        <v>250</v>
      </c>
      <c r="G920" s="92"/>
    </row>
    <row r="921">
      <c r="A921" s="50" t="s">
        <v>1310</v>
      </c>
      <c r="B921" s="50" t="s">
        <v>27</v>
      </c>
      <c r="C921" s="50" t="s">
        <v>673</v>
      </c>
      <c r="D921" s="93">
        <v>45631.0</v>
      </c>
      <c r="E921" s="50" t="s">
        <v>9</v>
      </c>
      <c r="F921" s="50" t="s">
        <v>29</v>
      </c>
      <c r="G921" s="92"/>
    </row>
    <row r="922">
      <c r="A922" s="50" t="s">
        <v>1311</v>
      </c>
      <c r="B922" s="50" t="s">
        <v>18</v>
      </c>
      <c r="C922" s="50" t="s">
        <v>19</v>
      </c>
      <c r="D922" s="93">
        <v>45630.0</v>
      </c>
      <c r="E922" s="50" t="s">
        <v>9</v>
      </c>
      <c r="F922" s="50" t="s">
        <v>20</v>
      </c>
      <c r="G922" s="92"/>
    </row>
    <row r="923">
      <c r="A923" s="50" t="s">
        <v>1312</v>
      </c>
      <c r="B923" s="50" t="s">
        <v>573</v>
      </c>
      <c r="C923" s="50" t="s">
        <v>1313</v>
      </c>
      <c r="D923" s="93">
        <v>45631.0</v>
      </c>
      <c r="E923" s="50" t="s">
        <v>24</v>
      </c>
      <c r="F923" s="50" t="s">
        <v>1314</v>
      </c>
      <c r="G923" s="92"/>
    </row>
    <row r="924">
      <c r="A924" s="50" t="s">
        <v>1315</v>
      </c>
      <c r="B924" s="50" t="s">
        <v>573</v>
      </c>
      <c r="C924" s="50" t="s">
        <v>1313</v>
      </c>
      <c r="D924" s="93">
        <v>45636.0</v>
      </c>
      <c r="E924" s="50" t="s">
        <v>24</v>
      </c>
      <c r="F924" s="50" t="s">
        <v>1314</v>
      </c>
      <c r="G924" s="92"/>
    </row>
    <row r="925">
      <c r="A925" s="50" t="s">
        <v>1316</v>
      </c>
      <c r="B925" s="50" t="s">
        <v>242</v>
      </c>
      <c r="C925" s="50" t="s">
        <v>243</v>
      </c>
      <c r="D925" s="93">
        <v>45629.0</v>
      </c>
      <c r="E925" s="50" t="s">
        <v>9</v>
      </c>
      <c r="F925" s="50" t="s">
        <v>246</v>
      </c>
      <c r="G925" s="92"/>
    </row>
    <row r="926">
      <c r="A926" s="50" t="s">
        <v>1317</v>
      </c>
      <c r="B926" s="50" t="s">
        <v>242</v>
      </c>
      <c r="C926" s="50" t="s">
        <v>243</v>
      </c>
      <c r="D926" s="93">
        <v>45636.0</v>
      </c>
      <c r="E926" s="50" t="s">
        <v>9</v>
      </c>
      <c r="F926" s="50" t="s">
        <v>246</v>
      </c>
      <c r="G926" s="92"/>
    </row>
    <row r="927">
      <c r="A927" s="50" t="s">
        <v>1318</v>
      </c>
      <c r="B927" s="50" t="s">
        <v>242</v>
      </c>
      <c r="C927" s="50" t="s">
        <v>243</v>
      </c>
      <c r="D927" s="93">
        <v>45643.0</v>
      </c>
      <c r="E927" s="50" t="s">
        <v>9</v>
      </c>
      <c r="F927" s="50" t="s">
        <v>246</v>
      </c>
      <c r="G927" s="92"/>
    </row>
    <row r="928">
      <c r="A928" s="50" t="s">
        <v>1319</v>
      </c>
      <c r="B928" s="50" t="s">
        <v>970</v>
      </c>
      <c r="C928" s="50" t="s">
        <v>1242</v>
      </c>
      <c r="D928" s="93">
        <v>45630.0</v>
      </c>
      <c r="E928" s="50" t="s">
        <v>9</v>
      </c>
      <c r="F928" s="50" t="s">
        <v>1320</v>
      </c>
      <c r="G928" s="92"/>
    </row>
    <row r="929">
      <c r="A929" s="50" t="s">
        <v>1321</v>
      </c>
      <c r="B929" s="50" t="s">
        <v>970</v>
      </c>
      <c r="C929" s="50" t="s">
        <v>1242</v>
      </c>
      <c r="D929" s="93">
        <v>45636.0</v>
      </c>
      <c r="E929" s="50" t="s">
        <v>9</v>
      </c>
      <c r="F929" s="50" t="s">
        <v>972</v>
      </c>
      <c r="G929" s="92"/>
    </row>
    <row r="930">
      <c r="A930" s="50" t="s">
        <v>1322</v>
      </c>
      <c r="B930" s="50" t="s">
        <v>970</v>
      </c>
      <c r="C930" s="50" t="s">
        <v>1242</v>
      </c>
      <c r="D930" s="93">
        <v>45637.0</v>
      </c>
      <c r="E930" s="50" t="s">
        <v>9</v>
      </c>
      <c r="F930" s="50" t="s">
        <v>972</v>
      </c>
      <c r="G930" s="92"/>
    </row>
    <row r="931">
      <c r="A931" s="50" t="s">
        <v>1323</v>
      </c>
      <c r="B931" s="50" t="s">
        <v>248</v>
      </c>
      <c r="C931" s="50" t="s">
        <v>1324</v>
      </c>
      <c r="D931" s="93">
        <v>45623.0</v>
      </c>
      <c r="E931" s="50" t="s">
        <v>9</v>
      </c>
      <c r="F931" s="50" t="s">
        <v>250</v>
      </c>
      <c r="G931" s="92"/>
    </row>
    <row r="932">
      <c r="A932" s="50" t="s">
        <v>1325</v>
      </c>
      <c r="B932" s="50" t="s">
        <v>143</v>
      </c>
      <c r="C932" s="50" t="s">
        <v>144</v>
      </c>
      <c r="D932" s="93">
        <v>45616.0</v>
      </c>
      <c r="E932" s="50" t="s">
        <v>9</v>
      </c>
      <c r="F932" s="50" t="s">
        <v>145</v>
      </c>
      <c r="G932" s="92"/>
    </row>
    <row r="933">
      <c r="A933" s="50" t="s">
        <v>1326</v>
      </c>
      <c r="B933" s="50" t="s">
        <v>192</v>
      </c>
      <c r="C933" s="50" t="s">
        <v>303</v>
      </c>
      <c r="D933" s="93">
        <v>45625.0</v>
      </c>
      <c r="E933" s="50" t="s">
        <v>9</v>
      </c>
      <c r="F933" s="50" t="s">
        <v>796</v>
      </c>
      <c r="G933" s="92"/>
    </row>
    <row r="934">
      <c r="A934" s="50" t="s">
        <v>1327</v>
      </c>
      <c r="B934" s="50" t="s">
        <v>192</v>
      </c>
      <c r="C934" s="50" t="s">
        <v>303</v>
      </c>
      <c r="D934" s="93">
        <v>45631.0</v>
      </c>
      <c r="E934" s="50" t="s">
        <v>9</v>
      </c>
      <c r="F934" s="50" t="s">
        <v>796</v>
      </c>
      <c r="G934" s="92"/>
    </row>
    <row r="935">
      <c r="A935" s="50" t="s">
        <v>1328</v>
      </c>
      <c r="B935" s="50" t="s">
        <v>143</v>
      </c>
      <c r="C935" s="50" t="s">
        <v>144</v>
      </c>
      <c r="D935" s="93">
        <v>45625.0</v>
      </c>
      <c r="E935" s="50" t="s">
        <v>9</v>
      </c>
      <c r="F935" s="50" t="s">
        <v>145</v>
      </c>
      <c r="G935" s="92"/>
    </row>
    <row r="936">
      <c r="A936" s="50" t="s">
        <v>1329</v>
      </c>
      <c r="B936" s="50" t="s">
        <v>105</v>
      </c>
      <c r="C936" s="50" t="s">
        <v>428</v>
      </c>
      <c r="D936" s="93">
        <v>45636.0</v>
      </c>
      <c r="E936" s="50" t="s">
        <v>9</v>
      </c>
      <c r="F936" s="50" t="s">
        <v>151</v>
      </c>
      <c r="G936" s="92"/>
    </row>
    <row r="937">
      <c r="A937" s="50" t="s">
        <v>1330</v>
      </c>
      <c r="B937" s="50" t="s">
        <v>12</v>
      </c>
      <c r="C937" s="50" t="s">
        <v>642</v>
      </c>
      <c r="D937" s="93">
        <v>45628.0</v>
      </c>
      <c r="E937" s="50" t="s">
        <v>9</v>
      </c>
      <c r="F937" s="50" t="s">
        <v>292</v>
      </c>
      <c r="G937" s="92"/>
    </row>
    <row r="938">
      <c r="A938" s="50" t="s">
        <v>1331</v>
      </c>
      <c r="B938" s="50" t="s">
        <v>12</v>
      </c>
      <c r="C938" s="50" t="s">
        <v>1109</v>
      </c>
      <c r="D938" s="93">
        <v>45631.0</v>
      </c>
      <c r="E938" s="50" t="s">
        <v>9</v>
      </c>
      <c r="F938" s="50" t="s">
        <v>292</v>
      </c>
      <c r="G938" s="92"/>
    </row>
    <row r="939">
      <c r="A939" s="50" t="s">
        <v>1332</v>
      </c>
      <c r="B939" s="50" t="s">
        <v>12</v>
      </c>
      <c r="C939" s="50" t="s">
        <v>1302</v>
      </c>
      <c r="D939" s="93">
        <v>45636.0</v>
      </c>
      <c r="E939" s="50" t="s">
        <v>9</v>
      </c>
      <c r="F939" s="50" t="s">
        <v>292</v>
      </c>
      <c r="G939" s="92"/>
    </row>
    <row r="940">
      <c r="A940" s="50" t="s">
        <v>1333</v>
      </c>
      <c r="B940" s="50" t="s">
        <v>105</v>
      </c>
      <c r="C940" s="50" t="s">
        <v>1275</v>
      </c>
      <c r="D940" s="93">
        <v>45643.0</v>
      </c>
      <c r="E940" s="50" t="s">
        <v>9</v>
      </c>
      <c r="F940" s="50" t="s">
        <v>107</v>
      </c>
      <c r="G940" s="92"/>
    </row>
    <row r="941">
      <c r="A941" s="50" t="s">
        <v>1334</v>
      </c>
      <c r="B941" s="50" t="s">
        <v>105</v>
      </c>
      <c r="C941" s="50" t="s">
        <v>1275</v>
      </c>
      <c r="D941" s="93">
        <v>45632.0</v>
      </c>
      <c r="E941" s="50" t="s">
        <v>24</v>
      </c>
      <c r="F941" s="50" t="s">
        <v>107</v>
      </c>
      <c r="G941" s="92"/>
    </row>
    <row r="942">
      <c r="A942" s="50" t="s">
        <v>1335</v>
      </c>
      <c r="B942" s="50" t="s">
        <v>117</v>
      </c>
      <c r="C942" s="50" t="s">
        <v>118</v>
      </c>
      <c r="D942" s="93">
        <v>45630.0</v>
      </c>
      <c r="E942" s="50" t="s">
        <v>9</v>
      </c>
      <c r="F942" s="50" t="s">
        <v>119</v>
      </c>
      <c r="G942" s="92"/>
    </row>
    <row r="943">
      <c r="A943" s="50" t="s">
        <v>1336</v>
      </c>
      <c r="B943" s="50" t="s">
        <v>117</v>
      </c>
      <c r="C943" s="50" t="s">
        <v>118</v>
      </c>
      <c r="D943" s="93">
        <v>45631.0</v>
      </c>
      <c r="E943" s="50" t="s">
        <v>9</v>
      </c>
      <c r="F943" s="50" t="s">
        <v>119</v>
      </c>
      <c r="G943" s="92"/>
    </row>
    <row r="944">
      <c r="A944" s="50" t="s">
        <v>1337</v>
      </c>
      <c r="B944" s="50" t="s">
        <v>117</v>
      </c>
      <c r="C944" s="50" t="s">
        <v>118</v>
      </c>
      <c r="D944" s="93">
        <v>45643.0</v>
      </c>
      <c r="E944" s="50" t="s">
        <v>9</v>
      </c>
      <c r="F944" s="50" t="s">
        <v>119</v>
      </c>
      <c r="G944" s="92"/>
    </row>
    <row r="945">
      <c r="A945" s="50" t="s">
        <v>1338</v>
      </c>
      <c r="B945" s="50" t="s">
        <v>27</v>
      </c>
      <c r="C945" s="50" t="s">
        <v>716</v>
      </c>
      <c r="D945" s="93">
        <v>45636.0</v>
      </c>
      <c r="E945" s="50" t="s">
        <v>9</v>
      </c>
      <c r="F945" s="50" t="s">
        <v>29</v>
      </c>
      <c r="G945" s="92"/>
    </row>
    <row r="946">
      <c r="A946" s="50" t="s">
        <v>1339</v>
      </c>
      <c r="B946" s="50" t="s">
        <v>27</v>
      </c>
      <c r="C946" s="50" t="s">
        <v>716</v>
      </c>
      <c r="D946" s="93">
        <v>45643.0</v>
      </c>
      <c r="E946" s="50" t="s">
        <v>9</v>
      </c>
      <c r="F946" s="50" t="s">
        <v>29</v>
      </c>
      <c r="G946" s="92"/>
    </row>
    <row r="947">
      <c r="A947" s="50" t="s">
        <v>1340</v>
      </c>
      <c r="B947" s="50" t="s">
        <v>39</v>
      </c>
      <c r="C947" s="50" t="s">
        <v>40</v>
      </c>
      <c r="D947" s="93">
        <v>45643.0</v>
      </c>
      <c r="E947" s="50" t="s">
        <v>9</v>
      </c>
      <c r="F947" s="50" t="s">
        <v>998</v>
      </c>
      <c r="G947" s="92"/>
    </row>
    <row r="948">
      <c r="A948" s="50" t="s">
        <v>1341</v>
      </c>
      <c r="B948" s="50" t="s">
        <v>95</v>
      </c>
      <c r="C948" s="50" t="s">
        <v>96</v>
      </c>
      <c r="D948" s="93">
        <v>45625.0</v>
      </c>
      <c r="E948" s="50" t="s">
        <v>9</v>
      </c>
      <c r="F948" s="50" t="s">
        <v>955</v>
      </c>
      <c r="G948" s="92"/>
    </row>
    <row r="949">
      <c r="A949" s="50" t="s">
        <v>1342</v>
      </c>
      <c r="B949" s="50" t="s">
        <v>970</v>
      </c>
      <c r="C949" s="50" t="s">
        <v>1242</v>
      </c>
      <c r="D949" s="93">
        <v>45637.0</v>
      </c>
      <c r="E949" s="50" t="s">
        <v>9</v>
      </c>
      <c r="F949" s="50" t="s">
        <v>972</v>
      </c>
      <c r="G949" s="92"/>
    </row>
    <row r="950">
      <c r="A950" s="50" t="s">
        <v>1343</v>
      </c>
      <c r="B950" s="50" t="s">
        <v>970</v>
      </c>
      <c r="C950" s="50" t="s">
        <v>1242</v>
      </c>
      <c r="D950" s="93">
        <v>45643.0</v>
      </c>
      <c r="E950" s="50" t="s">
        <v>9</v>
      </c>
      <c r="F950" s="50" t="s">
        <v>972</v>
      </c>
      <c r="G950" s="92"/>
    </row>
    <row r="951">
      <c r="A951" s="50" t="s">
        <v>1344</v>
      </c>
      <c r="B951" s="50" t="s">
        <v>83</v>
      </c>
      <c r="C951" s="50" t="s">
        <v>84</v>
      </c>
      <c r="D951" s="93">
        <v>45631.0</v>
      </c>
      <c r="E951" s="50" t="s">
        <v>9</v>
      </c>
      <c r="F951" s="50" t="s">
        <v>312</v>
      </c>
      <c r="G951" s="92"/>
    </row>
    <row r="952">
      <c r="A952" s="50" t="s">
        <v>1345</v>
      </c>
      <c r="B952" s="50" t="s">
        <v>143</v>
      </c>
      <c r="C952" s="50" t="s">
        <v>144</v>
      </c>
      <c r="D952" s="93">
        <v>45630.0</v>
      </c>
      <c r="E952" s="50" t="s">
        <v>9</v>
      </c>
      <c r="F952" s="50" t="s">
        <v>145</v>
      </c>
      <c r="G952" s="92"/>
    </row>
    <row r="953">
      <c r="A953" s="50" t="s">
        <v>1346</v>
      </c>
      <c r="B953" s="50" t="s">
        <v>935</v>
      </c>
      <c r="C953" s="50" t="s">
        <v>1347</v>
      </c>
      <c r="D953" s="93">
        <v>45629.0</v>
      </c>
      <c r="E953" s="50" t="s">
        <v>9</v>
      </c>
      <c r="F953" s="50" t="s">
        <v>937</v>
      </c>
      <c r="G953" s="92"/>
    </row>
    <row r="954">
      <c r="A954" s="50" t="s">
        <v>1348</v>
      </c>
      <c r="B954" s="50" t="s">
        <v>935</v>
      </c>
      <c r="C954" s="50" t="s">
        <v>1018</v>
      </c>
      <c r="D954" s="93">
        <v>45631.0</v>
      </c>
      <c r="E954" s="50" t="s">
        <v>9</v>
      </c>
      <c r="F954" s="50" t="s">
        <v>937</v>
      </c>
      <c r="G954" s="92"/>
    </row>
    <row r="955">
      <c r="A955" s="50" t="s">
        <v>1349</v>
      </c>
      <c r="B955" s="50" t="s">
        <v>295</v>
      </c>
      <c r="C955" s="50" t="s">
        <v>299</v>
      </c>
      <c r="D955" s="93">
        <v>45627.0</v>
      </c>
      <c r="E955" s="50" t="s">
        <v>24</v>
      </c>
      <c r="F955" s="50" t="s">
        <v>593</v>
      </c>
      <c r="G955" s="92"/>
    </row>
    <row r="956">
      <c r="A956" s="50" t="s">
        <v>1350</v>
      </c>
      <c r="B956" s="50" t="s">
        <v>174</v>
      </c>
      <c r="C956" s="50" t="s">
        <v>204</v>
      </c>
      <c r="D956" s="93">
        <v>45631.0</v>
      </c>
      <c r="E956" s="50" t="s">
        <v>9</v>
      </c>
      <c r="F956" s="50" t="s">
        <v>205</v>
      </c>
      <c r="G956" s="92"/>
    </row>
    <row r="957">
      <c r="A957" s="50" t="s">
        <v>1351</v>
      </c>
      <c r="B957" s="50" t="s">
        <v>174</v>
      </c>
      <c r="C957" s="50" t="s">
        <v>204</v>
      </c>
      <c r="D957" s="93">
        <v>45637.0</v>
      </c>
      <c r="E957" s="50" t="s">
        <v>9</v>
      </c>
      <c r="F957" s="50" t="s">
        <v>205</v>
      </c>
      <c r="G957" s="92"/>
    </row>
    <row r="958">
      <c r="A958" s="50" t="s">
        <v>1352</v>
      </c>
      <c r="B958" s="50" t="s">
        <v>95</v>
      </c>
      <c r="C958" s="50" t="s">
        <v>96</v>
      </c>
      <c r="D958" s="93">
        <v>45630.0</v>
      </c>
      <c r="E958" s="50" t="s">
        <v>9</v>
      </c>
      <c r="F958" s="50" t="s">
        <v>1353</v>
      </c>
      <c r="G958" s="92"/>
    </row>
    <row r="959">
      <c r="A959" s="50" t="s">
        <v>1354</v>
      </c>
      <c r="B959" s="50" t="s">
        <v>77</v>
      </c>
      <c r="C959" s="50" t="s">
        <v>81</v>
      </c>
      <c r="D959" s="93">
        <v>45629.0</v>
      </c>
      <c r="E959" s="50" t="s">
        <v>9</v>
      </c>
      <c r="F959" s="50" t="s">
        <v>79</v>
      </c>
      <c r="G959" s="92"/>
    </row>
    <row r="960">
      <c r="A960" s="50" t="s">
        <v>1355</v>
      </c>
      <c r="B960" s="50" t="s">
        <v>109</v>
      </c>
      <c r="C960" s="50" t="s">
        <v>582</v>
      </c>
      <c r="D960" s="93">
        <v>45643.0</v>
      </c>
      <c r="E960" s="50" t="s">
        <v>9</v>
      </c>
      <c r="F960" s="50" t="s">
        <v>583</v>
      </c>
      <c r="G960" s="92"/>
    </row>
    <row r="961">
      <c r="A961" s="50" t="s">
        <v>1356</v>
      </c>
      <c r="B961" s="50" t="s">
        <v>295</v>
      </c>
      <c r="C961" s="50" t="s">
        <v>299</v>
      </c>
      <c r="D961" s="93">
        <v>45630.0</v>
      </c>
      <c r="E961" s="50" t="s">
        <v>24</v>
      </c>
      <c r="F961" s="50" t="s">
        <v>503</v>
      </c>
      <c r="G961" s="92"/>
    </row>
    <row r="962">
      <c r="A962" s="50" t="s">
        <v>1357</v>
      </c>
      <c r="B962" s="50" t="s">
        <v>248</v>
      </c>
      <c r="C962" s="50" t="s">
        <v>249</v>
      </c>
      <c r="D962" s="93">
        <v>45643.0</v>
      </c>
      <c r="E962" s="50" t="s">
        <v>9</v>
      </c>
      <c r="F962" s="50" t="s">
        <v>250</v>
      </c>
      <c r="G962" s="92"/>
    </row>
    <row r="963">
      <c r="A963" s="50" t="s">
        <v>1358</v>
      </c>
      <c r="B963" s="50" t="s">
        <v>183</v>
      </c>
      <c r="C963" s="50" t="s">
        <v>184</v>
      </c>
      <c r="D963" s="93">
        <v>45637.0</v>
      </c>
      <c r="E963" s="50" t="s">
        <v>9</v>
      </c>
      <c r="F963" s="50" t="s">
        <v>1359</v>
      </c>
      <c r="G963" s="92"/>
    </row>
    <row r="964">
      <c r="A964" s="50" t="s">
        <v>1360</v>
      </c>
      <c r="B964" s="50" t="s">
        <v>242</v>
      </c>
      <c r="C964" s="50" t="s">
        <v>243</v>
      </c>
      <c r="D964" s="93">
        <v>45636.0</v>
      </c>
      <c r="E964" s="50" t="s">
        <v>9</v>
      </c>
      <c r="F964" s="50" t="s">
        <v>377</v>
      </c>
      <c r="G964" s="92"/>
    </row>
    <row r="965">
      <c r="A965" s="50" t="s">
        <v>1361</v>
      </c>
      <c r="B965" s="50" t="s">
        <v>242</v>
      </c>
      <c r="C965" s="50" t="s">
        <v>1362</v>
      </c>
      <c r="D965" s="93">
        <v>45643.0</v>
      </c>
      <c r="E965" s="50" t="s">
        <v>9</v>
      </c>
      <c r="F965" s="50" t="s">
        <v>377</v>
      </c>
      <c r="G965" s="92"/>
    </row>
    <row r="966">
      <c r="A966" s="50" t="s">
        <v>1363</v>
      </c>
      <c r="B966" s="50" t="s">
        <v>573</v>
      </c>
      <c r="C966" s="50" t="s">
        <v>1313</v>
      </c>
      <c r="D966" s="93">
        <v>45643.0</v>
      </c>
      <c r="E966" s="50" t="s">
        <v>9</v>
      </c>
      <c r="F966" s="50" t="s">
        <v>1364</v>
      </c>
      <c r="G966" s="92"/>
    </row>
    <row r="967">
      <c r="A967" s="50" t="s">
        <v>1365</v>
      </c>
      <c r="B967" s="50" t="s">
        <v>126</v>
      </c>
      <c r="C967" s="50" t="s">
        <v>127</v>
      </c>
      <c r="D967" s="93">
        <v>45631.0</v>
      </c>
      <c r="E967" s="50" t="s">
        <v>9</v>
      </c>
      <c r="F967" s="50" t="s">
        <v>128</v>
      </c>
      <c r="G967" s="92"/>
    </row>
    <row r="968">
      <c r="A968" s="50" t="s">
        <v>1366</v>
      </c>
      <c r="B968" s="50" t="s">
        <v>126</v>
      </c>
      <c r="C968" s="50" t="s">
        <v>127</v>
      </c>
      <c r="D968" s="93">
        <v>45632.0</v>
      </c>
      <c r="E968" s="50" t="s">
        <v>9</v>
      </c>
      <c r="F968" s="50" t="s">
        <v>1367</v>
      </c>
      <c r="G968" s="92"/>
    </row>
    <row r="969">
      <c r="A969" s="50" t="s">
        <v>1368</v>
      </c>
      <c r="B969" s="50" t="s">
        <v>55</v>
      </c>
      <c r="C969" s="50" t="s">
        <v>140</v>
      </c>
      <c r="D969" s="93">
        <v>45637.0</v>
      </c>
      <c r="E969" s="50" t="s">
        <v>9</v>
      </c>
      <c r="F969" s="50" t="s">
        <v>58</v>
      </c>
      <c r="G969" s="92"/>
    </row>
    <row r="970">
      <c r="A970" s="50" t="s">
        <v>1369</v>
      </c>
      <c r="B970" s="50" t="s">
        <v>55</v>
      </c>
      <c r="C970" s="50" t="s">
        <v>140</v>
      </c>
      <c r="D970" s="93">
        <v>45644.0</v>
      </c>
      <c r="E970" s="50" t="s">
        <v>9</v>
      </c>
      <c r="F970" s="50" t="s">
        <v>58</v>
      </c>
      <c r="G970" s="92"/>
    </row>
    <row r="971">
      <c r="A971" s="50" t="s">
        <v>1370</v>
      </c>
      <c r="B971" s="50" t="s">
        <v>77</v>
      </c>
      <c r="C971" s="50" t="s">
        <v>81</v>
      </c>
      <c r="D971" s="93">
        <v>45665.0</v>
      </c>
      <c r="E971" s="50" t="s">
        <v>9</v>
      </c>
      <c r="F971" s="50" t="s">
        <v>79</v>
      </c>
      <c r="G971" s="92"/>
    </row>
    <row r="972">
      <c r="A972" s="50" t="s">
        <v>1371</v>
      </c>
      <c r="B972" s="50" t="s">
        <v>77</v>
      </c>
      <c r="C972" s="50" t="s">
        <v>407</v>
      </c>
      <c r="D972" s="93">
        <v>45666.0</v>
      </c>
      <c r="E972" s="50" t="s">
        <v>9</v>
      </c>
      <c r="F972" s="50" t="s">
        <v>79</v>
      </c>
      <c r="G972" s="92"/>
    </row>
    <row r="973">
      <c r="A973" s="50" t="s">
        <v>1372</v>
      </c>
      <c r="B973" s="50" t="s">
        <v>22</v>
      </c>
      <c r="C973" s="50" t="s">
        <v>31</v>
      </c>
      <c r="D973" s="93">
        <v>45643.0</v>
      </c>
      <c r="E973" s="50" t="s">
        <v>9</v>
      </c>
      <c r="F973" s="50" t="s">
        <v>275</v>
      </c>
      <c r="G973" s="92"/>
    </row>
    <row r="974">
      <c r="A974" s="50" t="s">
        <v>1373</v>
      </c>
      <c r="B974" s="50" t="s">
        <v>22</v>
      </c>
      <c r="C974" s="50" t="s">
        <v>31</v>
      </c>
      <c r="D974" s="93">
        <v>45650.0</v>
      </c>
      <c r="E974" s="50" t="s">
        <v>9</v>
      </c>
      <c r="F974" s="50" t="s">
        <v>275</v>
      </c>
      <c r="G974" s="92"/>
    </row>
    <row r="975">
      <c r="A975" s="50" t="s">
        <v>1374</v>
      </c>
      <c r="B975" s="50" t="s">
        <v>295</v>
      </c>
      <c r="C975" s="50" t="s">
        <v>299</v>
      </c>
      <c r="D975" s="93">
        <v>45630.0</v>
      </c>
      <c r="E975" s="50" t="s">
        <v>24</v>
      </c>
      <c r="F975" s="50" t="s">
        <v>593</v>
      </c>
      <c r="G975" s="92"/>
    </row>
    <row r="976">
      <c r="A976" s="50" t="s">
        <v>1375</v>
      </c>
      <c r="B976" s="50" t="s">
        <v>109</v>
      </c>
      <c r="C976" s="50" t="s">
        <v>447</v>
      </c>
      <c r="D976" s="93">
        <v>45632.0</v>
      </c>
      <c r="E976" s="50" t="s">
        <v>9</v>
      </c>
      <c r="F976" s="50" t="s">
        <v>583</v>
      </c>
      <c r="G976" s="92"/>
    </row>
    <row r="977">
      <c r="A977" s="50" t="s">
        <v>1376</v>
      </c>
      <c r="B977" s="50" t="s">
        <v>105</v>
      </c>
      <c r="C977" s="50" t="s">
        <v>919</v>
      </c>
      <c r="D977" s="93">
        <v>45632.0</v>
      </c>
      <c r="E977" s="50" t="s">
        <v>9</v>
      </c>
      <c r="F977" s="50" t="s">
        <v>151</v>
      </c>
      <c r="G977" s="92"/>
    </row>
    <row r="978">
      <c r="A978" s="50" t="s">
        <v>1377</v>
      </c>
      <c r="B978" s="50" t="s">
        <v>83</v>
      </c>
      <c r="C978" s="50" t="s">
        <v>84</v>
      </c>
      <c r="D978" s="93">
        <v>45638.0</v>
      </c>
      <c r="E978" s="50" t="s">
        <v>9</v>
      </c>
      <c r="F978" s="50" t="s">
        <v>312</v>
      </c>
      <c r="G978" s="92"/>
    </row>
    <row r="979">
      <c r="A979" s="50" t="s">
        <v>1378</v>
      </c>
      <c r="B979" s="50" t="s">
        <v>12</v>
      </c>
      <c r="C979" s="50" t="s">
        <v>1109</v>
      </c>
      <c r="D979" s="93">
        <v>45632.0</v>
      </c>
      <c r="E979" s="50" t="s">
        <v>24</v>
      </c>
      <c r="F979" s="50" t="s">
        <v>292</v>
      </c>
      <c r="G979" s="92"/>
    </row>
    <row r="980">
      <c r="A980" s="50" t="s">
        <v>1379</v>
      </c>
      <c r="B980" s="50" t="s">
        <v>71</v>
      </c>
      <c r="C980" s="50" t="s">
        <v>72</v>
      </c>
      <c r="D980" s="93">
        <v>45631.0</v>
      </c>
      <c r="E980" s="50" t="s">
        <v>9</v>
      </c>
      <c r="F980" s="50" t="s">
        <v>73</v>
      </c>
      <c r="G980" s="92"/>
    </row>
    <row r="981">
      <c r="A981" s="50" t="s">
        <v>1380</v>
      </c>
      <c r="B981" s="50" t="s">
        <v>248</v>
      </c>
      <c r="C981" s="50" t="s">
        <v>249</v>
      </c>
      <c r="D981" s="93">
        <v>45637.0</v>
      </c>
      <c r="E981" s="50" t="s">
        <v>9</v>
      </c>
      <c r="F981" s="50" t="s">
        <v>250</v>
      </c>
      <c r="G981" s="92"/>
    </row>
    <row r="982">
      <c r="A982" s="50" t="s">
        <v>1381</v>
      </c>
      <c r="B982" s="50" t="s">
        <v>117</v>
      </c>
      <c r="C982" s="50" t="s">
        <v>118</v>
      </c>
      <c r="D982" s="93">
        <v>45632.0</v>
      </c>
      <c r="E982" s="50" t="s">
        <v>9</v>
      </c>
      <c r="F982" s="50" t="s">
        <v>119</v>
      </c>
      <c r="G982" s="92"/>
    </row>
    <row r="983">
      <c r="A983" s="50" t="s">
        <v>1382</v>
      </c>
      <c r="B983" s="50" t="s">
        <v>39</v>
      </c>
      <c r="C983" s="50" t="s">
        <v>40</v>
      </c>
      <c r="D983" s="93">
        <v>45632.0</v>
      </c>
      <c r="E983" s="50" t="s">
        <v>24</v>
      </c>
      <c r="F983" s="50" t="s">
        <v>1383</v>
      </c>
      <c r="G983" s="92"/>
    </row>
    <row r="984">
      <c r="A984" s="50" t="s">
        <v>1384</v>
      </c>
      <c r="B984" s="50" t="s">
        <v>71</v>
      </c>
      <c r="C984" s="50" t="s">
        <v>72</v>
      </c>
      <c r="D984" s="93">
        <v>45632.0</v>
      </c>
      <c r="E984" s="50" t="s">
        <v>24</v>
      </c>
      <c r="F984" s="50" t="s">
        <v>73</v>
      </c>
      <c r="G984" s="92"/>
    </row>
    <row r="985">
      <c r="A985" s="50" t="s">
        <v>1385</v>
      </c>
      <c r="B985" s="50" t="s">
        <v>930</v>
      </c>
      <c r="C985" s="50" t="s">
        <v>931</v>
      </c>
      <c r="D985" s="93">
        <v>45632.0</v>
      </c>
      <c r="E985" s="50" t="s">
        <v>24</v>
      </c>
      <c r="F985" s="50" t="s">
        <v>932</v>
      </c>
      <c r="G985" s="92"/>
    </row>
    <row r="986">
      <c r="A986" s="50" t="s">
        <v>1386</v>
      </c>
      <c r="B986" s="50" t="s">
        <v>479</v>
      </c>
      <c r="C986" s="50" t="s">
        <v>480</v>
      </c>
      <c r="D986" s="93">
        <v>45602.0</v>
      </c>
      <c r="E986" s="50" t="s">
        <v>24</v>
      </c>
      <c r="F986" s="50" t="s">
        <v>924</v>
      </c>
      <c r="G986" s="92"/>
    </row>
    <row r="987">
      <c r="A987" s="50" t="s">
        <v>1387</v>
      </c>
      <c r="B987" s="50" t="s">
        <v>101</v>
      </c>
      <c r="C987" s="50" t="s">
        <v>875</v>
      </c>
      <c r="D987" s="93">
        <v>45632.0</v>
      </c>
      <c r="E987" s="50" t="s">
        <v>9</v>
      </c>
      <c r="F987" s="50" t="s">
        <v>235</v>
      </c>
      <c r="G987" s="92"/>
    </row>
    <row r="988">
      <c r="A988" s="50" t="s">
        <v>1388</v>
      </c>
      <c r="B988" s="50" t="s">
        <v>295</v>
      </c>
      <c r="C988" s="50" t="s">
        <v>299</v>
      </c>
      <c r="D988" s="93">
        <v>45632.0</v>
      </c>
      <c r="E988" s="50" t="s">
        <v>24</v>
      </c>
      <c r="F988" s="50" t="s">
        <v>503</v>
      </c>
      <c r="G988" s="92"/>
    </row>
    <row r="989">
      <c r="A989" s="50" t="s">
        <v>1389</v>
      </c>
      <c r="B989" s="50" t="s">
        <v>22</v>
      </c>
      <c r="C989" s="50" t="s">
        <v>31</v>
      </c>
      <c r="D989" s="93">
        <v>45632.0</v>
      </c>
      <c r="E989" s="50" t="s">
        <v>24</v>
      </c>
      <c r="F989" s="50" t="s">
        <v>1390</v>
      </c>
      <c r="G989" s="92"/>
    </row>
    <row r="990">
      <c r="A990" s="50" t="s">
        <v>1391</v>
      </c>
      <c r="B990" s="50" t="s">
        <v>117</v>
      </c>
      <c r="C990" s="50" t="s">
        <v>1392</v>
      </c>
      <c r="D990" s="93">
        <v>45644.0</v>
      </c>
      <c r="E990" s="50" t="s">
        <v>9</v>
      </c>
      <c r="F990" s="50" t="s">
        <v>119</v>
      </c>
      <c r="G990" s="92"/>
    </row>
    <row r="991">
      <c r="A991" s="50" t="s">
        <v>1393</v>
      </c>
      <c r="B991" s="50" t="s">
        <v>83</v>
      </c>
      <c r="C991" s="50" t="s">
        <v>84</v>
      </c>
      <c r="D991" s="93">
        <v>45632.0</v>
      </c>
      <c r="E991" s="50" t="s">
        <v>9</v>
      </c>
      <c r="F991" s="50" t="s">
        <v>312</v>
      </c>
      <c r="G991" s="92"/>
    </row>
    <row r="992">
      <c r="A992" s="50" t="s">
        <v>1394</v>
      </c>
      <c r="B992" s="50" t="s">
        <v>136</v>
      </c>
      <c r="C992" s="50" t="s">
        <v>764</v>
      </c>
      <c r="D992" s="93">
        <v>45636.0</v>
      </c>
      <c r="E992" s="50" t="s">
        <v>9</v>
      </c>
      <c r="F992" s="50" t="s">
        <v>1395</v>
      </c>
      <c r="G992" s="92"/>
    </row>
    <row r="993">
      <c r="A993" s="50" t="s">
        <v>1396</v>
      </c>
      <c r="B993" s="50" t="s">
        <v>60</v>
      </c>
      <c r="C993" s="50" t="s">
        <v>61</v>
      </c>
      <c r="D993" s="93">
        <v>45638.0</v>
      </c>
      <c r="E993" s="50" t="s">
        <v>9</v>
      </c>
      <c r="F993" s="50" t="s">
        <v>62</v>
      </c>
      <c r="G993" s="92"/>
    </row>
    <row r="994">
      <c r="A994" s="50" t="s">
        <v>1397</v>
      </c>
      <c r="B994" s="50" t="s">
        <v>113</v>
      </c>
      <c r="C994" s="50" t="s">
        <v>114</v>
      </c>
      <c r="D994" s="93">
        <v>45632.0</v>
      </c>
      <c r="E994" s="50" t="s">
        <v>24</v>
      </c>
      <c r="F994" s="50" t="s">
        <v>451</v>
      </c>
      <c r="G994" s="92"/>
    </row>
    <row r="995">
      <c r="A995" s="50" t="s">
        <v>1398</v>
      </c>
      <c r="B995" s="50" t="s">
        <v>113</v>
      </c>
      <c r="C995" s="50" t="s">
        <v>114</v>
      </c>
      <c r="D995" s="93">
        <v>45636.0</v>
      </c>
      <c r="E995" s="50" t="s">
        <v>9</v>
      </c>
      <c r="F995" s="50" t="s">
        <v>451</v>
      </c>
      <c r="G995" s="92"/>
    </row>
    <row r="996">
      <c r="A996" s="50" t="s">
        <v>1399</v>
      </c>
      <c r="B996" s="50" t="s">
        <v>113</v>
      </c>
      <c r="C996" s="50" t="s">
        <v>114</v>
      </c>
      <c r="D996" s="93">
        <v>45643.0</v>
      </c>
      <c r="E996" s="50" t="s">
        <v>9</v>
      </c>
      <c r="F996" s="50" t="s">
        <v>451</v>
      </c>
      <c r="G996" s="92"/>
    </row>
    <row r="997">
      <c r="A997" s="50" t="s">
        <v>1400</v>
      </c>
      <c r="B997" s="50" t="s">
        <v>248</v>
      </c>
      <c r="C997" s="50" t="s">
        <v>249</v>
      </c>
      <c r="D997" s="93">
        <v>45632.0</v>
      </c>
      <c r="E997" s="50" t="s">
        <v>57</v>
      </c>
      <c r="F997" s="50" t="s">
        <v>250</v>
      </c>
      <c r="G997" s="92"/>
    </row>
    <row r="998">
      <c r="A998" s="50" t="s">
        <v>1401</v>
      </c>
      <c r="B998" s="50" t="s">
        <v>83</v>
      </c>
      <c r="C998" s="50" t="s">
        <v>84</v>
      </c>
      <c r="D998" s="93">
        <v>45637.0</v>
      </c>
      <c r="E998" s="50" t="s">
        <v>9</v>
      </c>
      <c r="F998" s="50" t="s">
        <v>312</v>
      </c>
      <c r="G998" s="92"/>
    </row>
    <row r="999">
      <c r="A999" s="50" t="s">
        <v>1402</v>
      </c>
      <c r="B999" s="50" t="s">
        <v>808</v>
      </c>
      <c r="C999" s="50" t="s">
        <v>809</v>
      </c>
      <c r="D999" s="93">
        <v>45638.0</v>
      </c>
      <c r="E999" s="50" t="s">
        <v>9</v>
      </c>
      <c r="F999" s="50" t="s">
        <v>812</v>
      </c>
      <c r="G999" s="92"/>
    </row>
    <row r="1000">
      <c r="A1000" s="50" t="s">
        <v>1403</v>
      </c>
      <c r="B1000" s="50" t="s">
        <v>808</v>
      </c>
      <c r="C1000" s="50" t="s">
        <v>809</v>
      </c>
      <c r="D1000" s="93">
        <v>45642.0</v>
      </c>
      <c r="E1000" s="50" t="s">
        <v>9</v>
      </c>
      <c r="F1000" s="50" t="s">
        <v>812</v>
      </c>
      <c r="G1000" s="92"/>
    </row>
    <row r="1001">
      <c r="A1001" s="50" t="s">
        <v>1404</v>
      </c>
      <c r="B1001" s="50" t="s">
        <v>143</v>
      </c>
      <c r="C1001" s="50" t="s">
        <v>144</v>
      </c>
      <c r="D1001" s="93">
        <v>45636.0</v>
      </c>
      <c r="E1001" s="50" t="s">
        <v>9</v>
      </c>
      <c r="F1001" s="50" t="s">
        <v>145</v>
      </c>
      <c r="G1001" s="92"/>
    </row>
    <row r="1002">
      <c r="A1002" s="50" t="s">
        <v>1405</v>
      </c>
      <c r="B1002" s="50" t="s">
        <v>27</v>
      </c>
      <c r="C1002" s="50" t="s">
        <v>28</v>
      </c>
      <c r="D1002" s="93">
        <v>45644.0</v>
      </c>
      <c r="E1002" s="50" t="s">
        <v>57</v>
      </c>
      <c r="F1002" s="50" t="s">
        <v>29</v>
      </c>
      <c r="G1002" s="92"/>
    </row>
    <row r="1003">
      <c r="A1003" s="50" t="s">
        <v>1406</v>
      </c>
      <c r="B1003" s="50" t="s">
        <v>34</v>
      </c>
      <c r="C1003" s="50" t="s">
        <v>1407</v>
      </c>
      <c r="D1003" s="93">
        <v>45637.0</v>
      </c>
      <c r="E1003" s="50" t="s">
        <v>9</v>
      </c>
      <c r="F1003" s="50" t="s">
        <v>634</v>
      </c>
      <c r="G1003" s="92"/>
    </row>
    <row r="1004">
      <c r="A1004" s="50" t="s">
        <v>1408</v>
      </c>
      <c r="B1004" s="50" t="s">
        <v>34</v>
      </c>
      <c r="C1004" s="50" t="s">
        <v>1407</v>
      </c>
      <c r="D1004" s="93">
        <v>45638.0</v>
      </c>
      <c r="E1004" s="50" t="s">
        <v>9</v>
      </c>
      <c r="F1004" s="50" t="s">
        <v>634</v>
      </c>
      <c r="G1004" s="92"/>
    </row>
    <row r="1005">
      <c r="A1005" s="50" t="s">
        <v>1409</v>
      </c>
      <c r="B1005" s="50" t="s">
        <v>22</v>
      </c>
      <c r="C1005" s="50" t="s">
        <v>31</v>
      </c>
      <c r="D1005" s="93">
        <v>45664.0</v>
      </c>
      <c r="E1005" s="50" t="s">
        <v>9</v>
      </c>
      <c r="F1005" s="50" t="s">
        <v>275</v>
      </c>
      <c r="G1005" s="92"/>
    </row>
    <row r="1006">
      <c r="A1006" s="50" t="s">
        <v>1410</v>
      </c>
      <c r="B1006" s="50" t="s">
        <v>22</v>
      </c>
      <c r="C1006" s="50" t="s">
        <v>31</v>
      </c>
      <c r="D1006" s="93">
        <v>45671.0</v>
      </c>
      <c r="E1006" s="50" t="s">
        <v>9</v>
      </c>
      <c r="F1006" s="50" t="s">
        <v>327</v>
      </c>
      <c r="G1006" s="92"/>
    </row>
    <row r="1007">
      <c r="A1007" s="50" t="s">
        <v>1411</v>
      </c>
      <c r="B1007" s="50" t="s">
        <v>22</v>
      </c>
      <c r="C1007" s="50" t="s">
        <v>1412</v>
      </c>
      <c r="D1007" s="93">
        <v>45636.0</v>
      </c>
      <c r="E1007" s="50" t="s">
        <v>24</v>
      </c>
      <c r="F1007" s="50" t="s">
        <v>327</v>
      </c>
      <c r="G1007" s="92"/>
    </row>
    <row r="1008">
      <c r="A1008" s="50" t="s">
        <v>1413</v>
      </c>
      <c r="B1008" s="50" t="s">
        <v>808</v>
      </c>
      <c r="C1008" s="50" t="s">
        <v>809</v>
      </c>
      <c r="D1008" s="93">
        <v>45637.0</v>
      </c>
      <c r="E1008" s="50" t="s">
        <v>24</v>
      </c>
      <c r="F1008" s="50" t="s">
        <v>862</v>
      </c>
      <c r="G1008" s="92"/>
    </row>
    <row r="1009">
      <c r="A1009" s="50" t="s">
        <v>1414</v>
      </c>
      <c r="B1009" s="50" t="s">
        <v>71</v>
      </c>
      <c r="C1009" s="50" t="s">
        <v>72</v>
      </c>
      <c r="D1009" s="93">
        <v>45643.0</v>
      </c>
      <c r="E1009" s="50" t="s">
        <v>9</v>
      </c>
      <c r="F1009" s="50" t="s">
        <v>73</v>
      </c>
      <c r="G1009" s="92"/>
    </row>
    <row r="1010">
      <c r="A1010" s="50" t="s">
        <v>1415</v>
      </c>
      <c r="B1010" s="50" t="s">
        <v>573</v>
      </c>
      <c r="C1010" s="50" t="s">
        <v>1313</v>
      </c>
      <c r="D1010" s="93">
        <v>45650.0</v>
      </c>
      <c r="E1010" s="50" t="s">
        <v>24</v>
      </c>
      <c r="F1010" s="50" t="s">
        <v>1364</v>
      </c>
      <c r="G1010" s="92"/>
    </row>
    <row r="1011">
      <c r="A1011" s="50" t="s">
        <v>1416</v>
      </c>
      <c r="B1011" s="50" t="s">
        <v>12</v>
      </c>
      <c r="C1011" s="50" t="s">
        <v>642</v>
      </c>
      <c r="D1011" s="93">
        <v>45637.0</v>
      </c>
      <c r="E1011" s="50" t="s">
        <v>9</v>
      </c>
      <c r="F1011" s="50" t="s">
        <v>292</v>
      </c>
      <c r="G1011" s="92"/>
    </row>
    <row r="1012">
      <c r="A1012" s="50" t="s">
        <v>1417</v>
      </c>
      <c r="B1012" s="50" t="s">
        <v>12</v>
      </c>
      <c r="C1012" s="50" t="s">
        <v>642</v>
      </c>
      <c r="D1012" s="93">
        <v>45638.0</v>
      </c>
      <c r="E1012" s="50" t="s">
        <v>24</v>
      </c>
      <c r="F1012" s="50" t="s">
        <v>292</v>
      </c>
      <c r="G1012" s="92"/>
    </row>
    <row r="1013">
      <c r="A1013" s="50" t="s">
        <v>1418</v>
      </c>
      <c r="B1013" s="50" t="s">
        <v>12</v>
      </c>
      <c r="C1013" s="50" t="s">
        <v>642</v>
      </c>
      <c r="D1013" s="93">
        <v>45643.0</v>
      </c>
      <c r="E1013" s="50" t="s">
        <v>24</v>
      </c>
      <c r="F1013" s="50" t="s">
        <v>292</v>
      </c>
      <c r="G1013" s="92"/>
    </row>
    <row r="1014">
      <c r="A1014" s="50" t="s">
        <v>1419</v>
      </c>
      <c r="B1014" s="50" t="s">
        <v>12</v>
      </c>
      <c r="C1014" s="50" t="s">
        <v>69</v>
      </c>
      <c r="D1014" s="93">
        <v>45644.0</v>
      </c>
      <c r="E1014" s="50" t="s">
        <v>9</v>
      </c>
      <c r="F1014" s="50" t="s">
        <v>292</v>
      </c>
      <c r="G1014" s="92"/>
    </row>
    <row r="1015">
      <c r="A1015" s="50" t="s">
        <v>1420</v>
      </c>
      <c r="B1015" s="50" t="s">
        <v>565</v>
      </c>
      <c r="C1015" s="50" t="s">
        <v>566</v>
      </c>
      <c r="D1015" s="93">
        <v>45638.0</v>
      </c>
      <c r="E1015" s="50" t="s">
        <v>24</v>
      </c>
      <c r="F1015" s="50" t="s">
        <v>567</v>
      </c>
      <c r="G1015" s="92"/>
    </row>
    <row r="1016">
      <c r="A1016" s="50" t="s">
        <v>1421</v>
      </c>
      <c r="B1016" s="50" t="s">
        <v>457</v>
      </c>
      <c r="C1016" s="50" t="s">
        <v>475</v>
      </c>
      <c r="D1016" s="93">
        <v>45643.0</v>
      </c>
      <c r="E1016" s="50" t="s">
        <v>24</v>
      </c>
      <c r="F1016" s="50" t="s">
        <v>1422</v>
      </c>
      <c r="G1016" s="92"/>
    </row>
    <row r="1017">
      <c r="A1017" s="50" t="s">
        <v>1423</v>
      </c>
      <c r="B1017" s="50" t="s">
        <v>126</v>
      </c>
      <c r="C1017" s="50" t="s">
        <v>127</v>
      </c>
      <c r="D1017" s="93">
        <v>45637.0</v>
      </c>
      <c r="E1017" s="50" t="s">
        <v>9</v>
      </c>
      <c r="F1017" s="50" t="s">
        <v>128</v>
      </c>
      <c r="G1017" s="92"/>
    </row>
    <row r="1018">
      <c r="A1018" s="50" t="s">
        <v>1424</v>
      </c>
      <c r="B1018" s="50" t="s">
        <v>126</v>
      </c>
      <c r="C1018" s="50" t="s">
        <v>127</v>
      </c>
      <c r="D1018" s="93">
        <v>45638.0</v>
      </c>
      <c r="E1018" s="50" t="s">
        <v>9</v>
      </c>
      <c r="F1018" s="50" t="s">
        <v>128</v>
      </c>
      <c r="G1018" s="92"/>
    </row>
    <row r="1019">
      <c r="A1019" s="50" t="s">
        <v>1425</v>
      </c>
      <c r="B1019" s="50" t="s">
        <v>1426</v>
      </c>
      <c r="C1019" s="50" t="s">
        <v>1427</v>
      </c>
      <c r="D1019" s="93">
        <v>45638.0</v>
      </c>
      <c r="E1019" s="50" t="s">
        <v>9</v>
      </c>
      <c r="F1019" s="50" t="s">
        <v>1428</v>
      </c>
      <c r="G1019" s="92"/>
    </row>
    <row r="1020">
      <c r="A1020" s="50" t="s">
        <v>1429</v>
      </c>
      <c r="B1020" s="50" t="s">
        <v>479</v>
      </c>
      <c r="C1020" s="50" t="s">
        <v>480</v>
      </c>
      <c r="D1020" s="93">
        <v>45614.0</v>
      </c>
      <c r="E1020" s="50" t="s">
        <v>9</v>
      </c>
      <c r="F1020" s="50" t="s">
        <v>924</v>
      </c>
      <c r="G1020" s="92"/>
    </row>
    <row r="1021">
      <c r="A1021" s="50" t="s">
        <v>1430</v>
      </c>
      <c r="B1021" s="50" t="s">
        <v>479</v>
      </c>
      <c r="C1021" s="50" t="s">
        <v>480</v>
      </c>
      <c r="D1021" s="93">
        <v>45614.0</v>
      </c>
      <c r="E1021" s="50" t="s">
        <v>9</v>
      </c>
      <c r="F1021" s="50" t="s">
        <v>924</v>
      </c>
      <c r="G1021" s="92"/>
    </row>
    <row r="1022">
      <c r="A1022" s="50" t="s">
        <v>1431</v>
      </c>
      <c r="B1022" s="50" t="s">
        <v>27</v>
      </c>
      <c r="C1022" s="50" t="s">
        <v>28</v>
      </c>
      <c r="D1022" s="93">
        <v>45650.0</v>
      </c>
      <c r="E1022" s="50" t="s">
        <v>24</v>
      </c>
      <c r="F1022" s="50" t="s">
        <v>29</v>
      </c>
      <c r="G1022" s="92"/>
    </row>
    <row r="1023">
      <c r="A1023" s="50" t="s">
        <v>1432</v>
      </c>
      <c r="B1023" s="50" t="s">
        <v>83</v>
      </c>
      <c r="C1023" s="50" t="s">
        <v>223</v>
      </c>
      <c r="D1023" s="93">
        <v>45643.0</v>
      </c>
      <c r="E1023" s="50" t="s">
        <v>9</v>
      </c>
      <c r="F1023" s="50" t="s">
        <v>88</v>
      </c>
      <c r="G1023" s="92"/>
    </row>
    <row r="1024">
      <c r="A1024" s="50" t="s">
        <v>1433</v>
      </c>
      <c r="B1024" s="50" t="s">
        <v>83</v>
      </c>
      <c r="C1024" s="50" t="s">
        <v>223</v>
      </c>
      <c r="D1024" s="93">
        <v>45644.0</v>
      </c>
      <c r="E1024" s="50" t="s">
        <v>9</v>
      </c>
      <c r="F1024" s="50" t="s">
        <v>88</v>
      </c>
      <c r="G1024" s="92"/>
    </row>
    <row r="1025">
      <c r="A1025" s="50" t="s">
        <v>1434</v>
      </c>
      <c r="B1025" s="50" t="s">
        <v>174</v>
      </c>
      <c r="C1025" s="50" t="s">
        <v>204</v>
      </c>
      <c r="D1025" s="93">
        <v>45638.0</v>
      </c>
      <c r="E1025" s="50" t="s">
        <v>57</v>
      </c>
      <c r="F1025" s="50" t="s">
        <v>205</v>
      </c>
      <c r="G1025" s="92"/>
    </row>
    <row r="1026">
      <c r="A1026" s="50" t="s">
        <v>1435</v>
      </c>
      <c r="B1026" s="50" t="s">
        <v>183</v>
      </c>
      <c r="C1026" s="50" t="s">
        <v>184</v>
      </c>
      <c r="D1026" s="93">
        <v>45646.0</v>
      </c>
      <c r="E1026" s="50" t="s">
        <v>9</v>
      </c>
      <c r="F1026" s="50" t="s">
        <v>185</v>
      </c>
      <c r="G1026" s="92"/>
    </row>
    <row r="1027">
      <c r="A1027" s="50" t="s">
        <v>1436</v>
      </c>
      <c r="B1027" s="50" t="s">
        <v>248</v>
      </c>
      <c r="C1027" s="50" t="s">
        <v>249</v>
      </c>
      <c r="D1027" s="93">
        <v>45638.0</v>
      </c>
      <c r="E1027" s="50" t="s">
        <v>57</v>
      </c>
      <c r="F1027" s="50" t="s">
        <v>1437</v>
      </c>
      <c r="G1027" s="92"/>
    </row>
    <row r="1028">
      <c r="A1028" s="50" t="s">
        <v>1438</v>
      </c>
      <c r="B1028" s="50" t="s">
        <v>39</v>
      </c>
      <c r="C1028" s="50" t="s">
        <v>40</v>
      </c>
      <c r="D1028" s="93">
        <v>45638.0</v>
      </c>
      <c r="E1028" s="50" t="s">
        <v>9</v>
      </c>
      <c r="F1028" s="50" t="s">
        <v>1439</v>
      </c>
      <c r="G1028" s="92"/>
    </row>
    <row r="1029">
      <c r="A1029" s="50" t="s">
        <v>1440</v>
      </c>
      <c r="B1029" s="50" t="s">
        <v>117</v>
      </c>
      <c r="C1029" s="50" t="s">
        <v>118</v>
      </c>
      <c r="D1029" s="93">
        <v>45644.0</v>
      </c>
      <c r="E1029" s="50" t="s">
        <v>9</v>
      </c>
      <c r="F1029" s="50" t="s">
        <v>119</v>
      </c>
      <c r="G1029" s="92"/>
    </row>
    <row r="1030">
      <c r="A1030" s="50" t="s">
        <v>1441</v>
      </c>
      <c r="B1030" s="50" t="s">
        <v>117</v>
      </c>
      <c r="C1030" s="50" t="s">
        <v>118</v>
      </c>
      <c r="D1030" s="93">
        <v>45645.0</v>
      </c>
      <c r="E1030" s="50" t="s">
        <v>24</v>
      </c>
      <c r="F1030" s="50" t="s">
        <v>119</v>
      </c>
      <c r="G1030" s="92"/>
    </row>
    <row r="1031">
      <c r="A1031" s="50" t="s">
        <v>1442</v>
      </c>
      <c r="B1031" s="50" t="s">
        <v>83</v>
      </c>
      <c r="C1031" s="50" t="s">
        <v>1443</v>
      </c>
      <c r="D1031" s="93">
        <v>45645.0</v>
      </c>
      <c r="E1031" s="50" t="s">
        <v>9</v>
      </c>
      <c r="F1031" s="50" t="s">
        <v>312</v>
      </c>
      <c r="G1031" s="92"/>
    </row>
    <row r="1032">
      <c r="A1032" s="50" t="s">
        <v>1444</v>
      </c>
      <c r="B1032" s="50" t="s">
        <v>573</v>
      </c>
      <c r="C1032" s="50" t="s">
        <v>1313</v>
      </c>
      <c r="D1032" s="93">
        <v>45645.0</v>
      </c>
      <c r="E1032" s="50" t="s">
        <v>9</v>
      </c>
      <c r="F1032" s="50" t="s">
        <v>848</v>
      </c>
      <c r="G1032" s="92"/>
    </row>
    <row r="1033">
      <c r="A1033" s="50" t="s">
        <v>1445</v>
      </c>
      <c r="B1033" s="50" t="s">
        <v>39</v>
      </c>
      <c r="C1033" s="50" t="s">
        <v>40</v>
      </c>
      <c r="D1033" s="93">
        <v>45639.0</v>
      </c>
      <c r="E1033" s="50" t="s">
        <v>9</v>
      </c>
      <c r="F1033" s="50" t="s">
        <v>1068</v>
      </c>
      <c r="G1033" s="92"/>
    </row>
    <row r="1034">
      <c r="A1034" s="50" t="s">
        <v>1446</v>
      </c>
      <c r="B1034" s="50" t="s">
        <v>55</v>
      </c>
      <c r="C1034" s="50" t="s">
        <v>56</v>
      </c>
      <c r="D1034" s="93">
        <v>45638.0</v>
      </c>
      <c r="E1034" s="50" t="s">
        <v>57</v>
      </c>
      <c r="F1034" s="50" t="s">
        <v>58</v>
      </c>
      <c r="G1034" s="92"/>
    </row>
    <row r="1035">
      <c r="A1035" s="50" t="s">
        <v>1447</v>
      </c>
      <c r="B1035" s="50" t="s">
        <v>22</v>
      </c>
      <c r="C1035" s="50" t="s">
        <v>31</v>
      </c>
      <c r="D1035" s="93">
        <v>45671.0</v>
      </c>
      <c r="E1035" s="50" t="s">
        <v>9</v>
      </c>
      <c r="F1035" s="50" t="s">
        <v>188</v>
      </c>
      <c r="G1035" s="92"/>
    </row>
    <row r="1036">
      <c r="A1036" s="50" t="s">
        <v>1448</v>
      </c>
      <c r="B1036" s="50" t="s">
        <v>22</v>
      </c>
      <c r="C1036" s="50" t="s">
        <v>31</v>
      </c>
      <c r="D1036" s="93">
        <v>45652.0</v>
      </c>
      <c r="E1036" s="50" t="s">
        <v>24</v>
      </c>
      <c r="F1036" s="50" t="s">
        <v>188</v>
      </c>
      <c r="G1036" s="92"/>
    </row>
    <row r="1037">
      <c r="A1037" s="50" t="s">
        <v>1449</v>
      </c>
      <c r="B1037" s="50" t="s">
        <v>573</v>
      </c>
      <c r="C1037" s="50" t="s">
        <v>1313</v>
      </c>
      <c r="D1037" s="93">
        <v>45652.0</v>
      </c>
      <c r="E1037" s="50" t="s">
        <v>24</v>
      </c>
      <c r="F1037" s="50" t="s">
        <v>848</v>
      </c>
      <c r="G1037" s="92"/>
    </row>
    <row r="1038">
      <c r="A1038" s="50" t="s">
        <v>1450</v>
      </c>
      <c r="B1038" s="50" t="s">
        <v>479</v>
      </c>
      <c r="C1038" s="50" t="s">
        <v>480</v>
      </c>
      <c r="D1038" s="93">
        <v>45615.0</v>
      </c>
      <c r="E1038" s="50" t="s">
        <v>9</v>
      </c>
      <c r="F1038" s="50" t="s">
        <v>924</v>
      </c>
      <c r="G1038" s="92"/>
    </row>
    <row r="1039">
      <c r="A1039" s="50" t="s">
        <v>1451</v>
      </c>
      <c r="B1039" s="50" t="s">
        <v>644</v>
      </c>
      <c r="C1039" s="50" t="s">
        <v>1452</v>
      </c>
      <c r="D1039" s="93">
        <v>45645.0</v>
      </c>
      <c r="E1039" s="50" t="s">
        <v>9</v>
      </c>
      <c r="F1039" s="50" t="s">
        <v>924</v>
      </c>
      <c r="G1039" s="92"/>
    </row>
    <row r="1040">
      <c r="A1040" s="50" t="s">
        <v>1453</v>
      </c>
      <c r="B1040" s="50" t="s">
        <v>55</v>
      </c>
      <c r="C1040" s="50" t="s">
        <v>140</v>
      </c>
      <c r="D1040" s="93">
        <v>45645.0</v>
      </c>
      <c r="E1040" s="50" t="s">
        <v>57</v>
      </c>
      <c r="F1040" s="50" t="s">
        <v>58</v>
      </c>
      <c r="G1040" s="92"/>
    </row>
    <row r="1041">
      <c r="A1041" s="50" t="s">
        <v>1454</v>
      </c>
      <c r="B1041" s="50" t="s">
        <v>39</v>
      </c>
      <c r="C1041" s="50" t="s">
        <v>40</v>
      </c>
      <c r="D1041" s="93">
        <v>36873.0</v>
      </c>
      <c r="E1041" s="50" t="s">
        <v>9</v>
      </c>
      <c r="F1041" s="50" t="s">
        <v>1068</v>
      </c>
      <c r="G1041" s="92"/>
    </row>
    <row r="1042">
      <c r="A1042" s="50" t="s">
        <v>1455</v>
      </c>
      <c r="B1042" s="50" t="s">
        <v>39</v>
      </c>
      <c r="C1042" s="50" t="s">
        <v>40</v>
      </c>
      <c r="D1042" s="93">
        <v>45639.0</v>
      </c>
      <c r="E1042" s="50" t="s">
        <v>9</v>
      </c>
      <c r="F1042" s="50" t="s">
        <v>1456</v>
      </c>
      <c r="G1042" s="92"/>
    </row>
    <row r="1043">
      <c r="A1043" s="50" t="s">
        <v>1457</v>
      </c>
      <c r="B1043" s="50" t="s">
        <v>39</v>
      </c>
      <c r="C1043" s="50" t="s">
        <v>40</v>
      </c>
      <c r="D1043" s="93">
        <v>45664.0</v>
      </c>
      <c r="E1043" s="50" t="s">
        <v>9</v>
      </c>
      <c r="F1043" s="50" t="s">
        <v>1068</v>
      </c>
      <c r="G1043" s="92"/>
    </row>
    <row r="1044">
      <c r="A1044" s="50" t="s">
        <v>1458</v>
      </c>
      <c r="B1044" s="50" t="s">
        <v>101</v>
      </c>
      <c r="C1044" s="50" t="s">
        <v>1459</v>
      </c>
      <c r="D1044" s="93">
        <v>45642.0</v>
      </c>
      <c r="E1044" s="50" t="s">
        <v>9</v>
      </c>
      <c r="F1044" s="50" t="s">
        <v>103</v>
      </c>
      <c r="G1044" s="92"/>
    </row>
    <row r="1045">
      <c r="A1045" s="50" t="s">
        <v>1460</v>
      </c>
      <c r="B1045" s="50" t="s">
        <v>248</v>
      </c>
      <c r="C1045" s="50" t="s">
        <v>249</v>
      </c>
      <c r="D1045" s="93">
        <v>45644.0</v>
      </c>
      <c r="E1045" s="50" t="s">
        <v>9</v>
      </c>
      <c r="F1045" s="50" t="s">
        <v>250</v>
      </c>
      <c r="G1045" s="92"/>
    </row>
    <row r="1046">
      <c r="A1046" s="50" t="s">
        <v>1461</v>
      </c>
      <c r="B1046" s="50" t="s">
        <v>248</v>
      </c>
      <c r="C1046" s="50" t="s">
        <v>249</v>
      </c>
      <c r="D1046" s="93">
        <v>45645.0</v>
      </c>
      <c r="E1046" s="50" t="s">
        <v>9</v>
      </c>
      <c r="F1046" s="50" t="s">
        <v>250</v>
      </c>
      <c r="G1046" s="92"/>
    </row>
    <row r="1047">
      <c r="A1047" s="50" t="s">
        <v>1462</v>
      </c>
      <c r="B1047" s="50" t="s">
        <v>77</v>
      </c>
      <c r="C1047" s="50" t="s">
        <v>81</v>
      </c>
      <c r="D1047" s="93">
        <v>45645.0</v>
      </c>
      <c r="E1047" s="50" t="s">
        <v>57</v>
      </c>
      <c r="F1047" s="50" t="s">
        <v>79</v>
      </c>
      <c r="G1047" s="92"/>
    </row>
    <row r="1048">
      <c r="A1048" s="50" t="s">
        <v>1463</v>
      </c>
      <c r="B1048" s="50" t="s">
        <v>34</v>
      </c>
      <c r="C1048" s="50" t="s">
        <v>1407</v>
      </c>
      <c r="D1048" s="93">
        <v>45644.0</v>
      </c>
      <c r="E1048" s="50" t="s">
        <v>9</v>
      </c>
      <c r="F1048" s="50" t="s">
        <v>634</v>
      </c>
      <c r="G1048" s="92"/>
    </row>
    <row r="1049">
      <c r="A1049" s="50" t="s">
        <v>1464</v>
      </c>
      <c r="B1049" s="50" t="s">
        <v>34</v>
      </c>
      <c r="C1049" s="50" t="s">
        <v>1407</v>
      </c>
      <c r="D1049" s="93">
        <v>45645.0</v>
      </c>
      <c r="E1049" s="50" t="s">
        <v>9</v>
      </c>
      <c r="F1049" s="50" t="s">
        <v>634</v>
      </c>
      <c r="G1049" s="92"/>
    </row>
    <row r="1050">
      <c r="A1050" s="50" t="s">
        <v>1465</v>
      </c>
      <c r="B1050" s="50" t="s">
        <v>34</v>
      </c>
      <c r="C1050" s="50" t="s">
        <v>1407</v>
      </c>
      <c r="D1050" s="93">
        <v>45643.0</v>
      </c>
      <c r="E1050" s="50" t="s">
        <v>9</v>
      </c>
      <c r="F1050" s="50" t="s">
        <v>634</v>
      </c>
      <c r="G1050" s="92"/>
    </row>
    <row r="1051">
      <c r="A1051" s="50" t="s">
        <v>1466</v>
      </c>
      <c r="B1051" s="50" t="s">
        <v>295</v>
      </c>
      <c r="C1051" s="50" t="s">
        <v>299</v>
      </c>
      <c r="D1051" s="93">
        <v>45642.0</v>
      </c>
      <c r="E1051" s="50" t="s">
        <v>24</v>
      </c>
      <c r="F1051" s="50" t="s">
        <v>503</v>
      </c>
      <c r="G1051" s="92"/>
    </row>
    <row r="1052">
      <c r="A1052" s="50" t="s">
        <v>1467</v>
      </c>
      <c r="B1052" s="50" t="s">
        <v>295</v>
      </c>
      <c r="C1052" s="50" t="s">
        <v>1468</v>
      </c>
      <c r="D1052" s="93">
        <v>45642.0</v>
      </c>
      <c r="E1052" s="50" t="s">
        <v>24</v>
      </c>
      <c r="F1052" s="50" t="s">
        <v>593</v>
      </c>
      <c r="G1052" s="92"/>
    </row>
    <row r="1053">
      <c r="A1053" s="50" t="s">
        <v>1469</v>
      </c>
      <c r="B1053" s="50" t="s">
        <v>295</v>
      </c>
      <c r="C1053" s="50" t="s">
        <v>299</v>
      </c>
      <c r="D1053" s="93">
        <v>45642.0</v>
      </c>
      <c r="E1053" s="50" t="s">
        <v>24</v>
      </c>
      <c r="F1053" s="50" t="s">
        <v>593</v>
      </c>
      <c r="G1053" s="92"/>
    </row>
    <row r="1054">
      <c r="A1054" s="50" t="s">
        <v>1470</v>
      </c>
      <c r="B1054" s="50" t="s">
        <v>295</v>
      </c>
      <c r="C1054" s="50" t="s">
        <v>299</v>
      </c>
      <c r="D1054" s="93">
        <v>45642.0</v>
      </c>
      <c r="E1054" s="50" t="s">
        <v>24</v>
      </c>
      <c r="F1054" s="50" t="s">
        <v>593</v>
      </c>
      <c r="G1054" s="92"/>
    </row>
    <row r="1055">
      <c r="A1055" s="50" t="s">
        <v>1471</v>
      </c>
      <c r="B1055" s="50" t="s">
        <v>12</v>
      </c>
      <c r="C1055" s="50" t="s">
        <v>642</v>
      </c>
      <c r="D1055" s="93">
        <v>45642.0</v>
      </c>
      <c r="E1055" s="50" t="s">
        <v>9</v>
      </c>
      <c r="F1055" s="50" t="s">
        <v>292</v>
      </c>
      <c r="G1055" s="92"/>
    </row>
    <row r="1056">
      <c r="A1056" s="50" t="s">
        <v>1472</v>
      </c>
      <c r="B1056" s="50" t="s">
        <v>183</v>
      </c>
      <c r="C1056" s="50" t="s">
        <v>184</v>
      </c>
      <c r="D1056" s="93">
        <v>45644.0</v>
      </c>
      <c r="E1056" s="50" t="s">
        <v>9</v>
      </c>
      <c r="F1056" s="50" t="s">
        <v>185</v>
      </c>
      <c r="G1056" s="92"/>
    </row>
    <row r="1057">
      <c r="A1057" s="50" t="s">
        <v>1473</v>
      </c>
      <c r="B1057" s="50" t="s">
        <v>39</v>
      </c>
      <c r="C1057" s="50" t="s">
        <v>40</v>
      </c>
      <c r="D1057" s="93">
        <v>45652.0</v>
      </c>
      <c r="E1057" s="50" t="s">
        <v>9</v>
      </c>
      <c r="F1057" s="50" t="s">
        <v>1068</v>
      </c>
      <c r="G1057" s="92"/>
    </row>
    <row r="1058">
      <c r="A1058" s="50" t="s">
        <v>1474</v>
      </c>
      <c r="B1058" s="50" t="s">
        <v>602</v>
      </c>
      <c r="C1058" s="50" t="s">
        <v>603</v>
      </c>
      <c r="D1058" s="93">
        <v>45645.0</v>
      </c>
      <c r="E1058" s="50" t="s">
        <v>57</v>
      </c>
      <c r="F1058" s="50" t="s">
        <v>604</v>
      </c>
      <c r="G1058" s="92"/>
    </row>
    <row r="1059">
      <c r="A1059" s="50" t="s">
        <v>1475</v>
      </c>
      <c r="B1059" s="50" t="s">
        <v>602</v>
      </c>
      <c r="C1059" s="50" t="s">
        <v>603</v>
      </c>
      <c r="D1059" s="93">
        <v>45643.0</v>
      </c>
      <c r="E1059" s="50" t="s">
        <v>57</v>
      </c>
      <c r="F1059" s="50" t="s">
        <v>604</v>
      </c>
      <c r="G1059" s="92"/>
    </row>
    <row r="1060">
      <c r="A1060" s="50" t="s">
        <v>1476</v>
      </c>
      <c r="B1060" s="50" t="s">
        <v>109</v>
      </c>
      <c r="C1060" s="50" t="s">
        <v>447</v>
      </c>
      <c r="D1060" s="93">
        <v>45645.0</v>
      </c>
      <c r="E1060" s="50" t="s">
        <v>57</v>
      </c>
      <c r="F1060" s="50" t="s">
        <v>583</v>
      </c>
      <c r="G1060" s="92"/>
    </row>
    <row r="1061">
      <c r="A1061" s="50" t="s">
        <v>1477</v>
      </c>
      <c r="B1061" s="50" t="s">
        <v>22</v>
      </c>
      <c r="C1061" s="50" t="s">
        <v>31</v>
      </c>
      <c r="D1061" s="93">
        <v>45666.0</v>
      </c>
      <c r="E1061" s="50" t="s">
        <v>24</v>
      </c>
      <c r="F1061" s="50" t="s">
        <v>188</v>
      </c>
      <c r="G1061" s="92"/>
    </row>
    <row r="1062">
      <c r="A1062" s="50" t="s">
        <v>1478</v>
      </c>
      <c r="B1062" s="50" t="s">
        <v>105</v>
      </c>
      <c r="C1062" s="50" t="s">
        <v>428</v>
      </c>
      <c r="D1062" s="93">
        <v>45645.0</v>
      </c>
      <c r="E1062" s="50" t="s">
        <v>57</v>
      </c>
      <c r="F1062" s="50" t="s">
        <v>1479</v>
      </c>
      <c r="G1062" s="92"/>
    </row>
    <row r="1063">
      <c r="A1063" s="50" t="s">
        <v>1480</v>
      </c>
      <c r="B1063" s="50" t="s">
        <v>192</v>
      </c>
      <c r="C1063" s="50" t="s">
        <v>303</v>
      </c>
      <c r="D1063" s="93">
        <v>45645.0</v>
      </c>
      <c r="E1063" s="50" t="s">
        <v>9</v>
      </c>
      <c r="F1063" s="50" t="s">
        <v>796</v>
      </c>
      <c r="G1063" s="92"/>
    </row>
    <row r="1064">
      <c r="A1064" s="50" t="s">
        <v>1481</v>
      </c>
      <c r="B1064" s="50" t="s">
        <v>83</v>
      </c>
      <c r="C1064" s="50" t="s">
        <v>223</v>
      </c>
      <c r="D1064" s="93">
        <v>45652.0</v>
      </c>
      <c r="E1064" s="50" t="s">
        <v>9</v>
      </c>
      <c r="F1064" s="50" t="s">
        <v>85</v>
      </c>
      <c r="G1064" s="92"/>
    </row>
    <row r="1065">
      <c r="A1065" s="50" t="s">
        <v>1482</v>
      </c>
      <c r="B1065" s="50" t="s">
        <v>22</v>
      </c>
      <c r="C1065" s="50" t="s">
        <v>31</v>
      </c>
      <c r="D1065" s="93">
        <v>45643.0</v>
      </c>
      <c r="E1065" s="50" t="s">
        <v>9</v>
      </c>
      <c r="F1065" s="50" t="s">
        <v>1483</v>
      </c>
      <c r="G1065" s="92"/>
    </row>
    <row r="1066">
      <c r="A1066" s="50" t="s">
        <v>1484</v>
      </c>
      <c r="B1066" s="50" t="s">
        <v>143</v>
      </c>
      <c r="C1066" s="50" t="s">
        <v>144</v>
      </c>
      <c r="D1066" s="93">
        <v>45646.0</v>
      </c>
      <c r="E1066" s="50" t="s">
        <v>9</v>
      </c>
      <c r="F1066" s="50" t="s">
        <v>145</v>
      </c>
      <c r="G1066" s="92"/>
    </row>
    <row r="1067">
      <c r="A1067" s="50" t="s">
        <v>1485</v>
      </c>
      <c r="B1067" s="50" t="s">
        <v>126</v>
      </c>
      <c r="C1067" s="50" t="s">
        <v>127</v>
      </c>
      <c r="D1067" s="93">
        <v>45643.0</v>
      </c>
      <c r="E1067" s="50" t="s">
        <v>9</v>
      </c>
      <c r="F1067" s="50" t="s">
        <v>128</v>
      </c>
      <c r="G1067" s="92"/>
    </row>
    <row r="1068">
      <c r="A1068" s="50" t="s">
        <v>1486</v>
      </c>
      <c r="B1068" s="50" t="s">
        <v>27</v>
      </c>
      <c r="C1068" s="50" t="s">
        <v>892</v>
      </c>
      <c r="D1068" s="93">
        <v>45652.0</v>
      </c>
      <c r="E1068" s="50" t="s">
        <v>9</v>
      </c>
      <c r="F1068" s="50" t="s">
        <v>1487</v>
      </c>
      <c r="G1068" s="92"/>
    </row>
    <row r="1069">
      <c r="A1069" s="50" t="s">
        <v>1488</v>
      </c>
      <c r="B1069" s="50" t="s">
        <v>101</v>
      </c>
      <c r="C1069" s="50" t="s">
        <v>875</v>
      </c>
      <c r="D1069" s="93">
        <v>45644.0</v>
      </c>
      <c r="E1069" s="50" t="s">
        <v>9</v>
      </c>
      <c r="F1069" s="50" t="s">
        <v>103</v>
      </c>
      <c r="G1069" s="92"/>
    </row>
    <row r="1070">
      <c r="A1070" s="50" t="s">
        <v>1489</v>
      </c>
      <c r="B1070" s="50" t="s">
        <v>12</v>
      </c>
      <c r="C1070" s="50" t="s">
        <v>1109</v>
      </c>
      <c r="D1070" s="93">
        <v>45645.0</v>
      </c>
      <c r="E1070" s="50" t="s">
        <v>9</v>
      </c>
      <c r="F1070" s="50" t="s">
        <v>292</v>
      </c>
      <c r="G1070" s="92"/>
    </row>
    <row r="1071">
      <c r="A1071" s="50" t="s">
        <v>1490</v>
      </c>
      <c r="B1071" s="50" t="s">
        <v>12</v>
      </c>
      <c r="C1071" s="50" t="s">
        <v>1109</v>
      </c>
      <c r="D1071" s="93">
        <v>45649.0</v>
      </c>
      <c r="E1071" s="50" t="s">
        <v>9</v>
      </c>
      <c r="F1071" s="50" t="s">
        <v>292</v>
      </c>
      <c r="G1071" s="92"/>
    </row>
    <row r="1072">
      <c r="A1072" s="50" t="s">
        <v>1491</v>
      </c>
      <c r="B1072" s="50" t="s">
        <v>1492</v>
      </c>
      <c r="C1072" s="50" t="s">
        <v>1493</v>
      </c>
      <c r="D1072" s="93">
        <v>45644.0</v>
      </c>
      <c r="E1072" s="50" t="s">
        <v>24</v>
      </c>
      <c r="F1072" s="50" t="s">
        <v>1494</v>
      </c>
      <c r="G1072" s="92"/>
    </row>
    <row r="1073">
      <c r="A1073" s="50" t="s">
        <v>1495</v>
      </c>
      <c r="B1073" s="50" t="s">
        <v>55</v>
      </c>
      <c r="C1073" s="50" t="s">
        <v>1496</v>
      </c>
      <c r="D1073" s="93">
        <v>45652.0</v>
      </c>
      <c r="E1073" s="50" t="s">
        <v>57</v>
      </c>
      <c r="F1073" s="50" t="s">
        <v>58</v>
      </c>
      <c r="G1073" s="92"/>
    </row>
    <row r="1074">
      <c r="A1074" s="50" t="s">
        <v>1497</v>
      </c>
      <c r="B1074" s="50" t="s">
        <v>55</v>
      </c>
      <c r="C1074" s="50" t="s">
        <v>140</v>
      </c>
      <c r="D1074" s="93">
        <v>45665.0</v>
      </c>
      <c r="E1074" s="50" t="s">
        <v>9</v>
      </c>
      <c r="F1074" s="50" t="s">
        <v>58</v>
      </c>
      <c r="G1074" s="92"/>
    </row>
    <row r="1075">
      <c r="A1075" s="50" t="s">
        <v>1498</v>
      </c>
      <c r="B1075" s="50" t="s">
        <v>60</v>
      </c>
      <c r="C1075" s="50" t="s">
        <v>61</v>
      </c>
      <c r="D1075" s="93">
        <v>45665.0</v>
      </c>
      <c r="E1075" s="50" t="s">
        <v>9</v>
      </c>
      <c r="F1075" s="50" t="s">
        <v>62</v>
      </c>
      <c r="G1075" s="92"/>
    </row>
    <row r="1076">
      <c r="A1076" s="50" t="s">
        <v>1499</v>
      </c>
      <c r="B1076" s="50" t="s">
        <v>55</v>
      </c>
      <c r="C1076" s="50" t="s">
        <v>140</v>
      </c>
      <c r="D1076" s="93">
        <v>45652.0</v>
      </c>
      <c r="E1076" s="50" t="s">
        <v>24</v>
      </c>
      <c r="F1076" s="50" t="s">
        <v>58</v>
      </c>
      <c r="G1076" s="92"/>
    </row>
    <row r="1077">
      <c r="A1077" s="50" t="s">
        <v>1500</v>
      </c>
      <c r="B1077" s="50" t="s">
        <v>573</v>
      </c>
      <c r="C1077" s="50" t="s">
        <v>574</v>
      </c>
      <c r="D1077" s="93">
        <v>45652.0</v>
      </c>
      <c r="E1077" s="50" t="s">
        <v>24</v>
      </c>
      <c r="F1077" s="50" t="s">
        <v>848</v>
      </c>
      <c r="G1077" s="92"/>
    </row>
    <row r="1078">
      <c r="A1078" s="50" t="s">
        <v>1501</v>
      </c>
      <c r="B1078" s="50" t="s">
        <v>34</v>
      </c>
      <c r="C1078" s="50" t="s">
        <v>35</v>
      </c>
      <c r="D1078" s="93">
        <v>45649.0</v>
      </c>
      <c r="E1078" s="50" t="s">
        <v>9</v>
      </c>
      <c r="F1078" s="50" t="s">
        <v>507</v>
      </c>
      <c r="G1078" s="92"/>
    </row>
    <row r="1079">
      <c r="A1079" s="50" t="s">
        <v>1502</v>
      </c>
      <c r="B1079" s="50" t="s">
        <v>105</v>
      </c>
      <c r="C1079" s="50" t="s">
        <v>428</v>
      </c>
      <c r="D1079" s="93">
        <v>45649.0</v>
      </c>
      <c r="E1079" s="50" t="s">
        <v>9</v>
      </c>
      <c r="F1079" s="50" t="s">
        <v>151</v>
      </c>
      <c r="G1079" s="92"/>
    </row>
    <row r="1080">
      <c r="A1080" s="50" t="s">
        <v>1503</v>
      </c>
      <c r="B1080" s="50" t="s">
        <v>105</v>
      </c>
      <c r="C1080" s="50" t="s">
        <v>428</v>
      </c>
      <c r="D1080" s="93">
        <v>45664.0</v>
      </c>
      <c r="E1080" s="50" t="s">
        <v>9</v>
      </c>
      <c r="F1080" s="50" t="s">
        <v>151</v>
      </c>
      <c r="G1080" s="92"/>
    </row>
    <row r="1081">
      <c r="A1081" s="50" t="s">
        <v>1504</v>
      </c>
      <c r="B1081" s="50" t="s">
        <v>248</v>
      </c>
      <c r="C1081" s="50" t="s">
        <v>249</v>
      </c>
      <c r="D1081" s="93">
        <v>45664.0</v>
      </c>
      <c r="E1081" s="50" t="s">
        <v>9</v>
      </c>
      <c r="F1081" s="50" t="s">
        <v>250</v>
      </c>
      <c r="G1081" s="92"/>
    </row>
    <row r="1082">
      <c r="A1082" s="50" t="s">
        <v>1505</v>
      </c>
      <c r="B1082" s="50" t="s">
        <v>109</v>
      </c>
      <c r="C1082" s="50" t="s">
        <v>449</v>
      </c>
      <c r="D1082" s="93">
        <v>45645.0</v>
      </c>
      <c r="E1082" s="50" t="s">
        <v>24</v>
      </c>
      <c r="F1082" s="50" t="s">
        <v>583</v>
      </c>
      <c r="G1082" s="92"/>
    </row>
    <row r="1083">
      <c r="A1083" s="50" t="s">
        <v>1506</v>
      </c>
      <c r="B1083" s="50" t="s">
        <v>136</v>
      </c>
      <c r="C1083" s="50" t="s">
        <v>1507</v>
      </c>
      <c r="D1083" s="93">
        <v>45645.0</v>
      </c>
      <c r="E1083" s="50" t="s">
        <v>9</v>
      </c>
      <c r="F1083" s="50" t="s">
        <v>1508</v>
      </c>
      <c r="G1083" s="92"/>
    </row>
    <row r="1084">
      <c r="A1084" s="50" t="s">
        <v>1509</v>
      </c>
      <c r="B1084" s="50" t="s">
        <v>12</v>
      </c>
      <c r="C1084" s="50" t="s">
        <v>1109</v>
      </c>
      <c r="D1084" s="93">
        <v>45664.0</v>
      </c>
      <c r="E1084" s="50" t="s">
        <v>9</v>
      </c>
      <c r="F1084" s="50" t="s">
        <v>292</v>
      </c>
      <c r="G1084" s="92"/>
    </row>
    <row r="1085">
      <c r="A1085" s="50" t="s">
        <v>1510</v>
      </c>
      <c r="B1085" s="50" t="s">
        <v>192</v>
      </c>
      <c r="C1085" s="50" t="s">
        <v>303</v>
      </c>
      <c r="D1085" s="93">
        <v>45649.0</v>
      </c>
      <c r="E1085" s="50" t="s">
        <v>9</v>
      </c>
      <c r="F1085" s="50" t="s">
        <v>1122</v>
      </c>
      <c r="G1085" s="92"/>
    </row>
    <row r="1086">
      <c r="A1086" s="50" t="s">
        <v>1511</v>
      </c>
      <c r="B1086" s="50" t="s">
        <v>1073</v>
      </c>
      <c r="C1086" s="50" t="s">
        <v>1512</v>
      </c>
      <c r="D1086" s="93">
        <v>45652.0</v>
      </c>
      <c r="E1086" s="50" t="s">
        <v>9</v>
      </c>
      <c r="F1086" s="50" t="s">
        <v>1078</v>
      </c>
      <c r="G1086" s="92"/>
    </row>
    <row r="1087">
      <c r="A1087" s="50" t="s">
        <v>1513</v>
      </c>
      <c r="B1087" s="50" t="s">
        <v>143</v>
      </c>
      <c r="C1087" s="50" t="s">
        <v>1514</v>
      </c>
      <c r="D1087" s="93">
        <v>45646.0</v>
      </c>
      <c r="E1087" s="50" t="s">
        <v>9</v>
      </c>
      <c r="F1087" s="50" t="s">
        <v>145</v>
      </c>
      <c r="G1087" s="92"/>
    </row>
    <row r="1088">
      <c r="A1088" s="50" t="s">
        <v>1515</v>
      </c>
      <c r="B1088" s="50" t="s">
        <v>39</v>
      </c>
      <c r="C1088" s="50" t="s">
        <v>40</v>
      </c>
      <c r="D1088" s="93">
        <v>45671.0</v>
      </c>
      <c r="E1088" s="50" t="s">
        <v>9</v>
      </c>
      <c r="F1088" s="50" t="s">
        <v>1068</v>
      </c>
      <c r="G1088" s="92"/>
    </row>
    <row r="1089">
      <c r="A1089" s="50" t="s">
        <v>1516</v>
      </c>
      <c r="B1089" s="50" t="s">
        <v>105</v>
      </c>
      <c r="C1089" s="50" t="s">
        <v>1517</v>
      </c>
      <c r="D1089" s="93">
        <v>45652.0</v>
      </c>
      <c r="E1089" s="50" t="s">
        <v>9</v>
      </c>
      <c r="F1089" s="50" t="s">
        <v>107</v>
      </c>
      <c r="G1089" s="92"/>
    </row>
    <row r="1090">
      <c r="A1090" s="50" t="s">
        <v>1518</v>
      </c>
      <c r="B1090" s="50" t="s">
        <v>113</v>
      </c>
      <c r="C1090" s="50" t="s">
        <v>1519</v>
      </c>
      <c r="D1090" s="93">
        <v>45652.0</v>
      </c>
      <c r="E1090" s="50" t="s">
        <v>9</v>
      </c>
      <c r="F1090" s="50" t="s">
        <v>451</v>
      </c>
      <c r="G1090" s="92"/>
    </row>
    <row r="1091">
      <c r="A1091" s="50" t="s">
        <v>1520</v>
      </c>
      <c r="B1091" s="50" t="s">
        <v>113</v>
      </c>
      <c r="C1091" s="50" t="s">
        <v>1521</v>
      </c>
      <c r="D1091" s="93">
        <v>45664.0</v>
      </c>
      <c r="E1091" s="50" t="s">
        <v>9</v>
      </c>
      <c r="F1091" s="50" t="s">
        <v>451</v>
      </c>
      <c r="G1091" s="92"/>
    </row>
    <row r="1092">
      <c r="A1092" s="50" t="s">
        <v>1522</v>
      </c>
      <c r="B1092" s="50" t="s">
        <v>113</v>
      </c>
      <c r="C1092" s="50" t="s">
        <v>453</v>
      </c>
      <c r="D1092" s="93">
        <v>45671.0</v>
      </c>
      <c r="E1092" s="50" t="s">
        <v>9</v>
      </c>
      <c r="F1092" s="50" t="s">
        <v>451</v>
      </c>
      <c r="G1092" s="92"/>
    </row>
    <row r="1093">
      <c r="A1093" s="50" t="s">
        <v>1523</v>
      </c>
      <c r="B1093" s="50" t="s">
        <v>113</v>
      </c>
      <c r="C1093" s="50" t="s">
        <v>114</v>
      </c>
      <c r="D1093" s="93">
        <v>45666.0</v>
      </c>
      <c r="E1093" s="50" t="s">
        <v>9</v>
      </c>
      <c r="F1093" s="50" t="s">
        <v>451</v>
      </c>
      <c r="G1093" s="92"/>
    </row>
    <row r="1094">
      <c r="A1094" s="50" t="s">
        <v>1524</v>
      </c>
      <c r="B1094" s="50" t="s">
        <v>479</v>
      </c>
      <c r="C1094" s="50" t="s">
        <v>923</v>
      </c>
      <c r="D1094" s="93">
        <v>45649.0</v>
      </c>
      <c r="E1094" s="50" t="s">
        <v>9</v>
      </c>
      <c r="F1094" s="50" t="s">
        <v>924</v>
      </c>
      <c r="G1094" s="92"/>
    </row>
    <row r="1095">
      <c r="A1095" s="50" t="s">
        <v>1525</v>
      </c>
      <c r="B1095" s="50" t="s">
        <v>136</v>
      </c>
      <c r="C1095" s="50" t="s">
        <v>256</v>
      </c>
      <c r="D1095" s="93">
        <v>45649.0</v>
      </c>
      <c r="E1095" s="50" t="s">
        <v>9</v>
      </c>
      <c r="F1095" s="50" t="s">
        <v>138</v>
      </c>
      <c r="G1095" s="92"/>
    </row>
    <row r="1096">
      <c r="A1096" s="50" t="s">
        <v>1526</v>
      </c>
      <c r="B1096" s="50" t="s">
        <v>136</v>
      </c>
      <c r="C1096" s="50" t="s">
        <v>256</v>
      </c>
      <c r="D1096" s="93">
        <v>46017.0</v>
      </c>
      <c r="E1096" s="50" t="s">
        <v>9</v>
      </c>
      <c r="F1096" s="50" t="s">
        <v>138</v>
      </c>
      <c r="G1096" s="92"/>
    </row>
    <row r="1097">
      <c r="A1097" s="50" t="s">
        <v>1527</v>
      </c>
      <c r="B1097" s="50" t="s">
        <v>136</v>
      </c>
      <c r="C1097" s="50" t="s">
        <v>256</v>
      </c>
      <c r="D1097" s="93">
        <v>45652.0</v>
      </c>
      <c r="E1097" s="50" t="s">
        <v>9</v>
      </c>
      <c r="F1097" s="50" t="s">
        <v>138</v>
      </c>
      <c r="G1097" s="92"/>
    </row>
    <row r="1098">
      <c r="A1098" s="50" t="s">
        <v>1528</v>
      </c>
      <c r="B1098" s="50" t="s">
        <v>117</v>
      </c>
      <c r="C1098" s="50" t="s">
        <v>118</v>
      </c>
      <c r="D1098" s="93">
        <v>45649.0</v>
      </c>
      <c r="E1098" s="50" t="s">
        <v>9</v>
      </c>
      <c r="F1098" s="50" t="s">
        <v>119</v>
      </c>
      <c r="G1098" s="92"/>
    </row>
    <row r="1099">
      <c r="A1099" s="50" t="s">
        <v>1529</v>
      </c>
      <c r="B1099" s="50" t="s">
        <v>117</v>
      </c>
      <c r="C1099" s="50" t="s">
        <v>118</v>
      </c>
      <c r="D1099" s="93">
        <v>45664.0</v>
      </c>
      <c r="E1099" s="50" t="s">
        <v>9</v>
      </c>
      <c r="F1099" s="50" t="s">
        <v>119</v>
      </c>
      <c r="G1099" s="92"/>
    </row>
    <row r="1100">
      <c r="A1100" s="50" t="s">
        <v>1530</v>
      </c>
      <c r="B1100" s="50" t="s">
        <v>117</v>
      </c>
      <c r="C1100" s="50" t="s">
        <v>118</v>
      </c>
      <c r="D1100" s="93">
        <v>45665.0</v>
      </c>
      <c r="E1100" s="50" t="s">
        <v>9</v>
      </c>
      <c r="F1100" s="50" t="s">
        <v>119</v>
      </c>
      <c r="G1100" s="92"/>
    </row>
    <row r="1101">
      <c r="A1101" s="50" t="s">
        <v>1531</v>
      </c>
      <c r="B1101" s="50" t="s">
        <v>83</v>
      </c>
      <c r="C1101" s="50" t="s">
        <v>223</v>
      </c>
      <c r="D1101" s="93">
        <v>45649.0</v>
      </c>
      <c r="E1101" s="50" t="s">
        <v>24</v>
      </c>
      <c r="F1101" s="50" t="s">
        <v>88</v>
      </c>
      <c r="G1101" s="92"/>
    </row>
    <row r="1102">
      <c r="A1102" s="50" t="s">
        <v>1532</v>
      </c>
      <c r="B1102" s="50" t="s">
        <v>71</v>
      </c>
      <c r="C1102" s="50" t="s">
        <v>72</v>
      </c>
      <c r="D1102" s="93">
        <v>45652.0</v>
      </c>
      <c r="E1102" s="50" t="s">
        <v>9</v>
      </c>
      <c r="F1102" s="50" t="s">
        <v>798</v>
      </c>
      <c r="G1102" s="92"/>
    </row>
    <row r="1103">
      <c r="A1103" s="50" t="s">
        <v>1533</v>
      </c>
      <c r="B1103" s="50" t="s">
        <v>935</v>
      </c>
      <c r="C1103" s="50" t="s">
        <v>1534</v>
      </c>
      <c r="D1103" s="93">
        <v>45652.0</v>
      </c>
      <c r="E1103" s="50" t="s">
        <v>9</v>
      </c>
      <c r="F1103" s="50" t="s">
        <v>937</v>
      </c>
      <c r="G1103" s="92"/>
    </row>
    <row r="1104">
      <c r="A1104" s="50" t="s">
        <v>1535</v>
      </c>
      <c r="B1104" s="50" t="s">
        <v>1536</v>
      </c>
      <c r="C1104" s="50" t="s">
        <v>1537</v>
      </c>
      <c r="D1104" s="93">
        <v>45664.0</v>
      </c>
      <c r="E1104" s="50" t="s">
        <v>9</v>
      </c>
      <c r="F1104" s="50" t="s">
        <v>1538</v>
      </c>
      <c r="G1104" s="92"/>
    </row>
    <row r="1105">
      <c r="A1105" s="50" t="s">
        <v>1539</v>
      </c>
      <c r="B1105" s="50" t="s">
        <v>126</v>
      </c>
      <c r="C1105" s="50" t="s">
        <v>314</v>
      </c>
      <c r="D1105" s="93">
        <v>45650.0</v>
      </c>
      <c r="E1105" s="50" t="s">
        <v>24</v>
      </c>
      <c r="F1105" s="50" t="s">
        <v>253</v>
      </c>
      <c r="G1105" s="92"/>
    </row>
    <row r="1106">
      <c r="A1106" s="50" t="s">
        <v>1540</v>
      </c>
      <c r="B1106" s="50" t="s">
        <v>248</v>
      </c>
      <c r="C1106" s="50" t="s">
        <v>249</v>
      </c>
      <c r="D1106" s="93">
        <v>45671.0</v>
      </c>
      <c r="E1106" s="50" t="s">
        <v>9</v>
      </c>
      <c r="F1106" s="50" t="s">
        <v>250</v>
      </c>
      <c r="G1106" s="92"/>
    </row>
    <row r="1107">
      <c r="A1107" s="50" t="s">
        <v>1541</v>
      </c>
      <c r="B1107" s="50" t="s">
        <v>77</v>
      </c>
      <c r="C1107" s="50" t="s">
        <v>81</v>
      </c>
      <c r="D1107" s="93">
        <v>45652.0</v>
      </c>
      <c r="E1107" s="50" t="s">
        <v>24</v>
      </c>
      <c r="F1107" s="50" t="s">
        <v>79</v>
      </c>
      <c r="G1107" s="92"/>
    </row>
    <row r="1108">
      <c r="A1108" s="50" t="s">
        <v>1542</v>
      </c>
      <c r="B1108" s="50" t="s">
        <v>192</v>
      </c>
      <c r="C1108" s="50" t="s">
        <v>303</v>
      </c>
      <c r="D1108" s="93">
        <v>45653.0</v>
      </c>
      <c r="E1108" s="50" t="s">
        <v>9</v>
      </c>
      <c r="F1108" s="50" t="s">
        <v>1122</v>
      </c>
      <c r="G1108" s="92"/>
    </row>
    <row r="1109">
      <c r="A1109" s="50" t="s">
        <v>1543</v>
      </c>
      <c r="B1109" s="50" t="s">
        <v>192</v>
      </c>
      <c r="C1109" s="50" t="s">
        <v>303</v>
      </c>
      <c r="D1109" s="93">
        <v>45663.0</v>
      </c>
      <c r="E1109" s="50" t="s">
        <v>9</v>
      </c>
      <c r="F1109" s="50" t="s">
        <v>1122</v>
      </c>
      <c r="G1109" s="92"/>
    </row>
    <row r="1110">
      <c r="A1110" s="50" t="s">
        <v>1544</v>
      </c>
      <c r="B1110" s="50" t="s">
        <v>109</v>
      </c>
      <c r="C1110" s="50" t="s">
        <v>582</v>
      </c>
      <c r="D1110" s="93">
        <v>45664.0</v>
      </c>
      <c r="E1110" s="50" t="s">
        <v>9</v>
      </c>
      <c r="F1110" s="50" t="s">
        <v>583</v>
      </c>
      <c r="G1110" s="92"/>
    </row>
    <row r="1111">
      <c r="A1111" s="50" t="s">
        <v>1545</v>
      </c>
      <c r="B1111" s="50" t="s">
        <v>109</v>
      </c>
      <c r="C1111" s="50" t="s">
        <v>197</v>
      </c>
      <c r="D1111" s="93">
        <v>45671.0</v>
      </c>
      <c r="E1111" s="50" t="s">
        <v>9</v>
      </c>
      <c r="F1111" s="50" t="s">
        <v>583</v>
      </c>
      <c r="G1111" s="92"/>
    </row>
    <row r="1112">
      <c r="A1112" s="50" t="s">
        <v>1546</v>
      </c>
      <c r="B1112" s="50" t="s">
        <v>83</v>
      </c>
      <c r="C1112" s="50" t="s">
        <v>84</v>
      </c>
      <c r="D1112" s="93">
        <v>45692.0</v>
      </c>
      <c r="E1112" s="50" t="s">
        <v>9</v>
      </c>
      <c r="F1112" s="50" t="s">
        <v>88</v>
      </c>
      <c r="G1112" s="92"/>
    </row>
    <row r="1113">
      <c r="A1113" s="50" t="s">
        <v>1547</v>
      </c>
      <c r="B1113" s="50" t="s">
        <v>27</v>
      </c>
      <c r="C1113" s="50" t="s">
        <v>28</v>
      </c>
      <c r="D1113" s="93">
        <v>45671.0</v>
      </c>
      <c r="E1113" s="50" t="s">
        <v>9</v>
      </c>
      <c r="F1113" s="50" t="s">
        <v>29</v>
      </c>
      <c r="G1113" s="92"/>
    </row>
    <row r="1114">
      <c r="A1114" s="50" t="s">
        <v>1548</v>
      </c>
      <c r="B1114" s="50" t="s">
        <v>22</v>
      </c>
      <c r="C1114" s="50" t="s">
        <v>31</v>
      </c>
      <c r="D1114" s="93">
        <v>45664.0</v>
      </c>
      <c r="E1114" s="50" t="s">
        <v>9</v>
      </c>
      <c r="F1114" s="50" t="s">
        <v>188</v>
      </c>
      <c r="G1114" s="92"/>
    </row>
    <row r="1115">
      <c r="A1115" s="50" t="s">
        <v>1549</v>
      </c>
      <c r="B1115" s="50" t="s">
        <v>55</v>
      </c>
      <c r="C1115" s="50" t="s">
        <v>140</v>
      </c>
      <c r="D1115" s="93">
        <v>45672.0</v>
      </c>
      <c r="E1115" s="50" t="s">
        <v>9</v>
      </c>
      <c r="F1115" s="50" t="s">
        <v>58</v>
      </c>
      <c r="G1115" s="92"/>
    </row>
    <row r="1116">
      <c r="A1116" s="50" t="s">
        <v>1550</v>
      </c>
      <c r="B1116" s="50" t="s">
        <v>55</v>
      </c>
      <c r="C1116" s="50" t="s">
        <v>140</v>
      </c>
      <c r="D1116" s="93">
        <v>45679.0</v>
      </c>
      <c r="E1116" s="50" t="s">
        <v>9</v>
      </c>
      <c r="F1116" s="50" t="s">
        <v>58</v>
      </c>
      <c r="G1116" s="92"/>
    </row>
    <row r="1117">
      <c r="A1117" s="50" t="s">
        <v>1551</v>
      </c>
      <c r="B1117" s="50" t="s">
        <v>77</v>
      </c>
      <c r="C1117" s="50" t="s">
        <v>407</v>
      </c>
      <c r="D1117" s="93">
        <v>45663.0</v>
      </c>
      <c r="E1117" s="50" t="s">
        <v>9</v>
      </c>
      <c r="F1117" s="50" t="s">
        <v>79</v>
      </c>
      <c r="G1117" s="92"/>
    </row>
    <row r="1118">
      <c r="A1118" s="50" t="s">
        <v>1552</v>
      </c>
      <c r="B1118" s="50" t="s">
        <v>77</v>
      </c>
      <c r="C1118" s="50" t="s">
        <v>407</v>
      </c>
      <c r="D1118" s="93">
        <v>45664.0</v>
      </c>
      <c r="E1118" s="50" t="s">
        <v>9</v>
      </c>
      <c r="F1118" s="50" t="s">
        <v>79</v>
      </c>
      <c r="G1118" s="92"/>
    </row>
    <row r="1119">
      <c r="A1119" s="50" t="s">
        <v>1553</v>
      </c>
      <c r="B1119" s="50" t="s">
        <v>77</v>
      </c>
      <c r="C1119" s="50" t="s">
        <v>407</v>
      </c>
      <c r="D1119" s="93">
        <v>45665.0</v>
      </c>
      <c r="E1119" s="50" t="s">
        <v>9</v>
      </c>
      <c r="F1119" s="50" t="s">
        <v>79</v>
      </c>
      <c r="G1119" s="92"/>
    </row>
    <row r="1120">
      <c r="A1120" s="50" t="s">
        <v>1554</v>
      </c>
      <c r="B1120" s="50" t="s">
        <v>39</v>
      </c>
      <c r="C1120" s="50" t="s">
        <v>40</v>
      </c>
      <c r="D1120" s="93">
        <v>45666.0</v>
      </c>
      <c r="E1120" s="50" t="s">
        <v>9</v>
      </c>
      <c r="F1120" s="50" t="s">
        <v>1068</v>
      </c>
      <c r="G1120" s="92"/>
    </row>
    <row r="1121">
      <c r="A1121" s="50" t="s">
        <v>1555</v>
      </c>
      <c r="B1121" s="50" t="s">
        <v>22</v>
      </c>
      <c r="C1121" s="50" t="s">
        <v>31</v>
      </c>
      <c r="D1121" s="93">
        <v>45659.0</v>
      </c>
      <c r="E1121" s="50" t="s">
        <v>24</v>
      </c>
      <c r="F1121" s="50" t="s">
        <v>327</v>
      </c>
      <c r="G1121" s="92"/>
    </row>
    <row r="1122">
      <c r="A1122" s="50" t="s">
        <v>1556</v>
      </c>
      <c r="B1122" s="50" t="s">
        <v>22</v>
      </c>
      <c r="C1122" s="50" t="s">
        <v>31</v>
      </c>
      <c r="D1122" s="93">
        <v>45671.0</v>
      </c>
      <c r="E1122" s="50" t="s">
        <v>9</v>
      </c>
      <c r="F1122" s="50" t="s">
        <v>275</v>
      </c>
      <c r="G1122" s="92"/>
    </row>
    <row r="1123">
      <c r="A1123" s="50" t="s">
        <v>1557</v>
      </c>
      <c r="B1123" s="50" t="s">
        <v>22</v>
      </c>
      <c r="C1123" s="50" t="s">
        <v>31</v>
      </c>
      <c r="D1123" s="93">
        <v>45678.0</v>
      </c>
      <c r="E1123" s="50" t="s">
        <v>9</v>
      </c>
      <c r="F1123" s="50" t="s">
        <v>275</v>
      </c>
      <c r="G1123" s="92"/>
    </row>
    <row r="1124">
      <c r="A1124" s="50" t="s">
        <v>1558</v>
      </c>
      <c r="B1124" s="50" t="s">
        <v>55</v>
      </c>
      <c r="C1124" s="50" t="s">
        <v>140</v>
      </c>
      <c r="D1124" s="93">
        <v>45660.0</v>
      </c>
      <c r="E1124" s="50" t="s">
        <v>9</v>
      </c>
      <c r="F1124" s="50" t="s">
        <v>58</v>
      </c>
      <c r="G1124" s="92"/>
    </row>
    <row r="1125">
      <c r="A1125" s="50" t="s">
        <v>1559</v>
      </c>
      <c r="B1125" s="50" t="s">
        <v>126</v>
      </c>
      <c r="C1125" s="50" t="s">
        <v>314</v>
      </c>
      <c r="D1125" s="93">
        <v>45656.0</v>
      </c>
      <c r="E1125" s="50" t="s">
        <v>24</v>
      </c>
      <c r="F1125" s="50" t="s">
        <v>253</v>
      </c>
      <c r="G1125" s="92"/>
    </row>
    <row r="1126">
      <c r="A1126" s="50" t="s">
        <v>1560</v>
      </c>
      <c r="B1126" s="50" t="s">
        <v>248</v>
      </c>
      <c r="C1126" s="50" t="s">
        <v>249</v>
      </c>
      <c r="D1126" s="93">
        <v>45665.0</v>
      </c>
      <c r="E1126" s="50" t="s">
        <v>9</v>
      </c>
      <c r="F1126" s="50" t="s">
        <v>250</v>
      </c>
      <c r="G1126" s="92"/>
    </row>
    <row r="1127">
      <c r="A1127" s="50" t="s">
        <v>1561</v>
      </c>
      <c r="B1127" s="50" t="s">
        <v>12</v>
      </c>
      <c r="C1127" s="50" t="s">
        <v>69</v>
      </c>
      <c r="D1127" s="93">
        <v>45664.0</v>
      </c>
      <c r="E1127" s="50" t="s">
        <v>9</v>
      </c>
      <c r="F1127" s="50" t="s">
        <v>292</v>
      </c>
      <c r="G1127" s="92"/>
    </row>
    <row r="1128">
      <c r="A1128" s="50" t="s">
        <v>1562</v>
      </c>
      <c r="B1128" s="50" t="s">
        <v>12</v>
      </c>
      <c r="C1128" s="50" t="s">
        <v>1109</v>
      </c>
      <c r="D1128" s="93">
        <v>45665.0</v>
      </c>
      <c r="E1128" s="50" t="s">
        <v>9</v>
      </c>
      <c r="F1128" s="50" t="s">
        <v>292</v>
      </c>
      <c r="G1128" s="92"/>
    </row>
    <row r="1129">
      <c r="A1129" s="50" t="s">
        <v>1563</v>
      </c>
      <c r="B1129" s="50" t="s">
        <v>12</v>
      </c>
      <c r="C1129" s="50" t="s">
        <v>1109</v>
      </c>
      <c r="D1129" s="93">
        <v>45671.0</v>
      </c>
      <c r="E1129" s="50" t="s">
        <v>9</v>
      </c>
      <c r="F1129" s="50" t="s">
        <v>292</v>
      </c>
      <c r="G1129" s="92"/>
    </row>
    <row r="1130">
      <c r="A1130" s="50" t="s">
        <v>1564</v>
      </c>
      <c r="B1130" s="50" t="s">
        <v>55</v>
      </c>
      <c r="C1130" s="50" t="s">
        <v>140</v>
      </c>
      <c r="D1130" s="93">
        <v>45671.0</v>
      </c>
      <c r="E1130" s="50" t="s">
        <v>24</v>
      </c>
      <c r="F1130" s="50" t="s">
        <v>58</v>
      </c>
      <c r="G1130" s="92"/>
    </row>
    <row r="1131">
      <c r="A1131" s="50" t="s">
        <v>1565</v>
      </c>
      <c r="B1131" s="50" t="s">
        <v>95</v>
      </c>
      <c r="C1131" s="50" t="s">
        <v>1566</v>
      </c>
      <c r="D1131" s="93">
        <v>45659.0</v>
      </c>
      <c r="E1131" s="50" t="s">
        <v>9</v>
      </c>
      <c r="F1131" s="50" t="s">
        <v>1567</v>
      </c>
      <c r="G1131" s="92"/>
    </row>
    <row r="1132">
      <c r="A1132" s="50" t="s">
        <v>1568</v>
      </c>
      <c r="B1132" s="50" t="s">
        <v>136</v>
      </c>
      <c r="C1132" s="50" t="s">
        <v>256</v>
      </c>
      <c r="D1132" s="93">
        <v>45659.0</v>
      </c>
      <c r="E1132" s="50" t="s">
        <v>24</v>
      </c>
      <c r="F1132" s="50" t="s">
        <v>1569</v>
      </c>
      <c r="G1132" s="92"/>
    </row>
    <row r="1133">
      <c r="A1133" s="50" t="s">
        <v>1570</v>
      </c>
      <c r="B1133" s="50" t="s">
        <v>573</v>
      </c>
      <c r="C1133" s="50" t="s">
        <v>574</v>
      </c>
      <c r="D1133" s="93">
        <v>45664.0</v>
      </c>
      <c r="E1133" s="50" t="s">
        <v>24</v>
      </c>
      <c r="F1133" s="50" t="s">
        <v>848</v>
      </c>
      <c r="G1133" s="92"/>
    </row>
    <row r="1134">
      <c r="A1134" s="50" t="s">
        <v>1571</v>
      </c>
      <c r="B1134" s="50" t="s">
        <v>573</v>
      </c>
      <c r="C1134" s="50" t="s">
        <v>574</v>
      </c>
      <c r="D1134" s="93">
        <v>45666.0</v>
      </c>
      <c r="E1134" s="50" t="s">
        <v>24</v>
      </c>
      <c r="F1134" s="50" t="s">
        <v>848</v>
      </c>
      <c r="G1134" s="92"/>
    </row>
    <row r="1135">
      <c r="A1135" s="50" t="s">
        <v>1572</v>
      </c>
      <c r="B1135" s="50" t="s">
        <v>573</v>
      </c>
      <c r="C1135" s="50" t="s">
        <v>574</v>
      </c>
      <c r="D1135" s="93">
        <v>45671.0</v>
      </c>
      <c r="E1135" s="50" t="s">
        <v>24</v>
      </c>
      <c r="F1135" s="50" t="s">
        <v>848</v>
      </c>
      <c r="G1135" s="92"/>
    </row>
    <row r="1136">
      <c r="A1136" s="50" t="s">
        <v>1573</v>
      </c>
      <c r="B1136" s="50" t="s">
        <v>22</v>
      </c>
      <c r="C1136" s="50" t="s">
        <v>31</v>
      </c>
      <c r="D1136" s="93">
        <v>45666.0</v>
      </c>
      <c r="E1136" s="50" t="s">
        <v>24</v>
      </c>
      <c r="F1136" s="50" t="s">
        <v>275</v>
      </c>
      <c r="G1136" s="92"/>
    </row>
    <row r="1137">
      <c r="A1137" s="50" t="s">
        <v>1574</v>
      </c>
      <c r="B1137" s="50" t="s">
        <v>22</v>
      </c>
      <c r="C1137" s="50" t="s">
        <v>31</v>
      </c>
      <c r="D1137" s="93">
        <v>45678.0</v>
      </c>
      <c r="E1137" s="50" t="s">
        <v>9</v>
      </c>
      <c r="F1137" s="50" t="s">
        <v>188</v>
      </c>
      <c r="G1137" s="92"/>
    </row>
    <row r="1138">
      <c r="A1138" s="50" t="s">
        <v>1575</v>
      </c>
      <c r="B1138" s="50" t="s">
        <v>174</v>
      </c>
      <c r="C1138" s="50" t="s">
        <v>204</v>
      </c>
      <c r="D1138" s="93">
        <v>45665.0</v>
      </c>
      <c r="E1138" s="50" t="s">
        <v>9</v>
      </c>
      <c r="F1138" s="50" t="s">
        <v>205</v>
      </c>
      <c r="G1138" s="92"/>
    </row>
    <row r="1139">
      <c r="A1139" s="50" t="s">
        <v>1576</v>
      </c>
      <c r="B1139" s="50" t="s">
        <v>105</v>
      </c>
      <c r="C1139" s="50" t="s">
        <v>1577</v>
      </c>
      <c r="D1139" s="93">
        <v>45671.0</v>
      </c>
      <c r="E1139" s="50" t="s">
        <v>9</v>
      </c>
      <c r="F1139" s="50" t="s">
        <v>151</v>
      </c>
      <c r="G1139" s="92"/>
    </row>
    <row r="1140">
      <c r="A1140" s="50" t="s">
        <v>1578</v>
      </c>
      <c r="B1140" s="50" t="s">
        <v>105</v>
      </c>
      <c r="C1140" s="50" t="s">
        <v>1577</v>
      </c>
      <c r="D1140" s="93">
        <v>45678.0</v>
      </c>
      <c r="E1140" s="50" t="s">
        <v>9</v>
      </c>
      <c r="F1140" s="50" t="s">
        <v>151</v>
      </c>
      <c r="G1140" s="92"/>
    </row>
    <row r="1141">
      <c r="A1141" s="50" t="s">
        <v>1579</v>
      </c>
      <c r="B1141" s="50" t="s">
        <v>71</v>
      </c>
      <c r="C1141" s="50" t="s">
        <v>72</v>
      </c>
      <c r="D1141" s="93">
        <v>45664.0</v>
      </c>
      <c r="E1141" s="50" t="s">
        <v>9</v>
      </c>
      <c r="F1141" s="50" t="s">
        <v>73</v>
      </c>
      <c r="G1141" s="92"/>
    </row>
    <row r="1142">
      <c r="A1142" s="50" t="s">
        <v>1580</v>
      </c>
      <c r="B1142" s="50" t="s">
        <v>71</v>
      </c>
      <c r="C1142" s="50" t="s">
        <v>72</v>
      </c>
      <c r="D1142" s="93">
        <v>45666.0</v>
      </c>
      <c r="E1142" s="50" t="s">
        <v>9</v>
      </c>
      <c r="F1142" s="50" t="s">
        <v>73</v>
      </c>
      <c r="G1142" s="92"/>
    </row>
    <row r="1143">
      <c r="A1143" s="50" t="s">
        <v>1581</v>
      </c>
      <c r="B1143" s="50" t="s">
        <v>71</v>
      </c>
      <c r="C1143" s="50" t="s">
        <v>72</v>
      </c>
      <c r="D1143" s="93">
        <v>45671.0</v>
      </c>
      <c r="E1143" s="50" t="s">
        <v>9</v>
      </c>
      <c r="F1143" s="50" t="s">
        <v>73</v>
      </c>
      <c r="G1143" s="92"/>
    </row>
    <row r="1144">
      <c r="A1144" s="50" t="s">
        <v>1582</v>
      </c>
      <c r="B1144" s="50" t="s">
        <v>71</v>
      </c>
      <c r="C1144" s="50" t="s">
        <v>72</v>
      </c>
      <c r="D1144" s="93">
        <v>45678.0</v>
      </c>
      <c r="E1144" s="50" t="s">
        <v>9</v>
      </c>
      <c r="F1144" s="50" t="s">
        <v>73</v>
      </c>
      <c r="G1144" s="92"/>
    </row>
    <row r="1145">
      <c r="A1145" s="50" t="s">
        <v>1583</v>
      </c>
      <c r="B1145" s="50" t="s">
        <v>743</v>
      </c>
      <c r="C1145" s="50" t="s">
        <v>744</v>
      </c>
      <c r="D1145" s="93">
        <v>45660.0</v>
      </c>
      <c r="E1145" s="50" t="s">
        <v>57</v>
      </c>
      <c r="F1145" s="50" t="s">
        <v>1584</v>
      </c>
      <c r="G1145" s="92"/>
    </row>
    <row r="1146">
      <c r="A1146" s="50" t="s">
        <v>1585</v>
      </c>
      <c r="B1146" s="50" t="s">
        <v>95</v>
      </c>
      <c r="C1146" s="50" t="s">
        <v>471</v>
      </c>
      <c r="D1146" s="93">
        <v>45660.0</v>
      </c>
      <c r="E1146" s="50" t="s">
        <v>57</v>
      </c>
      <c r="F1146" s="50" t="s">
        <v>1586</v>
      </c>
      <c r="G1146" s="92"/>
    </row>
    <row r="1147">
      <c r="A1147" s="50" t="s">
        <v>1587</v>
      </c>
      <c r="B1147" s="50" t="s">
        <v>1536</v>
      </c>
      <c r="C1147" s="50" t="s">
        <v>1537</v>
      </c>
      <c r="D1147" s="93">
        <v>45678.0</v>
      </c>
      <c r="E1147" s="50" t="s">
        <v>9</v>
      </c>
      <c r="F1147" s="50" t="s">
        <v>1538</v>
      </c>
      <c r="G1147" s="92"/>
    </row>
    <row r="1148">
      <c r="A1148" s="50" t="s">
        <v>1588</v>
      </c>
      <c r="B1148" s="50" t="s">
        <v>1536</v>
      </c>
      <c r="C1148" s="50" t="s">
        <v>1537</v>
      </c>
      <c r="D1148" s="93">
        <v>45666.0</v>
      </c>
      <c r="E1148" s="50" t="s">
        <v>57</v>
      </c>
      <c r="F1148" s="50" t="s">
        <v>1538</v>
      </c>
      <c r="G1148" s="92"/>
    </row>
    <row r="1149">
      <c r="A1149" s="50" t="s">
        <v>1589</v>
      </c>
      <c r="B1149" s="50" t="s">
        <v>183</v>
      </c>
      <c r="C1149" s="50" t="s">
        <v>184</v>
      </c>
      <c r="D1149" s="93">
        <v>45665.0</v>
      </c>
      <c r="E1149" s="50" t="s">
        <v>9</v>
      </c>
      <c r="F1149" s="50" t="s">
        <v>185</v>
      </c>
      <c r="G1149" s="92"/>
    </row>
    <row r="1150">
      <c r="A1150" s="50" t="s">
        <v>1590</v>
      </c>
      <c r="B1150" s="50" t="s">
        <v>295</v>
      </c>
      <c r="C1150" s="50" t="s">
        <v>299</v>
      </c>
      <c r="D1150" s="93">
        <v>45663.0</v>
      </c>
      <c r="E1150" s="50" t="s">
        <v>24</v>
      </c>
      <c r="F1150" s="50" t="s">
        <v>503</v>
      </c>
      <c r="G1150" s="92"/>
    </row>
    <row r="1151">
      <c r="A1151" s="50" t="s">
        <v>1591</v>
      </c>
      <c r="B1151" s="50" t="s">
        <v>117</v>
      </c>
      <c r="C1151" s="50" t="s">
        <v>118</v>
      </c>
      <c r="D1151" s="93">
        <v>45678.0</v>
      </c>
      <c r="E1151" s="50" t="s">
        <v>9</v>
      </c>
      <c r="F1151" s="50" t="s">
        <v>119</v>
      </c>
      <c r="G1151" s="92"/>
    </row>
    <row r="1152">
      <c r="A1152" s="50" t="s">
        <v>1592</v>
      </c>
      <c r="B1152" s="50" t="s">
        <v>101</v>
      </c>
      <c r="C1152" s="50" t="s">
        <v>1209</v>
      </c>
      <c r="D1152" s="93">
        <v>45666.0</v>
      </c>
      <c r="E1152" s="50" t="s">
        <v>9</v>
      </c>
      <c r="F1152" s="50" t="s">
        <v>235</v>
      </c>
      <c r="G1152" s="92"/>
    </row>
    <row r="1153">
      <c r="A1153" s="50" t="s">
        <v>1593</v>
      </c>
      <c r="B1153" s="50" t="s">
        <v>60</v>
      </c>
      <c r="C1153" s="50" t="s">
        <v>61</v>
      </c>
      <c r="D1153" s="93">
        <v>45672.0</v>
      </c>
      <c r="E1153" s="50" t="s">
        <v>9</v>
      </c>
      <c r="F1153" s="50" t="s">
        <v>62</v>
      </c>
      <c r="G1153" s="92"/>
    </row>
    <row r="1154">
      <c r="A1154" s="50" t="s">
        <v>1594</v>
      </c>
      <c r="B1154" s="50" t="s">
        <v>60</v>
      </c>
      <c r="C1154" s="50" t="s">
        <v>61</v>
      </c>
      <c r="D1154" s="93">
        <v>45679.0</v>
      </c>
      <c r="E1154" s="50" t="s">
        <v>9</v>
      </c>
      <c r="F1154" s="50" t="s">
        <v>62</v>
      </c>
      <c r="G1154" s="92"/>
    </row>
    <row r="1155">
      <c r="A1155" s="50" t="s">
        <v>1595</v>
      </c>
      <c r="B1155" s="50" t="s">
        <v>1536</v>
      </c>
      <c r="C1155" s="50" t="s">
        <v>1537</v>
      </c>
      <c r="D1155" s="93">
        <v>45685.0</v>
      </c>
      <c r="E1155" s="50" t="s">
        <v>9</v>
      </c>
      <c r="F1155" s="50" t="s">
        <v>1538</v>
      </c>
      <c r="G1155" s="92"/>
    </row>
    <row r="1156">
      <c r="A1156" s="50" t="s">
        <v>1596</v>
      </c>
      <c r="B1156" s="50" t="s">
        <v>22</v>
      </c>
      <c r="C1156" s="50" t="s">
        <v>31</v>
      </c>
      <c r="D1156" s="93">
        <v>45678.0</v>
      </c>
      <c r="E1156" s="50" t="s">
        <v>9</v>
      </c>
      <c r="F1156" s="50" t="s">
        <v>327</v>
      </c>
      <c r="G1156" s="92"/>
    </row>
    <row r="1157">
      <c r="A1157" s="50" t="s">
        <v>1597</v>
      </c>
      <c r="B1157" s="50" t="s">
        <v>39</v>
      </c>
      <c r="C1157" s="50" t="s">
        <v>40</v>
      </c>
      <c r="D1157" s="93">
        <v>45678.0</v>
      </c>
      <c r="E1157" s="50" t="s">
        <v>9</v>
      </c>
      <c r="F1157" s="50" t="s">
        <v>1068</v>
      </c>
      <c r="G1157" s="92"/>
    </row>
    <row r="1158">
      <c r="A1158" s="50" t="s">
        <v>1598</v>
      </c>
      <c r="B1158" s="50" t="s">
        <v>1599</v>
      </c>
      <c r="C1158" s="50" t="s">
        <v>1600</v>
      </c>
      <c r="D1158" s="93">
        <v>45671.0</v>
      </c>
      <c r="E1158" s="50" t="s">
        <v>9</v>
      </c>
      <c r="F1158" s="50" t="s">
        <v>1601</v>
      </c>
      <c r="G1158" s="92"/>
    </row>
    <row r="1159">
      <c r="A1159" s="50" t="s">
        <v>1602</v>
      </c>
      <c r="B1159" s="50" t="s">
        <v>1599</v>
      </c>
      <c r="C1159" s="50" t="s">
        <v>1600</v>
      </c>
      <c r="D1159" s="93">
        <v>45678.0</v>
      </c>
      <c r="E1159" s="50" t="s">
        <v>9</v>
      </c>
      <c r="F1159" s="50" t="s">
        <v>1601</v>
      </c>
      <c r="G1159" s="92"/>
    </row>
    <row r="1160">
      <c r="A1160" s="50" t="s">
        <v>1603</v>
      </c>
      <c r="B1160" s="50" t="s">
        <v>1599</v>
      </c>
      <c r="C1160" s="50" t="s">
        <v>1600</v>
      </c>
      <c r="D1160" s="93">
        <v>45685.0</v>
      </c>
      <c r="E1160" s="50" t="s">
        <v>9</v>
      </c>
      <c r="F1160" s="50" t="s">
        <v>1601</v>
      </c>
      <c r="G1160" s="92"/>
    </row>
    <row r="1161">
      <c r="A1161" s="50" t="s">
        <v>1604</v>
      </c>
      <c r="B1161" s="50" t="s">
        <v>12</v>
      </c>
      <c r="C1161" s="50" t="s">
        <v>1109</v>
      </c>
      <c r="D1161" s="93">
        <v>45666.0</v>
      </c>
      <c r="E1161" s="50" t="s">
        <v>9</v>
      </c>
      <c r="F1161" s="50" t="s">
        <v>292</v>
      </c>
      <c r="G1161" s="92"/>
    </row>
    <row r="1162">
      <c r="A1162" s="50" t="s">
        <v>1605</v>
      </c>
      <c r="B1162" s="50" t="s">
        <v>27</v>
      </c>
      <c r="C1162" s="50" t="s">
        <v>892</v>
      </c>
      <c r="D1162" s="93">
        <v>45685.0</v>
      </c>
      <c r="E1162" s="50" t="s">
        <v>9</v>
      </c>
      <c r="F1162" s="50" t="s">
        <v>29</v>
      </c>
      <c r="G1162" s="92"/>
    </row>
    <row r="1163">
      <c r="A1163" s="50" t="s">
        <v>1606</v>
      </c>
      <c r="B1163" s="50" t="s">
        <v>479</v>
      </c>
      <c r="C1163" s="50" t="s">
        <v>923</v>
      </c>
      <c r="D1163" s="93">
        <v>45666.0</v>
      </c>
      <c r="E1163" s="50" t="s">
        <v>9</v>
      </c>
      <c r="F1163" s="50" t="s">
        <v>924</v>
      </c>
      <c r="G1163" s="92"/>
    </row>
    <row r="1164">
      <c r="A1164" s="50" t="s">
        <v>1607</v>
      </c>
      <c r="B1164" s="50" t="s">
        <v>295</v>
      </c>
      <c r="C1164" s="50" t="s">
        <v>296</v>
      </c>
      <c r="D1164" s="93">
        <v>45665.0</v>
      </c>
      <c r="E1164" s="50" t="s">
        <v>9</v>
      </c>
      <c r="F1164" s="50" t="s">
        <v>735</v>
      </c>
      <c r="G1164" s="92"/>
    </row>
    <row r="1165">
      <c r="A1165" s="50" t="s">
        <v>1608</v>
      </c>
      <c r="B1165" s="50" t="s">
        <v>242</v>
      </c>
      <c r="C1165" s="50" t="s">
        <v>927</v>
      </c>
      <c r="D1165" s="93">
        <v>45671.0</v>
      </c>
      <c r="E1165" s="50" t="s">
        <v>9</v>
      </c>
      <c r="F1165" s="50" t="s">
        <v>377</v>
      </c>
      <c r="G1165" s="92"/>
    </row>
    <row r="1166">
      <c r="A1166" s="50" t="s">
        <v>1609</v>
      </c>
      <c r="B1166" s="50" t="s">
        <v>242</v>
      </c>
      <c r="C1166" s="50" t="s">
        <v>1362</v>
      </c>
      <c r="D1166" s="93">
        <v>45312.0</v>
      </c>
      <c r="E1166" s="50" t="s">
        <v>9</v>
      </c>
      <c r="F1166" s="50" t="s">
        <v>377</v>
      </c>
      <c r="G1166" s="92"/>
    </row>
    <row r="1167">
      <c r="A1167" s="50" t="s">
        <v>1610</v>
      </c>
      <c r="B1167" s="50" t="s">
        <v>242</v>
      </c>
      <c r="C1167" s="50" t="s">
        <v>1362</v>
      </c>
      <c r="D1167" s="93">
        <v>45319.0</v>
      </c>
      <c r="E1167" s="50" t="s">
        <v>9</v>
      </c>
      <c r="F1167" s="50" t="s">
        <v>377</v>
      </c>
      <c r="G1167" s="92"/>
    </row>
    <row r="1168">
      <c r="A1168" s="50" t="s">
        <v>1611</v>
      </c>
      <c r="B1168" s="50" t="s">
        <v>77</v>
      </c>
      <c r="C1168" s="50" t="s">
        <v>81</v>
      </c>
      <c r="D1168" s="93">
        <v>45666.0</v>
      </c>
      <c r="E1168" s="50" t="s">
        <v>9</v>
      </c>
      <c r="F1168" s="50" t="s">
        <v>79</v>
      </c>
      <c r="G1168" s="92"/>
    </row>
    <row r="1169">
      <c r="A1169" s="50" t="s">
        <v>1612</v>
      </c>
      <c r="B1169" s="50" t="s">
        <v>136</v>
      </c>
      <c r="C1169" s="50" t="s">
        <v>1507</v>
      </c>
      <c r="D1169" s="93">
        <v>45671.0</v>
      </c>
      <c r="E1169" s="50" t="s">
        <v>9</v>
      </c>
      <c r="F1169" s="50" t="s">
        <v>1613</v>
      </c>
      <c r="G1169" s="92"/>
    </row>
    <row r="1170">
      <c r="A1170" s="50" t="s">
        <v>1614</v>
      </c>
      <c r="B1170" s="50" t="s">
        <v>136</v>
      </c>
      <c r="C1170" s="50" t="s">
        <v>1507</v>
      </c>
      <c r="D1170" s="93">
        <v>45678.0</v>
      </c>
      <c r="E1170" s="50" t="s">
        <v>9</v>
      </c>
      <c r="F1170" s="50" t="s">
        <v>1613</v>
      </c>
      <c r="G1170" s="92"/>
    </row>
    <row r="1171">
      <c r="A1171" s="50" t="s">
        <v>1615</v>
      </c>
      <c r="B1171" s="50" t="s">
        <v>248</v>
      </c>
      <c r="C1171" s="50" t="s">
        <v>249</v>
      </c>
      <c r="D1171" s="93">
        <v>45666.0</v>
      </c>
      <c r="E1171" s="50" t="s">
        <v>9</v>
      </c>
      <c r="F1171" s="50" t="s">
        <v>250</v>
      </c>
      <c r="G1171" s="92"/>
    </row>
    <row r="1172">
      <c r="A1172" s="50" t="s">
        <v>1616</v>
      </c>
      <c r="B1172" s="50" t="s">
        <v>126</v>
      </c>
      <c r="C1172" s="50" t="s">
        <v>314</v>
      </c>
      <c r="D1172" s="93">
        <v>45665.0</v>
      </c>
      <c r="E1172" s="50" t="s">
        <v>9</v>
      </c>
      <c r="F1172" s="50" t="s">
        <v>253</v>
      </c>
      <c r="G1172" s="92"/>
    </row>
    <row r="1173">
      <c r="A1173" s="50" t="s">
        <v>1617</v>
      </c>
      <c r="B1173" s="50" t="s">
        <v>457</v>
      </c>
      <c r="C1173" s="50" t="s">
        <v>475</v>
      </c>
      <c r="D1173" s="93">
        <v>45666.0</v>
      </c>
      <c r="E1173" s="50" t="s">
        <v>24</v>
      </c>
      <c r="F1173" s="50" t="s">
        <v>1422</v>
      </c>
      <c r="G1173" s="92"/>
    </row>
    <row r="1174">
      <c r="A1174" s="50" t="s">
        <v>1618</v>
      </c>
      <c r="B1174" s="50" t="s">
        <v>457</v>
      </c>
      <c r="C1174" s="50" t="s">
        <v>475</v>
      </c>
      <c r="D1174" s="93">
        <v>45671.0</v>
      </c>
      <c r="E1174" s="50" t="s">
        <v>24</v>
      </c>
      <c r="F1174" s="50" t="s">
        <v>1422</v>
      </c>
      <c r="G1174" s="92"/>
    </row>
    <row r="1175">
      <c r="A1175" s="50" t="s">
        <v>1619</v>
      </c>
      <c r="B1175" s="50" t="s">
        <v>457</v>
      </c>
      <c r="C1175" s="50" t="s">
        <v>475</v>
      </c>
      <c r="D1175" s="93">
        <v>45678.0</v>
      </c>
      <c r="E1175" s="50" t="s">
        <v>24</v>
      </c>
      <c r="F1175" s="50" t="s">
        <v>1422</v>
      </c>
      <c r="G1175" s="92"/>
    </row>
    <row r="1176">
      <c r="A1176" s="50" t="s">
        <v>1620</v>
      </c>
      <c r="B1176" s="50" t="s">
        <v>457</v>
      </c>
      <c r="C1176" s="50" t="s">
        <v>475</v>
      </c>
      <c r="D1176" s="93">
        <v>45685.0</v>
      </c>
      <c r="E1176" s="50" t="s">
        <v>24</v>
      </c>
      <c r="F1176" s="50" t="s">
        <v>1422</v>
      </c>
      <c r="G1176" s="92"/>
    </row>
    <row r="1177">
      <c r="A1177" s="50" t="s">
        <v>1621</v>
      </c>
      <c r="B1177" s="50" t="s">
        <v>174</v>
      </c>
      <c r="C1177" s="50" t="s">
        <v>204</v>
      </c>
      <c r="D1177" s="93">
        <v>45672.0</v>
      </c>
      <c r="E1177" s="50" t="s">
        <v>9</v>
      </c>
      <c r="F1177" s="50" t="s">
        <v>205</v>
      </c>
      <c r="G1177" s="92"/>
    </row>
    <row r="1178">
      <c r="A1178" s="50" t="s">
        <v>1622</v>
      </c>
      <c r="B1178" s="50" t="s">
        <v>573</v>
      </c>
      <c r="C1178" s="50" t="s">
        <v>574</v>
      </c>
      <c r="D1178" s="93">
        <v>45678.0</v>
      </c>
      <c r="E1178" s="50" t="s">
        <v>24</v>
      </c>
      <c r="F1178" s="50" t="s">
        <v>848</v>
      </c>
      <c r="G1178" s="92"/>
    </row>
    <row r="1179">
      <c r="A1179" s="50" t="s">
        <v>1623</v>
      </c>
      <c r="B1179" s="50" t="s">
        <v>117</v>
      </c>
      <c r="C1179" s="50" t="s">
        <v>118</v>
      </c>
      <c r="D1179" s="93">
        <v>45666.0</v>
      </c>
      <c r="E1179" s="50" t="s">
        <v>57</v>
      </c>
      <c r="F1179" s="50" t="s">
        <v>119</v>
      </c>
      <c r="G1179" s="92"/>
    </row>
    <row r="1180">
      <c r="A1180" s="50" t="s">
        <v>1624</v>
      </c>
      <c r="B1180" s="50" t="s">
        <v>117</v>
      </c>
      <c r="C1180" s="50" t="s">
        <v>118</v>
      </c>
      <c r="D1180" s="93">
        <v>45672.0</v>
      </c>
      <c r="E1180" s="50" t="s">
        <v>9</v>
      </c>
      <c r="F1180" s="50" t="s">
        <v>119</v>
      </c>
      <c r="G1180" s="92"/>
    </row>
    <row r="1181">
      <c r="A1181" s="50" t="s">
        <v>1625</v>
      </c>
      <c r="B1181" s="50" t="s">
        <v>22</v>
      </c>
      <c r="C1181" s="50" t="s">
        <v>31</v>
      </c>
      <c r="D1181" s="93">
        <v>45685.0</v>
      </c>
      <c r="E1181" s="50" t="s">
        <v>9</v>
      </c>
      <c r="F1181" s="50" t="s">
        <v>275</v>
      </c>
      <c r="G1181" s="92"/>
    </row>
    <row r="1182">
      <c r="A1182" s="50" t="s">
        <v>1626</v>
      </c>
      <c r="B1182" s="50" t="s">
        <v>105</v>
      </c>
      <c r="C1182" s="50" t="s">
        <v>151</v>
      </c>
      <c r="D1182" s="93">
        <v>45685.0</v>
      </c>
      <c r="E1182" s="50" t="s">
        <v>9</v>
      </c>
      <c r="F1182" s="50" t="s">
        <v>151</v>
      </c>
      <c r="G1182" s="92"/>
    </row>
    <row r="1183">
      <c r="A1183" s="50" t="s">
        <v>1627</v>
      </c>
      <c r="B1183" s="50" t="s">
        <v>77</v>
      </c>
      <c r="C1183" s="50" t="s">
        <v>407</v>
      </c>
      <c r="D1183" s="93">
        <v>45670.0</v>
      </c>
      <c r="E1183" s="50" t="s">
        <v>9</v>
      </c>
      <c r="F1183" s="50" t="s">
        <v>79</v>
      </c>
      <c r="G1183" s="92"/>
    </row>
    <row r="1184">
      <c r="A1184" s="50" t="s">
        <v>1628</v>
      </c>
      <c r="B1184" s="50" t="s">
        <v>77</v>
      </c>
      <c r="C1184" s="50" t="s">
        <v>407</v>
      </c>
      <c r="D1184" s="93">
        <v>45672.0</v>
      </c>
      <c r="E1184" s="50" t="s">
        <v>9</v>
      </c>
      <c r="F1184" s="50" t="s">
        <v>79</v>
      </c>
      <c r="G1184" s="92"/>
    </row>
    <row r="1185">
      <c r="A1185" s="50" t="s">
        <v>1629</v>
      </c>
      <c r="B1185" s="50" t="s">
        <v>77</v>
      </c>
      <c r="C1185" s="50" t="s">
        <v>407</v>
      </c>
      <c r="D1185" s="93">
        <v>45674.0</v>
      </c>
      <c r="E1185" s="50" t="s">
        <v>9</v>
      </c>
      <c r="F1185" s="50" t="s">
        <v>79</v>
      </c>
      <c r="G1185" s="92"/>
    </row>
    <row r="1186">
      <c r="A1186" s="50" t="s">
        <v>1630</v>
      </c>
      <c r="B1186" s="50" t="s">
        <v>105</v>
      </c>
      <c r="C1186" s="50" t="s">
        <v>1631</v>
      </c>
      <c r="D1186" s="93">
        <v>45677.0</v>
      </c>
      <c r="E1186" s="50" t="s">
        <v>57</v>
      </c>
      <c r="F1186" s="50" t="s">
        <v>151</v>
      </c>
      <c r="G1186" s="92"/>
    </row>
    <row r="1187">
      <c r="A1187" s="50" t="s">
        <v>1632</v>
      </c>
      <c r="B1187" s="50" t="s">
        <v>143</v>
      </c>
      <c r="C1187" s="50" t="s">
        <v>144</v>
      </c>
      <c r="D1187" s="93">
        <v>45301.0</v>
      </c>
      <c r="E1187" s="50" t="s">
        <v>9</v>
      </c>
      <c r="F1187" s="50" t="s">
        <v>145</v>
      </c>
      <c r="G1187" s="92"/>
    </row>
    <row r="1188">
      <c r="A1188" s="50" t="s">
        <v>1633</v>
      </c>
      <c r="B1188" s="50" t="s">
        <v>143</v>
      </c>
      <c r="C1188" s="50" t="s">
        <v>144</v>
      </c>
      <c r="D1188" s="93">
        <v>45305.0</v>
      </c>
      <c r="E1188" s="50" t="s">
        <v>9</v>
      </c>
      <c r="F1188" s="50" t="s">
        <v>145</v>
      </c>
      <c r="G1188" s="92"/>
    </row>
    <row r="1189">
      <c r="A1189" s="50" t="s">
        <v>1634</v>
      </c>
      <c r="B1189" s="50" t="s">
        <v>143</v>
      </c>
      <c r="C1189" s="50" t="s">
        <v>144</v>
      </c>
      <c r="D1189" s="93">
        <v>45667.0</v>
      </c>
      <c r="E1189" s="50" t="s">
        <v>9</v>
      </c>
      <c r="F1189" s="50" t="s">
        <v>145</v>
      </c>
      <c r="G1189" s="92"/>
    </row>
    <row r="1190">
      <c r="A1190" s="50" t="s">
        <v>1635</v>
      </c>
      <c r="B1190" s="50" t="s">
        <v>143</v>
      </c>
      <c r="C1190" s="50" t="s">
        <v>144</v>
      </c>
      <c r="D1190" s="93">
        <v>45671.0</v>
      </c>
      <c r="E1190" s="50" t="s">
        <v>9</v>
      </c>
      <c r="F1190" s="50" t="s">
        <v>145</v>
      </c>
      <c r="G1190" s="92"/>
    </row>
    <row r="1191">
      <c r="A1191" s="50" t="s">
        <v>1636</v>
      </c>
      <c r="B1191" s="50" t="s">
        <v>39</v>
      </c>
      <c r="C1191" s="50" t="s">
        <v>40</v>
      </c>
      <c r="D1191" s="93">
        <v>45685.0</v>
      </c>
      <c r="E1191" s="50" t="s">
        <v>9</v>
      </c>
      <c r="F1191" s="50" t="s">
        <v>1068</v>
      </c>
      <c r="G1191" s="92"/>
    </row>
    <row r="1192">
      <c r="A1192" s="50" t="s">
        <v>1637</v>
      </c>
      <c r="B1192" s="50" t="s">
        <v>18</v>
      </c>
      <c r="C1192" s="50" t="s">
        <v>611</v>
      </c>
      <c r="D1192" s="93">
        <v>45672.0</v>
      </c>
      <c r="E1192" s="50" t="s">
        <v>9</v>
      </c>
      <c r="F1192" s="50" t="s">
        <v>20</v>
      </c>
      <c r="G1192" s="92"/>
    </row>
    <row r="1193">
      <c r="A1193" s="50" t="s">
        <v>1638</v>
      </c>
      <c r="B1193" s="50" t="s">
        <v>183</v>
      </c>
      <c r="C1193" s="50" t="s">
        <v>184</v>
      </c>
      <c r="D1193" s="93">
        <v>45672.0</v>
      </c>
      <c r="E1193" s="50" t="s">
        <v>9</v>
      </c>
      <c r="F1193" s="50" t="s">
        <v>185</v>
      </c>
      <c r="G1193" s="92"/>
    </row>
    <row r="1194">
      <c r="A1194" s="50" t="s">
        <v>1639</v>
      </c>
      <c r="B1194" s="50" t="s">
        <v>808</v>
      </c>
      <c r="C1194" s="50" t="s">
        <v>809</v>
      </c>
      <c r="D1194" s="93">
        <v>45673.0</v>
      </c>
      <c r="E1194" s="50" t="s">
        <v>9</v>
      </c>
      <c r="F1194" s="50" t="s">
        <v>812</v>
      </c>
      <c r="G1194" s="92"/>
    </row>
    <row r="1195">
      <c r="A1195" s="50" t="s">
        <v>1640</v>
      </c>
      <c r="B1195" s="50" t="s">
        <v>248</v>
      </c>
      <c r="C1195" s="50" t="s">
        <v>249</v>
      </c>
      <c r="D1195" s="93">
        <v>45672.0</v>
      </c>
      <c r="E1195" s="50" t="s">
        <v>9</v>
      </c>
      <c r="F1195" s="50" t="s">
        <v>250</v>
      </c>
      <c r="G1195" s="92"/>
    </row>
    <row r="1196">
      <c r="A1196" s="50" t="s">
        <v>1641</v>
      </c>
      <c r="B1196" s="50" t="s">
        <v>248</v>
      </c>
      <c r="C1196" s="50" t="s">
        <v>249</v>
      </c>
      <c r="D1196" s="93">
        <v>45685.0</v>
      </c>
      <c r="E1196" s="50" t="s">
        <v>9</v>
      </c>
      <c r="F1196" s="50" t="s">
        <v>250</v>
      </c>
      <c r="G1196" s="92"/>
    </row>
    <row r="1197">
      <c r="A1197" s="50" t="s">
        <v>1642</v>
      </c>
      <c r="B1197" s="50" t="s">
        <v>55</v>
      </c>
      <c r="C1197" s="50" t="s">
        <v>140</v>
      </c>
      <c r="D1197" s="93">
        <v>45679.0</v>
      </c>
      <c r="E1197" s="50" t="s">
        <v>9</v>
      </c>
      <c r="F1197" s="50" t="s">
        <v>58</v>
      </c>
      <c r="G1197" s="92"/>
    </row>
    <row r="1198">
      <c r="A1198" s="50" t="s">
        <v>1643</v>
      </c>
      <c r="B1198" s="50" t="s">
        <v>109</v>
      </c>
      <c r="C1198" s="50" t="s">
        <v>447</v>
      </c>
      <c r="D1198" s="93">
        <v>45678.0</v>
      </c>
      <c r="E1198" s="50" t="s">
        <v>57</v>
      </c>
      <c r="F1198" s="50" t="s">
        <v>583</v>
      </c>
      <c r="G1198" s="92"/>
    </row>
    <row r="1199">
      <c r="A1199" s="50" t="s">
        <v>1644</v>
      </c>
      <c r="B1199" s="50" t="s">
        <v>109</v>
      </c>
      <c r="C1199" s="50" t="s">
        <v>582</v>
      </c>
      <c r="D1199" s="93">
        <v>45685.0</v>
      </c>
      <c r="E1199" s="50" t="s">
        <v>9</v>
      </c>
      <c r="F1199" s="50" t="s">
        <v>583</v>
      </c>
      <c r="G1199" s="92"/>
    </row>
    <row r="1200">
      <c r="A1200" s="50" t="s">
        <v>1645</v>
      </c>
      <c r="B1200" s="50" t="s">
        <v>22</v>
      </c>
      <c r="C1200" s="50" t="s">
        <v>1219</v>
      </c>
      <c r="D1200" s="93">
        <v>45685.0</v>
      </c>
      <c r="E1200" s="50" t="s">
        <v>9</v>
      </c>
      <c r="F1200" s="50" t="s">
        <v>188</v>
      </c>
      <c r="G1200" s="92"/>
    </row>
    <row r="1201">
      <c r="A1201" s="50" t="s">
        <v>1646</v>
      </c>
      <c r="B1201" s="50" t="s">
        <v>12</v>
      </c>
      <c r="C1201" s="50" t="s">
        <v>642</v>
      </c>
      <c r="D1201" s="93">
        <v>45677.0</v>
      </c>
      <c r="E1201" s="50" t="s">
        <v>9</v>
      </c>
      <c r="F1201" s="50" t="s">
        <v>292</v>
      </c>
      <c r="G1201" s="92"/>
    </row>
    <row r="1202">
      <c r="A1202" s="50" t="s">
        <v>1647</v>
      </c>
      <c r="B1202" s="50" t="s">
        <v>12</v>
      </c>
      <c r="C1202" s="50" t="s">
        <v>748</v>
      </c>
      <c r="D1202" s="93">
        <v>45680.0</v>
      </c>
      <c r="E1202" s="50" t="s">
        <v>9</v>
      </c>
      <c r="F1202" s="50" t="s">
        <v>292</v>
      </c>
      <c r="G1202" s="92"/>
    </row>
    <row r="1203">
      <c r="A1203" s="50" t="s">
        <v>1648</v>
      </c>
      <c r="B1203" s="50" t="s">
        <v>12</v>
      </c>
      <c r="C1203" s="50" t="s">
        <v>1109</v>
      </c>
      <c r="D1203" s="93">
        <v>45673.0</v>
      </c>
      <c r="E1203" s="50" t="s">
        <v>9</v>
      </c>
      <c r="F1203" s="50" t="s">
        <v>292</v>
      </c>
      <c r="G1203" s="92"/>
    </row>
    <row r="1204">
      <c r="A1204" s="50" t="s">
        <v>1649</v>
      </c>
      <c r="B1204" s="50" t="s">
        <v>1536</v>
      </c>
      <c r="C1204" s="50" t="s">
        <v>1537</v>
      </c>
      <c r="D1204" s="93">
        <v>45685.0</v>
      </c>
      <c r="E1204" s="50" t="s">
        <v>9</v>
      </c>
      <c r="F1204" s="50" t="s">
        <v>1650</v>
      </c>
      <c r="G1204" s="92"/>
    </row>
    <row r="1205">
      <c r="A1205" s="50" t="s">
        <v>1651</v>
      </c>
      <c r="B1205" s="50" t="s">
        <v>1536</v>
      </c>
      <c r="C1205" s="50" t="s">
        <v>1537</v>
      </c>
      <c r="D1205" s="93">
        <v>45677.0</v>
      </c>
      <c r="E1205" s="50" t="s">
        <v>9</v>
      </c>
      <c r="F1205" s="50" t="s">
        <v>1650</v>
      </c>
      <c r="G1205" s="92"/>
    </row>
    <row r="1206">
      <c r="A1206" s="50" t="s">
        <v>1652</v>
      </c>
      <c r="B1206" s="50" t="s">
        <v>573</v>
      </c>
      <c r="C1206" s="50" t="s">
        <v>574</v>
      </c>
      <c r="D1206" s="93">
        <v>45685.0</v>
      </c>
      <c r="E1206" s="50" t="s">
        <v>24</v>
      </c>
      <c r="F1206" s="50" t="s">
        <v>848</v>
      </c>
      <c r="G1206" s="92"/>
    </row>
    <row r="1207">
      <c r="A1207" s="50" t="s">
        <v>1653</v>
      </c>
      <c r="B1207" s="50" t="s">
        <v>161</v>
      </c>
      <c r="C1207" s="50" t="s">
        <v>909</v>
      </c>
      <c r="D1207" s="93">
        <v>45685.0</v>
      </c>
      <c r="E1207" s="50" t="s">
        <v>9</v>
      </c>
      <c r="F1207" s="50" t="s">
        <v>337</v>
      </c>
      <c r="G1207" s="92"/>
    </row>
    <row r="1208">
      <c r="A1208" s="50" t="s">
        <v>1654</v>
      </c>
      <c r="B1208" s="50" t="s">
        <v>161</v>
      </c>
      <c r="C1208" s="50" t="s">
        <v>909</v>
      </c>
      <c r="D1208" s="93">
        <v>45692.0</v>
      </c>
      <c r="E1208" s="50" t="s">
        <v>9</v>
      </c>
      <c r="F1208" s="50" t="s">
        <v>163</v>
      </c>
      <c r="G1208" s="92"/>
    </row>
    <row r="1209">
      <c r="A1209" s="50" t="s">
        <v>1655</v>
      </c>
      <c r="B1209" s="50" t="s">
        <v>161</v>
      </c>
      <c r="C1209" s="50" t="s">
        <v>909</v>
      </c>
      <c r="D1209" s="93">
        <v>45699.0</v>
      </c>
      <c r="E1209" s="50" t="s">
        <v>9</v>
      </c>
      <c r="F1209" s="50" t="s">
        <v>337</v>
      </c>
      <c r="G1209" s="92"/>
    </row>
    <row r="1210">
      <c r="A1210" s="50" t="s">
        <v>1656</v>
      </c>
      <c r="B1210" s="50" t="s">
        <v>970</v>
      </c>
      <c r="C1210" s="50" t="s">
        <v>1242</v>
      </c>
      <c r="D1210" s="93">
        <v>45679.0</v>
      </c>
      <c r="E1210" s="50" t="s">
        <v>9</v>
      </c>
      <c r="F1210" s="50" t="s">
        <v>972</v>
      </c>
      <c r="G1210" s="92"/>
    </row>
    <row r="1211">
      <c r="A1211" s="50" t="s">
        <v>1657</v>
      </c>
      <c r="B1211" s="50" t="s">
        <v>970</v>
      </c>
      <c r="C1211" s="50" t="s">
        <v>1242</v>
      </c>
      <c r="D1211" s="93">
        <v>45680.0</v>
      </c>
      <c r="E1211" s="50" t="s">
        <v>9</v>
      </c>
      <c r="F1211" s="50" t="s">
        <v>972</v>
      </c>
      <c r="G1211" s="92"/>
    </row>
    <row r="1212">
      <c r="A1212" s="50" t="s">
        <v>1658</v>
      </c>
      <c r="B1212" s="50" t="s">
        <v>113</v>
      </c>
      <c r="C1212" s="50" t="s">
        <v>114</v>
      </c>
      <c r="D1212" s="93">
        <v>45677.0</v>
      </c>
      <c r="E1212" s="50" t="s">
        <v>9</v>
      </c>
      <c r="F1212" s="50" t="s">
        <v>451</v>
      </c>
      <c r="G1212" s="92"/>
    </row>
    <row r="1213">
      <c r="A1213" s="50" t="s">
        <v>1659</v>
      </c>
      <c r="B1213" s="50" t="s">
        <v>113</v>
      </c>
      <c r="C1213" s="50" t="s">
        <v>114</v>
      </c>
      <c r="D1213" s="93">
        <v>45684.0</v>
      </c>
      <c r="E1213" s="50" t="s">
        <v>9</v>
      </c>
      <c r="F1213" s="50" t="s">
        <v>451</v>
      </c>
      <c r="G1213" s="92"/>
    </row>
    <row r="1214">
      <c r="A1214" s="50" t="s">
        <v>1660</v>
      </c>
      <c r="B1214" s="50" t="s">
        <v>1661</v>
      </c>
      <c r="C1214" s="50" t="s">
        <v>1662</v>
      </c>
      <c r="D1214" s="93">
        <v>45671.0</v>
      </c>
      <c r="E1214" s="50" t="s">
        <v>9</v>
      </c>
      <c r="F1214" s="50" t="s">
        <v>604</v>
      </c>
      <c r="G1214" s="92"/>
    </row>
    <row r="1215">
      <c r="A1215" s="50" t="s">
        <v>1663</v>
      </c>
      <c r="B1215" s="50" t="s">
        <v>71</v>
      </c>
      <c r="C1215" s="50" t="s">
        <v>72</v>
      </c>
      <c r="D1215" s="93">
        <v>45685.0</v>
      </c>
      <c r="E1215" s="50" t="s">
        <v>9</v>
      </c>
      <c r="F1215" s="50" t="s">
        <v>73</v>
      </c>
      <c r="G1215" s="92"/>
    </row>
    <row r="1216">
      <c r="A1216" s="50" t="s">
        <v>1664</v>
      </c>
      <c r="B1216" s="50" t="s">
        <v>71</v>
      </c>
      <c r="C1216" s="50" t="s">
        <v>72</v>
      </c>
      <c r="D1216" s="93">
        <v>45692.0</v>
      </c>
      <c r="E1216" s="50" t="s">
        <v>9</v>
      </c>
      <c r="F1216" s="50" t="s">
        <v>73</v>
      </c>
      <c r="G1216" s="92"/>
    </row>
    <row r="1217">
      <c r="A1217" s="50" t="s">
        <v>1665</v>
      </c>
      <c r="B1217" s="50" t="s">
        <v>55</v>
      </c>
      <c r="C1217" s="50" t="s">
        <v>140</v>
      </c>
      <c r="D1217" s="93">
        <v>45686.0</v>
      </c>
      <c r="E1217" s="50" t="s">
        <v>9</v>
      </c>
      <c r="F1217" s="50" t="s">
        <v>58</v>
      </c>
      <c r="G1217" s="92"/>
    </row>
    <row r="1218">
      <c r="A1218" s="50" t="s">
        <v>1666</v>
      </c>
      <c r="B1218" s="50" t="s">
        <v>22</v>
      </c>
      <c r="C1218" s="50" t="s">
        <v>31</v>
      </c>
      <c r="D1218" s="93">
        <v>45685.0</v>
      </c>
      <c r="E1218" s="50" t="s">
        <v>9</v>
      </c>
      <c r="F1218" s="50" t="s">
        <v>275</v>
      </c>
      <c r="G1218" s="92"/>
    </row>
    <row r="1219">
      <c r="A1219" s="50" t="s">
        <v>1667</v>
      </c>
      <c r="B1219" s="50" t="s">
        <v>109</v>
      </c>
      <c r="C1219" s="50" t="s">
        <v>582</v>
      </c>
      <c r="D1219" s="93">
        <v>45677.0</v>
      </c>
      <c r="E1219" s="50" t="s">
        <v>24</v>
      </c>
      <c r="F1219" s="50" t="s">
        <v>583</v>
      </c>
      <c r="G1219" s="92"/>
    </row>
    <row r="1220">
      <c r="A1220" s="50" t="s">
        <v>1668</v>
      </c>
      <c r="B1220" s="50" t="s">
        <v>248</v>
      </c>
      <c r="C1220" s="50" t="s">
        <v>249</v>
      </c>
      <c r="D1220" s="93">
        <v>45677.0</v>
      </c>
      <c r="E1220" s="50" t="s">
        <v>9</v>
      </c>
      <c r="F1220" s="50" t="s">
        <v>250</v>
      </c>
      <c r="G1220" s="92"/>
    </row>
    <row r="1221">
      <c r="A1221" s="50" t="s">
        <v>1669</v>
      </c>
      <c r="B1221" s="50" t="s">
        <v>105</v>
      </c>
      <c r="C1221" s="50" t="s">
        <v>151</v>
      </c>
      <c r="D1221" s="93">
        <v>45692.0</v>
      </c>
      <c r="E1221" s="50" t="s">
        <v>9</v>
      </c>
      <c r="F1221" s="50" t="s">
        <v>151</v>
      </c>
      <c r="G1221" s="92"/>
    </row>
    <row r="1222">
      <c r="A1222" s="50" t="s">
        <v>1670</v>
      </c>
      <c r="B1222" s="50" t="s">
        <v>1671</v>
      </c>
      <c r="C1222" s="50" t="s">
        <v>1672</v>
      </c>
      <c r="D1222" s="93">
        <v>45677.0</v>
      </c>
      <c r="E1222" s="50" t="s">
        <v>9</v>
      </c>
      <c r="F1222" s="50" t="s">
        <v>151</v>
      </c>
      <c r="G1222" s="92"/>
    </row>
    <row r="1223">
      <c r="A1223" s="50" t="s">
        <v>1673</v>
      </c>
      <c r="B1223" s="50" t="s">
        <v>117</v>
      </c>
      <c r="C1223" s="50" t="s">
        <v>118</v>
      </c>
      <c r="D1223" s="93">
        <v>45673.0</v>
      </c>
      <c r="E1223" s="50" t="s">
        <v>9</v>
      </c>
      <c r="F1223" s="50" t="s">
        <v>119</v>
      </c>
      <c r="G1223" s="92"/>
    </row>
    <row r="1224">
      <c r="A1224" s="50" t="s">
        <v>1674</v>
      </c>
      <c r="B1224" s="50" t="s">
        <v>479</v>
      </c>
      <c r="C1224" s="50" t="s">
        <v>480</v>
      </c>
      <c r="D1224" s="93">
        <v>45673.0</v>
      </c>
      <c r="E1224" s="50" t="s">
        <v>9</v>
      </c>
      <c r="F1224" s="50" t="s">
        <v>1675</v>
      </c>
      <c r="G1224" s="92"/>
    </row>
    <row r="1225">
      <c r="A1225" s="50" t="s">
        <v>1676</v>
      </c>
      <c r="B1225" s="50" t="s">
        <v>479</v>
      </c>
      <c r="C1225" s="50" t="s">
        <v>480</v>
      </c>
      <c r="D1225" s="93">
        <v>45677.0</v>
      </c>
      <c r="E1225" s="50" t="s">
        <v>9</v>
      </c>
      <c r="F1225" s="50" t="s">
        <v>924</v>
      </c>
      <c r="G1225" s="92"/>
    </row>
    <row r="1226">
      <c r="A1226" s="50" t="s">
        <v>1677</v>
      </c>
      <c r="B1226" s="50" t="s">
        <v>117</v>
      </c>
      <c r="C1226" s="50" t="s">
        <v>118</v>
      </c>
      <c r="D1226" s="93">
        <v>45674.0</v>
      </c>
      <c r="E1226" s="50" t="s">
        <v>24</v>
      </c>
      <c r="F1226" s="50" t="s">
        <v>119</v>
      </c>
      <c r="G1226" s="92"/>
    </row>
    <row r="1227">
      <c r="A1227" s="50" t="s">
        <v>1678</v>
      </c>
      <c r="B1227" s="50" t="s">
        <v>22</v>
      </c>
      <c r="C1227" s="50" t="s">
        <v>31</v>
      </c>
      <c r="D1227" s="93">
        <v>45685.0</v>
      </c>
      <c r="E1227" s="50" t="s">
        <v>9</v>
      </c>
      <c r="F1227" s="50" t="s">
        <v>327</v>
      </c>
      <c r="G1227" s="92"/>
    </row>
    <row r="1228">
      <c r="A1228" s="50" t="s">
        <v>1679</v>
      </c>
      <c r="B1228" s="50" t="s">
        <v>22</v>
      </c>
      <c r="C1228" s="50" t="s">
        <v>31</v>
      </c>
      <c r="D1228" s="93">
        <v>45692.0</v>
      </c>
      <c r="E1228" s="50" t="s">
        <v>9</v>
      </c>
      <c r="F1228" s="50" t="s">
        <v>188</v>
      </c>
      <c r="G1228" s="92"/>
    </row>
    <row r="1229">
      <c r="A1229" s="50" t="s">
        <v>1680</v>
      </c>
      <c r="B1229" s="50" t="s">
        <v>12</v>
      </c>
      <c r="C1229" s="50" t="s">
        <v>69</v>
      </c>
      <c r="D1229" s="93">
        <v>45674.0</v>
      </c>
      <c r="E1229" s="50" t="s">
        <v>9</v>
      </c>
      <c r="F1229" s="50" t="s">
        <v>292</v>
      </c>
      <c r="G1229" s="92"/>
    </row>
    <row r="1230">
      <c r="A1230" s="50" t="s">
        <v>1681</v>
      </c>
      <c r="B1230" s="50" t="s">
        <v>1599</v>
      </c>
      <c r="C1230" s="50" t="s">
        <v>1682</v>
      </c>
      <c r="D1230" s="93">
        <v>45692.0</v>
      </c>
      <c r="E1230" s="50" t="s">
        <v>9</v>
      </c>
      <c r="F1230" s="50" t="s">
        <v>1601</v>
      </c>
      <c r="G1230" s="92"/>
    </row>
    <row r="1231">
      <c r="A1231" s="50" t="s">
        <v>1683</v>
      </c>
      <c r="B1231" s="50" t="s">
        <v>1684</v>
      </c>
      <c r="C1231" s="50" t="s">
        <v>1685</v>
      </c>
      <c r="D1231" s="93">
        <v>45673.0</v>
      </c>
      <c r="E1231" s="50" t="s">
        <v>9</v>
      </c>
      <c r="F1231" s="50" t="s">
        <v>1686</v>
      </c>
      <c r="G1231" s="92"/>
    </row>
    <row r="1232">
      <c r="A1232" s="50" t="s">
        <v>1687</v>
      </c>
      <c r="B1232" s="50" t="s">
        <v>183</v>
      </c>
      <c r="C1232" s="50" t="s">
        <v>185</v>
      </c>
      <c r="D1232" s="93">
        <v>45679.0</v>
      </c>
      <c r="E1232" s="50" t="s">
        <v>9</v>
      </c>
      <c r="F1232" s="50" t="s">
        <v>185</v>
      </c>
      <c r="G1232" s="92"/>
    </row>
    <row r="1233">
      <c r="A1233" s="50" t="s">
        <v>1688</v>
      </c>
      <c r="B1233" s="50" t="s">
        <v>27</v>
      </c>
      <c r="C1233" s="50" t="s">
        <v>892</v>
      </c>
      <c r="D1233" s="93">
        <v>45692.0</v>
      </c>
      <c r="E1233" s="50" t="s">
        <v>9</v>
      </c>
      <c r="F1233" s="50" t="s">
        <v>29</v>
      </c>
      <c r="G1233" s="92"/>
    </row>
    <row r="1234">
      <c r="A1234" s="50" t="s">
        <v>1689</v>
      </c>
      <c r="B1234" s="50" t="s">
        <v>77</v>
      </c>
      <c r="C1234" s="50" t="s">
        <v>407</v>
      </c>
      <c r="D1234" s="93">
        <v>45679.0</v>
      </c>
      <c r="E1234" s="50" t="s">
        <v>9</v>
      </c>
      <c r="F1234" s="50" t="s">
        <v>79</v>
      </c>
      <c r="G1234" s="92"/>
    </row>
    <row r="1235">
      <c r="A1235" s="50" t="s">
        <v>1690</v>
      </c>
      <c r="B1235" s="50" t="s">
        <v>77</v>
      </c>
      <c r="C1235" s="50" t="s">
        <v>407</v>
      </c>
      <c r="D1235" s="93">
        <v>45680.0</v>
      </c>
      <c r="E1235" s="50" t="s">
        <v>9</v>
      </c>
      <c r="F1235" s="50" t="s">
        <v>79</v>
      </c>
      <c r="G1235" s="92"/>
    </row>
    <row r="1236">
      <c r="A1236" s="50" t="s">
        <v>1691</v>
      </c>
      <c r="B1236" s="50" t="s">
        <v>295</v>
      </c>
      <c r="C1236" s="50" t="s">
        <v>299</v>
      </c>
      <c r="D1236" s="93">
        <v>45674.0</v>
      </c>
      <c r="E1236" s="50" t="s">
        <v>24</v>
      </c>
      <c r="F1236" s="50" t="s">
        <v>593</v>
      </c>
      <c r="G1236" s="92"/>
    </row>
    <row r="1237">
      <c r="A1237" s="50" t="s">
        <v>1692</v>
      </c>
      <c r="B1237" s="50" t="s">
        <v>1693</v>
      </c>
      <c r="C1237" s="50" t="s">
        <v>1694</v>
      </c>
      <c r="D1237" s="93">
        <v>45677.0</v>
      </c>
      <c r="E1237" s="50" t="s">
        <v>9</v>
      </c>
      <c r="F1237" s="50" t="s">
        <v>1695</v>
      </c>
      <c r="G1237" s="92"/>
    </row>
    <row r="1238">
      <c r="A1238" s="50" t="s">
        <v>1696</v>
      </c>
      <c r="B1238" s="50" t="s">
        <v>1697</v>
      </c>
      <c r="C1238" s="50" t="s">
        <v>1698</v>
      </c>
      <c r="D1238" s="93">
        <v>45677.0</v>
      </c>
      <c r="E1238" s="50" t="s">
        <v>9</v>
      </c>
      <c r="F1238" s="50" t="s">
        <v>1699</v>
      </c>
      <c r="G1238" s="92"/>
    </row>
    <row r="1239">
      <c r="A1239" s="50" t="s">
        <v>1700</v>
      </c>
      <c r="B1239" s="50" t="s">
        <v>970</v>
      </c>
      <c r="C1239" s="50" t="s">
        <v>1169</v>
      </c>
      <c r="D1239" s="93">
        <v>45677.0</v>
      </c>
      <c r="E1239" s="50" t="s">
        <v>9</v>
      </c>
      <c r="F1239" s="50" t="s">
        <v>972</v>
      </c>
      <c r="G1239" s="92"/>
    </row>
    <row r="1240">
      <c r="A1240" s="50" t="s">
        <v>1701</v>
      </c>
      <c r="B1240" s="50" t="s">
        <v>117</v>
      </c>
      <c r="C1240" s="50" t="s">
        <v>118</v>
      </c>
      <c r="D1240" s="93">
        <v>45677.0</v>
      </c>
      <c r="E1240" s="50" t="s">
        <v>9</v>
      </c>
      <c r="F1240" s="50" t="s">
        <v>362</v>
      </c>
      <c r="G1240" s="92"/>
    </row>
    <row r="1241">
      <c r="A1241" s="50" t="s">
        <v>1702</v>
      </c>
      <c r="B1241" s="50" t="s">
        <v>39</v>
      </c>
      <c r="C1241" s="50" t="s">
        <v>40</v>
      </c>
      <c r="D1241" s="93">
        <v>45692.0</v>
      </c>
      <c r="E1241" s="50" t="s">
        <v>9</v>
      </c>
      <c r="F1241" s="50" t="s">
        <v>660</v>
      </c>
      <c r="G1241" s="92"/>
    </row>
    <row r="1242">
      <c r="A1242" s="50" t="s">
        <v>1703</v>
      </c>
      <c r="B1242" s="50" t="s">
        <v>248</v>
      </c>
      <c r="C1242" s="50" t="s">
        <v>249</v>
      </c>
      <c r="D1242" s="93">
        <v>45692.0</v>
      </c>
      <c r="E1242" s="50" t="s">
        <v>9</v>
      </c>
      <c r="F1242" s="50" t="s">
        <v>250</v>
      </c>
      <c r="G1242" s="92"/>
    </row>
    <row r="1243">
      <c r="A1243" s="50" t="s">
        <v>1704</v>
      </c>
      <c r="B1243" s="50" t="s">
        <v>174</v>
      </c>
      <c r="C1243" s="50" t="s">
        <v>204</v>
      </c>
      <c r="D1243" s="93">
        <v>45679.0</v>
      </c>
      <c r="E1243" s="50" t="s">
        <v>9</v>
      </c>
      <c r="F1243" s="50" t="s">
        <v>205</v>
      </c>
      <c r="G1243" s="92"/>
    </row>
    <row r="1244">
      <c r="A1244" s="50" t="s">
        <v>1705</v>
      </c>
      <c r="B1244" s="50" t="s">
        <v>174</v>
      </c>
      <c r="C1244" s="50" t="s">
        <v>204</v>
      </c>
      <c r="D1244" s="93">
        <v>45678.0</v>
      </c>
      <c r="E1244" s="50" t="s">
        <v>24</v>
      </c>
      <c r="F1244" s="50" t="s">
        <v>205</v>
      </c>
      <c r="G1244" s="92"/>
    </row>
    <row r="1245">
      <c r="A1245" s="50" t="s">
        <v>1706</v>
      </c>
      <c r="B1245" s="50" t="s">
        <v>117</v>
      </c>
      <c r="C1245" s="50" t="s">
        <v>118</v>
      </c>
      <c r="D1245" s="93">
        <v>45679.0</v>
      </c>
      <c r="E1245" s="50" t="s">
        <v>9</v>
      </c>
      <c r="F1245" s="50" t="s">
        <v>1707</v>
      </c>
      <c r="G1245" s="92"/>
    </row>
    <row r="1246">
      <c r="A1246" s="50" t="s">
        <v>1708</v>
      </c>
      <c r="B1246" s="50" t="s">
        <v>117</v>
      </c>
      <c r="C1246" s="50" t="s">
        <v>118</v>
      </c>
      <c r="D1246" s="93">
        <v>45679.0</v>
      </c>
      <c r="E1246" s="50" t="s">
        <v>9</v>
      </c>
      <c r="F1246" s="50" t="s">
        <v>119</v>
      </c>
      <c r="G1246" s="92"/>
    </row>
    <row r="1247">
      <c r="A1247" s="50" t="s">
        <v>1709</v>
      </c>
      <c r="B1247" s="50" t="s">
        <v>573</v>
      </c>
      <c r="C1247" s="50" t="s">
        <v>574</v>
      </c>
      <c r="D1247" s="93">
        <v>45692.0</v>
      </c>
      <c r="E1247" s="50" t="s">
        <v>24</v>
      </c>
      <c r="F1247" s="50" t="s">
        <v>848</v>
      </c>
      <c r="G1247" s="92"/>
    </row>
    <row r="1248">
      <c r="A1248" s="50" t="s">
        <v>1710</v>
      </c>
      <c r="B1248" s="50" t="s">
        <v>83</v>
      </c>
      <c r="C1248" s="50" t="s">
        <v>84</v>
      </c>
      <c r="D1248" s="93">
        <v>45692.0</v>
      </c>
      <c r="E1248" s="50" t="s">
        <v>9</v>
      </c>
      <c r="F1248" s="50" t="s">
        <v>88</v>
      </c>
      <c r="G1248" s="92"/>
    </row>
    <row r="1249">
      <c r="A1249" s="50" t="s">
        <v>1711</v>
      </c>
      <c r="B1249" s="50" t="s">
        <v>83</v>
      </c>
      <c r="C1249" s="50" t="s">
        <v>90</v>
      </c>
      <c r="D1249" s="93">
        <v>45699.0</v>
      </c>
      <c r="E1249" s="50" t="s">
        <v>9</v>
      </c>
      <c r="F1249" s="50" t="s">
        <v>88</v>
      </c>
      <c r="G1249" s="92"/>
    </row>
    <row r="1250">
      <c r="A1250" s="50" t="s">
        <v>1712</v>
      </c>
      <c r="B1250" s="50" t="s">
        <v>83</v>
      </c>
      <c r="C1250" s="50" t="s">
        <v>90</v>
      </c>
      <c r="D1250" s="93">
        <v>45694.0</v>
      </c>
      <c r="E1250" s="50" t="s">
        <v>9</v>
      </c>
      <c r="F1250" s="50" t="s">
        <v>88</v>
      </c>
      <c r="G1250" s="92"/>
    </row>
    <row r="1251">
      <c r="A1251" s="50" t="s">
        <v>1713</v>
      </c>
      <c r="B1251" s="50" t="s">
        <v>1684</v>
      </c>
      <c r="C1251" s="50" t="s">
        <v>1714</v>
      </c>
      <c r="D1251" s="93">
        <v>45678.0</v>
      </c>
      <c r="E1251" s="50" t="s">
        <v>9</v>
      </c>
      <c r="F1251" s="50" t="s">
        <v>1686</v>
      </c>
      <c r="G1251" s="92"/>
    </row>
    <row r="1252">
      <c r="A1252" s="50" t="s">
        <v>1715</v>
      </c>
      <c r="B1252" s="50" t="s">
        <v>1073</v>
      </c>
      <c r="C1252" s="50" t="s">
        <v>1512</v>
      </c>
      <c r="D1252" s="93">
        <v>45710.0</v>
      </c>
      <c r="E1252" s="50" t="s">
        <v>57</v>
      </c>
      <c r="F1252" s="50" t="s">
        <v>1078</v>
      </c>
      <c r="G1252" s="92"/>
    </row>
    <row r="1253">
      <c r="A1253" s="50" t="s">
        <v>1716</v>
      </c>
      <c r="B1253" s="50" t="s">
        <v>1073</v>
      </c>
      <c r="C1253" s="50" t="s">
        <v>1074</v>
      </c>
      <c r="D1253" s="93">
        <v>45679.0</v>
      </c>
      <c r="E1253" s="50" t="s">
        <v>57</v>
      </c>
      <c r="F1253" s="50" t="s">
        <v>1078</v>
      </c>
      <c r="G1253" s="92"/>
    </row>
    <row r="1254">
      <c r="A1254" s="50" t="s">
        <v>1717</v>
      </c>
      <c r="B1254" s="50" t="s">
        <v>174</v>
      </c>
      <c r="C1254" s="50" t="s">
        <v>204</v>
      </c>
      <c r="D1254" s="93">
        <v>45686.0</v>
      </c>
      <c r="E1254" s="50" t="s">
        <v>9</v>
      </c>
      <c r="F1254" s="50" t="s">
        <v>205</v>
      </c>
      <c r="G1254" s="92"/>
    </row>
    <row r="1255">
      <c r="A1255" s="50" t="s">
        <v>1718</v>
      </c>
      <c r="B1255" s="50" t="s">
        <v>174</v>
      </c>
      <c r="C1255" s="50" t="s">
        <v>204</v>
      </c>
      <c r="D1255" s="93">
        <v>45685.0</v>
      </c>
      <c r="E1255" s="50" t="s">
        <v>9</v>
      </c>
      <c r="F1255" s="50" t="s">
        <v>205</v>
      </c>
      <c r="G1255" s="92"/>
    </row>
    <row r="1256">
      <c r="A1256" s="50" t="s">
        <v>1719</v>
      </c>
      <c r="B1256" s="50" t="s">
        <v>242</v>
      </c>
      <c r="C1256" s="50" t="s">
        <v>1362</v>
      </c>
      <c r="D1256" s="93">
        <v>45685.0</v>
      </c>
      <c r="E1256" s="50" t="s">
        <v>9</v>
      </c>
      <c r="F1256" s="50" t="s">
        <v>377</v>
      </c>
      <c r="G1256" s="92"/>
    </row>
    <row r="1257">
      <c r="A1257" s="50" t="s">
        <v>1720</v>
      </c>
      <c r="B1257" s="50" t="s">
        <v>242</v>
      </c>
      <c r="C1257" s="50" t="s">
        <v>1362</v>
      </c>
      <c r="D1257" s="93">
        <v>45692.0</v>
      </c>
      <c r="E1257" s="50" t="s">
        <v>9</v>
      </c>
      <c r="F1257" s="50" t="s">
        <v>377</v>
      </c>
      <c r="G1257" s="92"/>
    </row>
    <row r="1258">
      <c r="A1258" s="50" t="s">
        <v>1721</v>
      </c>
      <c r="B1258" s="50" t="s">
        <v>242</v>
      </c>
      <c r="C1258" s="50" t="s">
        <v>1362</v>
      </c>
      <c r="D1258" s="93">
        <v>45699.0</v>
      </c>
      <c r="E1258" s="50" t="s">
        <v>9</v>
      </c>
      <c r="F1258" s="50" t="s">
        <v>377</v>
      </c>
      <c r="G1258" s="92"/>
    </row>
    <row r="1259">
      <c r="A1259" s="50" t="s">
        <v>1722</v>
      </c>
      <c r="B1259" s="50" t="s">
        <v>130</v>
      </c>
      <c r="C1259" s="50" t="s">
        <v>1723</v>
      </c>
      <c r="D1259" s="93">
        <v>45679.0</v>
      </c>
      <c r="E1259" s="50" t="s">
        <v>9</v>
      </c>
      <c r="F1259" s="50" t="s">
        <v>1724</v>
      </c>
      <c r="G1259" s="92"/>
    </row>
    <row r="1260">
      <c r="A1260" s="50" t="s">
        <v>1725</v>
      </c>
      <c r="B1260" s="50" t="s">
        <v>101</v>
      </c>
      <c r="C1260" s="50" t="s">
        <v>875</v>
      </c>
      <c r="D1260" s="93">
        <v>45680.0</v>
      </c>
      <c r="E1260" s="50" t="s">
        <v>9</v>
      </c>
      <c r="F1260" s="50" t="s">
        <v>235</v>
      </c>
      <c r="G1260" s="92"/>
    </row>
    <row r="1261">
      <c r="A1261" s="50" t="s">
        <v>1726</v>
      </c>
      <c r="B1261" s="50" t="s">
        <v>808</v>
      </c>
      <c r="C1261" s="50" t="s">
        <v>809</v>
      </c>
      <c r="D1261" s="93">
        <v>45681.0</v>
      </c>
      <c r="E1261" s="50" t="s">
        <v>9</v>
      </c>
      <c r="F1261" s="50" t="s">
        <v>812</v>
      </c>
      <c r="G1261" s="92"/>
    </row>
    <row r="1262">
      <c r="A1262" s="50" t="s">
        <v>1727</v>
      </c>
      <c r="B1262" s="50" t="s">
        <v>1728</v>
      </c>
      <c r="C1262" s="50" t="s">
        <v>1729</v>
      </c>
      <c r="D1262" s="93">
        <v>45681.0</v>
      </c>
      <c r="E1262" s="50" t="s">
        <v>9</v>
      </c>
      <c r="F1262" s="50" t="s">
        <v>1730</v>
      </c>
      <c r="G1262" s="92"/>
    </row>
    <row r="1263">
      <c r="A1263" s="50" t="s">
        <v>1731</v>
      </c>
      <c r="B1263" s="50" t="s">
        <v>12</v>
      </c>
      <c r="C1263" s="50" t="s">
        <v>69</v>
      </c>
      <c r="D1263" s="93">
        <v>45684.0</v>
      </c>
      <c r="E1263" s="50" t="s">
        <v>9</v>
      </c>
      <c r="F1263" s="50" t="s">
        <v>292</v>
      </c>
      <c r="G1263" s="92"/>
    </row>
    <row r="1264">
      <c r="A1264" s="50" t="s">
        <v>1732</v>
      </c>
      <c r="B1264" s="50" t="s">
        <v>12</v>
      </c>
      <c r="C1264" s="50" t="s">
        <v>1109</v>
      </c>
      <c r="D1264" s="93">
        <v>45685.0</v>
      </c>
      <c r="E1264" s="50" t="s">
        <v>9</v>
      </c>
      <c r="F1264" s="50" t="s">
        <v>292</v>
      </c>
      <c r="G1264" s="92"/>
    </row>
    <row r="1265">
      <c r="A1265" s="50" t="s">
        <v>1733</v>
      </c>
      <c r="B1265" s="50" t="s">
        <v>1697</v>
      </c>
      <c r="C1265" s="50" t="s">
        <v>1734</v>
      </c>
      <c r="D1265" s="93">
        <v>38085.0</v>
      </c>
      <c r="E1265" s="50" t="s">
        <v>9</v>
      </c>
      <c r="F1265" s="50" t="s">
        <v>1735</v>
      </c>
      <c r="G1265" s="92"/>
    </row>
    <row r="1266">
      <c r="A1266" s="50" t="s">
        <v>1736</v>
      </c>
      <c r="B1266" s="50" t="s">
        <v>1697</v>
      </c>
      <c r="C1266" s="50" t="s">
        <v>1734</v>
      </c>
      <c r="D1266" s="93">
        <v>45679.0</v>
      </c>
      <c r="E1266" s="50" t="s">
        <v>9</v>
      </c>
      <c r="F1266" s="50" t="s">
        <v>1735</v>
      </c>
      <c r="G1266" s="92"/>
    </row>
    <row r="1267">
      <c r="A1267" s="50" t="s">
        <v>1737</v>
      </c>
      <c r="B1267" s="50" t="s">
        <v>1697</v>
      </c>
      <c r="C1267" s="50" t="s">
        <v>1734</v>
      </c>
      <c r="D1267" s="93">
        <v>45680.0</v>
      </c>
      <c r="E1267" s="50" t="s">
        <v>9</v>
      </c>
      <c r="F1267" s="50" t="s">
        <v>1735</v>
      </c>
      <c r="G1267" s="92"/>
    </row>
    <row r="1268">
      <c r="A1268" s="50" t="s">
        <v>1738</v>
      </c>
      <c r="B1268" s="50" t="s">
        <v>1536</v>
      </c>
      <c r="C1268" s="50" t="s">
        <v>1537</v>
      </c>
      <c r="D1268" s="93">
        <v>45699.0</v>
      </c>
      <c r="E1268" s="50" t="s">
        <v>9</v>
      </c>
      <c r="F1268" s="50" t="s">
        <v>1538</v>
      </c>
      <c r="G1268" s="92"/>
    </row>
    <row r="1269">
      <c r="A1269" s="50" t="s">
        <v>1739</v>
      </c>
      <c r="B1269" s="50" t="s">
        <v>105</v>
      </c>
      <c r="C1269" s="50" t="s">
        <v>1740</v>
      </c>
      <c r="D1269" s="93">
        <v>45699.0</v>
      </c>
      <c r="E1269" s="50" t="s">
        <v>9</v>
      </c>
      <c r="F1269" s="50" t="s">
        <v>151</v>
      </c>
      <c r="G1269" s="92"/>
    </row>
    <row r="1270">
      <c r="A1270" s="50" t="s">
        <v>1741</v>
      </c>
      <c r="B1270" s="50" t="s">
        <v>105</v>
      </c>
      <c r="C1270" s="50" t="s">
        <v>1740</v>
      </c>
      <c r="D1270" s="93">
        <v>45700.0</v>
      </c>
      <c r="E1270" s="50" t="s">
        <v>24</v>
      </c>
      <c r="F1270" s="50" t="s">
        <v>151</v>
      </c>
      <c r="G1270" s="92"/>
    </row>
    <row r="1271">
      <c r="A1271" s="50" t="s">
        <v>1742</v>
      </c>
      <c r="B1271" s="50" t="s">
        <v>143</v>
      </c>
      <c r="C1271" s="50" t="s">
        <v>144</v>
      </c>
      <c r="D1271" s="93">
        <v>45686.0</v>
      </c>
      <c r="E1271" s="50" t="s">
        <v>9</v>
      </c>
      <c r="F1271" s="50" t="s">
        <v>145</v>
      </c>
      <c r="G1271" s="92"/>
    </row>
    <row r="1272">
      <c r="A1272" s="50" t="s">
        <v>1743</v>
      </c>
      <c r="B1272" s="50" t="s">
        <v>1744</v>
      </c>
      <c r="C1272" s="50" t="s">
        <v>1745</v>
      </c>
      <c r="D1272" s="93">
        <v>45678.0</v>
      </c>
      <c r="E1272" s="50" t="s">
        <v>24</v>
      </c>
      <c r="F1272" s="50" t="s">
        <v>1746</v>
      </c>
      <c r="G1272" s="92"/>
    </row>
    <row r="1273">
      <c r="A1273" s="50" t="s">
        <v>1747</v>
      </c>
      <c r="B1273" s="50" t="s">
        <v>60</v>
      </c>
      <c r="C1273" s="50" t="s">
        <v>61</v>
      </c>
      <c r="D1273" s="93">
        <v>45686.0</v>
      </c>
      <c r="E1273" s="50" t="s">
        <v>9</v>
      </c>
      <c r="F1273" s="50" t="s">
        <v>62</v>
      </c>
      <c r="G1273" s="92"/>
    </row>
    <row r="1274">
      <c r="A1274" s="50" t="s">
        <v>1748</v>
      </c>
      <c r="B1274" s="50" t="s">
        <v>60</v>
      </c>
      <c r="C1274" s="50" t="s">
        <v>986</v>
      </c>
      <c r="D1274" s="93">
        <v>45707.0</v>
      </c>
      <c r="E1274" s="50" t="s">
        <v>9</v>
      </c>
      <c r="F1274" s="50" t="s">
        <v>1749</v>
      </c>
      <c r="G1274" s="92"/>
    </row>
    <row r="1275">
      <c r="A1275" s="50" t="s">
        <v>1750</v>
      </c>
      <c r="B1275" s="50" t="s">
        <v>1684</v>
      </c>
      <c r="C1275" s="50" t="s">
        <v>1685</v>
      </c>
      <c r="D1275" s="93">
        <v>45681.0</v>
      </c>
      <c r="E1275" s="50" t="s">
        <v>9</v>
      </c>
      <c r="F1275" s="50" t="s">
        <v>1686</v>
      </c>
      <c r="G1275" s="92"/>
    </row>
    <row r="1276">
      <c r="A1276" s="50" t="s">
        <v>1751</v>
      </c>
      <c r="B1276" s="50" t="s">
        <v>109</v>
      </c>
      <c r="C1276" s="50" t="s">
        <v>582</v>
      </c>
      <c r="D1276" s="93">
        <v>45684.0</v>
      </c>
      <c r="E1276" s="50" t="s">
        <v>24</v>
      </c>
      <c r="F1276" s="50" t="s">
        <v>583</v>
      </c>
      <c r="G1276" s="92"/>
    </row>
    <row r="1277">
      <c r="A1277" s="50" t="s">
        <v>1752</v>
      </c>
      <c r="B1277" s="50" t="s">
        <v>143</v>
      </c>
      <c r="C1277" s="50" t="s">
        <v>144</v>
      </c>
      <c r="D1277" s="93">
        <v>45679.0</v>
      </c>
      <c r="E1277" s="50" t="s">
        <v>9</v>
      </c>
      <c r="F1277" s="50" t="s">
        <v>145</v>
      </c>
      <c r="G1277" s="92"/>
    </row>
    <row r="1278">
      <c r="A1278" s="50" t="s">
        <v>1753</v>
      </c>
      <c r="B1278" s="50" t="s">
        <v>1754</v>
      </c>
      <c r="C1278" s="50" t="s">
        <v>1755</v>
      </c>
      <c r="D1278" s="93">
        <v>45679.0</v>
      </c>
      <c r="E1278" s="50" t="s">
        <v>24</v>
      </c>
      <c r="F1278" s="50" t="s">
        <v>1756</v>
      </c>
      <c r="G1278" s="92"/>
    </row>
    <row r="1279">
      <c r="A1279" s="50" t="s">
        <v>1757</v>
      </c>
      <c r="B1279" s="50" t="s">
        <v>1744</v>
      </c>
      <c r="C1279" s="50" t="s">
        <v>1758</v>
      </c>
      <c r="D1279" s="93">
        <v>45679.0</v>
      </c>
      <c r="E1279" s="50" t="s">
        <v>24</v>
      </c>
      <c r="F1279" s="50" t="s">
        <v>1759</v>
      </c>
      <c r="G1279" s="92"/>
    </row>
    <row r="1280">
      <c r="A1280" s="50" t="s">
        <v>1760</v>
      </c>
      <c r="B1280" s="50" t="s">
        <v>644</v>
      </c>
      <c r="C1280" s="50" t="s">
        <v>1452</v>
      </c>
      <c r="D1280" s="93">
        <v>45684.0</v>
      </c>
      <c r="E1280" s="50" t="s">
        <v>24</v>
      </c>
      <c r="F1280" s="50" t="s">
        <v>1761</v>
      </c>
      <c r="G1280" s="92"/>
    </row>
    <row r="1281">
      <c r="A1281" s="50" t="s">
        <v>1762</v>
      </c>
      <c r="B1281" s="50" t="s">
        <v>1599</v>
      </c>
      <c r="C1281" s="50" t="s">
        <v>1600</v>
      </c>
      <c r="D1281" s="93">
        <v>45699.0</v>
      </c>
      <c r="E1281" s="50" t="s">
        <v>9</v>
      </c>
      <c r="F1281" s="50" t="s">
        <v>1601</v>
      </c>
      <c r="G1281" s="92"/>
    </row>
    <row r="1282">
      <c r="A1282" s="50" t="s">
        <v>1763</v>
      </c>
      <c r="B1282" s="50" t="s">
        <v>39</v>
      </c>
      <c r="C1282" s="50" t="s">
        <v>40</v>
      </c>
      <c r="D1282" s="93">
        <v>45694.0</v>
      </c>
      <c r="E1282" s="50" t="s">
        <v>9</v>
      </c>
      <c r="F1282" s="50" t="s">
        <v>1764</v>
      </c>
      <c r="G1282" s="92"/>
    </row>
    <row r="1283">
      <c r="A1283" s="50" t="s">
        <v>1765</v>
      </c>
      <c r="B1283" s="50" t="s">
        <v>1671</v>
      </c>
      <c r="C1283" s="50" t="s">
        <v>1672</v>
      </c>
      <c r="D1283" s="93">
        <v>45680.0</v>
      </c>
      <c r="E1283" s="50" t="s">
        <v>57</v>
      </c>
      <c r="F1283" s="50" t="s">
        <v>151</v>
      </c>
      <c r="G1283" s="92"/>
    </row>
    <row r="1284">
      <c r="A1284" s="50" t="s">
        <v>1766</v>
      </c>
      <c r="B1284" s="50" t="s">
        <v>1767</v>
      </c>
      <c r="C1284" s="50" t="s">
        <v>1768</v>
      </c>
      <c r="D1284" s="93">
        <v>45680.0</v>
      </c>
      <c r="E1284" s="50" t="s">
        <v>57</v>
      </c>
      <c r="F1284" s="50" t="s">
        <v>1769</v>
      </c>
      <c r="G1284" s="92"/>
    </row>
    <row r="1285">
      <c r="A1285" s="50" t="s">
        <v>1770</v>
      </c>
      <c r="B1285" s="50" t="s">
        <v>248</v>
      </c>
      <c r="C1285" s="50" t="s">
        <v>249</v>
      </c>
      <c r="D1285" s="93">
        <v>45699.0</v>
      </c>
      <c r="E1285" s="50" t="s">
        <v>9</v>
      </c>
      <c r="F1285" s="50" t="s">
        <v>250</v>
      </c>
      <c r="G1285" s="92"/>
    </row>
    <row r="1286">
      <c r="A1286" s="50" t="s">
        <v>1771</v>
      </c>
      <c r="B1286" s="50" t="s">
        <v>22</v>
      </c>
      <c r="C1286" s="50" t="s">
        <v>31</v>
      </c>
      <c r="D1286" s="93">
        <v>45699.0</v>
      </c>
      <c r="E1286" s="50" t="s">
        <v>9</v>
      </c>
      <c r="F1286" s="50" t="s">
        <v>275</v>
      </c>
      <c r="G1286" s="92"/>
    </row>
    <row r="1287">
      <c r="A1287" s="50" t="s">
        <v>1772</v>
      </c>
      <c r="B1287" s="50" t="s">
        <v>117</v>
      </c>
      <c r="C1287" s="50" t="s">
        <v>118</v>
      </c>
      <c r="D1287" s="93">
        <v>45680.0</v>
      </c>
      <c r="E1287" s="50" t="s">
        <v>9</v>
      </c>
      <c r="F1287" s="50" t="s">
        <v>119</v>
      </c>
      <c r="G1287" s="92"/>
    </row>
    <row r="1288">
      <c r="A1288" s="50" t="s">
        <v>1773</v>
      </c>
      <c r="B1288" s="50" t="s">
        <v>970</v>
      </c>
      <c r="C1288" s="50" t="s">
        <v>1242</v>
      </c>
      <c r="D1288" s="93">
        <v>45681.0</v>
      </c>
      <c r="E1288" s="50" t="s">
        <v>9</v>
      </c>
      <c r="F1288" s="50" t="s">
        <v>1774</v>
      </c>
      <c r="G1288" s="92"/>
    </row>
    <row r="1289">
      <c r="A1289" s="50" t="s">
        <v>1775</v>
      </c>
      <c r="B1289" s="50" t="s">
        <v>55</v>
      </c>
      <c r="C1289" s="50" t="s">
        <v>140</v>
      </c>
      <c r="D1289" s="93">
        <v>45669.0</v>
      </c>
      <c r="E1289" s="50" t="s">
        <v>24</v>
      </c>
      <c r="F1289" s="50" t="s">
        <v>58</v>
      </c>
      <c r="G1289" s="92"/>
    </row>
    <row r="1290">
      <c r="A1290" s="50" t="s">
        <v>1776</v>
      </c>
      <c r="B1290" s="50" t="s">
        <v>55</v>
      </c>
      <c r="C1290" s="50" t="s">
        <v>140</v>
      </c>
      <c r="D1290" s="93">
        <v>45707.0</v>
      </c>
      <c r="E1290" s="50" t="s">
        <v>9</v>
      </c>
      <c r="F1290" s="50" t="s">
        <v>58</v>
      </c>
      <c r="G1290" s="92"/>
    </row>
    <row r="1291">
      <c r="A1291" s="50" t="s">
        <v>1777</v>
      </c>
      <c r="B1291" s="50" t="s">
        <v>55</v>
      </c>
      <c r="C1291" s="50" t="s">
        <v>140</v>
      </c>
      <c r="D1291" s="93">
        <v>45700.0</v>
      </c>
      <c r="E1291" s="50" t="s">
        <v>9</v>
      </c>
      <c r="F1291" s="50" t="s">
        <v>58</v>
      </c>
      <c r="G1291" s="92"/>
    </row>
    <row r="1292">
      <c r="A1292" s="50" t="s">
        <v>1778</v>
      </c>
      <c r="B1292" s="50" t="s">
        <v>77</v>
      </c>
      <c r="C1292" s="50" t="s">
        <v>407</v>
      </c>
      <c r="D1292" s="93">
        <v>45681.0</v>
      </c>
      <c r="E1292" s="50" t="s">
        <v>9</v>
      </c>
      <c r="F1292" s="50" t="s">
        <v>79</v>
      </c>
      <c r="G1292" s="92"/>
    </row>
    <row r="1293">
      <c r="A1293" s="50" t="s">
        <v>1779</v>
      </c>
      <c r="B1293" s="50" t="s">
        <v>77</v>
      </c>
      <c r="C1293" s="50" t="s">
        <v>407</v>
      </c>
      <c r="D1293" s="93">
        <v>45686.0</v>
      </c>
      <c r="E1293" s="50" t="s">
        <v>9</v>
      </c>
      <c r="F1293" s="50" t="s">
        <v>79</v>
      </c>
      <c r="G1293" s="92"/>
    </row>
    <row r="1294">
      <c r="A1294" s="50" t="s">
        <v>1780</v>
      </c>
      <c r="B1294" s="50" t="s">
        <v>192</v>
      </c>
      <c r="C1294" s="50" t="s">
        <v>303</v>
      </c>
      <c r="D1294" s="93">
        <v>45681.0</v>
      </c>
      <c r="E1294" s="50" t="s">
        <v>9</v>
      </c>
      <c r="F1294" s="50" t="s">
        <v>796</v>
      </c>
      <c r="G1294" s="92"/>
    </row>
    <row r="1295">
      <c r="A1295" s="50" t="s">
        <v>1781</v>
      </c>
      <c r="B1295" s="50" t="s">
        <v>77</v>
      </c>
      <c r="C1295" s="50" t="s">
        <v>407</v>
      </c>
      <c r="D1295" s="93">
        <v>45687.0</v>
      </c>
      <c r="E1295" s="50" t="s">
        <v>9</v>
      </c>
      <c r="F1295" s="50" t="s">
        <v>79</v>
      </c>
      <c r="G1295" s="92"/>
    </row>
    <row r="1296">
      <c r="A1296" s="50" t="s">
        <v>1782</v>
      </c>
      <c r="B1296" s="50" t="s">
        <v>130</v>
      </c>
      <c r="C1296" s="50" t="s">
        <v>1783</v>
      </c>
      <c r="D1296" s="93">
        <v>45694.0</v>
      </c>
      <c r="E1296" s="50" t="s">
        <v>57</v>
      </c>
      <c r="F1296" s="50" t="s">
        <v>124</v>
      </c>
      <c r="G1296" s="92"/>
    </row>
    <row r="1297">
      <c r="A1297" s="50" t="s">
        <v>1784</v>
      </c>
      <c r="B1297" s="50" t="s">
        <v>18</v>
      </c>
      <c r="C1297" s="50" t="s">
        <v>19</v>
      </c>
      <c r="D1297" s="93">
        <v>45686.0</v>
      </c>
      <c r="E1297" s="50" t="s">
        <v>9</v>
      </c>
      <c r="F1297" s="50" t="s">
        <v>20</v>
      </c>
      <c r="G1297" s="92"/>
    </row>
    <row r="1298">
      <c r="A1298" s="50" t="s">
        <v>1785</v>
      </c>
      <c r="B1298" s="50" t="s">
        <v>295</v>
      </c>
      <c r="C1298" s="50" t="s">
        <v>299</v>
      </c>
      <c r="D1298" s="93">
        <v>45684.0</v>
      </c>
      <c r="E1298" s="50" t="s">
        <v>24</v>
      </c>
      <c r="F1298" s="50" t="s">
        <v>503</v>
      </c>
      <c r="G1298" s="92"/>
    </row>
    <row r="1299">
      <c r="A1299" s="50" t="s">
        <v>1786</v>
      </c>
      <c r="B1299" s="50" t="s">
        <v>27</v>
      </c>
      <c r="C1299" s="50" t="s">
        <v>892</v>
      </c>
      <c r="D1299" s="93">
        <v>45699.0</v>
      </c>
      <c r="E1299" s="50" t="s">
        <v>9</v>
      </c>
      <c r="F1299" s="50" t="s">
        <v>29</v>
      </c>
      <c r="G1299" s="92"/>
    </row>
    <row r="1300">
      <c r="A1300" s="50" t="s">
        <v>1787</v>
      </c>
      <c r="B1300" s="50" t="s">
        <v>117</v>
      </c>
      <c r="C1300" s="50" t="s">
        <v>118</v>
      </c>
      <c r="D1300" s="93">
        <v>45684.0</v>
      </c>
      <c r="E1300" s="50" t="s">
        <v>9</v>
      </c>
      <c r="F1300" s="50" t="s">
        <v>119</v>
      </c>
      <c r="G1300" s="92"/>
    </row>
    <row r="1301">
      <c r="A1301" s="50" t="s">
        <v>1788</v>
      </c>
      <c r="B1301" s="50" t="s">
        <v>117</v>
      </c>
      <c r="C1301" s="50" t="s">
        <v>1789</v>
      </c>
      <c r="D1301" s="93">
        <v>45686.0</v>
      </c>
      <c r="E1301" s="50" t="s">
        <v>9</v>
      </c>
      <c r="F1301" s="50" t="s">
        <v>119</v>
      </c>
      <c r="G1301" s="92"/>
    </row>
    <row r="1302">
      <c r="A1302" s="50" t="s">
        <v>1790</v>
      </c>
      <c r="B1302" s="50" t="s">
        <v>117</v>
      </c>
      <c r="C1302" s="50" t="s">
        <v>118</v>
      </c>
      <c r="D1302" s="93">
        <v>45687.0</v>
      </c>
      <c r="E1302" s="50" t="s">
        <v>9</v>
      </c>
      <c r="F1302" s="50" t="s">
        <v>119</v>
      </c>
      <c r="G1302" s="92"/>
    </row>
    <row r="1303">
      <c r="A1303" s="50" t="s">
        <v>1791</v>
      </c>
      <c r="B1303" s="50" t="s">
        <v>970</v>
      </c>
      <c r="C1303" s="50" t="s">
        <v>1169</v>
      </c>
      <c r="D1303" s="93">
        <v>45686.0</v>
      </c>
      <c r="E1303" s="50" t="s">
        <v>9</v>
      </c>
      <c r="F1303" s="50" t="s">
        <v>972</v>
      </c>
      <c r="G1303" s="92"/>
    </row>
    <row r="1304">
      <c r="A1304" s="50" t="s">
        <v>1792</v>
      </c>
      <c r="B1304" s="50" t="s">
        <v>970</v>
      </c>
      <c r="C1304" s="50" t="s">
        <v>1169</v>
      </c>
      <c r="D1304" s="93">
        <v>45687.0</v>
      </c>
      <c r="E1304" s="50" t="s">
        <v>9</v>
      </c>
      <c r="F1304" s="50" t="s">
        <v>972</v>
      </c>
      <c r="G1304" s="92"/>
    </row>
    <row r="1305">
      <c r="A1305" s="50" t="s">
        <v>1793</v>
      </c>
      <c r="B1305" s="50" t="s">
        <v>573</v>
      </c>
      <c r="C1305" s="50" t="s">
        <v>574</v>
      </c>
      <c r="D1305" s="93">
        <v>45699.0</v>
      </c>
      <c r="E1305" s="50" t="s">
        <v>24</v>
      </c>
      <c r="F1305" s="50" t="s">
        <v>848</v>
      </c>
      <c r="G1305" s="92"/>
    </row>
    <row r="1306">
      <c r="A1306" s="50" t="s">
        <v>1794</v>
      </c>
      <c r="B1306" s="50" t="s">
        <v>808</v>
      </c>
      <c r="C1306" s="50" t="s">
        <v>809</v>
      </c>
      <c r="D1306" s="93">
        <v>45688.0</v>
      </c>
      <c r="E1306" s="50" t="s">
        <v>9</v>
      </c>
      <c r="F1306" s="50" t="s">
        <v>812</v>
      </c>
      <c r="G1306" s="92"/>
    </row>
    <row r="1307">
      <c r="A1307" s="50" t="s">
        <v>1795</v>
      </c>
      <c r="B1307" s="50" t="s">
        <v>1697</v>
      </c>
      <c r="C1307" s="50" t="s">
        <v>1734</v>
      </c>
      <c r="D1307" s="93">
        <v>45686.0</v>
      </c>
      <c r="E1307" s="50" t="s">
        <v>9</v>
      </c>
      <c r="F1307" s="50" t="s">
        <v>1735</v>
      </c>
      <c r="G1307" s="92"/>
    </row>
    <row r="1308">
      <c r="A1308" s="50" t="s">
        <v>1796</v>
      </c>
      <c r="B1308" s="50" t="s">
        <v>1697</v>
      </c>
      <c r="C1308" s="50" t="s">
        <v>1797</v>
      </c>
      <c r="D1308" s="93">
        <v>45687.0</v>
      </c>
      <c r="E1308" s="50" t="s">
        <v>9</v>
      </c>
      <c r="F1308" s="50" t="s">
        <v>1735</v>
      </c>
      <c r="G1308" s="92"/>
    </row>
    <row r="1309">
      <c r="A1309" s="50" t="s">
        <v>1798</v>
      </c>
      <c r="B1309" s="50" t="s">
        <v>71</v>
      </c>
      <c r="C1309" s="50" t="s">
        <v>72</v>
      </c>
      <c r="D1309" s="93">
        <v>45699.0</v>
      </c>
      <c r="E1309" s="50" t="s">
        <v>9</v>
      </c>
      <c r="F1309" s="50" t="s">
        <v>73</v>
      </c>
      <c r="G1309" s="92"/>
    </row>
    <row r="1310">
      <c r="A1310" s="50" t="s">
        <v>1799</v>
      </c>
      <c r="B1310" s="50" t="s">
        <v>71</v>
      </c>
      <c r="C1310" s="50" t="s">
        <v>72</v>
      </c>
      <c r="D1310" s="93">
        <v>45706.0</v>
      </c>
      <c r="E1310" s="50" t="s">
        <v>9</v>
      </c>
      <c r="F1310" s="50" t="s">
        <v>73</v>
      </c>
      <c r="G1310" s="92"/>
    </row>
    <row r="1311">
      <c r="A1311" s="50" t="s">
        <v>1800</v>
      </c>
      <c r="B1311" s="50" t="s">
        <v>1536</v>
      </c>
      <c r="C1311" s="50" t="s">
        <v>1537</v>
      </c>
      <c r="D1311" s="93">
        <v>45706.0</v>
      </c>
      <c r="E1311" s="50" t="s">
        <v>9</v>
      </c>
      <c r="F1311" s="50" t="s">
        <v>1650</v>
      </c>
      <c r="G1311" s="92"/>
    </row>
    <row r="1312">
      <c r="A1312" s="50" t="s">
        <v>1801</v>
      </c>
      <c r="B1312" s="50" t="s">
        <v>105</v>
      </c>
      <c r="C1312" s="50" t="s">
        <v>428</v>
      </c>
      <c r="D1312" s="93">
        <v>45700.0</v>
      </c>
      <c r="E1312" s="50" t="s">
        <v>24</v>
      </c>
      <c r="F1312" s="50" t="s">
        <v>151</v>
      </c>
      <c r="G1312" s="92"/>
    </row>
    <row r="1313">
      <c r="A1313" s="50" t="s">
        <v>1802</v>
      </c>
      <c r="B1313" s="50" t="s">
        <v>39</v>
      </c>
      <c r="C1313" s="50" t="s">
        <v>40</v>
      </c>
      <c r="D1313" s="93">
        <v>45699.0</v>
      </c>
      <c r="E1313" s="50" t="s">
        <v>9</v>
      </c>
      <c r="F1313" s="50" t="s">
        <v>1803</v>
      </c>
      <c r="G1313" s="92"/>
    </row>
    <row r="1314">
      <c r="A1314" s="50" t="s">
        <v>1804</v>
      </c>
      <c r="B1314" s="50" t="s">
        <v>12</v>
      </c>
      <c r="C1314" s="50" t="s">
        <v>1109</v>
      </c>
      <c r="D1314" s="93">
        <v>45687.0</v>
      </c>
      <c r="E1314" s="50" t="s">
        <v>9</v>
      </c>
      <c r="F1314" s="50" t="s">
        <v>1277</v>
      </c>
      <c r="G1314" s="92"/>
    </row>
    <row r="1315">
      <c r="A1315" s="50" t="s">
        <v>1805</v>
      </c>
      <c r="B1315" s="50" t="s">
        <v>12</v>
      </c>
      <c r="C1315" s="50" t="s">
        <v>1109</v>
      </c>
      <c r="D1315" s="93">
        <v>45692.0</v>
      </c>
      <c r="E1315" s="50" t="s">
        <v>9</v>
      </c>
      <c r="F1315" s="50" t="s">
        <v>292</v>
      </c>
      <c r="G1315" s="92"/>
    </row>
    <row r="1316">
      <c r="A1316" s="50" t="s">
        <v>1806</v>
      </c>
      <c r="B1316" s="50" t="s">
        <v>12</v>
      </c>
      <c r="C1316" s="50" t="s">
        <v>1807</v>
      </c>
      <c r="D1316" s="93">
        <v>45693.0</v>
      </c>
      <c r="E1316" s="50" t="s">
        <v>9</v>
      </c>
      <c r="F1316" s="50" t="s">
        <v>292</v>
      </c>
      <c r="G1316" s="92"/>
    </row>
    <row r="1317">
      <c r="A1317" s="50" t="s">
        <v>1808</v>
      </c>
      <c r="B1317" s="50" t="s">
        <v>174</v>
      </c>
      <c r="C1317" s="50" t="s">
        <v>175</v>
      </c>
      <c r="D1317" s="93">
        <v>45685.0</v>
      </c>
      <c r="E1317" s="50" t="s">
        <v>9</v>
      </c>
      <c r="F1317" s="50" t="s">
        <v>205</v>
      </c>
      <c r="G1317" s="92"/>
    </row>
    <row r="1318">
      <c r="A1318" s="50" t="s">
        <v>1809</v>
      </c>
      <c r="B1318" s="50" t="s">
        <v>136</v>
      </c>
      <c r="C1318" s="50" t="s">
        <v>256</v>
      </c>
      <c r="D1318" s="93">
        <v>45685.0</v>
      </c>
      <c r="E1318" s="50" t="s">
        <v>9</v>
      </c>
      <c r="F1318" s="50" t="s">
        <v>412</v>
      </c>
      <c r="G1318" s="92"/>
    </row>
    <row r="1319">
      <c r="A1319" s="50" t="s">
        <v>1810</v>
      </c>
      <c r="B1319" s="50" t="s">
        <v>109</v>
      </c>
      <c r="C1319" s="50" t="s">
        <v>582</v>
      </c>
      <c r="D1319" s="93">
        <v>45692.0</v>
      </c>
      <c r="E1319" s="50" t="s">
        <v>9</v>
      </c>
      <c r="F1319" s="50" t="s">
        <v>583</v>
      </c>
      <c r="G1319" s="92"/>
    </row>
    <row r="1320">
      <c r="A1320" s="50" t="s">
        <v>1811</v>
      </c>
      <c r="B1320" s="50" t="s">
        <v>109</v>
      </c>
      <c r="C1320" s="50" t="s">
        <v>447</v>
      </c>
      <c r="D1320" s="93">
        <v>45699.0</v>
      </c>
      <c r="E1320" s="50" t="s">
        <v>9</v>
      </c>
      <c r="F1320" s="50" t="s">
        <v>583</v>
      </c>
      <c r="G1320" s="92"/>
    </row>
    <row r="1321">
      <c r="A1321" s="50" t="s">
        <v>1812</v>
      </c>
      <c r="B1321" s="50" t="s">
        <v>109</v>
      </c>
      <c r="C1321" s="50" t="s">
        <v>582</v>
      </c>
      <c r="D1321" s="93">
        <v>45700.0</v>
      </c>
      <c r="E1321" s="50" t="s">
        <v>24</v>
      </c>
      <c r="F1321" s="50" t="s">
        <v>583</v>
      </c>
      <c r="G1321" s="92"/>
    </row>
    <row r="1322">
      <c r="A1322" s="50" t="s">
        <v>1813</v>
      </c>
      <c r="B1322" s="50" t="s">
        <v>174</v>
      </c>
      <c r="C1322" s="50" t="s">
        <v>204</v>
      </c>
      <c r="D1322" s="93">
        <v>45697.0</v>
      </c>
      <c r="E1322" s="50" t="s">
        <v>9</v>
      </c>
      <c r="F1322" s="50" t="s">
        <v>205</v>
      </c>
      <c r="G1322" s="92"/>
    </row>
    <row r="1323">
      <c r="A1323" s="50" t="s">
        <v>1814</v>
      </c>
      <c r="B1323" s="50" t="s">
        <v>174</v>
      </c>
      <c r="C1323" s="50" t="s">
        <v>204</v>
      </c>
      <c r="D1323" s="93">
        <v>45693.0</v>
      </c>
      <c r="E1323" s="50" t="s">
        <v>9</v>
      </c>
      <c r="F1323" s="50" t="s">
        <v>205</v>
      </c>
      <c r="G1323" s="92"/>
    </row>
    <row r="1324">
      <c r="A1324" s="50" t="s">
        <v>1815</v>
      </c>
      <c r="B1324" s="50" t="s">
        <v>22</v>
      </c>
      <c r="C1324" s="50" t="s">
        <v>31</v>
      </c>
      <c r="D1324" s="93">
        <v>45706.0</v>
      </c>
      <c r="E1324" s="50" t="s">
        <v>9</v>
      </c>
      <c r="F1324" s="50" t="s">
        <v>188</v>
      </c>
      <c r="G1324" s="92"/>
    </row>
    <row r="1325">
      <c r="A1325" s="50" t="s">
        <v>1816</v>
      </c>
      <c r="B1325" s="50" t="s">
        <v>1728</v>
      </c>
      <c r="C1325" s="50" t="s">
        <v>1817</v>
      </c>
      <c r="D1325" s="93">
        <v>35530.0</v>
      </c>
      <c r="E1325" s="50" t="s">
        <v>9</v>
      </c>
      <c r="F1325" s="50" t="s">
        <v>1818</v>
      </c>
      <c r="G1325" s="92"/>
    </row>
    <row r="1326">
      <c r="A1326" s="50" t="s">
        <v>1819</v>
      </c>
      <c r="B1326" s="50" t="s">
        <v>1767</v>
      </c>
      <c r="C1326" s="50" t="s">
        <v>1768</v>
      </c>
      <c r="D1326" s="93">
        <v>45694.0</v>
      </c>
      <c r="E1326" s="50" t="s">
        <v>9</v>
      </c>
      <c r="F1326" s="50" t="s">
        <v>1769</v>
      </c>
      <c r="G1326" s="92"/>
    </row>
    <row r="1327">
      <c r="A1327" s="50" t="s">
        <v>1820</v>
      </c>
      <c r="B1327" s="50" t="s">
        <v>1536</v>
      </c>
      <c r="C1327" s="50" t="s">
        <v>1537</v>
      </c>
      <c r="D1327" s="93">
        <v>45694.0</v>
      </c>
      <c r="E1327" s="50" t="s">
        <v>9</v>
      </c>
      <c r="F1327" s="50" t="s">
        <v>1650</v>
      </c>
      <c r="G1327" s="92"/>
    </row>
    <row r="1328">
      <c r="A1328" s="50" t="s">
        <v>1821</v>
      </c>
      <c r="B1328" s="50" t="s">
        <v>161</v>
      </c>
      <c r="C1328" s="50" t="s">
        <v>1822</v>
      </c>
      <c r="D1328" s="93">
        <v>45694.0</v>
      </c>
      <c r="E1328" s="50" t="s">
        <v>9</v>
      </c>
      <c r="F1328" s="50" t="s">
        <v>337</v>
      </c>
      <c r="G1328" s="92"/>
    </row>
    <row r="1329">
      <c r="A1329" s="50" t="s">
        <v>1823</v>
      </c>
      <c r="B1329" s="50" t="s">
        <v>12</v>
      </c>
      <c r="C1329" s="50" t="s">
        <v>1109</v>
      </c>
      <c r="D1329" s="93">
        <v>45686.0</v>
      </c>
      <c r="E1329" s="50" t="s">
        <v>9</v>
      </c>
      <c r="F1329" s="50" t="s">
        <v>292</v>
      </c>
      <c r="G1329" s="92"/>
    </row>
    <row r="1330">
      <c r="A1330" s="50" t="s">
        <v>1824</v>
      </c>
      <c r="B1330" s="50" t="s">
        <v>970</v>
      </c>
      <c r="C1330" s="50" t="s">
        <v>1169</v>
      </c>
      <c r="D1330" s="93">
        <v>45693.0</v>
      </c>
      <c r="E1330" s="50" t="s">
        <v>9</v>
      </c>
      <c r="F1330" s="50" t="s">
        <v>972</v>
      </c>
      <c r="G1330" s="92"/>
    </row>
    <row r="1331">
      <c r="A1331" s="50" t="s">
        <v>1825</v>
      </c>
      <c r="B1331" s="50" t="s">
        <v>970</v>
      </c>
      <c r="C1331" s="50" t="s">
        <v>1169</v>
      </c>
      <c r="D1331" s="93">
        <v>45694.0</v>
      </c>
      <c r="E1331" s="50" t="s">
        <v>9</v>
      </c>
      <c r="F1331" s="50" t="s">
        <v>972</v>
      </c>
      <c r="G1331" s="92"/>
    </row>
    <row r="1332">
      <c r="A1332" s="50" t="s">
        <v>1826</v>
      </c>
      <c r="B1332" s="50" t="s">
        <v>573</v>
      </c>
      <c r="C1332" s="50" t="s">
        <v>574</v>
      </c>
      <c r="D1332" s="93">
        <v>45700.0</v>
      </c>
      <c r="E1332" s="50" t="s">
        <v>24</v>
      </c>
      <c r="F1332" s="50" t="s">
        <v>848</v>
      </c>
      <c r="G1332" s="92"/>
    </row>
    <row r="1333">
      <c r="A1333" s="50" t="s">
        <v>1827</v>
      </c>
      <c r="B1333" s="50" t="s">
        <v>161</v>
      </c>
      <c r="C1333" s="50" t="s">
        <v>162</v>
      </c>
      <c r="D1333" s="93">
        <v>45706.0</v>
      </c>
      <c r="E1333" s="50" t="s">
        <v>9</v>
      </c>
      <c r="F1333" s="50" t="s">
        <v>337</v>
      </c>
      <c r="G1333" s="92"/>
    </row>
    <row r="1334">
      <c r="A1334" s="50" t="s">
        <v>1828</v>
      </c>
      <c r="B1334" s="50" t="s">
        <v>1599</v>
      </c>
      <c r="C1334" s="50" t="s">
        <v>1600</v>
      </c>
      <c r="D1334" s="93">
        <v>45706.0</v>
      </c>
      <c r="E1334" s="50" t="s">
        <v>9</v>
      </c>
      <c r="F1334" s="50" t="s">
        <v>1601</v>
      </c>
      <c r="G1334" s="92"/>
    </row>
    <row r="1335">
      <c r="A1335" s="50" t="s">
        <v>1829</v>
      </c>
      <c r="B1335" s="50" t="s">
        <v>1728</v>
      </c>
      <c r="C1335" s="50" t="s">
        <v>1830</v>
      </c>
      <c r="D1335" s="93">
        <v>35530.0</v>
      </c>
      <c r="E1335" s="50" t="s">
        <v>9</v>
      </c>
      <c r="F1335" s="50" t="s">
        <v>1730</v>
      </c>
      <c r="G1335" s="92"/>
    </row>
    <row r="1336">
      <c r="A1336" s="50" t="s">
        <v>1831</v>
      </c>
      <c r="B1336" s="50" t="s">
        <v>1728</v>
      </c>
      <c r="C1336" s="50" t="s">
        <v>1830</v>
      </c>
      <c r="D1336" s="93">
        <v>45693.0</v>
      </c>
      <c r="E1336" s="50" t="s">
        <v>9</v>
      </c>
      <c r="F1336" s="50" t="s">
        <v>1730</v>
      </c>
      <c r="G1336" s="92"/>
    </row>
    <row r="1337">
      <c r="A1337" s="50" t="s">
        <v>1832</v>
      </c>
      <c r="B1337" s="50" t="s">
        <v>113</v>
      </c>
      <c r="C1337" s="50" t="s">
        <v>114</v>
      </c>
      <c r="D1337" s="93">
        <v>45692.0</v>
      </c>
      <c r="E1337" s="50" t="s">
        <v>9</v>
      </c>
      <c r="F1337" s="50" t="s">
        <v>451</v>
      </c>
      <c r="G1337" s="92"/>
    </row>
    <row r="1338">
      <c r="A1338" s="50" t="s">
        <v>1833</v>
      </c>
      <c r="B1338" s="50" t="s">
        <v>113</v>
      </c>
      <c r="C1338" s="50" t="s">
        <v>1521</v>
      </c>
      <c r="D1338" s="93">
        <v>45699.0</v>
      </c>
      <c r="E1338" s="50" t="s">
        <v>9</v>
      </c>
      <c r="F1338" s="50" t="s">
        <v>451</v>
      </c>
      <c r="G1338" s="92"/>
    </row>
    <row r="1339">
      <c r="A1339" s="50" t="s">
        <v>1834</v>
      </c>
      <c r="B1339" s="50" t="s">
        <v>113</v>
      </c>
      <c r="C1339" s="50" t="s">
        <v>114</v>
      </c>
      <c r="D1339" s="93">
        <v>45706.0</v>
      </c>
      <c r="E1339" s="50" t="s">
        <v>9</v>
      </c>
      <c r="F1339" s="50" t="s">
        <v>451</v>
      </c>
      <c r="G1339" s="92"/>
    </row>
    <row r="1340">
      <c r="A1340" s="50" t="s">
        <v>1835</v>
      </c>
      <c r="B1340" s="50" t="s">
        <v>113</v>
      </c>
      <c r="C1340" s="50" t="s">
        <v>114</v>
      </c>
      <c r="D1340" s="93">
        <v>45713.0</v>
      </c>
      <c r="E1340" s="50" t="s">
        <v>9</v>
      </c>
      <c r="F1340" s="50" t="s">
        <v>451</v>
      </c>
      <c r="G1340" s="92"/>
    </row>
    <row r="1341">
      <c r="A1341" s="50" t="s">
        <v>1836</v>
      </c>
      <c r="B1341" s="50" t="s">
        <v>27</v>
      </c>
      <c r="C1341" s="50" t="s">
        <v>28</v>
      </c>
      <c r="D1341" s="93">
        <v>45694.0</v>
      </c>
      <c r="E1341" s="50" t="s">
        <v>9</v>
      </c>
      <c r="F1341" s="50" t="s">
        <v>29</v>
      </c>
      <c r="G1341" s="92"/>
    </row>
    <row r="1342">
      <c r="A1342" s="50" t="s">
        <v>1837</v>
      </c>
      <c r="B1342" s="50" t="s">
        <v>1661</v>
      </c>
      <c r="C1342" s="50" t="s">
        <v>1838</v>
      </c>
      <c r="D1342" s="93">
        <v>45687.0</v>
      </c>
      <c r="E1342" s="50" t="s">
        <v>9</v>
      </c>
      <c r="F1342" s="50" t="s">
        <v>604</v>
      </c>
      <c r="G1342" s="92"/>
    </row>
    <row r="1343">
      <c r="A1343" s="50" t="s">
        <v>1839</v>
      </c>
      <c r="B1343" s="50" t="s">
        <v>77</v>
      </c>
      <c r="C1343" s="50" t="s">
        <v>1840</v>
      </c>
      <c r="D1343" s="93">
        <v>45693.0</v>
      </c>
      <c r="E1343" s="50" t="s">
        <v>9</v>
      </c>
      <c r="F1343" s="50" t="s">
        <v>79</v>
      </c>
      <c r="G1343" s="92"/>
    </row>
    <row r="1344">
      <c r="A1344" s="50" t="s">
        <v>1841</v>
      </c>
      <c r="B1344" s="50" t="s">
        <v>77</v>
      </c>
      <c r="C1344" s="50" t="s">
        <v>407</v>
      </c>
      <c r="D1344" s="93">
        <v>45694.0</v>
      </c>
      <c r="E1344" s="50" t="s">
        <v>9</v>
      </c>
      <c r="F1344" s="50" t="s">
        <v>79</v>
      </c>
      <c r="G1344" s="92"/>
    </row>
    <row r="1345">
      <c r="A1345" s="50" t="s">
        <v>1842</v>
      </c>
      <c r="B1345" s="50" t="s">
        <v>174</v>
      </c>
      <c r="C1345" s="50" t="s">
        <v>204</v>
      </c>
      <c r="D1345" s="93">
        <v>45334.0</v>
      </c>
      <c r="E1345" s="50" t="s">
        <v>9</v>
      </c>
      <c r="F1345" s="50" t="s">
        <v>205</v>
      </c>
      <c r="G1345" s="92"/>
    </row>
    <row r="1346">
      <c r="A1346" s="50" t="s">
        <v>1843</v>
      </c>
      <c r="B1346" s="50" t="s">
        <v>174</v>
      </c>
      <c r="C1346" s="50" t="s">
        <v>204</v>
      </c>
      <c r="D1346" s="93">
        <v>45707.0</v>
      </c>
      <c r="E1346" s="50" t="s">
        <v>9</v>
      </c>
      <c r="F1346" s="50" t="s">
        <v>205</v>
      </c>
      <c r="G1346" s="92"/>
    </row>
    <row r="1347">
      <c r="A1347" s="50" t="s">
        <v>1844</v>
      </c>
      <c r="B1347" s="50" t="s">
        <v>174</v>
      </c>
      <c r="C1347" s="50" t="s">
        <v>204</v>
      </c>
      <c r="D1347" s="93">
        <v>45700.0</v>
      </c>
      <c r="E1347" s="50" t="s">
        <v>9</v>
      </c>
      <c r="F1347" s="50" t="s">
        <v>205</v>
      </c>
      <c r="G1347" s="92"/>
    </row>
    <row r="1348">
      <c r="A1348" s="50" t="s">
        <v>1845</v>
      </c>
      <c r="B1348" s="50" t="s">
        <v>248</v>
      </c>
      <c r="C1348" s="50" t="s">
        <v>249</v>
      </c>
      <c r="D1348" s="93">
        <v>45706.0</v>
      </c>
      <c r="E1348" s="50" t="s">
        <v>9</v>
      </c>
      <c r="F1348" s="50" t="s">
        <v>250</v>
      </c>
      <c r="G1348" s="92"/>
    </row>
    <row r="1349">
      <c r="A1349" s="50" t="s">
        <v>1846</v>
      </c>
      <c r="B1349" s="50" t="s">
        <v>183</v>
      </c>
      <c r="C1349" s="50" t="s">
        <v>184</v>
      </c>
      <c r="D1349" s="93">
        <v>45693.0</v>
      </c>
      <c r="E1349" s="50" t="s">
        <v>9</v>
      </c>
      <c r="F1349" s="50" t="s">
        <v>1359</v>
      </c>
      <c r="G1349" s="92"/>
    </row>
    <row r="1350">
      <c r="A1350" s="50" t="s">
        <v>1847</v>
      </c>
      <c r="B1350" s="50" t="s">
        <v>12</v>
      </c>
      <c r="C1350" s="50" t="s">
        <v>1109</v>
      </c>
      <c r="D1350" s="93">
        <v>45694.0</v>
      </c>
      <c r="E1350" s="50" t="s">
        <v>9</v>
      </c>
      <c r="F1350" s="50" t="s">
        <v>292</v>
      </c>
      <c r="G1350" s="92"/>
    </row>
    <row r="1351">
      <c r="A1351" s="50" t="s">
        <v>1848</v>
      </c>
      <c r="B1351" s="50" t="s">
        <v>18</v>
      </c>
      <c r="C1351" s="50" t="s">
        <v>19</v>
      </c>
      <c r="D1351" s="93">
        <v>45693.0</v>
      </c>
      <c r="E1351" s="50" t="s">
        <v>9</v>
      </c>
      <c r="F1351" s="50" t="s">
        <v>1053</v>
      </c>
      <c r="G1351" s="92"/>
    </row>
    <row r="1352">
      <c r="A1352" s="50" t="s">
        <v>1849</v>
      </c>
      <c r="B1352" s="50" t="s">
        <v>109</v>
      </c>
      <c r="C1352" s="50" t="s">
        <v>582</v>
      </c>
      <c r="D1352" s="93">
        <v>45694.0</v>
      </c>
      <c r="E1352" s="50" t="s">
        <v>9</v>
      </c>
      <c r="F1352" s="50" t="s">
        <v>583</v>
      </c>
      <c r="G1352" s="92"/>
    </row>
    <row r="1353">
      <c r="A1353" s="50" t="s">
        <v>1850</v>
      </c>
      <c r="B1353" s="50" t="s">
        <v>60</v>
      </c>
      <c r="C1353" s="50" t="s">
        <v>61</v>
      </c>
      <c r="D1353" s="93">
        <v>45695.0</v>
      </c>
      <c r="E1353" s="50" t="s">
        <v>24</v>
      </c>
      <c r="F1353" s="50" t="s">
        <v>62</v>
      </c>
      <c r="G1353" s="92"/>
    </row>
    <row r="1354">
      <c r="A1354" s="50" t="s">
        <v>1851</v>
      </c>
      <c r="B1354" s="50" t="s">
        <v>60</v>
      </c>
      <c r="C1354" s="50" t="s">
        <v>61</v>
      </c>
      <c r="D1354" s="93">
        <v>45714.0</v>
      </c>
      <c r="E1354" s="50" t="s">
        <v>9</v>
      </c>
      <c r="F1354" s="50" t="s">
        <v>1749</v>
      </c>
      <c r="G1354" s="92"/>
    </row>
    <row r="1355">
      <c r="A1355" s="50" t="s">
        <v>1852</v>
      </c>
      <c r="B1355" s="50" t="s">
        <v>109</v>
      </c>
      <c r="C1355" s="50" t="s">
        <v>447</v>
      </c>
      <c r="D1355" s="93">
        <v>45694.0</v>
      </c>
      <c r="E1355" s="50" t="s">
        <v>9</v>
      </c>
      <c r="F1355" s="50" t="s">
        <v>583</v>
      </c>
      <c r="G1355" s="92"/>
    </row>
    <row r="1356">
      <c r="A1356" s="50" t="s">
        <v>1853</v>
      </c>
      <c r="B1356" s="50" t="s">
        <v>117</v>
      </c>
      <c r="C1356" s="50" t="s">
        <v>118</v>
      </c>
      <c r="D1356" s="93">
        <v>45693.0</v>
      </c>
      <c r="E1356" s="50" t="s">
        <v>9</v>
      </c>
      <c r="F1356" s="50" t="s">
        <v>119</v>
      </c>
      <c r="G1356" s="92"/>
    </row>
    <row r="1357">
      <c r="A1357" s="50" t="s">
        <v>1854</v>
      </c>
      <c r="B1357" s="50" t="s">
        <v>117</v>
      </c>
      <c r="C1357" s="50" t="s">
        <v>118</v>
      </c>
      <c r="D1357" s="93">
        <v>45694.0</v>
      </c>
      <c r="E1357" s="50" t="s">
        <v>9</v>
      </c>
      <c r="F1357" s="50" t="s">
        <v>119</v>
      </c>
      <c r="G1357" s="92"/>
    </row>
    <row r="1358">
      <c r="A1358" s="50" t="s">
        <v>1855</v>
      </c>
      <c r="B1358" s="50" t="s">
        <v>117</v>
      </c>
      <c r="C1358" s="50" t="s">
        <v>118</v>
      </c>
      <c r="D1358" s="93">
        <v>45700.0</v>
      </c>
      <c r="E1358" s="50" t="s">
        <v>9</v>
      </c>
      <c r="F1358" s="50" t="s">
        <v>119</v>
      </c>
      <c r="G1358" s="92"/>
    </row>
    <row r="1359">
      <c r="A1359" s="50" t="s">
        <v>1856</v>
      </c>
      <c r="B1359" s="50" t="s">
        <v>126</v>
      </c>
      <c r="C1359" s="50" t="s">
        <v>127</v>
      </c>
      <c r="D1359" s="93">
        <v>45693.0</v>
      </c>
      <c r="E1359" s="50" t="s">
        <v>9</v>
      </c>
      <c r="F1359" s="50" t="s">
        <v>128</v>
      </c>
      <c r="G1359" s="92"/>
    </row>
    <row r="1360">
      <c r="A1360" s="50" t="s">
        <v>1857</v>
      </c>
      <c r="B1360" s="50" t="s">
        <v>105</v>
      </c>
      <c r="C1360" s="50" t="s">
        <v>428</v>
      </c>
      <c r="D1360" s="93">
        <v>45694.0</v>
      </c>
      <c r="E1360" s="50" t="s">
        <v>9</v>
      </c>
      <c r="F1360" s="50" t="s">
        <v>151</v>
      </c>
      <c r="G1360" s="92"/>
    </row>
    <row r="1361">
      <c r="A1361" s="50" t="s">
        <v>1858</v>
      </c>
      <c r="B1361" s="50" t="s">
        <v>130</v>
      </c>
      <c r="C1361" s="50" t="s">
        <v>1783</v>
      </c>
      <c r="D1361" s="93">
        <v>45693.0</v>
      </c>
      <c r="E1361" s="50" t="s">
        <v>57</v>
      </c>
      <c r="F1361" s="50" t="s">
        <v>124</v>
      </c>
      <c r="G1361" s="92"/>
    </row>
    <row r="1362">
      <c r="A1362" s="50" t="s">
        <v>1859</v>
      </c>
      <c r="B1362" s="50" t="s">
        <v>1684</v>
      </c>
      <c r="C1362" s="50" t="s">
        <v>1685</v>
      </c>
      <c r="D1362" s="93">
        <v>45692.0</v>
      </c>
      <c r="E1362" s="50" t="s">
        <v>9</v>
      </c>
      <c r="F1362" s="50" t="s">
        <v>1686</v>
      </c>
      <c r="G1362" s="92"/>
    </row>
    <row r="1363">
      <c r="A1363" s="50" t="s">
        <v>1860</v>
      </c>
      <c r="B1363" s="50" t="s">
        <v>1697</v>
      </c>
      <c r="C1363" s="50" t="s">
        <v>1861</v>
      </c>
      <c r="D1363" s="93">
        <v>45692.0</v>
      </c>
      <c r="E1363" s="50" t="s">
        <v>9</v>
      </c>
      <c r="F1363" s="50" t="s">
        <v>1735</v>
      </c>
      <c r="G1363" s="92"/>
    </row>
    <row r="1364">
      <c r="A1364" s="50" t="s">
        <v>1862</v>
      </c>
      <c r="B1364" s="50" t="s">
        <v>1697</v>
      </c>
      <c r="C1364" s="50" t="s">
        <v>1734</v>
      </c>
      <c r="D1364" s="93">
        <v>45693.0</v>
      </c>
      <c r="E1364" s="50" t="s">
        <v>9</v>
      </c>
      <c r="F1364" s="50" t="s">
        <v>1863</v>
      </c>
      <c r="G1364" s="92"/>
    </row>
    <row r="1365">
      <c r="A1365" s="50" t="s">
        <v>1864</v>
      </c>
      <c r="B1365" s="50" t="s">
        <v>1697</v>
      </c>
      <c r="C1365" s="50" t="s">
        <v>1734</v>
      </c>
      <c r="D1365" s="93">
        <v>45694.0</v>
      </c>
      <c r="E1365" s="50" t="s">
        <v>9</v>
      </c>
      <c r="F1365" s="50" t="s">
        <v>1863</v>
      </c>
      <c r="G1365" s="92"/>
    </row>
    <row r="1366">
      <c r="A1366" s="50" t="s">
        <v>1865</v>
      </c>
      <c r="B1366" s="50" t="s">
        <v>136</v>
      </c>
      <c r="C1366" s="50" t="s">
        <v>764</v>
      </c>
      <c r="D1366" s="93">
        <v>45692.0</v>
      </c>
      <c r="E1366" s="50" t="s">
        <v>9</v>
      </c>
      <c r="F1366" s="50" t="s">
        <v>138</v>
      </c>
      <c r="G1366" s="92"/>
    </row>
    <row r="1367">
      <c r="A1367" s="50" t="s">
        <v>1866</v>
      </c>
      <c r="B1367" s="50" t="s">
        <v>136</v>
      </c>
      <c r="C1367" s="50" t="s">
        <v>256</v>
      </c>
      <c r="D1367" s="93">
        <v>45699.0</v>
      </c>
      <c r="E1367" s="50" t="s">
        <v>9</v>
      </c>
      <c r="F1367" s="50" t="s">
        <v>138</v>
      </c>
      <c r="G1367" s="92"/>
    </row>
    <row r="1368">
      <c r="A1368" s="50" t="s">
        <v>1867</v>
      </c>
      <c r="B1368" s="50" t="s">
        <v>136</v>
      </c>
      <c r="C1368" s="50" t="s">
        <v>256</v>
      </c>
      <c r="D1368" s="93">
        <v>45694.0</v>
      </c>
      <c r="E1368" s="50" t="s">
        <v>9</v>
      </c>
      <c r="F1368" s="50" t="s">
        <v>138</v>
      </c>
      <c r="G1368" s="92"/>
    </row>
    <row r="1369">
      <c r="A1369" s="50" t="s">
        <v>1868</v>
      </c>
      <c r="B1369" s="50" t="s">
        <v>39</v>
      </c>
      <c r="C1369" s="50" t="s">
        <v>40</v>
      </c>
      <c r="D1369" s="93">
        <v>45699.0</v>
      </c>
      <c r="E1369" s="50" t="s">
        <v>9</v>
      </c>
      <c r="F1369" s="50" t="s">
        <v>1869</v>
      </c>
      <c r="G1369" s="92"/>
    </row>
    <row r="1370">
      <c r="A1370" s="50" t="s">
        <v>1870</v>
      </c>
      <c r="B1370" s="50" t="s">
        <v>39</v>
      </c>
      <c r="C1370" s="50" t="s">
        <v>40</v>
      </c>
      <c r="D1370" s="93">
        <v>45706.0</v>
      </c>
      <c r="E1370" s="50" t="s">
        <v>9</v>
      </c>
      <c r="F1370" s="50" t="s">
        <v>1869</v>
      </c>
      <c r="G1370" s="92"/>
    </row>
    <row r="1371">
      <c r="A1371" s="50" t="s">
        <v>1871</v>
      </c>
      <c r="B1371" s="50" t="s">
        <v>105</v>
      </c>
      <c r="C1371" s="50" t="s">
        <v>428</v>
      </c>
      <c r="D1371" s="93">
        <v>45694.0</v>
      </c>
      <c r="E1371" s="50" t="s">
        <v>9</v>
      </c>
      <c r="F1371" s="50" t="s">
        <v>151</v>
      </c>
      <c r="G1371" s="92"/>
    </row>
    <row r="1372">
      <c r="A1372" s="50" t="s">
        <v>1872</v>
      </c>
      <c r="B1372" s="50" t="s">
        <v>109</v>
      </c>
      <c r="C1372" s="50" t="s">
        <v>582</v>
      </c>
      <c r="D1372" s="93">
        <v>45692.0</v>
      </c>
      <c r="E1372" s="50" t="s">
        <v>57</v>
      </c>
      <c r="F1372" s="50" t="s">
        <v>583</v>
      </c>
      <c r="G1372" s="92"/>
    </row>
    <row r="1373">
      <c r="A1373" s="50" t="s">
        <v>1873</v>
      </c>
      <c r="B1373" s="50" t="s">
        <v>192</v>
      </c>
      <c r="C1373" s="50" t="s">
        <v>500</v>
      </c>
      <c r="D1373" s="93">
        <v>45694.0</v>
      </c>
      <c r="E1373" s="50" t="s">
        <v>9</v>
      </c>
      <c r="F1373" s="50" t="s">
        <v>1874</v>
      </c>
      <c r="G1373" s="92"/>
    </row>
    <row r="1374">
      <c r="A1374" s="50" t="s">
        <v>1875</v>
      </c>
      <c r="B1374" s="50" t="s">
        <v>192</v>
      </c>
      <c r="C1374" s="50" t="s">
        <v>1876</v>
      </c>
      <c r="D1374" s="93">
        <v>45699.0</v>
      </c>
      <c r="E1374" s="50" t="s">
        <v>9</v>
      </c>
      <c r="F1374" s="50" t="s">
        <v>796</v>
      </c>
      <c r="G1374" s="92"/>
    </row>
    <row r="1375">
      <c r="A1375" s="50" t="s">
        <v>1877</v>
      </c>
      <c r="B1375" s="50" t="s">
        <v>192</v>
      </c>
      <c r="C1375" s="50" t="s">
        <v>303</v>
      </c>
      <c r="D1375" s="93">
        <v>45700.0</v>
      </c>
      <c r="E1375" s="50" t="s">
        <v>9</v>
      </c>
      <c r="F1375" s="50" t="s">
        <v>796</v>
      </c>
      <c r="G1375" s="92"/>
    </row>
    <row r="1376">
      <c r="A1376" s="50" t="s">
        <v>1878</v>
      </c>
      <c r="B1376" s="50" t="s">
        <v>22</v>
      </c>
      <c r="C1376" s="50" t="s">
        <v>31</v>
      </c>
      <c r="D1376" s="93">
        <v>45713.0</v>
      </c>
      <c r="E1376" s="50" t="s">
        <v>9</v>
      </c>
      <c r="F1376" s="50" t="s">
        <v>188</v>
      </c>
      <c r="G1376" s="92"/>
    </row>
    <row r="1377">
      <c r="A1377" s="50" t="s">
        <v>1879</v>
      </c>
      <c r="B1377" s="50" t="s">
        <v>192</v>
      </c>
      <c r="C1377" s="50" t="s">
        <v>303</v>
      </c>
      <c r="D1377" s="93">
        <v>45707.0</v>
      </c>
      <c r="E1377" s="50" t="s">
        <v>9</v>
      </c>
      <c r="F1377" s="50" t="s">
        <v>1055</v>
      </c>
      <c r="G1377" s="92"/>
    </row>
    <row r="1378">
      <c r="A1378" s="50" t="s">
        <v>1880</v>
      </c>
      <c r="B1378" s="50" t="s">
        <v>1767</v>
      </c>
      <c r="C1378" s="50" t="s">
        <v>1768</v>
      </c>
      <c r="D1378" s="93">
        <v>45706.0</v>
      </c>
      <c r="E1378" s="50" t="s">
        <v>9</v>
      </c>
      <c r="F1378" s="50" t="s">
        <v>1769</v>
      </c>
      <c r="G1378" s="92"/>
    </row>
    <row r="1379">
      <c r="A1379" s="50" t="s">
        <v>1881</v>
      </c>
      <c r="B1379" s="50" t="s">
        <v>602</v>
      </c>
      <c r="C1379" s="50" t="s">
        <v>782</v>
      </c>
      <c r="D1379" s="93">
        <v>45693.0</v>
      </c>
      <c r="E1379" s="50" t="s">
        <v>9</v>
      </c>
      <c r="F1379" s="50" t="s">
        <v>604</v>
      </c>
      <c r="G1379" s="92"/>
    </row>
    <row r="1380">
      <c r="A1380" s="50" t="s">
        <v>1882</v>
      </c>
      <c r="B1380" s="50" t="s">
        <v>161</v>
      </c>
      <c r="C1380" s="50" t="s">
        <v>288</v>
      </c>
      <c r="D1380" s="93">
        <v>45693.0</v>
      </c>
      <c r="E1380" s="50" t="s">
        <v>24</v>
      </c>
      <c r="F1380" s="50" t="s">
        <v>337</v>
      </c>
      <c r="G1380" s="92"/>
    </row>
    <row r="1381">
      <c r="A1381" s="50" t="s">
        <v>1883</v>
      </c>
      <c r="B1381" s="50" t="s">
        <v>161</v>
      </c>
      <c r="C1381" s="50" t="s">
        <v>713</v>
      </c>
      <c r="D1381" s="93">
        <v>45706.0</v>
      </c>
      <c r="E1381" s="50" t="s">
        <v>9</v>
      </c>
      <c r="F1381" s="50" t="s">
        <v>337</v>
      </c>
      <c r="G1381" s="92"/>
    </row>
    <row r="1382">
      <c r="A1382" s="50" t="s">
        <v>1884</v>
      </c>
      <c r="B1382" s="50" t="s">
        <v>109</v>
      </c>
      <c r="C1382" s="50" t="s">
        <v>447</v>
      </c>
      <c r="D1382" s="93">
        <v>45706.0</v>
      </c>
      <c r="E1382" s="50" t="s">
        <v>9</v>
      </c>
      <c r="F1382" s="50" t="s">
        <v>583</v>
      </c>
      <c r="G1382" s="92"/>
    </row>
    <row r="1383">
      <c r="A1383" s="50" t="s">
        <v>1885</v>
      </c>
      <c r="B1383" s="50" t="s">
        <v>27</v>
      </c>
      <c r="C1383" s="50" t="s">
        <v>892</v>
      </c>
      <c r="D1383" s="93">
        <v>45706.0</v>
      </c>
      <c r="E1383" s="50" t="s">
        <v>9</v>
      </c>
      <c r="F1383" s="50" t="s">
        <v>29</v>
      </c>
      <c r="G1383" s="92"/>
    </row>
    <row r="1384">
      <c r="A1384" s="50" t="s">
        <v>1886</v>
      </c>
      <c r="B1384" s="50" t="s">
        <v>269</v>
      </c>
      <c r="C1384" s="50" t="s">
        <v>270</v>
      </c>
      <c r="D1384" s="93">
        <v>45700.0</v>
      </c>
      <c r="E1384" s="50" t="s">
        <v>9</v>
      </c>
      <c r="F1384" s="50" t="s">
        <v>271</v>
      </c>
      <c r="G1384" s="92"/>
    </row>
    <row r="1385">
      <c r="A1385" s="50" t="s">
        <v>1887</v>
      </c>
      <c r="B1385" s="50" t="s">
        <v>83</v>
      </c>
      <c r="C1385" s="50" t="s">
        <v>223</v>
      </c>
      <c r="D1385" s="93">
        <v>45693.0</v>
      </c>
      <c r="E1385" s="50" t="s">
        <v>24</v>
      </c>
      <c r="F1385" s="50" t="s">
        <v>88</v>
      </c>
      <c r="G1385" s="92"/>
    </row>
    <row r="1386">
      <c r="A1386" s="50" t="s">
        <v>1888</v>
      </c>
      <c r="B1386" s="50" t="s">
        <v>242</v>
      </c>
      <c r="C1386" s="50" t="s">
        <v>1362</v>
      </c>
      <c r="D1386" s="93">
        <v>45700.0</v>
      </c>
      <c r="E1386" s="50" t="s">
        <v>9</v>
      </c>
      <c r="F1386" s="50" t="s">
        <v>246</v>
      </c>
      <c r="G1386" s="92"/>
    </row>
    <row r="1387">
      <c r="A1387" s="50" t="s">
        <v>1889</v>
      </c>
      <c r="B1387" s="50" t="s">
        <v>242</v>
      </c>
      <c r="C1387" s="50" t="s">
        <v>1362</v>
      </c>
      <c r="D1387" s="93">
        <v>45699.0</v>
      </c>
      <c r="E1387" s="50" t="s">
        <v>9</v>
      </c>
      <c r="F1387" s="50" t="s">
        <v>377</v>
      </c>
      <c r="G1387" s="92"/>
    </row>
    <row r="1388">
      <c r="A1388" s="50" t="s">
        <v>1890</v>
      </c>
      <c r="B1388" s="50" t="s">
        <v>242</v>
      </c>
      <c r="C1388" s="50" t="s">
        <v>1362</v>
      </c>
      <c r="D1388" s="93">
        <v>45706.0</v>
      </c>
      <c r="E1388" s="50" t="s">
        <v>9</v>
      </c>
      <c r="F1388" s="50" t="s">
        <v>377</v>
      </c>
      <c r="G1388" s="92"/>
    </row>
    <row r="1389">
      <c r="A1389" s="50" t="s">
        <v>1891</v>
      </c>
      <c r="B1389" s="50" t="s">
        <v>1599</v>
      </c>
      <c r="C1389" s="50" t="s">
        <v>1600</v>
      </c>
      <c r="D1389" s="93">
        <v>45700.0</v>
      </c>
      <c r="E1389" s="50" t="s">
        <v>24</v>
      </c>
      <c r="F1389" s="50" t="s">
        <v>1601</v>
      </c>
      <c r="G1389" s="92"/>
    </row>
    <row r="1390">
      <c r="A1390" s="50" t="s">
        <v>1892</v>
      </c>
      <c r="B1390" s="50" t="s">
        <v>105</v>
      </c>
      <c r="C1390" s="50" t="s">
        <v>428</v>
      </c>
      <c r="D1390" s="93">
        <v>45706.0</v>
      </c>
      <c r="E1390" s="50" t="s">
        <v>9</v>
      </c>
      <c r="F1390" s="50" t="s">
        <v>151</v>
      </c>
      <c r="G1390" s="92"/>
    </row>
    <row r="1391">
      <c r="A1391" s="50" t="s">
        <v>1893</v>
      </c>
      <c r="B1391" s="50" t="s">
        <v>105</v>
      </c>
      <c r="C1391" s="50" t="s">
        <v>428</v>
      </c>
      <c r="D1391" s="93">
        <v>45713.0</v>
      </c>
      <c r="E1391" s="50" t="s">
        <v>9</v>
      </c>
      <c r="F1391" s="50" t="s">
        <v>151</v>
      </c>
      <c r="G1391" s="92"/>
    </row>
    <row r="1392">
      <c r="A1392" s="50" t="s">
        <v>1894</v>
      </c>
      <c r="B1392" s="50" t="s">
        <v>248</v>
      </c>
      <c r="C1392" s="50" t="s">
        <v>249</v>
      </c>
      <c r="D1392" s="93">
        <v>45694.0</v>
      </c>
      <c r="E1392" s="50" t="s">
        <v>24</v>
      </c>
      <c r="F1392" s="50" t="s">
        <v>250</v>
      </c>
      <c r="G1392" s="92"/>
    </row>
    <row r="1393">
      <c r="A1393" s="50" t="s">
        <v>1895</v>
      </c>
      <c r="B1393" s="50" t="s">
        <v>117</v>
      </c>
      <c r="C1393" s="50" t="s">
        <v>118</v>
      </c>
      <c r="D1393" s="93">
        <v>45695.0</v>
      </c>
      <c r="E1393" s="50" t="s">
        <v>24</v>
      </c>
      <c r="F1393" s="50" t="s">
        <v>119</v>
      </c>
      <c r="G1393" s="92"/>
    </row>
    <row r="1394">
      <c r="A1394" s="50" t="s">
        <v>1896</v>
      </c>
      <c r="B1394" s="50" t="s">
        <v>39</v>
      </c>
      <c r="C1394" s="50" t="s">
        <v>40</v>
      </c>
      <c r="D1394" s="93">
        <v>45713.0</v>
      </c>
      <c r="E1394" s="50" t="s">
        <v>9</v>
      </c>
      <c r="F1394" s="50" t="s">
        <v>1869</v>
      </c>
      <c r="G1394" s="92"/>
    </row>
    <row r="1395">
      <c r="A1395" s="50" t="s">
        <v>1897</v>
      </c>
      <c r="B1395" s="50" t="s">
        <v>27</v>
      </c>
      <c r="C1395" s="50" t="s">
        <v>28</v>
      </c>
      <c r="D1395" s="93">
        <v>45713.0</v>
      </c>
      <c r="E1395" s="50" t="s">
        <v>9</v>
      </c>
      <c r="F1395" s="50" t="s">
        <v>29</v>
      </c>
      <c r="G1395" s="92"/>
    </row>
    <row r="1396">
      <c r="A1396" s="50" t="s">
        <v>1898</v>
      </c>
      <c r="B1396" s="50" t="s">
        <v>12</v>
      </c>
      <c r="C1396" s="50" t="s">
        <v>1109</v>
      </c>
      <c r="D1396" s="93">
        <v>45706.0</v>
      </c>
      <c r="E1396" s="50" t="s">
        <v>9</v>
      </c>
      <c r="F1396" s="50" t="s">
        <v>292</v>
      </c>
      <c r="G1396" s="92"/>
    </row>
    <row r="1397">
      <c r="A1397" s="50" t="s">
        <v>1899</v>
      </c>
      <c r="B1397" s="50" t="s">
        <v>12</v>
      </c>
      <c r="C1397" s="50" t="s">
        <v>1109</v>
      </c>
      <c r="D1397" s="93">
        <v>45698.0</v>
      </c>
      <c r="E1397" s="50" t="s">
        <v>9</v>
      </c>
      <c r="F1397" s="50" t="s">
        <v>1109</v>
      </c>
      <c r="G1397" s="92"/>
    </row>
    <row r="1398">
      <c r="A1398" s="50" t="s">
        <v>1900</v>
      </c>
      <c r="B1398" s="50" t="s">
        <v>12</v>
      </c>
      <c r="C1398" s="50" t="s">
        <v>1109</v>
      </c>
      <c r="D1398" s="93">
        <v>45699.0</v>
      </c>
      <c r="E1398" s="50" t="s">
        <v>9</v>
      </c>
      <c r="F1398" s="50" t="s">
        <v>292</v>
      </c>
      <c r="G1398" s="92"/>
    </row>
    <row r="1399">
      <c r="A1399" s="50" t="s">
        <v>1901</v>
      </c>
      <c r="B1399" s="50" t="s">
        <v>12</v>
      </c>
      <c r="C1399" s="50" t="s">
        <v>1109</v>
      </c>
      <c r="D1399" s="93">
        <v>45701.0</v>
      </c>
      <c r="E1399" s="50" t="s">
        <v>9</v>
      </c>
      <c r="F1399" s="50" t="s">
        <v>292</v>
      </c>
      <c r="G1399" s="92"/>
    </row>
    <row r="1400">
      <c r="A1400" s="50" t="s">
        <v>1902</v>
      </c>
      <c r="B1400" s="50" t="s">
        <v>12</v>
      </c>
      <c r="C1400" s="50" t="s">
        <v>1109</v>
      </c>
      <c r="D1400" s="93">
        <v>45702.0</v>
      </c>
      <c r="E1400" s="50" t="s">
        <v>9</v>
      </c>
      <c r="F1400" s="50" t="s">
        <v>292</v>
      </c>
      <c r="G1400" s="92"/>
    </row>
    <row r="1401">
      <c r="A1401" s="50" t="s">
        <v>1903</v>
      </c>
      <c r="B1401" s="50" t="s">
        <v>174</v>
      </c>
      <c r="C1401" s="50" t="s">
        <v>204</v>
      </c>
      <c r="D1401" s="93">
        <v>45699.0</v>
      </c>
      <c r="E1401" s="50" t="s">
        <v>9</v>
      </c>
      <c r="F1401" s="50" t="s">
        <v>1904</v>
      </c>
      <c r="G1401" s="92"/>
    </row>
    <row r="1402">
      <c r="A1402" s="50" t="s">
        <v>1905</v>
      </c>
      <c r="B1402" s="50" t="s">
        <v>83</v>
      </c>
      <c r="C1402" s="50" t="s">
        <v>84</v>
      </c>
      <c r="D1402" s="93">
        <v>45840.0</v>
      </c>
      <c r="E1402" s="50" t="s">
        <v>24</v>
      </c>
      <c r="F1402" s="50" t="s">
        <v>88</v>
      </c>
      <c r="G1402" s="92"/>
    </row>
    <row r="1403">
      <c r="A1403" s="50" t="s">
        <v>1906</v>
      </c>
      <c r="B1403" s="50" t="s">
        <v>12</v>
      </c>
      <c r="C1403" s="50" t="s">
        <v>1109</v>
      </c>
      <c r="D1403" s="93">
        <v>45695.0</v>
      </c>
      <c r="E1403" s="50" t="s">
        <v>24</v>
      </c>
      <c r="F1403" s="50" t="s">
        <v>292</v>
      </c>
      <c r="G1403" s="92"/>
    </row>
    <row r="1404">
      <c r="A1404" s="50" t="s">
        <v>1907</v>
      </c>
      <c r="B1404" s="50" t="s">
        <v>1536</v>
      </c>
      <c r="C1404" s="50" t="s">
        <v>1537</v>
      </c>
      <c r="D1404" s="93">
        <v>45713.0</v>
      </c>
      <c r="E1404" s="50" t="s">
        <v>9</v>
      </c>
      <c r="F1404" s="50" t="s">
        <v>1650</v>
      </c>
      <c r="G1404" s="92"/>
    </row>
    <row r="1405">
      <c r="A1405" s="50" t="s">
        <v>1908</v>
      </c>
      <c r="B1405" s="50" t="s">
        <v>39</v>
      </c>
      <c r="C1405" s="50" t="s">
        <v>40</v>
      </c>
      <c r="D1405" s="93">
        <v>45720.0</v>
      </c>
      <c r="E1405" s="50" t="s">
        <v>9</v>
      </c>
      <c r="F1405" s="50" t="s">
        <v>1869</v>
      </c>
      <c r="G1405" s="92"/>
    </row>
    <row r="1406">
      <c r="A1406" s="50" t="s">
        <v>1909</v>
      </c>
      <c r="B1406" s="50" t="s">
        <v>1728</v>
      </c>
      <c r="C1406" s="50" t="s">
        <v>1817</v>
      </c>
      <c r="D1406" s="93">
        <v>45695.0</v>
      </c>
      <c r="E1406" s="50" t="s">
        <v>24</v>
      </c>
      <c r="F1406" s="50" t="s">
        <v>1730</v>
      </c>
      <c r="G1406" s="92"/>
    </row>
    <row r="1407">
      <c r="A1407" s="50" t="s">
        <v>1910</v>
      </c>
      <c r="B1407" s="50" t="s">
        <v>143</v>
      </c>
      <c r="C1407" s="50" t="s">
        <v>144</v>
      </c>
      <c r="D1407" s="93">
        <v>45695.0</v>
      </c>
      <c r="E1407" s="50" t="s">
        <v>9</v>
      </c>
      <c r="F1407" s="50" t="s">
        <v>145</v>
      </c>
      <c r="G1407" s="92"/>
    </row>
    <row r="1408">
      <c r="A1408" s="50" t="s">
        <v>1911</v>
      </c>
      <c r="B1408" s="50" t="s">
        <v>22</v>
      </c>
      <c r="C1408" s="50" t="s">
        <v>31</v>
      </c>
      <c r="D1408" s="93">
        <v>45695.0</v>
      </c>
      <c r="E1408" s="50" t="s">
        <v>24</v>
      </c>
      <c r="F1408" s="50" t="s">
        <v>327</v>
      </c>
      <c r="G1408" s="92"/>
    </row>
    <row r="1409">
      <c r="A1409" s="50" t="s">
        <v>1912</v>
      </c>
      <c r="B1409" s="50" t="s">
        <v>479</v>
      </c>
      <c r="C1409" s="50" t="s">
        <v>480</v>
      </c>
      <c r="D1409" s="93">
        <v>45695.0</v>
      </c>
      <c r="E1409" s="50" t="s">
        <v>24</v>
      </c>
      <c r="F1409" s="50" t="s">
        <v>924</v>
      </c>
      <c r="G1409" s="92"/>
    </row>
    <row r="1410">
      <c r="A1410" s="50" t="s">
        <v>1913</v>
      </c>
      <c r="B1410" s="50" t="s">
        <v>83</v>
      </c>
      <c r="C1410" s="50" t="s">
        <v>223</v>
      </c>
      <c r="D1410" s="93">
        <v>45695.0</v>
      </c>
      <c r="E1410" s="50" t="s">
        <v>24</v>
      </c>
      <c r="F1410" s="50" t="s">
        <v>88</v>
      </c>
      <c r="G1410" s="92"/>
    </row>
    <row r="1411">
      <c r="A1411" s="50" t="s">
        <v>1914</v>
      </c>
      <c r="B1411" s="50" t="s">
        <v>136</v>
      </c>
      <c r="C1411" s="50" t="s">
        <v>256</v>
      </c>
      <c r="D1411" s="93">
        <v>45695.0</v>
      </c>
      <c r="E1411" s="50" t="s">
        <v>24</v>
      </c>
      <c r="F1411" s="50" t="s">
        <v>412</v>
      </c>
      <c r="G1411" s="92"/>
    </row>
    <row r="1412">
      <c r="A1412" s="50" t="s">
        <v>1915</v>
      </c>
      <c r="B1412" s="50" t="s">
        <v>109</v>
      </c>
      <c r="C1412" s="50" t="s">
        <v>582</v>
      </c>
      <c r="D1412" s="93">
        <v>45699.0</v>
      </c>
      <c r="E1412" s="50" t="s">
        <v>57</v>
      </c>
      <c r="F1412" s="50" t="s">
        <v>583</v>
      </c>
      <c r="G1412" s="92"/>
    </row>
    <row r="1413">
      <c r="A1413" s="50" t="s">
        <v>1916</v>
      </c>
      <c r="B1413" s="50" t="s">
        <v>109</v>
      </c>
      <c r="C1413" s="50" t="s">
        <v>582</v>
      </c>
      <c r="D1413" s="93">
        <v>45713.0</v>
      </c>
      <c r="E1413" s="50" t="s">
        <v>9</v>
      </c>
      <c r="F1413" s="50" t="s">
        <v>583</v>
      </c>
      <c r="G1413" s="92"/>
    </row>
    <row r="1414">
      <c r="A1414" s="50" t="s">
        <v>1917</v>
      </c>
      <c r="B1414" s="50" t="s">
        <v>55</v>
      </c>
      <c r="C1414" s="50" t="s">
        <v>140</v>
      </c>
      <c r="D1414" s="93">
        <v>45714.0</v>
      </c>
      <c r="E1414" s="50" t="s">
        <v>9</v>
      </c>
      <c r="F1414" s="50" t="s">
        <v>58</v>
      </c>
      <c r="G1414" s="92"/>
    </row>
    <row r="1415">
      <c r="A1415" s="50" t="s">
        <v>1918</v>
      </c>
      <c r="B1415" s="50" t="s">
        <v>644</v>
      </c>
      <c r="C1415" s="50" t="s">
        <v>1452</v>
      </c>
      <c r="D1415" s="93">
        <v>45698.0</v>
      </c>
      <c r="E1415" s="50" t="s">
        <v>9</v>
      </c>
      <c r="F1415" s="50" t="s">
        <v>1919</v>
      </c>
      <c r="G1415" s="92"/>
    </row>
    <row r="1416">
      <c r="A1416" s="50" t="s">
        <v>1920</v>
      </c>
      <c r="B1416" s="50" t="s">
        <v>117</v>
      </c>
      <c r="C1416" s="50" t="s">
        <v>118</v>
      </c>
      <c r="D1416" s="93">
        <v>45700.0</v>
      </c>
      <c r="E1416" s="50" t="s">
        <v>9</v>
      </c>
      <c r="F1416" s="50" t="s">
        <v>119</v>
      </c>
      <c r="G1416" s="92"/>
    </row>
    <row r="1417">
      <c r="A1417" s="50" t="s">
        <v>1921</v>
      </c>
      <c r="B1417" s="50" t="s">
        <v>117</v>
      </c>
      <c r="C1417" s="50" t="s">
        <v>118</v>
      </c>
      <c r="D1417" s="93">
        <v>45707.0</v>
      </c>
      <c r="E1417" s="50" t="s">
        <v>9</v>
      </c>
      <c r="F1417" s="50" t="s">
        <v>119</v>
      </c>
      <c r="G1417" s="92"/>
    </row>
    <row r="1418">
      <c r="A1418" s="50" t="s">
        <v>1922</v>
      </c>
      <c r="B1418" s="50" t="s">
        <v>117</v>
      </c>
      <c r="C1418" s="50" t="s">
        <v>118</v>
      </c>
      <c r="D1418" s="93">
        <v>45701.0</v>
      </c>
      <c r="E1418" s="50" t="s">
        <v>9</v>
      </c>
      <c r="F1418" s="50" t="s">
        <v>119</v>
      </c>
      <c r="G1418" s="92"/>
    </row>
    <row r="1419">
      <c r="A1419" s="50" t="s">
        <v>1923</v>
      </c>
      <c r="B1419" s="50" t="s">
        <v>117</v>
      </c>
      <c r="C1419" s="50" t="s">
        <v>118</v>
      </c>
      <c r="D1419" s="93">
        <v>45698.0</v>
      </c>
      <c r="E1419" s="50" t="s">
        <v>9</v>
      </c>
      <c r="F1419" s="50" t="s">
        <v>119</v>
      </c>
      <c r="G1419" s="92"/>
    </row>
    <row r="1420">
      <c r="A1420" s="50" t="s">
        <v>1924</v>
      </c>
      <c r="B1420" s="50" t="s">
        <v>83</v>
      </c>
      <c r="C1420" s="50" t="s">
        <v>223</v>
      </c>
      <c r="D1420" s="93">
        <v>45713.0</v>
      </c>
      <c r="E1420" s="50" t="s">
        <v>9</v>
      </c>
      <c r="F1420" s="50" t="s">
        <v>88</v>
      </c>
      <c r="G1420" s="92"/>
    </row>
    <row r="1421">
      <c r="A1421" s="50" t="s">
        <v>1925</v>
      </c>
      <c r="B1421" s="50" t="s">
        <v>126</v>
      </c>
      <c r="C1421" s="50" t="s">
        <v>127</v>
      </c>
      <c r="D1421" s="93">
        <v>45698.0</v>
      </c>
      <c r="E1421" s="50" t="s">
        <v>24</v>
      </c>
      <c r="F1421" s="50" t="s">
        <v>128</v>
      </c>
      <c r="G1421" s="92"/>
    </row>
    <row r="1422">
      <c r="A1422" s="50" t="s">
        <v>1926</v>
      </c>
      <c r="B1422" s="50" t="s">
        <v>1697</v>
      </c>
      <c r="C1422" s="50" t="s">
        <v>1927</v>
      </c>
      <c r="D1422" s="93">
        <v>45698.0</v>
      </c>
      <c r="E1422" s="50" t="s">
        <v>57</v>
      </c>
      <c r="F1422" s="50" t="s">
        <v>1928</v>
      </c>
      <c r="G1422" s="92"/>
    </row>
    <row r="1423">
      <c r="A1423" s="50" t="s">
        <v>1929</v>
      </c>
      <c r="B1423" s="50" t="s">
        <v>1697</v>
      </c>
      <c r="C1423" s="50" t="s">
        <v>1927</v>
      </c>
      <c r="D1423" s="93">
        <v>45700.0</v>
      </c>
      <c r="E1423" s="50" t="s">
        <v>9</v>
      </c>
      <c r="F1423" s="50" t="s">
        <v>1735</v>
      </c>
      <c r="G1423" s="92"/>
    </row>
    <row r="1424">
      <c r="A1424" s="50" t="s">
        <v>1930</v>
      </c>
      <c r="B1424" s="50" t="s">
        <v>1697</v>
      </c>
      <c r="C1424" s="50" t="s">
        <v>1927</v>
      </c>
      <c r="D1424" s="93">
        <v>45701.0</v>
      </c>
      <c r="E1424" s="50" t="s">
        <v>9</v>
      </c>
      <c r="F1424" s="50" t="s">
        <v>1735</v>
      </c>
      <c r="G1424" s="92"/>
    </row>
    <row r="1425">
      <c r="A1425" s="50" t="s">
        <v>1931</v>
      </c>
      <c r="B1425" s="50" t="s">
        <v>1697</v>
      </c>
      <c r="C1425" s="50" t="s">
        <v>1927</v>
      </c>
      <c r="D1425" s="93">
        <v>45700.0</v>
      </c>
      <c r="E1425" s="50" t="s">
        <v>57</v>
      </c>
      <c r="F1425" s="50" t="s">
        <v>1735</v>
      </c>
      <c r="G1425" s="92"/>
    </row>
    <row r="1426">
      <c r="A1426" s="50" t="s">
        <v>1932</v>
      </c>
      <c r="B1426" s="50" t="s">
        <v>77</v>
      </c>
      <c r="C1426" s="50" t="s">
        <v>407</v>
      </c>
      <c r="D1426" s="93">
        <v>45700.0</v>
      </c>
      <c r="E1426" s="50" t="s">
        <v>9</v>
      </c>
      <c r="F1426" s="50" t="s">
        <v>79</v>
      </c>
      <c r="G1426" s="92"/>
    </row>
    <row r="1427">
      <c r="A1427" s="50" t="s">
        <v>1933</v>
      </c>
      <c r="B1427" s="50" t="s">
        <v>77</v>
      </c>
      <c r="C1427" s="50" t="s">
        <v>407</v>
      </c>
      <c r="D1427" s="93">
        <v>45701.0</v>
      </c>
      <c r="E1427" s="50" t="s">
        <v>9</v>
      </c>
      <c r="F1427" s="50" t="s">
        <v>79</v>
      </c>
      <c r="G1427" s="92"/>
    </row>
    <row r="1428">
      <c r="A1428" s="50" t="s">
        <v>1934</v>
      </c>
      <c r="B1428" s="50" t="s">
        <v>77</v>
      </c>
      <c r="C1428" s="50" t="s">
        <v>407</v>
      </c>
      <c r="D1428" s="93">
        <v>45707.0</v>
      </c>
      <c r="E1428" s="50" t="s">
        <v>9</v>
      </c>
      <c r="F1428" s="50" t="s">
        <v>79</v>
      </c>
      <c r="G1428" s="92"/>
    </row>
    <row r="1429">
      <c r="A1429" s="50" t="s">
        <v>1935</v>
      </c>
      <c r="B1429" s="50" t="s">
        <v>71</v>
      </c>
      <c r="C1429" s="50" t="s">
        <v>72</v>
      </c>
      <c r="D1429" s="93">
        <v>45713.0</v>
      </c>
      <c r="E1429" s="50" t="s">
        <v>9</v>
      </c>
      <c r="F1429" s="50" t="s">
        <v>73</v>
      </c>
      <c r="G1429" s="92"/>
    </row>
    <row r="1430">
      <c r="A1430" s="50" t="s">
        <v>1936</v>
      </c>
      <c r="B1430" s="50" t="s">
        <v>117</v>
      </c>
      <c r="C1430" s="50" t="s">
        <v>118</v>
      </c>
      <c r="D1430" s="93">
        <v>45698.0</v>
      </c>
      <c r="E1430" s="50" t="s">
        <v>9</v>
      </c>
      <c r="F1430" s="50" t="s">
        <v>119</v>
      </c>
      <c r="G1430" s="92"/>
    </row>
    <row r="1431">
      <c r="A1431" s="50" t="s">
        <v>1937</v>
      </c>
      <c r="B1431" s="50" t="s">
        <v>1767</v>
      </c>
      <c r="C1431" s="50" t="s">
        <v>1938</v>
      </c>
      <c r="D1431" s="93">
        <v>45713.0</v>
      </c>
      <c r="E1431" s="50" t="s">
        <v>9</v>
      </c>
      <c r="F1431" s="50" t="s">
        <v>1769</v>
      </c>
      <c r="G1431" s="92"/>
    </row>
    <row r="1432">
      <c r="A1432" s="50" t="s">
        <v>1939</v>
      </c>
      <c r="B1432" s="50" t="s">
        <v>1767</v>
      </c>
      <c r="C1432" s="50" t="s">
        <v>1768</v>
      </c>
      <c r="D1432" s="93">
        <v>45700.0</v>
      </c>
      <c r="E1432" s="50" t="s">
        <v>9</v>
      </c>
      <c r="F1432" s="50" t="s">
        <v>1769</v>
      </c>
      <c r="G1432" s="92"/>
    </row>
    <row r="1433">
      <c r="A1433" s="50" t="s">
        <v>1940</v>
      </c>
      <c r="B1433" s="50" t="s">
        <v>136</v>
      </c>
      <c r="C1433" s="50" t="s">
        <v>256</v>
      </c>
      <c r="D1433" s="93">
        <v>45698.0</v>
      </c>
      <c r="E1433" s="50" t="s">
        <v>57</v>
      </c>
      <c r="F1433" s="50" t="s">
        <v>138</v>
      </c>
      <c r="G1433" s="92"/>
    </row>
    <row r="1434">
      <c r="A1434" s="50" t="s">
        <v>1941</v>
      </c>
      <c r="B1434" s="50" t="s">
        <v>248</v>
      </c>
      <c r="C1434" s="50" t="s">
        <v>249</v>
      </c>
      <c r="D1434" s="93">
        <v>45713.0</v>
      </c>
      <c r="E1434" s="50" t="s">
        <v>9</v>
      </c>
      <c r="F1434" s="50" t="s">
        <v>250</v>
      </c>
      <c r="G1434" s="92"/>
    </row>
    <row r="1435">
      <c r="A1435" s="50" t="s">
        <v>1942</v>
      </c>
      <c r="B1435" s="50" t="s">
        <v>22</v>
      </c>
      <c r="C1435" s="50" t="s">
        <v>1219</v>
      </c>
      <c r="D1435" s="93">
        <v>45720.0</v>
      </c>
      <c r="E1435" s="50" t="s">
        <v>9</v>
      </c>
      <c r="F1435" s="50" t="s">
        <v>188</v>
      </c>
      <c r="G1435" s="92"/>
    </row>
    <row r="1436">
      <c r="A1436" s="50" t="s">
        <v>1943</v>
      </c>
      <c r="B1436" s="50" t="s">
        <v>126</v>
      </c>
      <c r="C1436" s="50" t="s">
        <v>127</v>
      </c>
      <c r="D1436" s="93">
        <v>45700.0</v>
      </c>
      <c r="E1436" s="50" t="s">
        <v>9</v>
      </c>
      <c r="F1436" s="50" t="s">
        <v>128</v>
      </c>
      <c r="G1436" s="92"/>
    </row>
    <row r="1437">
      <c r="A1437" s="50" t="s">
        <v>1944</v>
      </c>
      <c r="B1437" s="50" t="s">
        <v>174</v>
      </c>
      <c r="C1437" s="50" t="s">
        <v>204</v>
      </c>
      <c r="D1437" s="93">
        <v>45699.0</v>
      </c>
      <c r="E1437" s="50" t="s">
        <v>24</v>
      </c>
      <c r="F1437" s="50" t="s">
        <v>205</v>
      </c>
      <c r="G1437" s="92"/>
    </row>
    <row r="1438">
      <c r="A1438" s="50" t="s">
        <v>1945</v>
      </c>
      <c r="B1438" s="50" t="s">
        <v>573</v>
      </c>
      <c r="C1438" s="50" t="s">
        <v>574</v>
      </c>
      <c r="D1438" s="93">
        <v>45706.0</v>
      </c>
      <c r="E1438" s="50" t="s">
        <v>24</v>
      </c>
      <c r="F1438" s="50" t="s">
        <v>848</v>
      </c>
      <c r="G1438" s="92"/>
    </row>
    <row r="1439">
      <c r="A1439" s="50" t="s">
        <v>1946</v>
      </c>
      <c r="B1439" s="50" t="s">
        <v>83</v>
      </c>
      <c r="C1439" s="50" t="s">
        <v>84</v>
      </c>
      <c r="D1439" s="93">
        <v>45720.0</v>
      </c>
      <c r="E1439" s="50" t="s">
        <v>9</v>
      </c>
      <c r="F1439" s="50" t="s">
        <v>312</v>
      </c>
      <c r="G1439" s="92"/>
    </row>
    <row r="1440">
      <c r="A1440" s="50" t="s">
        <v>1947</v>
      </c>
      <c r="B1440" s="50" t="s">
        <v>174</v>
      </c>
      <c r="C1440" s="50" t="s">
        <v>204</v>
      </c>
      <c r="D1440" s="93">
        <v>45722.0</v>
      </c>
      <c r="E1440" s="50" t="s">
        <v>9</v>
      </c>
      <c r="F1440" s="50" t="s">
        <v>205</v>
      </c>
      <c r="G1440" s="92"/>
    </row>
    <row r="1441">
      <c r="A1441" s="50" t="s">
        <v>1948</v>
      </c>
      <c r="B1441" s="50" t="s">
        <v>1536</v>
      </c>
      <c r="C1441" s="50" t="s">
        <v>1537</v>
      </c>
      <c r="D1441" s="93">
        <v>45720.0</v>
      </c>
      <c r="E1441" s="50" t="s">
        <v>9</v>
      </c>
      <c r="F1441" s="50" t="s">
        <v>1650</v>
      </c>
      <c r="G1441" s="92"/>
    </row>
    <row r="1442">
      <c r="A1442" s="50" t="s">
        <v>1949</v>
      </c>
      <c r="B1442" s="50" t="s">
        <v>27</v>
      </c>
      <c r="C1442" s="50" t="s">
        <v>892</v>
      </c>
      <c r="D1442" s="93">
        <v>45720.0</v>
      </c>
      <c r="E1442" s="50" t="s">
        <v>9</v>
      </c>
      <c r="F1442" s="50" t="s">
        <v>29</v>
      </c>
      <c r="G1442" s="92"/>
    </row>
    <row r="1443">
      <c r="A1443" s="50" t="s">
        <v>1950</v>
      </c>
      <c r="B1443" s="50" t="s">
        <v>573</v>
      </c>
      <c r="C1443" s="50" t="s">
        <v>1313</v>
      </c>
      <c r="D1443" s="93">
        <v>45720.0</v>
      </c>
      <c r="E1443" s="50" t="s">
        <v>24</v>
      </c>
      <c r="F1443" s="50" t="s">
        <v>1364</v>
      </c>
      <c r="G1443" s="92"/>
    </row>
    <row r="1444">
      <c r="A1444" s="50" t="s">
        <v>1951</v>
      </c>
      <c r="B1444" s="50" t="s">
        <v>143</v>
      </c>
      <c r="C1444" s="50" t="s">
        <v>144</v>
      </c>
      <c r="D1444" s="93">
        <v>45707.0</v>
      </c>
      <c r="E1444" s="50" t="s">
        <v>9</v>
      </c>
      <c r="F1444" s="50" t="s">
        <v>145</v>
      </c>
      <c r="G1444" s="92"/>
    </row>
    <row r="1445">
      <c r="A1445" s="50" t="s">
        <v>1952</v>
      </c>
      <c r="B1445" s="50" t="s">
        <v>18</v>
      </c>
      <c r="C1445" s="50" t="s">
        <v>19</v>
      </c>
      <c r="D1445" s="93">
        <v>45700.0</v>
      </c>
      <c r="E1445" s="50" t="s">
        <v>9</v>
      </c>
      <c r="F1445" s="50" t="s">
        <v>1053</v>
      </c>
      <c r="G1445" s="92"/>
    </row>
    <row r="1446">
      <c r="A1446" s="50" t="s">
        <v>1953</v>
      </c>
      <c r="B1446" s="50" t="s">
        <v>18</v>
      </c>
      <c r="C1446" s="50" t="s">
        <v>19</v>
      </c>
      <c r="D1446" s="93">
        <v>45707.0</v>
      </c>
      <c r="E1446" s="50" t="s">
        <v>9</v>
      </c>
      <c r="F1446" s="50" t="s">
        <v>1053</v>
      </c>
      <c r="G1446" s="92"/>
    </row>
    <row r="1447">
      <c r="A1447" s="50" t="s">
        <v>1954</v>
      </c>
      <c r="B1447" s="50" t="s">
        <v>71</v>
      </c>
      <c r="C1447" s="50" t="s">
        <v>72</v>
      </c>
      <c r="D1447" s="93">
        <v>45701.0</v>
      </c>
      <c r="E1447" s="50" t="s">
        <v>9</v>
      </c>
      <c r="F1447" s="50" t="s">
        <v>73</v>
      </c>
      <c r="G1447" s="92"/>
    </row>
    <row r="1448">
      <c r="A1448" s="50" t="s">
        <v>1955</v>
      </c>
      <c r="B1448" s="50" t="s">
        <v>183</v>
      </c>
      <c r="C1448" s="50" t="s">
        <v>184</v>
      </c>
      <c r="D1448" s="93">
        <v>45700.0</v>
      </c>
      <c r="E1448" s="50" t="s">
        <v>9</v>
      </c>
      <c r="F1448" s="50" t="s">
        <v>185</v>
      </c>
      <c r="G1448" s="92"/>
    </row>
    <row r="1449">
      <c r="A1449" s="50" t="s">
        <v>1956</v>
      </c>
      <c r="B1449" s="50" t="s">
        <v>161</v>
      </c>
      <c r="C1449" s="50" t="s">
        <v>909</v>
      </c>
      <c r="D1449" s="93">
        <v>45713.0</v>
      </c>
      <c r="E1449" s="50" t="s">
        <v>9</v>
      </c>
      <c r="F1449" s="50" t="s">
        <v>337</v>
      </c>
      <c r="G1449" s="92"/>
    </row>
    <row r="1450">
      <c r="A1450" s="50" t="s">
        <v>1957</v>
      </c>
      <c r="B1450" s="50" t="s">
        <v>105</v>
      </c>
      <c r="C1450" s="50" t="s">
        <v>1631</v>
      </c>
      <c r="D1450" s="93">
        <v>45720.0</v>
      </c>
      <c r="E1450" s="50" t="s">
        <v>9</v>
      </c>
      <c r="F1450" s="50" t="s">
        <v>151</v>
      </c>
      <c r="G1450" s="92"/>
    </row>
    <row r="1451">
      <c r="A1451" s="50" t="s">
        <v>1958</v>
      </c>
      <c r="B1451" s="50" t="s">
        <v>1693</v>
      </c>
      <c r="C1451" s="50" t="s">
        <v>1694</v>
      </c>
      <c r="D1451" s="93">
        <v>45701.0</v>
      </c>
      <c r="E1451" s="50" t="s">
        <v>24</v>
      </c>
      <c r="F1451" s="50" t="s">
        <v>1695</v>
      </c>
      <c r="G1451" s="92"/>
    </row>
    <row r="1452">
      <c r="A1452" s="50" t="s">
        <v>1959</v>
      </c>
      <c r="B1452" s="50" t="s">
        <v>1599</v>
      </c>
      <c r="C1452" s="50" t="s">
        <v>1600</v>
      </c>
      <c r="D1452" s="93">
        <v>45713.0</v>
      </c>
      <c r="E1452" s="50" t="s">
        <v>9</v>
      </c>
      <c r="F1452" s="50" t="s">
        <v>1601</v>
      </c>
      <c r="G1452" s="92"/>
    </row>
    <row r="1453">
      <c r="A1453" s="50" t="s">
        <v>1960</v>
      </c>
      <c r="B1453" s="50" t="s">
        <v>970</v>
      </c>
      <c r="C1453" s="50" t="s">
        <v>1169</v>
      </c>
      <c r="D1453" s="93">
        <v>45335.0</v>
      </c>
      <c r="E1453" s="50" t="s">
        <v>9</v>
      </c>
      <c r="F1453" s="50" t="s">
        <v>972</v>
      </c>
      <c r="G1453" s="92"/>
    </row>
    <row r="1454">
      <c r="A1454" s="50" t="s">
        <v>1961</v>
      </c>
      <c r="B1454" s="50" t="s">
        <v>970</v>
      </c>
      <c r="C1454" s="50" t="s">
        <v>1169</v>
      </c>
      <c r="D1454" s="93">
        <v>45701.0</v>
      </c>
      <c r="E1454" s="50" t="s">
        <v>9</v>
      </c>
      <c r="F1454" s="50" t="s">
        <v>972</v>
      </c>
      <c r="G1454" s="92"/>
    </row>
    <row r="1455">
      <c r="A1455" s="50" t="s">
        <v>1962</v>
      </c>
      <c r="B1455" s="50" t="s">
        <v>248</v>
      </c>
      <c r="C1455" s="50" t="s">
        <v>249</v>
      </c>
      <c r="D1455" s="93">
        <v>45701.0</v>
      </c>
      <c r="E1455" s="50" t="s">
        <v>9</v>
      </c>
      <c r="F1455" s="50" t="s">
        <v>250</v>
      </c>
      <c r="G1455" s="92"/>
    </row>
    <row r="1456">
      <c r="A1456" s="50" t="s">
        <v>1963</v>
      </c>
      <c r="B1456" s="50" t="s">
        <v>183</v>
      </c>
      <c r="C1456" s="50" t="s">
        <v>184</v>
      </c>
      <c r="D1456" s="93">
        <v>45707.0</v>
      </c>
      <c r="E1456" s="50" t="s">
        <v>9</v>
      </c>
      <c r="F1456" s="50" t="s">
        <v>185</v>
      </c>
      <c r="G1456" s="92"/>
    </row>
    <row r="1457">
      <c r="A1457" s="50" t="s">
        <v>1964</v>
      </c>
      <c r="B1457" s="50" t="s">
        <v>83</v>
      </c>
      <c r="C1457" s="50" t="s">
        <v>84</v>
      </c>
      <c r="D1457" s="93">
        <v>45701.0</v>
      </c>
      <c r="E1457" s="50" t="s">
        <v>9</v>
      </c>
      <c r="F1457" s="50" t="s">
        <v>312</v>
      </c>
      <c r="G1457" s="92"/>
    </row>
    <row r="1458">
      <c r="A1458" s="50" t="s">
        <v>1965</v>
      </c>
      <c r="B1458" s="50" t="s">
        <v>136</v>
      </c>
      <c r="C1458" s="50" t="s">
        <v>137</v>
      </c>
      <c r="D1458" s="93">
        <v>45700.0</v>
      </c>
      <c r="E1458" s="50" t="s">
        <v>24</v>
      </c>
      <c r="F1458" s="50" t="s">
        <v>412</v>
      </c>
      <c r="G1458" s="92"/>
    </row>
    <row r="1459">
      <c r="A1459" s="50" t="s">
        <v>1966</v>
      </c>
      <c r="B1459" s="50" t="s">
        <v>1767</v>
      </c>
      <c r="C1459" s="50" t="s">
        <v>1967</v>
      </c>
      <c r="D1459" s="93">
        <v>45701.0</v>
      </c>
      <c r="E1459" s="50" t="s">
        <v>9</v>
      </c>
      <c r="F1459" s="50" t="s">
        <v>1769</v>
      </c>
      <c r="G1459" s="92"/>
    </row>
    <row r="1460">
      <c r="A1460" s="50" t="s">
        <v>1968</v>
      </c>
      <c r="B1460" s="50" t="s">
        <v>479</v>
      </c>
      <c r="C1460" s="50" t="s">
        <v>923</v>
      </c>
      <c r="D1460" s="93">
        <v>45701.0</v>
      </c>
      <c r="E1460" s="50" t="s">
        <v>9</v>
      </c>
      <c r="F1460" s="50" t="s">
        <v>924</v>
      </c>
      <c r="G1460" s="92"/>
    </row>
    <row r="1461">
      <c r="A1461" s="50" t="s">
        <v>1969</v>
      </c>
      <c r="B1461" s="50" t="s">
        <v>1599</v>
      </c>
      <c r="C1461" s="50" t="s">
        <v>1600</v>
      </c>
      <c r="D1461" s="93">
        <v>45720.0</v>
      </c>
      <c r="E1461" s="50" t="s">
        <v>9</v>
      </c>
      <c r="F1461" s="50" t="s">
        <v>1601</v>
      </c>
      <c r="G1461" s="92"/>
    </row>
    <row r="1462">
      <c r="A1462" s="50" t="s">
        <v>1970</v>
      </c>
      <c r="B1462" s="50" t="s">
        <v>55</v>
      </c>
      <c r="C1462" s="50" t="s">
        <v>140</v>
      </c>
      <c r="D1462" s="93">
        <v>45708.0</v>
      </c>
      <c r="E1462" s="50" t="s">
        <v>9</v>
      </c>
      <c r="F1462" s="50" t="s">
        <v>58</v>
      </c>
      <c r="G1462" s="92"/>
    </row>
    <row r="1463">
      <c r="A1463" s="50" t="s">
        <v>1971</v>
      </c>
      <c r="B1463" s="50" t="s">
        <v>644</v>
      </c>
      <c r="C1463" s="50" t="s">
        <v>1972</v>
      </c>
      <c r="D1463" s="93">
        <v>45701.0</v>
      </c>
      <c r="E1463" s="50" t="s">
        <v>9</v>
      </c>
      <c r="F1463" s="50" t="s">
        <v>1973</v>
      </c>
      <c r="G1463" s="92"/>
    </row>
    <row r="1464">
      <c r="A1464" s="50" t="s">
        <v>1974</v>
      </c>
      <c r="B1464" s="50" t="s">
        <v>1975</v>
      </c>
      <c r="C1464" s="50" t="s">
        <v>1976</v>
      </c>
      <c r="D1464" s="93">
        <v>45335.0</v>
      </c>
      <c r="E1464" s="50" t="s">
        <v>9</v>
      </c>
      <c r="F1464" s="50" t="s">
        <v>412</v>
      </c>
      <c r="G1464" s="92"/>
    </row>
    <row r="1465">
      <c r="A1465" s="50" t="s">
        <v>1977</v>
      </c>
      <c r="B1465" s="50" t="s">
        <v>1975</v>
      </c>
      <c r="C1465" s="50" t="s">
        <v>1976</v>
      </c>
      <c r="D1465" s="93">
        <v>45701.0</v>
      </c>
      <c r="E1465" s="50" t="s">
        <v>57</v>
      </c>
      <c r="F1465" s="50" t="s">
        <v>412</v>
      </c>
      <c r="G1465" s="92"/>
    </row>
    <row r="1466">
      <c r="A1466" s="50" t="s">
        <v>1978</v>
      </c>
      <c r="B1466" s="50" t="s">
        <v>126</v>
      </c>
      <c r="C1466" s="50" t="s">
        <v>127</v>
      </c>
      <c r="D1466" s="93">
        <v>45707.0</v>
      </c>
      <c r="E1466" s="50" t="s">
        <v>9</v>
      </c>
      <c r="F1466" s="50" t="s">
        <v>128</v>
      </c>
      <c r="G1466" s="92"/>
    </row>
    <row r="1467">
      <c r="A1467" s="50" t="s">
        <v>1979</v>
      </c>
      <c r="B1467" s="50" t="s">
        <v>573</v>
      </c>
      <c r="C1467" s="50" t="s">
        <v>1313</v>
      </c>
      <c r="D1467" s="93">
        <v>45722.0</v>
      </c>
      <c r="E1467" s="50" t="s">
        <v>24</v>
      </c>
      <c r="F1467" s="50" t="s">
        <v>1364</v>
      </c>
      <c r="G1467" s="92"/>
    </row>
    <row r="1468">
      <c r="A1468" s="50" t="s">
        <v>1980</v>
      </c>
      <c r="B1468" s="50" t="s">
        <v>573</v>
      </c>
      <c r="C1468" s="50" t="s">
        <v>1313</v>
      </c>
      <c r="D1468" s="93">
        <v>45727.0</v>
      </c>
      <c r="E1468" s="50" t="s">
        <v>9</v>
      </c>
      <c r="F1468" s="50" t="s">
        <v>1364</v>
      </c>
      <c r="G1468" s="92"/>
    </row>
    <row r="1469">
      <c r="A1469" s="50" t="s">
        <v>1981</v>
      </c>
      <c r="B1469" s="50" t="s">
        <v>1697</v>
      </c>
      <c r="C1469" s="50" t="s">
        <v>1861</v>
      </c>
      <c r="D1469" s="93">
        <v>45707.0</v>
      </c>
      <c r="E1469" s="50" t="s">
        <v>9</v>
      </c>
      <c r="F1469" s="50" t="s">
        <v>1863</v>
      </c>
      <c r="G1469" s="92"/>
    </row>
    <row r="1470">
      <c r="A1470" s="50" t="s">
        <v>1982</v>
      </c>
      <c r="B1470" s="50" t="s">
        <v>1697</v>
      </c>
      <c r="C1470" s="50" t="s">
        <v>1861</v>
      </c>
      <c r="D1470" s="93">
        <v>45708.0</v>
      </c>
      <c r="E1470" s="50" t="s">
        <v>24</v>
      </c>
      <c r="F1470" s="50" t="s">
        <v>1863</v>
      </c>
      <c r="G1470" s="92"/>
    </row>
    <row r="1471">
      <c r="A1471" s="50" t="s">
        <v>1983</v>
      </c>
      <c r="B1471" s="50" t="s">
        <v>77</v>
      </c>
      <c r="C1471" s="50" t="s">
        <v>407</v>
      </c>
      <c r="D1471" s="93">
        <v>45708.0</v>
      </c>
      <c r="E1471" s="50" t="s">
        <v>9</v>
      </c>
      <c r="F1471" s="50" t="s">
        <v>79</v>
      </c>
      <c r="G1471" s="92"/>
    </row>
    <row r="1472">
      <c r="A1472" s="50" t="s">
        <v>1984</v>
      </c>
      <c r="B1472" s="50" t="s">
        <v>77</v>
      </c>
      <c r="C1472" s="50" t="s">
        <v>407</v>
      </c>
      <c r="D1472" s="93">
        <v>45714.0</v>
      </c>
      <c r="E1472" s="50" t="s">
        <v>9</v>
      </c>
      <c r="F1472" s="50" t="s">
        <v>79</v>
      </c>
      <c r="G1472" s="92"/>
    </row>
    <row r="1473">
      <c r="A1473" s="50" t="s">
        <v>1985</v>
      </c>
      <c r="B1473" s="50" t="s">
        <v>22</v>
      </c>
      <c r="C1473" s="50" t="s">
        <v>31</v>
      </c>
      <c r="D1473" s="93">
        <v>45719.0</v>
      </c>
      <c r="E1473" s="50" t="s">
        <v>9</v>
      </c>
      <c r="F1473" s="50" t="s">
        <v>1483</v>
      </c>
      <c r="G1473" s="92"/>
    </row>
    <row r="1474">
      <c r="A1474" s="50" t="s">
        <v>1986</v>
      </c>
      <c r="B1474" s="50" t="s">
        <v>248</v>
      </c>
      <c r="C1474" s="50" t="s">
        <v>249</v>
      </c>
      <c r="D1474" s="93">
        <v>45720.0</v>
      </c>
      <c r="E1474" s="50" t="s">
        <v>9</v>
      </c>
      <c r="F1474" s="50" t="s">
        <v>250</v>
      </c>
      <c r="G1474" s="92"/>
    </row>
    <row r="1475">
      <c r="A1475" s="50" t="s">
        <v>1987</v>
      </c>
      <c r="B1475" s="50" t="s">
        <v>12</v>
      </c>
      <c r="C1475" s="50" t="s">
        <v>69</v>
      </c>
      <c r="D1475" s="93">
        <v>45705.0</v>
      </c>
      <c r="E1475" s="50" t="s">
        <v>9</v>
      </c>
      <c r="F1475" s="50" t="s">
        <v>292</v>
      </c>
      <c r="G1475" s="92"/>
    </row>
    <row r="1476">
      <c r="A1476" s="50" t="s">
        <v>1988</v>
      </c>
      <c r="B1476" s="50" t="s">
        <v>12</v>
      </c>
      <c r="C1476" s="50" t="s">
        <v>642</v>
      </c>
      <c r="D1476" s="93">
        <v>45713.0</v>
      </c>
      <c r="E1476" s="50" t="s">
        <v>9</v>
      </c>
      <c r="F1476" s="50" t="s">
        <v>292</v>
      </c>
      <c r="G1476" s="92"/>
    </row>
    <row r="1477">
      <c r="A1477" s="50" t="s">
        <v>1989</v>
      </c>
      <c r="B1477" s="50" t="s">
        <v>295</v>
      </c>
      <c r="C1477" s="50" t="s">
        <v>299</v>
      </c>
      <c r="D1477" s="93">
        <v>45674.0</v>
      </c>
      <c r="E1477" s="50" t="s">
        <v>9</v>
      </c>
      <c r="F1477" s="50" t="s">
        <v>593</v>
      </c>
      <c r="G1477" s="92"/>
    </row>
    <row r="1478">
      <c r="A1478" s="50" t="s">
        <v>1990</v>
      </c>
      <c r="B1478" s="50" t="s">
        <v>295</v>
      </c>
      <c r="C1478" s="50" t="s">
        <v>301</v>
      </c>
      <c r="D1478" s="93">
        <v>45705.0</v>
      </c>
      <c r="E1478" s="50" t="s">
        <v>9</v>
      </c>
      <c r="F1478" s="50" t="s">
        <v>593</v>
      </c>
      <c r="G1478" s="92"/>
    </row>
    <row r="1479">
      <c r="A1479" s="50" t="s">
        <v>1991</v>
      </c>
      <c r="B1479" s="50" t="s">
        <v>105</v>
      </c>
      <c r="C1479" s="50" t="s">
        <v>428</v>
      </c>
      <c r="D1479" s="93">
        <v>45706.0</v>
      </c>
      <c r="E1479" s="50" t="s">
        <v>57</v>
      </c>
      <c r="F1479" s="50" t="s">
        <v>151</v>
      </c>
      <c r="G1479" s="92"/>
    </row>
    <row r="1480">
      <c r="A1480" s="50" t="s">
        <v>1992</v>
      </c>
      <c r="B1480" s="50" t="s">
        <v>105</v>
      </c>
      <c r="C1480" s="50" t="s">
        <v>428</v>
      </c>
      <c r="D1480" s="93">
        <v>45727.0</v>
      </c>
      <c r="E1480" s="50" t="s">
        <v>9</v>
      </c>
      <c r="F1480" s="50" t="s">
        <v>151</v>
      </c>
      <c r="G1480" s="92"/>
    </row>
    <row r="1481">
      <c r="A1481" s="50" t="s">
        <v>1993</v>
      </c>
      <c r="B1481" s="50" t="s">
        <v>109</v>
      </c>
      <c r="C1481" s="50" t="s">
        <v>582</v>
      </c>
      <c r="D1481" s="93">
        <v>45720.0</v>
      </c>
      <c r="E1481" s="50" t="s">
        <v>9</v>
      </c>
      <c r="F1481" s="50" t="s">
        <v>583</v>
      </c>
      <c r="G1481" s="92"/>
    </row>
    <row r="1482">
      <c r="A1482" s="50" t="s">
        <v>1994</v>
      </c>
      <c r="B1482" s="50" t="s">
        <v>109</v>
      </c>
      <c r="C1482" s="50" t="s">
        <v>583</v>
      </c>
      <c r="D1482" s="93">
        <v>45707.0</v>
      </c>
      <c r="E1482" s="50" t="s">
        <v>24</v>
      </c>
      <c r="F1482" s="50" t="s">
        <v>583</v>
      </c>
      <c r="G1482" s="92"/>
    </row>
    <row r="1483">
      <c r="A1483" s="50" t="s">
        <v>1995</v>
      </c>
      <c r="B1483" s="50" t="s">
        <v>192</v>
      </c>
      <c r="C1483" s="50" t="s">
        <v>303</v>
      </c>
      <c r="D1483" s="93">
        <v>45720.0</v>
      </c>
      <c r="E1483" s="50" t="s">
        <v>9</v>
      </c>
      <c r="F1483" s="50" t="s">
        <v>1055</v>
      </c>
      <c r="G1483" s="92"/>
    </row>
    <row r="1484">
      <c r="A1484" s="50" t="s">
        <v>1996</v>
      </c>
      <c r="B1484" s="50" t="s">
        <v>109</v>
      </c>
      <c r="C1484" s="50" t="s">
        <v>582</v>
      </c>
      <c r="D1484" s="93">
        <v>45708.0</v>
      </c>
      <c r="E1484" s="50" t="s">
        <v>57</v>
      </c>
      <c r="F1484" s="50" t="s">
        <v>583</v>
      </c>
      <c r="G1484" s="92"/>
    </row>
    <row r="1485">
      <c r="A1485" s="50" t="s">
        <v>1997</v>
      </c>
      <c r="B1485" s="50" t="s">
        <v>970</v>
      </c>
      <c r="C1485" s="50" t="s">
        <v>1169</v>
      </c>
      <c r="D1485" s="93">
        <v>45708.0</v>
      </c>
      <c r="E1485" s="50" t="s">
        <v>9</v>
      </c>
      <c r="F1485" s="50" t="s">
        <v>972</v>
      </c>
      <c r="G1485" s="92"/>
    </row>
    <row r="1486">
      <c r="A1486" s="50" t="s">
        <v>1998</v>
      </c>
      <c r="B1486" s="50" t="s">
        <v>970</v>
      </c>
      <c r="C1486" s="50" t="s">
        <v>1169</v>
      </c>
      <c r="D1486" s="93">
        <v>45714.0</v>
      </c>
      <c r="E1486" s="50" t="s">
        <v>9</v>
      </c>
      <c r="F1486" s="50" t="s">
        <v>972</v>
      </c>
      <c r="G1486" s="92"/>
    </row>
    <row r="1487">
      <c r="A1487" s="50" t="s">
        <v>1999</v>
      </c>
      <c r="B1487" s="50" t="s">
        <v>970</v>
      </c>
      <c r="C1487" s="50" t="s">
        <v>1169</v>
      </c>
      <c r="D1487" s="93">
        <v>45715.0</v>
      </c>
      <c r="E1487" s="50" t="s">
        <v>9</v>
      </c>
      <c r="F1487" s="50" t="s">
        <v>972</v>
      </c>
      <c r="G1487" s="92"/>
    </row>
    <row r="1488">
      <c r="A1488" s="50" t="s">
        <v>2000</v>
      </c>
      <c r="B1488" s="50" t="s">
        <v>83</v>
      </c>
      <c r="C1488" s="50" t="s">
        <v>223</v>
      </c>
      <c r="D1488" s="93">
        <v>45709.0</v>
      </c>
      <c r="E1488" s="50" t="s">
        <v>24</v>
      </c>
      <c r="F1488" s="50" t="s">
        <v>88</v>
      </c>
      <c r="G1488" s="92"/>
    </row>
    <row r="1489">
      <c r="A1489" s="50" t="s">
        <v>2001</v>
      </c>
      <c r="B1489" s="50" t="s">
        <v>479</v>
      </c>
      <c r="C1489" s="50" t="s">
        <v>480</v>
      </c>
      <c r="D1489" s="93">
        <v>45708.0</v>
      </c>
      <c r="E1489" s="50" t="s">
        <v>9</v>
      </c>
      <c r="F1489" s="50" t="s">
        <v>924</v>
      </c>
      <c r="G1489" s="92"/>
    </row>
    <row r="1490">
      <c r="A1490" s="50" t="s">
        <v>2002</v>
      </c>
      <c r="B1490" s="50" t="s">
        <v>55</v>
      </c>
      <c r="C1490" s="50" t="s">
        <v>140</v>
      </c>
      <c r="D1490" s="93">
        <v>45713.0</v>
      </c>
      <c r="E1490" s="50" t="s">
        <v>9</v>
      </c>
      <c r="F1490" s="50" t="s">
        <v>2003</v>
      </c>
      <c r="G1490" s="92"/>
    </row>
    <row r="1491">
      <c r="A1491" s="50" t="s">
        <v>2004</v>
      </c>
      <c r="B1491" s="50" t="s">
        <v>174</v>
      </c>
      <c r="C1491" s="50" t="s">
        <v>204</v>
      </c>
      <c r="D1491" s="93">
        <v>45721.0</v>
      </c>
      <c r="E1491" s="50" t="s">
        <v>9</v>
      </c>
      <c r="F1491" s="50" t="s">
        <v>205</v>
      </c>
      <c r="G1491" s="92"/>
    </row>
    <row r="1492">
      <c r="A1492" s="50" t="s">
        <v>2005</v>
      </c>
      <c r="B1492" s="50" t="s">
        <v>192</v>
      </c>
      <c r="C1492" s="50" t="s">
        <v>303</v>
      </c>
      <c r="D1492" s="93">
        <v>45709.0</v>
      </c>
      <c r="E1492" s="50" t="s">
        <v>9</v>
      </c>
      <c r="F1492" s="50" t="s">
        <v>1122</v>
      </c>
      <c r="G1492" s="92"/>
    </row>
    <row r="1493">
      <c r="A1493" s="50" t="s">
        <v>2006</v>
      </c>
      <c r="B1493" s="50" t="s">
        <v>60</v>
      </c>
      <c r="C1493" s="50" t="s">
        <v>61</v>
      </c>
      <c r="D1493" s="93">
        <v>45713.0</v>
      </c>
      <c r="E1493" s="50" t="s">
        <v>24</v>
      </c>
      <c r="F1493" s="50" t="s">
        <v>62</v>
      </c>
      <c r="G1493" s="92"/>
    </row>
    <row r="1494">
      <c r="A1494" s="50" t="s">
        <v>2007</v>
      </c>
      <c r="B1494" s="50" t="s">
        <v>60</v>
      </c>
      <c r="C1494" s="50" t="s">
        <v>61</v>
      </c>
      <c r="D1494" s="93">
        <v>45721.0</v>
      </c>
      <c r="E1494" s="50" t="s">
        <v>9</v>
      </c>
      <c r="F1494" s="50" t="s">
        <v>62</v>
      </c>
      <c r="G1494" s="92"/>
    </row>
    <row r="1495">
      <c r="A1495" s="50" t="s">
        <v>2008</v>
      </c>
      <c r="B1495" s="50" t="s">
        <v>109</v>
      </c>
      <c r="C1495" s="50" t="s">
        <v>582</v>
      </c>
      <c r="D1495" s="93">
        <v>45713.0</v>
      </c>
      <c r="E1495" s="50" t="s">
        <v>9</v>
      </c>
      <c r="F1495" s="50" t="s">
        <v>583</v>
      </c>
      <c r="G1495" s="92"/>
    </row>
    <row r="1496">
      <c r="A1496" s="50" t="s">
        <v>2009</v>
      </c>
      <c r="B1496" s="50" t="s">
        <v>109</v>
      </c>
      <c r="C1496" s="50" t="s">
        <v>582</v>
      </c>
      <c r="D1496" s="93">
        <v>45715.0</v>
      </c>
      <c r="E1496" s="50" t="s">
        <v>57</v>
      </c>
      <c r="F1496" s="50" t="s">
        <v>583</v>
      </c>
      <c r="G1496" s="92"/>
    </row>
    <row r="1497">
      <c r="A1497" s="50" t="s">
        <v>2010</v>
      </c>
      <c r="B1497" s="50" t="s">
        <v>109</v>
      </c>
      <c r="C1497" s="50" t="s">
        <v>582</v>
      </c>
      <c r="D1497" s="93">
        <v>45713.0</v>
      </c>
      <c r="E1497" s="50" t="s">
        <v>9</v>
      </c>
      <c r="F1497" s="50" t="s">
        <v>583</v>
      </c>
      <c r="G1497" s="92"/>
    </row>
    <row r="1498">
      <c r="A1498" s="50" t="s">
        <v>2011</v>
      </c>
      <c r="B1498" s="50" t="s">
        <v>2012</v>
      </c>
      <c r="C1498" s="50" t="s">
        <v>2013</v>
      </c>
      <c r="D1498" s="93">
        <v>45715.0</v>
      </c>
      <c r="E1498" s="50" t="s">
        <v>57</v>
      </c>
      <c r="F1498" s="50" t="s">
        <v>2014</v>
      </c>
      <c r="G1498" s="92"/>
    </row>
    <row r="1499">
      <c r="A1499" s="50" t="s">
        <v>2015</v>
      </c>
      <c r="B1499" s="50" t="s">
        <v>27</v>
      </c>
      <c r="C1499" s="50" t="s">
        <v>892</v>
      </c>
      <c r="D1499" s="93">
        <v>45727.0</v>
      </c>
      <c r="E1499" s="50" t="s">
        <v>9</v>
      </c>
      <c r="F1499" s="50" t="s">
        <v>29</v>
      </c>
      <c r="G1499" s="92"/>
    </row>
    <row r="1500">
      <c r="A1500" s="50" t="s">
        <v>2016</v>
      </c>
      <c r="B1500" s="50" t="s">
        <v>1536</v>
      </c>
      <c r="C1500" s="50" t="s">
        <v>1537</v>
      </c>
      <c r="D1500" s="93">
        <v>45727.0</v>
      </c>
      <c r="E1500" s="50" t="s">
        <v>9</v>
      </c>
      <c r="F1500" s="50" t="s">
        <v>1650</v>
      </c>
      <c r="G1500" s="92"/>
    </row>
    <row r="1501">
      <c r="A1501" s="50" t="s">
        <v>2017</v>
      </c>
      <c r="B1501" s="50" t="s">
        <v>39</v>
      </c>
      <c r="C1501" s="50" t="s">
        <v>40</v>
      </c>
      <c r="D1501" s="93">
        <v>45722.0</v>
      </c>
      <c r="E1501" s="50" t="s">
        <v>9</v>
      </c>
      <c r="F1501" s="50" t="s">
        <v>2018</v>
      </c>
      <c r="G1501" s="92"/>
    </row>
    <row r="1502">
      <c r="A1502" s="50" t="s">
        <v>2019</v>
      </c>
      <c r="B1502" s="50" t="s">
        <v>39</v>
      </c>
      <c r="C1502" s="50" t="s">
        <v>2020</v>
      </c>
      <c r="D1502" s="93">
        <v>45727.0</v>
      </c>
      <c r="E1502" s="50" t="s">
        <v>9</v>
      </c>
      <c r="F1502" s="50" t="s">
        <v>2021</v>
      </c>
      <c r="G1502" s="92"/>
    </row>
    <row r="1503">
      <c r="A1503" s="50" t="s">
        <v>2022</v>
      </c>
      <c r="B1503" s="50" t="s">
        <v>60</v>
      </c>
      <c r="C1503" s="50" t="s">
        <v>61</v>
      </c>
      <c r="D1503" s="93">
        <v>45713.0</v>
      </c>
      <c r="E1503" s="50" t="s">
        <v>24</v>
      </c>
      <c r="F1503" s="50" t="s">
        <v>62</v>
      </c>
      <c r="G1503" s="92"/>
    </row>
    <row r="1504">
      <c r="A1504" s="50" t="s">
        <v>2023</v>
      </c>
      <c r="B1504" s="50" t="s">
        <v>269</v>
      </c>
      <c r="C1504" s="50" t="s">
        <v>270</v>
      </c>
      <c r="D1504" s="93">
        <v>45709.0</v>
      </c>
      <c r="E1504" s="50" t="s">
        <v>9</v>
      </c>
      <c r="F1504" s="50" t="s">
        <v>2024</v>
      </c>
      <c r="G1504" s="92"/>
    </row>
    <row r="1505">
      <c r="A1505" s="50" t="s">
        <v>2025</v>
      </c>
      <c r="B1505" s="50" t="s">
        <v>248</v>
      </c>
      <c r="C1505" s="50" t="s">
        <v>249</v>
      </c>
      <c r="D1505" s="93">
        <v>45708.0</v>
      </c>
      <c r="E1505" s="50" t="s">
        <v>9</v>
      </c>
      <c r="F1505" s="50" t="s">
        <v>250</v>
      </c>
      <c r="G1505" s="92"/>
    </row>
    <row r="1506">
      <c r="A1506" s="50" t="s">
        <v>2026</v>
      </c>
      <c r="B1506" s="50" t="s">
        <v>109</v>
      </c>
      <c r="C1506" s="50" t="s">
        <v>582</v>
      </c>
      <c r="D1506" s="93">
        <v>45727.0</v>
      </c>
      <c r="E1506" s="50" t="s">
        <v>9</v>
      </c>
      <c r="F1506" s="50" t="s">
        <v>583</v>
      </c>
      <c r="G1506" s="92"/>
    </row>
    <row r="1507">
      <c r="A1507" s="50" t="s">
        <v>2027</v>
      </c>
      <c r="B1507" s="50" t="s">
        <v>808</v>
      </c>
      <c r="C1507" s="50" t="s">
        <v>809</v>
      </c>
      <c r="D1507" s="93">
        <v>45707.0</v>
      </c>
      <c r="E1507" s="50" t="s">
        <v>57</v>
      </c>
      <c r="F1507" s="50" t="s">
        <v>812</v>
      </c>
      <c r="G1507" s="92"/>
    </row>
    <row r="1508">
      <c r="A1508" s="50" t="s">
        <v>2028</v>
      </c>
      <c r="B1508" s="50" t="s">
        <v>1975</v>
      </c>
      <c r="C1508" s="50" t="s">
        <v>1976</v>
      </c>
      <c r="D1508" s="93">
        <v>45708.0</v>
      </c>
      <c r="E1508" s="50" t="s">
        <v>9</v>
      </c>
      <c r="F1508" s="50" t="s">
        <v>138</v>
      </c>
      <c r="G1508" s="92"/>
    </row>
    <row r="1509">
      <c r="A1509" s="50" t="s">
        <v>2029</v>
      </c>
      <c r="B1509" s="50" t="s">
        <v>1599</v>
      </c>
      <c r="C1509" s="50" t="s">
        <v>1600</v>
      </c>
      <c r="D1509" s="93">
        <v>45727.0</v>
      </c>
      <c r="E1509" s="50" t="s">
        <v>9</v>
      </c>
      <c r="F1509" s="50" t="s">
        <v>1601</v>
      </c>
      <c r="G1509" s="92"/>
    </row>
    <row r="1510">
      <c r="A1510" s="50" t="s">
        <v>2030</v>
      </c>
      <c r="B1510" s="50" t="s">
        <v>161</v>
      </c>
      <c r="C1510" s="50" t="s">
        <v>2031</v>
      </c>
      <c r="D1510" s="93">
        <v>45707.0</v>
      </c>
      <c r="E1510" s="50" t="s">
        <v>9</v>
      </c>
      <c r="F1510" s="50" t="s">
        <v>511</v>
      </c>
      <c r="G1510" s="92"/>
    </row>
    <row r="1511">
      <c r="A1511" s="50" t="s">
        <v>2032</v>
      </c>
      <c r="B1511" s="50" t="s">
        <v>1599</v>
      </c>
      <c r="C1511" s="50" t="s">
        <v>1600</v>
      </c>
      <c r="D1511" s="93">
        <v>45707.0</v>
      </c>
      <c r="E1511" s="50" t="s">
        <v>9</v>
      </c>
      <c r="F1511" s="50" t="s">
        <v>1601</v>
      </c>
      <c r="G1511" s="92"/>
    </row>
    <row r="1512">
      <c r="A1512" s="50" t="s">
        <v>2033</v>
      </c>
      <c r="B1512" s="50" t="s">
        <v>22</v>
      </c>
      <c r="C1512" s="50" t="s">
        <v>1219</v>
      </c>
      <c r="D1512" s="93">
        <v>45727.0</v>
      </c>
      <c r="E1512" s="50" t="s">
        <v>9</v>
      </c>
      <c r="F1512" s="50" t="s">
        <v>1483</v>
      </c>
      <c r="G1512" s="92"/>
    </row>
    <row r="1513">
      <c r="A1513" s="50" t="s">
        <v>2034</v>
      </c>
      <c r="B1513" s="50" t="s">
        <v>101</v>
      </c>
      <c r="C1513" s="50" t="s">
        <v>1209</v>
      </c>
      <c r="D1513" s="93">
        <v>45709.0</v>
      </c>
      <c r="E1513" s="50" t="s">
        <v>9</v>
      </c>
      <c r="F1513" s="50" t="s">
        <v>235</v>
      </c>
      <c r="G1513" s="92"/>
    </row>
    <row r="1514">
      <c r="A1514" s="50" t="s">
        <v>2035</v>
      </c>
      <c r="B1514" s="50" t="s">
        <v>101</v>
      </c>
      <c r="C1514" s="50" t="s">
        <v>1209</v>
      </c>
      <c r="D1514" s="93">
        <v>45713.0</v>
      </c>
      <c r="E1514" s="50" t="s">
        <v>9</v>
      </c>
      <c r="F1514" s="50" t="s">
        <v>235</v>
      </c>
      <c r="G1514" s="92"/>
    </row>
    <row r="1515">
      <c r="A1515" s="50" t="s">
        <v>2036</v>
      </c>
      <c r="B1515" s="50" t="s">
        <v>83</v>
      </c>
      <c r="C1515" s="50" t="s">
        <v>84</v>
      </c>
      <c r="D1515" s="93">
        <v>45709.0</v>
      </c>
      <c r="E1515" s="50" t="s">
        <v>24</v>
      </c>
      <c r="F1515" s="50" t="s">
        <v>312</v>
      </c>
      <c r="G1515" s="92"/>
    </row>
    <row r="1516">
      <c r="A1516" s="50" t="s">
        <v>2037</v>
      </c>
      <c r="B1516" s="50" t="s">
        <v>1697</v>
      </c>
      <c r="C1516" s="50" t="s">
        <v>1734</v>
      </c>
      <c r="D1516" s="93">
        <v>45714.0</v>
      </c>
      <c r="E1516" s="50" t="s">
        <v>9</v>
      </c>
      <c r="F1516" s="50" t="s">
        <v>1863</v>
      </c>
      <c r="G1516" s="92"/>
    </row>
    <row r="1517">
      <c r="A1517" s="50" t="s">
        <v>2038</v>
      </c>
      <c r="B1517" s="50" t="s">
        <v>1697</v>
      </c>
      <c r="C1517" s="50" t="s">
        <v>1734</v>
      </c>
      <c r="D1517" s="93">
        <v>45715.0</v>
      </c>
      <c r="E1517" s="50" t="s">
        <v>24</v>
      </c>
      <c r="F1517" s="50" t="s">
        <v>1863</v>
      </c>
      <c r="G1517" s="92"/>
    </row>
    <row r="1518">
      <c r="A1518" s="50" t="s">
        <v>2039</v>
      </c>
      <c r="B1518" s="50" t="s">
        <v>1671</v>
      </c>
      <c r="C1518" s="50" t="s">
        <v>1672</v>
      </c>
      <c r="D1518" s="93">
        <v>45708.0</v>
      </c>
      <c r="E1518" s="50" t="s">
        <v>9</v>
      </c>
      <c r="F1518" s="50" t="s">
        <v>1538</v>
      </c>
      <c r="G1518" s="92"/>
    </row>
    <row r="1519">
      <c r="A1519" s="50" t="s">
        <v>2040</v>
      </c>
      <c r="B1519" s="50" t="s">
        <v>242</v>
      </c>
      <c r="C1519" s="50" t="s">
        <v>1362</v>
      </c>
      <c r="D1519" s="93">
        <v>45709.0</v>
      </c>
      <c r="E1519" s="50" t="s">
        <v>24</v>
      </c>
      <c r="F1519" s="50" t="s">
        <v>377</v>
      </c>
      <c r="G1519" s="92"/>
    </row>
    <row r="1520">
      <c r="A1520" s="50" t="s">
        <v>2041</v>
      </c>
      <c r="B1520" s="50" t="s">
        <v>242</v>
      </c>
      <c r="C1520" s="50" t="s">
        <v>1362</v>
      </c>
      <c r="D1520" s="93">
        <v>45713.0</v>
      </c>
      <c r="E1520" s="50" t="s">
        <v>24</v>
      </c>
      <c r="F1520" s="50" t="s">
        <v>377</v>
      </c>
      <c r="G1520" s="92"/>
    </row>
    <row r="1521">
      <c r="A1521" s="50" t="s">
        <v>2042</v>
      </c>
      <c r="B1521" s="50" t="s">
        <v>242</v>
      </c>
      <c r="C1521" s="50" t="s">
        <v>1362</v>
      </c>
      <c r="D1521" s="93">
        <v>45720.0</v>
      </c>
      <c r="E1521" s="50" t="s">
        <v>9</v>
      </c>
      <c r="F1521" s="50" t="s">
        <v>377</v>
      </c>
      <c r="G1521" s="92"/>
    </row>
    <row r="1522">
      <c r="A1522" s="50" t="s">
        <v>2043</v>
      </c>
      <c r="B1522" s="50" t="s">
        <v>242</v>
      </c>
      <c r="C1522" s="50" t="s">
        <v>1362</v>
      </c>
      <c r="D1522" s="93">
        <v>45727.0</v>
      </c>
      <c r="E1522" s="50" t="s">
        <v>9</v>
      </c>
      <c r="F1522" s="50" t="s">
        <v>377</v>
      </c>
      <c r="G1522" s="92"/>
    </row>
    <row r="1523">
      <c r="A1523" s="50" t="s">
        <v>2044</v>
      </c>
      <c r="B1523" s="50" t="s">
        <v>174</v>
      </c>
      <c r="C1523" s="50" t="s">
        <v>204</v>
      </c>
      <c r="D1523" s="93">
        <v>45709.0</v>
      </c>
      <c r="E1523" s="50" t="s">
        <v>9</v>
      </c>
      <c r="F1523" s="50" t="s">
        <v>205</v>
      </c>
      <c r="G1523" s="92"/>
    </row>
    <row r="1524">
      <c r="A1524" s="50" t="s">
        <v>2045</v>
      </c>
      <c r="B1524" s="50" t="s">
        <v>18</v>
      </c>
      <c r="C1524" s="50" t="s">
        <v>19</v>
      </c>
      <c r="D1524" s="93">
        <v>45714.0</v>
      </c>
      <c r="E1524" s="50" t="s">
        <v>9</v>
      </c>
      <c r="F1524" s="50" t="s">
        <v>1053</v>
      </c>
      <c r="G1524" s="92"/>
    </row>
    <row r="1525">
      <c r="A1525" s="50" t="s">
        <v>2046</v>
      </c>
      <c r="B1525" s="50" t="s">
        <v>183</v>
      </c>
      <c r="C1525" s="50" t="s">
        <v>184</v>
      </c>
      <c r="D1525" s="93">
        <v>45714.0</v>
      </c>
      <c r="E1525" s="50" t="s">
        <v>9</v>
      </c>
      <c r="F1525" s="50" t="s">
        <v>185</v>
      </c>
      <c r="G1525" s="92"/>
    </row>
    <row r="1526">
      <c r="A1526" s="50" t="s">
        <v>2047</v>
      </c>
      <c r="B1526" s="50" t="s">
        <v>117</v>
      </c>
      <c r="C1526" s="50" t="s">
        <v>118</v>
      </c>
      <c r="D1526" s="93">
        <v>45708.0</v>
      </c>
      <c r="E1526" s="50" t="s">
        <v>24</v>
      </c>
      <c r="F1526" s="50" t="s">
        <v>119</v>
      </c>
      <c r="G1526" s="92"/>
    </row>
    <row r="1527">
      <c r="A1527" s="50" t="s">
        <v>2048</v>
      </c>
      <c r="B1527" s="50" t="s">
        <v>143</v>
      </c>
      <c r="C1527" s="50" t="s">
        <v>144</v>
      </c>
      <c r="D1527" s="93">
        <v>45742.0</v>
      </c>
      <c r="E1527" s="50" t="s">
        <v>9</v>
      </c>
      <c r="F1527" s="50" t="s">
        <v>145</v>
      </c>
      <c r="G1527" s="92"/>
    </row>
    <row r="1528">
      <c r="A1528" s="50" t="s">
        <v>2049</v>
      </c>
      <c r="B1528" s="50" t="s">
        <v>2050</v>
      </c>
      <c r="C1528" s="50" t="s">
        <v>2051</v>
      </c>
      <c r="D1528" s="93">
        <v>45713.0</v>
      </c>
      <c r="E1528" s="50" t="s">
        <v>9</v>
      </c>
      <c r="F1528" s="50" t="s">
        <v>2052</v>
      </c>
      <c r="G1528" s="92"/>
    </row>
    <row r="1529">
      <c r="A1529" s="50" t="s">
        <v>2053</v>
      </c>
      <c r="B1529" s="50" t="s">
        <v>12</v>
      </c>
      <c r="C1529" s="50" t="s">
        <v>1109</v>
      </c>
      <c r="D1529" s="93">
        <v>45709.0</v>
      </c>
      <c r="E1529" s="50" t="s">
        <v>9</v>
      </c>
      <c r="F1529" s="50" t="s">
        <v>292</v>
      </c>
      <c r="G1529" s="92"/>
    </row>
    <row r="1530">
      <c r="A1530" s="50" t="s">
        <v>2054</v>
      </c>
      <c r="B1530" s="50" t="s">
        <v>12</v>
      </c>
      <c r="C1530" s="50" t="s">
        <v>1109</v>
      </c>
      <c r="D1530" s="93">
        <v>45714.0</v>
      </c>
      <c r="E1530" s="50" t="s">
        <v>9</v>
      </c>
      <c r="F1530" s="50" t="s">
        <v>292</v>
      </c>
      <c r="G1530" s="92"/>
    </row>
    <row r="1531">
      <c r="A1531" s="50" t="s">
        <v>2055</v>
      </c>
      <c r="B1531" s="50" t="s">
        <v>113</v>
      </c>
      <c r="C1531" s="50" t="s">
        <v>1521</v>
      </c>
      <c r="D1531" s="93">
        <v>45720.0</v>
      </c>
      <c r="E1531" s="50" t="s">
        <v>9</v>
      </c>
      <c r="F1531" s="50" t="s">
        <v>451</v>
      </c>
      <c r="G1531" s="92"/>
    </row>
    <row r="1532">
      <c r="A1532" s="50" t="s">
        <v>2056</v>
      </c>
      <c r="B1532" s="50" t="s">
        <v>113</v>
      </c>
      <c r="C1532" s="50" t="s">
        <v>1521</v>
      </c>
      <c r="D1532" s="93">
        <v>45727.0</v>
      </c>
      <c r="E1532" s="50" t="s">
        <v>9</v>
      </c>
      <c r="F1532" s="50" t="s">
        <v>451</v>
      </c>
      <c r="G1532" s="92"/>
    </row>
    <row r="1533">
      <c r="A1533" s="50" t="s">
        <v>2057</v>
      </c>
      <c r="B1533" s="50" t="s">
        <v>113</v>
      </c>
      <c r="C1533" s="50" t="s">
        <v>1521</v>
      </c>
      <c r="D1533" s="93">
        <v>45727.0</v>
      </c>
      <c r="E1533" s="50" t="s">
        <v>9</v>
      </c>
      <c r="F1533" s="50" t="s">
        <v>451</v>
      </c>
      <c r="G1533" s="92"/>
    </row>
    <row r="1534">
      <c r="A1534" s="50" t="s">
        <v>2058</v>
      </c>
      <c r="B1534" s="50" t="s">
        <v>248</v>
      </c>
      <c r="C1534" s="50" t="s">
        <v>249</v>
      </c>
      <c r="D1534" s="93">
        <v>45727.0</v>
      </c>
      <c r="E1534" s="50" t="s">
        <v>9</v>
      </c>
      <c r="F1534" s="50" t="s">
        <v>250</v>
      </c>
      <c r="G1534" s="92"/>
    </row>
    <row r="1535">
      <c r="A1535" s="50" t="s">
        <v>2059</v>
      </c>
      <c r="B1535" s="50" t="s">
        <v>117</v>
      </c>
      <c r="C1535" s="50" t="s">
        <v>118</v>
      </c>
      <c r="D1535" s="93">
        <v>45709.0</v>
      </c>
      <c r="E1535" s="50" t="s">
        <v>24</v>
      </c>
      <c r="F1535" s="50" t="s">
        <v>119</v>
      </c>
      <c r="G1535" s="92"/>
    </row>
    <row r="1536">
      <c r="A1536" s="50" t="s">
        <v>2060</v>
      </c>
      <c r="B1536" s="50" t="s">
        <v>2061</v>
      </c>
      <c r="C1536" s="50" t="s">
        <v>2062</v>
      </c>
      <c r="D1536" s="93">
        <v>45709.0</v>
      </c>
      <c r="E1536" s="50" t="s">
        <v>24</v>
      </c>
      <c r="F1536" s="50" t="s">
        <v>2063</v>
      </c>
      <c r="G1536" s="92"/>
    </row>
    <row r="1537">
      <c r="A1537" s="50" t="s">
        <v>2064</v>
      </c>
      <c r="B1537" s="50" t="s">
        <v>143</v>
      </c>
      <c r="C1537" s="50" t="s">
        <v>144</v>
      </c>
      <c r="D1537" s="93">
        <v>45714.0</v>
      </c>
      <c r="E1537" s="50" t="s">
        <v>9</v>
      </c>
      <c r="F1537" s="50" t="s">
        <v>145</v>
      </c>
      <c r="G1537" s="92"/>
    </row>
    <row r="1538">
      <c r="A1538" s="50" t="s">
        <v>2065</v>
      </c>
      <c r="B1538" s="50" t="s">
        <v>808</v>
      </c>
      <c r="C1538" s="50" t="s">
        <v>809</v>
      </c>
      <c r="D1538" s="93">
        <v>45714.0</v>
      </c>
      <c r="E1538" s="50" t="s">
        <v>9</v>
      </c>
      <c r="F1538" s="50" t="s">
        <v>812</v>
      </c>
      <c r="G1538" s="92"/>
    </row>
    <row r="1539">
      <c r="A1539" s="50" t="s">
        <v>2066</v>
      </c>
      <c r="B1539" s="50" t="s">
        <v>117</v>
      </c>
      <c r="C1539" s="50" t="s">
        <v>118</v>
      </c>
      <c r="D1539" s="93">
        <v>45714.0</v>
      </c>
      <c r="E1539" s="50" t="s">
        <v>9</v>
      </c>
      <c r="F1539" s="50" t="s">
        <v>119</v>
      </c>
      <c r="G1539" s="92"/>
    </row>
    <row r="1540">
      <c r="A1540" s="50" t="s">
        <v>2067</v>
      </c>
      <c r="B1540" s="50" t="s">
        <v>117</v>
      </c>
      <c r="C1540" s="50" t="s">
        <v>118</v>
      </c>
      <c r="D1540" s="93">
        <v>45715.0</v>
      </c>
      <c r="E1540" s="50" t="s">
        <v>9</v>
      </c>
      <c r="F1540" s="50" t="s">
        <v>119</v>
      </c>
      <c r="G1540" s="92"/>
    </row>
    <row r="1541">
      <c r="A1541" s="50" t="s">
        <v>2068</v>
      </c>
      <c r="B1541" s="50" t="s">
        <v>77</v>
      </c>
      <c r="C1541" s="50" t="s">
        <v>407</v>
      </c>
      <c r="D1541" s="93">
        <v>45715.0</v>
      </c>
      <c r="E1541" s="50" t="s">
        <v>9</v>
      </c>
      <c r="F1541" s="50" t="s">
        <v>79</v>
      </c>
      <c r="G1541" s="92"/>
    </row>
    <row r="1542">
      <c r="A1542" s="50" t="s">
        <v>2069</v>
      </c>
      <c r="B1542" s="50" t="s">
        <v>77</v>
      </c>
      <c r="C1542" s="50" t="s">
        <v>407</v>
      </c>
      <c r="D1542" s="93">
        <v>45721.0</v>
      </c>
      <c r="E1542" s="50" t="s">
        <v>9</v>
      </c>
      <c r="F1542" s="50" t="s">
        <v>79</v>
      </c>
      <c r="G1542" s="92"/>
    </row>
    <row r="1543">
      <c r="A1543" s="50" t="s">
        <v>2070</v>
      </c>
      <c r="B1543" s="50" t="s">
        <v>1767</v>
      </c>
      <c r="C1543" s="50" t="s">
        <v>1967</v>
      </c>
      <c r="D1543" s="93">
        <v>45734.0</v>
      </c>
      <c r="E1543" s="50" t="s">
        <v>9</v>
      </c>
      <c r="F1543" s="50" t="s">
        <v>1769</v>
      </c>
      <c r="G1543" s="92"/>
    </row>
    <row r="1544">
      <c r="A1544" s="50" t="s">
        <v>2071</v>
      </c>
      <c r="B1544" s="50" t="s">
        <v>60</v>
      </c>
      <c r="C1544" s="50" t="s">
        <v>61</v>
      </c>
      <c r="D1544" s="93">
        <v>45728.0</v>
      </c>
      <c r="E1544" s="50" t="s">
        <v>9</v>
      </c>
      <c r="F1544" s="50" t="s">
        <v>62</v>
      </c>
      <c r="G1544" s="92"/>
    </row>
    <row r="1545">
      <c r="A1545" s="50" t="s">
        <v>2072</v>
      </c>
      <c r="B1545" s="50" t="s">
        <v>60</v>
      </c>
      <c r="C1545" s="50" t="s">
        <v>61</v>
      </c>
      <c r="D1545" s="93">
        <v>45735.0</v>
      </c>
      <c r="E1545" s="50" t="s">
        <v>9</v>
      </c>
      <c r="F1545" s="50" t="s">
        <v>62</v>
      </c>
      <c r="G1545" s="92"/>
    </row>
    <row r="1546">
      <c r="A1546" s="50" t="s">
        <v>2073</v>
      </c>
      <c r="B1546" s="50" t="s">
        <v>55</v>
      </c>
      <c r="C1546" s="50" t="s">
        <v>140</v>
      </c>
      <c r="D1546" s="93">
        <v>45721.0</v>
      </c>
      <c r="E1546" s="50" t="s">
        <v>9</v>
      </c>
      <c r="F1546" s="50" t="s">
        <v>58</v>
      </c>
      <c r="G1546" s="92"/>
    </row>
    <row r="1547">
      <c r="A1547" s="50" t="s">
        <v>2074</v>
      </c>
      <c r="B1547" s="50" t="s">
        <v>55</v>
      </c>
      <c r="C1547" s="50" t="s">
        <v>140</v>
      </c>
      <c r="D1547" s="93">
        <v>45728.0</v>
      </c>
      <c r="E1547" s="50" t="s">
        <v>9</v>
      </c>
      <c r="F1547" s="50" t="s">
        <v>58</v>
      </c>
      <c r="G1547" s="92"/>
    </row>
    <row r="1548">
      <c r="A1548" s="50" t="s">
        <v>2075</v>
      </c>
      <c r="B1548" s="50" t="s">
        <v>83</v>
      </c>
      <c r="C1548" s="50" t="s">
        <v>84</v>
      </c>
      <c r="D1548" s="93">
        <v>45734.0</v>
      </c>
      <c r="E1548" s="50" t="s">
        <v>9</v>
      </c>
      <c r="F1548" s="50" t="s">
        <v>312</v>
      </c>
      <c r="G1548" s="92"/>
    </row>
    <row r="1549">
      <c r="A1549" s="50" t="s">
        <v>2076</v>
      </c>
      <c r="B1549" s="50" t="s">
        <v>109</v>
      </c>
      <c r="C1549" s="50" t="s">
        <v>447</v>
      </c>
      <c r="D1549" s="93">
        <v>45349.0</v>
      </c>
      <c r="E1549" s="50" t="s">
        <v>9</v>
      </c>
      <c r="F1549" s="50" t="s">
        <v>951</v>
      </c>
      <c r="G1549" s="92"/>
    </row>
    <row r="1550">
      <c r="A1550" s="50" t="s">
        <v>2077</v>
      </c>
      <c r="B1550" s="50" t="s">
        <v>161</v>
      </c>
      <c r="C1550" s="50" t="s">
        <v>2078</v>
      </c>
      <c r="D1550" s="93">
        <v>45727.0</v>
      </c>
      <c r="E1550" s="50" t="s">
        <v>9</v>
      </c>
      <c r="F1550" s="50" t="s">
        <v>163</v>
      </c>
      <c r="G1550" s="92"/>
    </row>
    <row r="1551">
      <c r="A1551" s="50" t="s">
        <v>2079</v>
      </c>
      <c r="B1551" s="50" t="s">
        <v>161</v>
      </c>
      <c r="C1551" s="50" t="s">
        <v>162</v>
      </c>
      <c r="D1551" s="93">
        <v>45734.0</v>
      </c>
      <c r="E1551" s="50" t="s">
        <v>9</v>
      </c>
      <c r="F1551" s="50" t="s">
        <v>337</v>
      </c>
      <c r="G1551" s="92"/>
    </row>
    <row r="1552">
      <c r="A1552" s="50" t="s">
        <v>2080</v>
      </c>
      <c r="B1552" s="50" t="s">
        <v>1599</v>
      </c>
      <c r="C1552" s="50" t="s">
        <v>1600</v>
      </c>
      <c r="D1552" s="93">
        <v>45714.0</v>
      </c>
      <c r="E1552" s="50" t="s">
        <v>57</v>
      </c>
      <c r="F1552" s="50" t="s">
        <v>1601</v>
      </c>
      <c r="G1552" s="92"/>
    </row>
    <row r="1553">
      <c r="A1553" s="50" t="s">
        <v>2081</v>
      </c>
      <c r="B1553" s="50" t="s">
        <v>161</v>
      </c>
      <c r="C1553" s="50" t="s">
        <v>162</v>
      </c>
      <c r="D1553" s="93">
        <v>45715.0</v>
      </c>
      <c r="E1553" s="50" t="s">
        <v>9</v>
      </c>
      <c r="F1553" s="50" t="s">
        <v>163</v>
      </c>
      <c r="G1553" s="92"/>
    </row>
    <row r="1554">
      <c r="A1554" s="50" t="s">
        <v>2082</v>
      </c>
      <c r="B1554" s="50" t="s">
        <v>1073</v>
      </c>
      <c r="C1554" s="50" t="s">
        <v>1074</v>
      </c>
      <c r="D1554" s="93">
        <v>45682.0</v>
      </c>
      <c r="E1554" s="50" t="s">
        <v>24</v>
      </c>
      <c r="F1554" s="50" t="s">
        <v>2083</v>
      </c>
      <c r="G1554" s="92"/>
    </row>
    <row r="1555">
      <c r="A1555" s="50" t="s">
        <v>2084</v>
      </c>
      <c r="B1555" s="50" t="s">
        <v>1073</v>
      </c>
      <c r="C1555" s="50" t="s">
        <v>1074</v>
      </c>
      <c r="D1555" s="93">
        <v>45713.0</v>
      </c>
      <c r="E1555" s="50" t="s">
        <v>24</v>
      </c>
      <c r="F1555" s="50" t="s">
        <v>2085</v>
      </c>
      <c r="G1555" s="92"/>
    </row>
    <row r="1556">
      <c r="A1556" s="50" t="s">
        <v>2086</v>
      </c>
      <c r="B1556" s="50" t="s">
        <v>113</v>
      </c>
      <c r="C1556" s="50" t="s">
        <v>114</v>
      </c>
      <c r="D1556" s="93">
        <v>45734.0</v>
      </c>
      <c r="E1556" s="50" t="s">
        <v>9</v>
      </c>
      <c r="F1556" s="50" t="s">
        <v>451</v>
      </c>
      <c r="G1556" s="92"/>
    </row>
    <row r="1557">
      <c r="A1557" s="50" t="s">
        <v>2087</v>
      </c>
      <c r="B1557" s="50" t="s">
        <v>39</v>
      </c>
      <c r="C1557" s="50" t="s">
        <v>40</v>
      </c>
      <c r="D1557" s="93">
        <v>45727.0</v>
      </c>
      <c r="E1557" s="50" t="s">
        <v>9</v>
      </c>
      <c r="F1557" s="50" t="s">
        <v>525</v>
      </c>
      <c r="G1557" s="92"/>
    </row>
    <row r="1558">
      <c r="A1558" s="50" t="s">
        <v>2088</v>
      </c>
      <c r="B1558" s="50" t="s">
        <v>39</v>
      </c>
      <c r="C1558" s="50" t="s">
        <v>40</v>
      </c>
      <c r="D1558" s="93">
        <v>45734.0</v>
      </c>
      <c r="E1558" s="50" t="s">
        <v>9</v>
      </c>
      <c r="F1558" s="50" t="s">
        <v>190</v>
      </c>
      <c r="G1558" s="92"/>
    </row>
    <row r="1559">
      <c r="A1559" s="50" t="s">
        <v>2089</v>
      </c>
      <c r="B1559" s="50" t="s">
        <v>1599</v>
      </c>
      <c r="C1559" s="50" t="s">
        <v>1600</v>
      </c>
      <c r="D1559" s="93">
        <v>45734.0</v>
      </c>
      <c r="E1559" s="50" t="s">
        <v>9</v>
      </c>
      <c r="F1559" s="50" t="s">
        <v>1601</v>
      </c>
      <c r="G1559" s="92"/>
    </row>
    <row r="1560">
      <c r="A1560" s="50" t="s">
        <v>2090</v>
      </c>
      <c r="B1560" s="50" t="s">
        <v>126</v>
      </c>
      <c r="C1560" s="50" t="s">
        <v>127</v>
      </c>
      <c r="D1560" s="93">
        <v>45714.0</v>
      </c>
      <c r="E1560" s="50" t="s">
        <v>9</v>
      </c>
      <c r="F1560" s="50" t="s">
        <v>128</v>
      </c>
      <c r="G1560" s="92"/>
    </row>
    <row r="1561">
      <c r="A1561" s="50" t="s">
        <v>2091</v>
      </c>
      <c r="B1561" s="50" t="s">
        <v>109</v>
      </c>
      <c r="C1561" s="50" t="s">
        <v>582</v>
      </c>
      <c r="D1561" s="93">
        <v>45734.0</v>
      </c>
      <c r="E1561" s="50" t="s">
        <v>9</v>
      </c>
      <c r="F1561" s="50" t="s">
        <v>583</v>
      </c>
      <c r="G1561" s="92"/>
    </row>
    <row r="1562">
      <c r="A1562" s="50" t="s">
        <v>2092</v>
      </c>
      <c r="B1562" s="50" t="s">
        <v>55</v>
      </c>
      <c r="C1562" s="50" t="s">
        <v>140</v>
      </c>
      <c r="D1562" s="93">
        <v>45736.0</v>
      </c>
      <c r="E1562" s="50" t="s">
        <v>57</v>
      </c>
      <c r="F1562" s="50" t="s">
        <v>58</v>
      </c>
      <c r="G1562" s="92"/>
    </row>
    <row r="1563">
      <c r="A1563" s="50" t="s">
        <v>2093</v>
      </c>
      <c r="B1563" s="50" t="s">
        <v>18</v>
      </c>
      <c r="C1563" s="50" t="s">
        <v>19</v>
      </c>
      <c r="D1563" s="93">
        <v>45721.0</v>
      </c>
      <c r="E1563" s="50" t="s">
        <v>9</v>
      </c>
      <c r="F1563" s="50" t="s">
        <v>20</v>
      </c>
      <c r="G1563" s="92"/>
    </row>
    <row r="1564">
      <c r="A1564" s="50" t="s">
        <v>2094</v>
      </c>
      <c r="B1564" s="50" t="s">
        <v>1536</v>
      </c>
      <c r="C1564" s="50" t="s">
        <v>1537</v>
      </c>
      <c r="D1564" s="93">
        <v>45734.0</v>
      </c>
      <c r="E1564" s="50" t="s">
        <v>9</v>
      </c>
      <c r="F1564" s="50" t="s">
        <v>1650</v>
      </c>
      <c r="G1564" s="92"/>
    </row>
    <row r="1565">
      <c r="A1565" s="50" t="s">
        <v>2095</v>
      </c>
      <c r="B1565" s="50" t="s">
        <v>1728</v>
      </c>
      <c r="C1565" s="50" t="s">
        <v>1817</v>
      </c>
      <c r="D1565" s="93">
        <v>45371.0</v>
      </c>
      <c r="E1565" s="50" t="s">
        <v>9</v>
      </c>
      <c r="F1565" s="50" t="s">
        <v>1730</v>
      </c>
      <c r="G1565" s="92"/>
    </row>
    <row r="1566">
      <c r="A1566" s="50" t="s">
        <v>2096</v>
      </c>
      <c r="B1566" s="50" t="s">
        <v>27</v>
      </c>
      <c r="C1566" s="50" t="s">
        <v>571</v>
      </c>
      <c r="D1566" s="93">
        <v>45734.0</v>
      </c>
      <c r="E1566" s="50" t="s">
        <v>9</v>
      </c>
      <c r="F1566" s="50" t="s">
        <v>29</v>
      </c>
      <c r="G1566" s="92"/>
    </row>
    <row r="1567">
      <c r="A1567" s="50" t="s">
        <v>2097</v>
      </c>
      <c r="B1567" s="50" t="s">
        <v>12</v>
      </c>
      <c r="C1567" s="50" t="s">
        <v>1109</v>
      </c>
      <c r="D1567" s="93">
        <v>45720.0</v>
      </c>
      <c r="E1567" s="50" t="s">
        <v>9</v>
      </c>
      <c r="F1567" s="50" t="s">
        <v>14</v>
      </c>
      <c r="G1567" s="92"/>
    </row>
    <row r="1568">
      <c r="A1568" s="50" t="s">
        <v>2098</v>
      </c>
      <c r="B1568" s="50" t="s">
        <v>12</v>
      </c>
      <c r="C1568" s="50" t="s">
        <v>1109</v>
      </c>
      <c r="D1568" s="93">
        <v>45734.0</v>
      </c>
      <c r="E1568" s="50" t="s">
        <v>9</v>
      </c>
      <c r="F1568" s="50" t="s">
        <v>292</v>
      </c>
      <c r="G1568" s="92"/>
    </row>
    <row r="1569">
      <c r="A1569" s="50" t="s">
        <v>2099</v>
      </c>
      <c r="B1569" s="50" t="s">
        <v>12</v>
      </c>
      <c r="C1569" s="50" t="s">
        <v>1109</v>
      </c>
      <c r="D1569" s="93">
        <v>45721.0</v>
      </c>
      <c r="E1569" s="50" t="s">
        <v>24</v>
      </c>
      <c r="F1569" s="50" t="s">
        <v>292</v>
      </c>
      <c r="G1569" s="92"/>
    </row>
    <row r="1570">
      <c r="A1570" s="50" t="s">
        <v>2100</v>
      </c>
      <c r="B1570" s="50" t="s">
        <v>2012</v>
      </c>
      <c r="C1570" s="50" t="s">
        <v>2013</v>
      </c>
      <c r="D1570" s="93">
        <v>45714.0</v>
      </c>
      <c r="E1570" s="50" t="s">
        <v>57</v>
      </c>
      <c r="F1570" s="50" t="s">
        <v>1601</v>
      </c>
      <c r="G1570" s="92"/>
    </row>
    <row r="1571">
      <c r="A1571" s="50" t="s">
        <v>2101</v>
      </c>
      <c r="B1571" s="50" t="s">
        <v>83</v>
      </c>
      <c r="C1571" s="50" t="s">
        <v>84</v>
      </c>
      <c r="D1571" s="93">
        <v>45722.0</v>
      </c>
      <c r="E1571" s="50" t="s">
        <v>9</v>
      </c>
      <c r="F1571" s="50" t="s">
        <v>312</v>
      </c>
      <c r="G1571" s="92"/>
    </row>
    <row r="1572">
      <c r="A1572" s="50" t="s">
        <v>2102</v>
      </c>
      <c r="B1572" s="50" t="s">
        <v>71</v>
      </c>
      <c r="C1572" s="50" t="s">
        <v>72</v>
      </c>
      <c r="D1572" s="93">
        <v>45699.0</v>
      </c>
      <c r="E1572" s="50" t="s">
        <v>9</v>
      </c>
      <c r="F1572" s="50" t="s">
        <v>73</v>
      </c>
      <c r="G1572" s="92"/>
    </row>
    <row r="1573">
      <c r="A1573" s="50" t="s">
        <v>2103</v>
      </c>
      <c r="B1573" s="50" t="s">
        <v>71</v>
      </c>
      <c r="C1573" s="50" t="s">
        <v>72</v>
      </c>
      <c r="D1573" s="93">
        <v>45722.0</v>
      </c>
      <c r="E1573" s="50" t="s">
        <v>9</v>
      </c>
      <c r="F1573" s="50" t="s">
        <v>73</v>
      </c>
      <c r="G1573" s="92"/>
    </row>
    <row r="1574">
      <c r="A1574" s="50" t="s">
        <v>2104</v>
      </c>
      <c r="B1574" s="50" t="s">
        <v>71</v>
      </c>
      <c r="C1574" s="50" t="s">
        <v>72</v>
      </c>
      <c r="D1574" s="93">
        <v>45727.0</v>
      </c>
      <c r="E1574" s="50" t="s">
        <v>9</v>
      </c>
      <c r="F1574" s="50" t="s">
        <v>73</v>
      </c>
      <c r="G1574" s="92"/>
    </row>
    <row r="1575">
      <c r="A1575" s="50" t="s">
        <v>2105</v>
      </c>
      <c r="B1575" s="50" t="s">
        <v>71</v>
      </c>
      <c r="C1575" s="50" t="s">
        <v>72</v>
      </c>
      <c r="D1575" s="93">
        <v>45734.0</v>
      </c>
      <c r="E1575" s="50" t="s">
        <v>9</v>
      </c>
      <c r="F1575" s="50" t="s">
        <v>73</v>
      </c>
      <c r="G1575" s="92"/>
    </row>
    <row r="1576">
      <c r="A1576" s="50" t="s">
        <v>2106</v>
      </c>
      <c r="B1576" s="50" t="s">
        <v>71</v>
      </c>
      <c r="C1576" s="50" t="s">
        <v>72</v>
      </c>
      <c r="D1576" s="93">
        <v>45741.0</v>
      </c>
      <c r="E1576" s="50" t="s">
        <v>9</v>
      </c>
      <c r="F1576" s="50" t="s">
        <v>73</v>
      </c>
      <c r="G1576" s="92"/>
    </row>
    <row r="1577">
      <c r="A1577" s="50" t="s">
        <v>2107</v>
      </c>
      <c r="B1577" s="50" t="s">
        <v>1671</v>
      </c>
      <c r="C1577" s="50" t="s">
        <v>2108</v>
      </c>
      <c r="D1577" s="93">
        <v>45715.0</v>
      </c>
      <c r="E1577" s="50" t="s">
        <v>24</v>
      </c>
      <c r="F1577" s="50" t="s">
        <v>1538</v>
      </c>
      <c r="G1577" s="92"/>
    </row>
    <row r="1578">
      <c r="A1578" s="50" t="s">
        <v>2109</v>
      </c>
      <c r="B1578" s="50" t="s">
        <v>105</v>
      </c>
      <c r="C1578" s="50" t="s">
        <v>428</v>
      </c>
      <c r="D1578" s="93">
        <v>45741.0</v>
      </c>
      <c r="E1578" s="50" t="s">
        <v>9</v>
      </c>
      <c r="F1578" s="50" t="s">
        <v>151</v>
      </c>
      <c r="G1578" s="92"/>
    </row>
    <row r="1579">
      <c r="A1579" s="50" t="s">
        <v>2110</v>
      </c>
      <c r="B1579" s="50" t="s">
        <v>183</v>
      </c>
      <c r="C1579" s="50" t="s">
        <v>184</v>
      </c>
      <c r="D1579" s="93">
        <v>45721.0</v>
      </c>
      <c r="E1579" s="50" t="s">
        <v>9</v>
      </c>
      <c r="F1579" s="50" t="s">
        <v>185</v>
      </c>
      <c r="G1579" s="92"/>
    </row>
    <row r="1580">
      <c r="A1580" s="50" t="s">
        <v>2111</v>
      </c>
      <c r="B1580" s="50" t="s">
        <v>1767</v>
      </c>
      <c r="C1580" s="50" t="s">
        <v>1768</v>
      </c>
      <c r="D1580" s="93">
        <v>45715.0</v>
      </c>
      <c r="E1580" s="50" t="s">
        <v>24</v>
      </c>
      <c r="F1580" s="50" t="s">
        <v>1769</v>
      </c>
      <c r="G1580" s="92"/>
    </row>
    <row r="1581">
      <c r="A1581" s="50" t="s">
        <v>2112</v>
      </c>
      <c r="B1581" s="50" t="s">
        <v>1767</v>
      </c>
      <c r="C1581" s="50" t="s">
        <v>1768</v>
      </c>
      <c r="D1581" s="93">
        <v>45715.0</v>
      </c>
      <c r="E1581" s="50" t="s">
        <v>9</v>
      </c>
      <c r="F1581" s="50" t="s">
        <v>1769</v>
      </c>
      <c r="G1581" s="92"/>
    </row>
    <row r="1582">
      <c r="A1582" s="50" t="s">
        <v>2113</v>
      </c>
      <c r="B1582" s="50" t="s">
        <v>117</v>
      </c>
      <c r="C1582" s="50" t="s">
        <v>118</v>
      </c>
      <c r="D1582" s="93">
        <v>45715.0</v>
      </c>
      <c r="E1582" s="50" t="s">
        <v>9</v>
      </c>
      <c r="F1582" s="50" t="s">
        <v>119</v>
      </c>
      <c r="G1582" s="92"/>
    </row>
    <row r="1583">
      <c r="A1583" s="50" t="s">
        <v>2114</v>
      </c>
      <c r="B1583" s="50" t="s">
        <v>12</v>
      </c>
      <c r="C1583" s="50" t="s">
        <v>1109</v>
      </c>
      <c r="D1583" s="93">
        <v>45715.0</v>
      </c>
      <c r="E1583" s="50" t="s">
        <v>24</v>
      </c>
      <c r="F1583" s="50" t="s">
        <v>292</v>
      </c>
      <c r="G1583" s="92"/>
    </row>
    <row r="1584">
      <c r="A1584" s="50" t="s">
        <v>2115</v>
      </c>
      <c r="B1584" s="50" t="s">
        <v>126</v>
      </c>
      <c r="C1584" s="50" t="s">
        <v>127</v>
      </c>
      <c r="D1584" s="93">
        <v>45715.0</v>
      </c>
      <c r="E1584" s="50" t="s">
        <v>9</v>
      </c>
      <c r="F1584" s="50" t="s">
        <v>128</v>
      </c>
      <c r="G1584" s="92"/>
    </row>
    <row r="1585">
      <c r="A1585" s="50" t="s">
        <v>2116</v>
      </c>
      <c r="B1585" s="50" t="s">
        <v>136</v>
      </c>
      <c r="C1585" s="50" t="s">
        <v>256</v>
      </c>
      <c r="D1585" s="93">
        <v>45715.0</v>
      </c>
      <c r="E1585" s="50" t="s">
        <v>9</v>
      </c>
      <c r="F1585" s="50" t="s">
        <v>412</v>
      </c>
      <c r="G1585" s="92"/>
    </row>
    <row r="1586">
      <c r="A1586" s="50" t="s">
        <v>2117</v>
      </c>
      <c r="B1586" s="50" t="s">
        <v>248</v>
      </c>
      <c r="C1586" s="50" t="s">
        <v>249</v>
      </c>
      <c r="D1586" s="93">
        <v>45721.0</v>
      </c>
      <c r="E1586" s="50" t="s">
        <v>9</v>
      </c>
      <c r="F1586" s="50" t="s">
        <v>250</v>
      </c>
      <c r="G1586" s="92"/>
    </row>
    <row r="1587">
      <c r="A1587" s="50" t="s">
        <v>2118</v>
      </c>
      <c r="B1587" s="50" t="s">
        <v>161</v>
      </c>
      <c r="C1587" s="50" t="s">
        <v>162</v>
      </c>
      <c r="D1587" s="93">
        <v>45741.0</v>
      </c>
      <c r="E1587" s="50" t="s">
        <v>9</v>
      </c>
      <c r="F1587" s="50" t="s">
        <v>337</v>
      </c>
      <c r="G1587" s="92"/>
    </row>
    <row r="1588">
      <c r="A1588" s="50" t="s">
        <v>2119</v>
      </c>
      <c r="B1588" s="50" t="s">
        <v>12</v>
      </c>
      <c r="C1588" s="50" t="s">
        <v>1109</v>
      </c>
      <c r="D1588" s="93">
        <v>45719.0</v>
      </c>
      <c r="E1588" s="50" t="s">
        <v>9</v>
      </c>
      <c r="F1588" s="50" t="s">
        <v>292</v>
      </c>
      <c r="G1588" s="92"/>
    </row>
    <row r="1589">
      <c r="A1589" s="50" t="s">
        <v>2120</v>
      </c>
      <c r="B1589" s="50" t="s">
        <v>970</v>
      </c>
      <c r="C1589" s="50" t="s">
        <v>1169</v>
      </c>
      <c r="D1589" s="93">
        <v>45721.0</v>
      </c>
      <c r="E1589" s="50" t="s">
        <v>9</v>
      </c>
      <c r="F1589" s="50" t="s">
        <v>972</v>
      </c>
      <c r="G1589" s="92"/>
    </row>
    <row r="1590">
      <c r="A1590" s="50" t="s">
        <v>2121</v>
      </c>
      <c r="B1590" s="50" t="s">
        <v>970</v>
      </c>
      <c r="C1590" s="50" t="s">
        <v>1169</v>
      </c>
      <c r="D1590" s="93">
        <v>45722.0</v>
      </c>
      <c r="E1590" s="50" t="s">
        <v>9</v>
      </c>
      <c r="F1590" s="50" t="s">
        <v>972</v>
      </c>
      <c r="G1590" s="92"/>
    </row>
    <row r="1591">
      <c r="A1591" s="50" t="s">
        <v>2122</v>
      </c>
      <c r="B1591" s="50" t="s">
        <v>970</v>
      </c>
      <c r="C1591" s="50" t="s">
        <v>1169</v>
      </c>
      <c r="D1591" s="93">
        <v>45728.0</v>
      </c>
      <c r="E1591" s="50" t="s">
        <v>9</v>
      </c>
      <c r="F1591" s="50" t="s">
        <v>972</v>
      </c>
      <c r="G1591" s="92"/>
    </row>
    <row r="1592">
      <c r="A1592" s="50" t="s">
        <v>2123</v>
      </c>
      <c r="B1592" s="50" t="s">
        <v>269</v>
      </c>
      <c r="C1592" s="50" t="s">
        <v>270</v>
      </c>
      <c r="D1592" s="93">
        <v>45721.0</v>
      </c>
      <c r="E1592" s="50" t="s">
        <v>9</v>
      </c>
      <c r="F1592" s="50" t="s">
        <v>2124</v>
      </c>
      <c r="G1592" s="92"/>
    </row>
    <row r="1593">
      <c r="A1593" s="50" t="s">
        <v>2125</v>
      </c>
      <c r="B1593" s="50" t="s">
        <v>269</v>
      </c>
      <c r="C1593" s="50" t="s">
        <v>270</v>
      </c>
      <c r="D1593" s="93">
        <v>45722.0</v>
      </c>
      <c r="E1593" s="50" t="s">
        <v>9</v>
      </c>
      <c r="F1593" s="50" t="s">
        <v>2124</v>
      </c>
      <c r="G1593" s="92"/>
    </row>
    <row r="1594">
      <c r="A1594" s="50" t="s">
        <v>2126</v>
      </c>
      <c r="B1594" s="50" t="s">
        <v>269</v>
      </c>
      <c r="C1594" s="50" t="s">
        <v>270</v>
      </c>
      <c r="D1594" s="93">
        <v>45723.0</v>
      </c>
      <c r="E1594" s="50" t="s">
        <v>9</v>
      </c>
      <c r="F1594" s="50" t="s">
        <v>2124</v>
      </c>
      <c r="G1594" s="92"/>
    </row>
    <row r="1595">
      <c r="A1595" s="50" t="s">
        <v>2127</v>
      </c>
      <c r="B1595" s="50" t="s">
        <v>22</v>
      </c>
      <c r="C1595" s="50" t="s">
        <v>23</v>
      </c>
      <c r="D1595" s="93">
        <v>45734.0</v>
      </c>
      <c r="E1595" s="50" t="s">
        <v>9</v>
      </c>
      <c r="F1595" s="50" t="s">
        <v>275</v>
      </c>
      <c r="G1595" s="92"/>
    </row>
    <row r="1596">
      <c r="A1596" s="50" t="s">
        <v>2128</v>
      </c>
      <c r="B1596" s="50" t="s">
        <v>295</v>
      </c>
      <c r="C1596" s="50" t="s">
        <v>299</v>
      </c>
      <c r="D1596" s="93">
        <v>45719.0</v>
      </c>
      <c r="E1596" s="50" t="s">
        <v>24</v>
      </c>
      <c r="F1596" s="50" t="s">
        <v>593</v>
      </c>
      <c r="G1596" s="92"/>
    </row>
    <row r="1597">
      <c r="A1597" s="50" t="s">
        <v>2129</v>
      </c>
      <c r="B1597" s="50" t="s">
        <v>77</v>
      </c>
      <c r="C1597" s="50" t="s">
        <v>407</v>
      </c>
      <c r="D1597" s="93">
        <v>45720.0</v>
      </c>
      <c r="E1597" s="50" t="s">
        <v>9</v>
      </c>
      <c r="F1597" s="50" t="s">
        <v>79</v>
      </c>
      <c r="G1597" s="92"/>
    </row>
    <row r="1598">
      <c r="A1598" s="50" t="s">
        <v>2130</v>
      </c>
      <c r="B1598" s="50" t="s">
        <v>117</v>
      </c>
      <c r="C1598" s="50" t="s">
        <v>118</v>
      </c>
      <c r="D1598" s="93">
        <v>45720.0</v>
      </c>
      <c r="E1598" s="50" t="s">
        <v>24</v>
      </c>
      <c r="F1598" s="50" t="s">
        <v>119</v>
      </c>
      <c r="G1598" s="92"/>
    </row>
    <row r="1599">
      <c r="A1599" s="50" t="s">
        <v>2131</v>
      </c>
      <c r="B1599" s="50" t="s">
        <v>117</v>
      </c>
      <c r="C1599" s="50" t="s">
        <v>118</v>
      </c>
      <c r="D1599" s="93">
        <v>45728.0</v>
      </c>
      <c r="E1599" s="50" t="s">
        <v>9</v>
      </c>
      <c r="F1599" s="50" t="s">
        <v>119</v>
      </c>
      <c r="G1599" s="92"/>
    </row>
    <row r="1600">
      <c r="A1600" s="50" t="s">
        <v>2132</v>
      </c>
      <c r="B1600" s="50" t="s">
        <v>1697</v>
      </c>
      <c r="C1600" s="50" t="s">
        <v>1797</v>
      </c>
      <c r="D1600" s="93">
        <v>45721.0</v>
      </c>
      <c r="E1600" s="50" t="s">
        <v>9</v>
      </c>
      <c r="F1600" s="50" t="s">
        <v>1735</v>
      </c>
      <c r="G1600" s="92"/>
    </row>
    <row r="1601">
      <c r="A1601" s="50" t="s">
        <v>2133</v>
      </c>
      <c r="B1601" s="50" t="s">
        <v>1697</v>
      </c>
      <c r="C1601" s="50" t="s">
        <v>1797</v>
      </c>
      <c r="D1601" s="93">
        <v>45722.0</v>
      </c>
      <c r="E1601" s="50" t="s">
        <v>24</v>
      </c>
      <c r="F1601" s="50" t="s">
        <v>1735</v>
      </c>
      <c r="G1601" s="92"/>
    </row>
    <row r="1602">
      <c r="A1602" s="50" t="s">
        <v>2134</v>
      </c>
      <c r="B1602" s="50" t="s">
        <v>117</v>
      </c>
      <c r="C1602" s="50" t="s">
        <v>118</v>
      </c>
      <c r="D1602" s="93">
        <v>45729.0</v>
      </c>
      <c r="E1602" s="50" t="s">
        <v>9</v>
      </c>
      <c r="F1602" s="50" t="s">
        <v>119</v>
      </c>
      <c r="G1602" s="92"/>
    </row>
    <row r="1603">
      <c r="A1603" s="50" t="s">
        <v>2135</v>
      </c>
      <c r="B1603" s="50" t="s">
        <v>174</v>
      </c>
      <c r="C1603" s="50" t="s">
        <v>204</v>
      </c>
      <c r="D1603" s="93">
        <v>45728.0</v>
      </c>
      <c r="E1603" s="50" t="s">
        <v>9</v>
      </c>
      <c r="F1603" s="50" t="s">
        <v>205</v>
      </c>
      <c r="G1603" s="92"/>
    </row>
    <row r="1604">
      <c r="A1604" s="50" t="s">
        <v>2136</v>
      </c>
      <c r="B1604" s="50" t="s">
        <v>930</v>
      </c>
      <c r="C1604" s="50" t="s">
        <v>931</v>
      </c>
      <c r="D1604" s="93">
        <v>45722.0</v>
      </c>
      <c r="E1604" s="50" t="s">
        <v>9</v>
      </c>
      <c r="F1604" s="50" t="s">
        <v>932</v>
      </c>
      <c r="G1604" s="92"/>
    </row>
    <row r="1605">
      <c r="A1605" s="50" t="s">
        <v>2137</v>
      </c>
      <c r="B1605" s="50" t="s">
        <v>930</v>
      </c>
      <c r="C1605" s="50" t="s">
        <v>931</v>
      </c>
      <c r="D1605" s="93">
        <v>45741.0</v>
      </c>
      <c r="E1605" s="50" t="s">
        <v>9</v>
      </c>
      <c r="F1605" s="50" t="s">
        <v>932</v>
      </c>
      <c r="G1605" s="92"/>
    </row>
    <row r="1606">
      <c r="A1606" s="50" t="s">
        <v>2138</v>
      </c>
      <c r="B1606" s="50" t="s">
        <v>930</v>
      </c>
      <c r="C1606" s="50" t="s">
        <v>931</v>
      </c>
      <c r="D1606" s="93">
        <v>45748.0</v>
      </c>
      <c r="E1606" s="50" t="s">
        <v>9</v>
      </c>
      <c r="F1606" s="50" t="s">
        <v>932</v>
      </c>
      <c r="G1606" s="92"/>
    </row>
    <row r="1607">
      <c r="A1607" s="50" t="s">
        <v>2139</v>
      </c>
      <c r="B1607" s="50" t="s">
        <v>83</v>
      </c>
      <c r="C1607" s="50" t="s">
        <v>84</v>
      </c>
      <c r="D1607" s="93">
        <v>45722.0</v>
      </c>
      <c r="E1607" s="50" t="s">
        <v>24</v>
      </c>
      <c r="F1607" s="50" t="s">
        <v>312</v>
      </c>
      <c r="G1607" s="92"/>
    </row>
    <row r="1608">
      <c r="A1608" s="50" t="s">
        <v>2140</v>
      </c>
      <c r="B1608" s="50" t="s">
        <v>479</v>
      </c>
      <c r="C1608" s="50" t="s">
        <v>480</v>
      </c>
      <c r="D1608" s="93">
        <v>45721.0</v>
      </c>
      <c r="E1608" s="50" t="s">
        <v>57</v>
      </c>
      <c r="F1608" s="50" t="s">
        <v>924</v>
      </c>
      <c r="G1608" s="92"/>
    </row>
    <row r="1609">
      <c r="A1609" s="50" t="s">
        <v>2141</v>
      </c>
      <c r="B1609" s="50" t="s">
        <v>22</v>
      </c>
      <c r="C1609" s="50" t="s">
        <v>2142</v>
      </c>
      <c r="D1609" s="93">
        <v>45722.0</v>
      </c>
      <c r="E1609" s="50" t="s">
        <v>9</v>
      </c>
      <c r="F1609" s="50" t="s">
        <v>1269</v>
      </c>
      <c r="G1609" s="92"/>
    </row>
    <row r="1610">
      <c r="A1610" s="50" t="s">
        <v>2143</v>
      </c>
      <c r="B1610" s="50" t="s">
        <v>126</v>
      </c>
      <c r="C1610" s="50" t="s">
        <v>127</v>
      </c>
      <c r="D1610" s="93">
        <v>45721.0</v>
      </c>
      <c r="E1610" s="50" t="s">
        <v>9</v>
      </c>
      <c r="F1610" s="50" t="s">
        <v>128</v>
      </c>
      <c r="G1610" s="92"/>
    </row>
    <row r="1611">
      <c r="A1611" s="50" t="s">
        <v>2144</v>
      </c>
      <c r="B1611" s="50" t="s">
        <v>126</v>
      </c>
      <c r="C1611" s="50" t="s">
        <v>127</v>
      </c>
      <c r="D1611" s="93">
        <v>45722.0</v>
      </c>
      <c r="E1611" s="50" t="s">
        <v>9</v>
      </c>
      <c r="F1611" s="50" t="s">
        <v>128</v>
      </c>
      <c r="G1611" s="92"/>
    </row>
    <row r="1612">
      <c r="A1612" s="50" t="s">
        <v>2145</v>
      </c>
      <c r="B1612" s="50" t="s">
        <v>126</v>
      </c>
      <c r="C1612" s="50" t="s">
        <v>127</v>
      </c>
      <c r="D1612" s="93">
        <v>45723.0</v>
      </c>
      <c r="E1612" s="50" t="s">
        <v>9</v>
      </c>
      <c r="F1612" s="50" t="s">
        <v>128</v>
      </c>
      <c r="G1612" s="92"/>
    </row>
    <row r="1613">
      <c r="A1613" s="50" t="s">
        <v>2146</v>
      </c>
      <c r="B1613" s="50" t="s">
        <v>1536</v>
      </c>
      <c r="C1613" s="50" t="s">
        <v>2147</v>
      </c>
      <c r="D1613" s="93">
        <v>45748.0</v>
      </c>
      <c r="E1613" s="50" t="s">
        <v>9</v>
      </c>
      <c r="F1613" s="50" t="s">
        <v>1650</v>
      </c>
      <c r="G1613" s="92"/>
    </row>
    <row r="1614">
      <c r="A1614" s="50" t="s">
        <v>2148</v>
      </c>
      <c r="B1614" s="50" t="s">
        <v>242</v>
      </c>
      <c r="C1614" s="50" t="s">
        <v>243</v>
      </c>
      <c r="D1614" s="93">
        <v>45733.0</v>
      </c>
      <c r="E1614" s="50" t="s">
        <v>9</v>
      </c>
      <c r="F1614" s="50" t="s">
        <v>246</v>
      </c>
      <c r="G1614" s="92"/>
    </row>
    <row r="1615">
      <c r="A1615" s="50" t="s">
        <v>2149</v>
      </c>
      <c r="B1615" s="50" t="s">
        <v>242</v>
      </c>
      <c r="C1615" s="50" t="s">
        <v>243</v>
      </c>
      <c r="D1615" s="93">
        <v>45734.0</v>
      </c>
      <c r="E1615" s="50" t="s">
        <v>9</v>
      </c>
      <c r="F1615" s="50" t="s">
        <v>246</v>
      </c>
      <c r="G1615" s="92"/>
    </row>
    <row r="1616">
      <c r="A1616" s="50" t="s">
        <v>2150</v>
      </c>
      <c r="B1616" s="50" t="s">
        <v>22</v>
      </c>
      <c r="C1616" s="50" t="s">
        <v>1219</v>
      </c>
      <c r="D1616" s="93">
        <v>45741.0</v>
      </c>
      <c r="E1616" s="50" t="s">
        <v>9</v>
      </c>
      <c r="F1616" s="50" t="s">
        <v>778</v>
      </c>
      <c r="G1616" s="92"/>
    </row>
    <row r="1617">
      <c r="A1617" s="50" t="s">
        <v>2151</v>
      </c>
      <c r="B1617" s="50" t="s">
        <v>242</v>
      </c>
      <c r="C1617" s="50" t="s">
        <v>243</v>
      </c>
      <c r="D1617" s="93">
        <v>45741.0</v>
      </c>
      <c r="E1617" s="50" t="s">
        <v>9</v>
      </c>
      <c r="F1617" s="50" t="s">
        <v>246</v>
      </c>
      <c r="G1617" s="92"/>
    </row>
    <row r="1618">
      <c r="A1618" s="50" t="s">
        <v>2152</v>
      </c>
      <c r="B1618" s="50" t="s">
        <v>242</v>
      </c>
      <c r="C1618" s="50" t="s">
        <v>243</v>
      </c>
      <c r="D1618" s="93">
        <v>45755.0</v>
      </c>
      <c r="E1618" s="50" t="s">
        <v>9</v>
      </c>
      <c r="F1618" s="50" t="s">
        <v>246</v>
      </c>
      <c r="G1618" s="92"/>
    </row>
    <row r="1619">
      <c r="A1619" s="50" t="s">
        <v>2153</v>
      </c>
      <c r="B1619" s="50" t="s">
        <v>573</v>
      </c>
      <c r="C1619" s="50" t="s">
        <v>574</v>
      </c>
      <c r="D1619" s="93">
        <v>45741.0</v>
      </c>
      <c r="E1619" s="50" t="s">
        <v>24</v>
      </c>
      <c r="F1619" s="50" t="s">
        <v>848</v>
      </c>
      <c r="G1619" s="92"/>
    </row>
    <row r="1620">
      <c r="A1620" s="50" t="s">
        <v>2154</v>
      </c>
      <c r="B1620" s="50" t="s">
        <v>27</v>
      </c>
      <c r="C1620" s="50" t="s">
        <v>892</v>
      </c>
      <c r="D1620" s="93">
        <v>45741.0</v>
      </c>
      <c r="E1620" s="50" t="s">
        <v>9</v>
      </c>
      <c r="F1620" s="50" t="s">
        <v>29</v>
      </c>
      <c r="G1620" s="92"/>
    </row>
    <row r="1621">
      <c r="A1621" s="50" t="s">
        <v>2155</v>
      </c>
      <c r="B1621" s="50" t="s">
        <v>2156</v>
      </c>
      <c r="C1621" s="50" t="s">
        <v>2157</v>
      </c>
      <c r="D1621" s="93">
        <v>45748.0</v>
      </c>
      <c r="E1621" s="50" t="s">
        <v>9</v>
      </c>
      <c r="F1621" s="50" t="s">
        <v>2158</v>
      </c>
      <c r="G1621" s="92"/>
    </row>
    <row r="1622">
      <c r="A1622" s="50" t="s">
        <v>2159</v>
      </c>
      <c r="B1622" s="50" t="s">
        <v>2156</v>
      </c>
      <c r="C1622" s="50" t="s">
        <v>2157</v>
      </c>
      <c r="D1622" s="93">
        <v>45741.0</v>
      </c>
      <c r="E1622" s="50" t="s">
        <v>9</v>
      </c>
      <c r="F1622" s="50" t="s">
        <v>2158</v>
      </c>
      <c r="G1622" s="92"/>
    </row>
    <row r="1623">
      <c r="A1623" s="50" t="s">
        <v>2160</v>
      </c>
      <c r="B1623" s="50" t="s">
        <v>2161</v>
      </c>
      <c r="C1623" s="50" t="s">
        <v>2162</v>
      </c>
      <c r="D1623" s="93">
        <v>45741.0</v>
      </c>
      <c r="E1623" s="50" t="s">
        <v>9</v>
      </c>
      <c r="F1623" s="50" t="s">
        <v>2163</v>
      </c>
      <c r="G1623" s="92"/>
    </row>
    <row r="1624">
      <c r="A1624" s="50" t="s">
        <v>2164</v>
      </c>
      <c r="B1624" s="50" t="s">
        <v>39</v>
      </c>
      <c r="C1624" s="50" t="s">
        <v>40</v>
      </c>
      <c r="D1624" s="93">
        <v>45741.0</v>
      </c>
      <c r="E1624" s="50" t="s">
        <v>9</v>
      </c>
      <c r="F1624" s="50" t="s">
        <v>525</v>
      </c>
      <c r="G1624" s="92"/>
    </row>
    <row r="1625">
      <c r="A1625" s="50" t="s">
        <v>2165</v>
      </c>
      <c r="B1625" s="50" t="s">
        <v>12</v>
      </c>
      <c r="C1625" s="50" t="s">
        <v>1109</v>
      </c>
      <c r="D1625" s="93">
        <v>45735.0</v>
      </c>
      <c r="E1625" s="50" t="s">
        <v>9</v>
      </c>
      <c r="F1625" s="50" t="s">
        <v>292</v>
      </c>
      <c r="G1625" s="92"/>
    </row>
    <row r="1626">
      <c r="A1626" s="50" t="s">
        <v>2166</v>
      </c>
      <c r="B1626" s="50" t="s">
        <v>2167</v>
      </c>
      <c r="C1626" s="50" t="s">
        <v>2168</v>
      </c>
      <c r="D1626" s="93">
        <v>45728.0</v>
      </c>
      <c r="E1626" s="50" t="s">
        <v>9</v>
      </c>
      <c r="F1626" s="50" t="s">
        <v>2169</v>
      </c>
      <c r="G1626" s="92"/>
    </row>
    <row r="1627">
      <c r="A1627" s="50" t="s">
        <v>2170</v>
      </c>
      <c r="B1627" s="50" t="s">
        <v>269</v>
      </c>
      <c r="C1627" s="50" t="s">
        <v>270</v>
      </c>
      <c r="D1627" s="93">
        <v>45735.0</v>
      </c>
      <c r="E1627" s="50" t="s">
        <v>9</v>
      </c>
      <c r="F1627" s="50" t="s">
        <v>2024</v>
      </c>
      <c r="G1627" s="92"/>
    </row>
    <row r="1628">
      <c r="A1628" s="50" t="s">
        <v>2171</v>
      </c>
      <c r="B1628" s="50" t="s">
        <v>143</v>
      </c>
      <c r="C1628" s="50" t="s">
        <v>144</v>
      </c>
      <c r="D1628" s="93">
        <v>45721.0</v>
      </c>
      <c r="E1628" s="50" t="s">
        <v>57</v>
      </c>
      <c r="F1628" s="50" t="s">
        <v>145</v>
      </c>
      <c r="G1628" s="92"/>
    </row>
    <row r="1629">
      <c r="A1629" s="50" t="s">
        <v>2172</v>
      </c>
      <c r="B1629" s="50" t="s">
        <v>248</v>
      </c>
      <c r="C1629" s="50" t="s">
        <v>249</v>
      </c>
      <c r="D1629" s="93">
        <v>45748.0</v>
      </c>
      <c r="E1629" s="50" t="s">
        <v>9</v>
      </c>
      <c r="F1629" s="50" t="s">
        <v>250</v>
      </c>
      <c r="G1629" s="92"/>
    </row>
    <row r="1630">
      <c r="A1630" s="50" t="s">
        <v>2173</v>
      </c>
      <c r="B1630" s="50" t="s">
        <v>1599</v>
      </c>
      <c r="C1630" s="50" t="s">
        <v>1600</v>
      </c>
      <c r="D1630" s="93">
        <v>45741.0</v>
      </c>
      <c r="E1630" s="50" t="s">
        <v>9</v>
      </c>
      <c r="F1630" s="50" t="s">
        <v>1601</v>
      </c>
      <c r="G1630" s="92"/>
    </row>
    <row r="1631">
      <c r="A1631" s="50" t="s">
        <v>2174</v>
      </c>
      <c r="B1631" s="50" t="s">
        <v>105</v>
      </c>
      <c r="C1631" s="50" t="s">
        <v>428</v>
      </c>
      <c r="D1631" s="93">
        <v>45748.0</v>
      </c>
      <c r="E1631" s="50" t="s">
        <v>9</v>
      </c>
      <c r="F1631" s="50" t="s">
        <v>151</v>
      </c>
      <c r="G1631" s="92"/>
    </row>
    <row r="1632">
      <c r="A1632" s="50" t="s">
        <v>2175</v>
      </c>
      <c r="B1632" s="50" t="s">
        <v>39</v>
      </c>
      <c r="C1632" s="50" t="s">
        <v>40</v>
      </c>
      <c r="D1632" s="93">
        <v>45741.0</v>
      </c>
      <c r="E1632" s="50" t="s">
        <v>9</v>
      </c>
      <c r="F1632" s="50" t="s">
        <v>2176</v>
      </c>
      <c r="G1632" s="92"/>
    </row>
    <row r="1633">
      <c r="A1633" s="50" t="s">
        <v>2177</v>
      </c>
      <c r="B1633" s="50" t="s">
        <v>39</v>
      </c>
      <c r="C1633" s="50" t="s">
        <v>40</v>
      </c>
      <c r="D1633" s="93">
        <v>45748.0</v>
      </c>
      <c r="E1633" s="50" t="s">
        <v>9</v>
      </c>
      <c r="F1633" s="50" t="s">
        <v>1068</v>
      </c>
      <c r="G1633" s="92"/>
    </row>
    <row r="1634">
      <c r="A1634" s="50" t="s">
        <v>2178</v>
      </c>
      <c r="B1634" s="50" t="s">
        <v>136</v>
      </c>
      <c r="C1634" s="50" t="s">
        <v>256</v>
      </c>
      <c r="D1634" s="93">
        <v>45722.0</v>
      </c>
      <c r="E1634" s="50" t="s">
        <v>9</v>
      </c>
      <c r="F1634" s="50" t="s">
        <v>412</v>
      </c>
      <c r="G1634" s="92"/>
    </row>
    <row r="1635">
      <c r="A1635" s="50" t="s">
        <v>2179</v>
      </c>
      <c r="B1635" s="50" t="s">
        <v>970</v>
      </c>
      <c r="C1635" s="50" t="s">
        <v>1169</v>
      </c>
      <c r="D1635" s="93">
        <v>45722.0</v>
      </c>
      <c r="E1635" s="50" t="s">
        <v>9</v>
      </c>
      <c r="F1635" s="50" t="s">
        <v>972</v>
      </c>
      <c r="G1635" s="92"/>
    </row>
    <row r="1636">
      <c r="A1636" s="50" t="s">
        <v>2180</v>
      </c>
      <c r="B1636" s="50" t="s">
        <v>1728</v>
      </c>
      <c r="C1636" s="50" t="s">
        <v>1830</v>
      </c>
      <c r="D1636" s="93">
        <v>45723.0</v>
      </c>
      <c r="E1636" s="50" t="s">
        <v>9</v>
      </c>
      <c r="F1636" s="50" t="s">
        <v>1730</v>
      </c>
      <c r="G1636" s="92"/>
    </row>
    <row r="1637">
      <c r="A1637" s="50" t="s">
        <v>2181</v>
      </c>
      <c r="B1637" s="50" t="s">
        <v>2161</v>
      </c>
      <c r="C1637" s="50" t="s">
        <v>2182</v>
      </c>
      <c r="D1637" s="93">
        <v>45720.0</v>
      </c>
      <c r="E1637" s="50" t="s">
        <v>24</v>
      </c>
      <c r="F1637" s="50" t="s">
        <v>2163</v>
      </c>
      <c r="G1637" s="92"/>
    </row>
    <row r="1638">
      <c r="A1638" s="50" t="s">
        <v>2183</v>
      </c>
      <c r="B1638" s="50" t="s">
        <v>2161</v>
      </c>
      <c r="C1638" s="50" t="s">
        <v>2182</v>
      </c>
      <c r="D1638" s="93">
        <v>45722.0</v>
      </c>
      <c r="E1638" s="50" t="s">
        <v>57</v>
      </c>
      <c r="F1638" s="50" t="s">
        <v>2163</v>
      </c>
      <c r="G1638" s="92"/>
    </row>
    <row r="1639">
      <c r="A1639" s="50" t="s">
        <v>2184</v>
      </c>
      <c r="B1639" s="50" t="s">
        <v>573</v>
      </c>
      <c r="C1639" s="50" t="s">
        <v>574</v>
      </c>
      <c r="D1639" s="93">
        <v>45748.0</v>
      </c>
      <c r="E1639" s="50" t="s">
        <v>24</v>
      </c>
      <c r="F1639" s="50" t="s">
        <v>848</v>
      </c>
      <c r="G1639" s="92"/>
    </row>
    <row r="1640">
      <c r="A1640" s="50" t="s">
        <v>2185</v>
      </c>
      <c r="B1640" s="50" t="s">
        <v>22</v>
      </c>
      <c r="C1640" s="50" t="s">
        <v>31</v>
      </c>
      <c r="D1640" s="93">
        <v>45748.0</v>
      </c>
      <c r="E1640" s="50" t="s">
        <v>9</v>
      </c>
      <c r="F1640" s="50" t="s">
        <v>188</v>
      </c>
      <c r="G1640" s="92"/>
    </row>
    <row r="1641">
      <c r="A1641" s="50" t="s">
        <v>2186</v>
      </c>
      <c r="B1641" s="50" t="s">
        <v>192</v>
      </c>
      <c r="C1641" s="50" t="s">
        <v>303</v>
      </c>
      <c r="D1641" s="93">
        <v>45734.0</v>
      </c>
      <c r="E1641" s="50" t="s">
        <v>9</v>
      </c>
      <c r="F1641" s="50" t="s">
        <v>1055</v>
      </c>
      <c r="G1641" s="92"/>
    </row>
    <row r="1642">
      <c r="A1642" s="50" t="s">
        <v>2187</v>
      </c>
      <c r="B1642" s="50" t="s">
        <v>192</v>
      </c>
      <c r="C1642" s="50" t="s">
        <v>303</v>
      </c>
      <c r="D1642" s="93">
        <v>45723.0</v>
      </c>
      <c r="E1642" s="50" t="s">
        <v>9</v>
      </c>
      <c r="F1642" s="50" t="s">
        <v>796</v>
      </c>
      <c r="G1642" s="92"/>
    </row>
    <row r="1643">
      <c r="A1643" s="50" t="s">
        <v>2188</v>
      </c>
      <c r="B1643" s="50" t="s">
        <v>192</v>
      </c>
      <c r="C1643" s="50" t="s">
        <v>303</v>
      </c>
      <c r="D1643" s="93">
        <v>45735.0</v>
      </c>
      <c r="E1643" s="50" t="s">
        <v>9</v>
      </c>
      <c r="F1643" s="50" t="s">
        <v>1055</v>
      </c>
      <c r="G1643" s="92"/>
    </row>
    <row r="1644">
      <c r="A1644" s="50" t="s">
        <v>2189</v>
      </c>
      <c r="B1644" s="50" t="s">
        <v>39</v>
      </c>
      <c r="C1644" s="50" t="s">
        <v>40</v>
      </c>
      <c r="D1644" s="93">
        <v>45755.0</v>
      </c>
      <c r="E1644" s="50" t="s">
        <v>9</v>
      </c>
      <c r="F1644" s="50" t="s">
        <v>1439</v>
      </c>
      <c r="G1644" s="92"/>
    </row>
    <row r="1645">
      <c r="A1645" s="50" t="s">
        <v>2190</v>
      </c>
      <c r="B1645" s="50" t="s">
        <v>39</v>
      </c>
      <c r="C1645" s="50" t="s">
        <v>40</v>
      </c>
      <c r="D1645" s="93">
        <v>45755.0</v>
      </c>
      <c r="E1645" s="50" t="s">
        <v>9</v>
      </c>
      <c r="F1645" s="50" t="s">
        <v>1068</v>
      </c>
      <c r="G1645" s="92"/>
    </row>
    <row r="1646">
      <c r="A1646" s="50" t="s">
        <v>2191</v>
      </c>
      <c r="B1646" s="50" t="s">
        <v>39</v>
      </c>
      <c r="C1646" s="50" t="s">
        <v>40</v>
      </c>
      <c r="D1646" s="93">
        <v>45755.0</v>
      </c>
      <c r="E1646" s="50" t="s">
        <v>9</v>
      </c>
      <c r="F1646" s="50" t="s">
        <v>2192</v>
      </c>
      <c r="G1646" s="92"/>
    </row>
    <row r="1647">
      <c r="A1647" s="50" t="s">
        <v>2193</v>
      </c>
      <c r="B1647" s="50" t="s">
        <v>2167</v>
      </c>
      <c r="C1647" s="50" t="s">
        <v>2194</v>
      </c>
      <c r="D1647" s="93">
        <v>45729.0</v>
      </c>
      <c r="E1647" s="50" t="s">
        <v>24</v>
      </c>
      <c r="F1647" s="50" t="s">
        <v>2169</v>
      </c>
      <c r="G1647" s="92"/>
    </row>
    <row r="1648">
      <c r="A1648" s="50" t="s">
        <v>2195</v>
      </c>
      <c r="B1648" s="50" t="s">
        <v>269</v>
      </c>
      <c r="C1648" s="50" t="s">
        <v>270</v>
      </c>
      <c r="D1648" s="93">
        <v>45727.0</v>
      </c>
      <c r="E1648" s="50" t="s">
        <v>9</v>
      </c>
      <c r="F1648" s="50" t="s">
        <v>2024</v>
      </c>
      <c r="G1648" s="92"/>
    </row>
    <row r="1649">
      <c r="A1649" s="50" t="s">
        <v>2196</v>
      </c>
      <c r="B1649" s="50" t="s">
        <v>269</v>
      </c>
      <c r="C1649" s="50" t="s">
        <v>270</v>
      </c>
      <c r="D1649" s="93">
        <v>45728.0</v>
      </c>
      <c r="E1649" s="50" t="s">
        <v>9</v>
      </c>
      <c r="F1649" s="50" t="s">
        <v>2024</v>
      </c>
      <c r="G1649" s="92"/>
    </row>
    <row r="1650">
      <c r="A1650" s="50" t="s">
        <v>2197</v>
      </c>
      <c r="B1650" s="50" t="s">
        <v>12</v>
      </c>
      <c r="C1650" s="50" t="s">
        <v>69</v>
      </c>
      <c r="D1650" s="93">
        <v>45726.0</v>
      </c>
      <c r="E1650" s="50" t="s">
        <v>9</v>
      </c>
      <c r="F1650" s="50" t="s">
        <v>292</v>
      </c>
      <c r="G1650" s="92"/>
    </row>
    <row r="1651">
      <c r="A1651" s="50" t="s">
        <v>2198</v>
      </c>
      <c r="B1651" s="50" t="s">
        <v>12</v>
      </c>
      <c r="C1651" s="50" t="s">
        <v>69</v>
      </c>
      <c r="D1651" s="93">
        <v>45733.0</v>
      </c>
      <c r="E1651" s="50" t="s">
        <v>9</v>
      </c>
      <c r="F1651" s="50" t="s">
        <v>292</v>
      </c>
      <c r="G1651" s="92"/>
    </row>
    <row r="1652">
      <c r="A1652" s="50" t="s">
        <v>2199</v>
      </c>
      <c r="B1652" s="50" t="s">
        <v>269</v>
      </c>
      <c r="C1652" s="50" t="s">
        <v>270</v>
      </c>
      <c r="D1652" s="93">
        <v>45748.0</v>
      </c>
      <c r="E1652" s="50" t="s">
        <v>9</v>
      </c>
      <c r="F1652" s="50" t="s">
        <v>2024</v>
      </c>
      <c r="G1652" s="92"/>
    </row>
    <row r="1653">
      <c r="A1653" s="50" t="s">
        <v>2200</v>
      </c>
      <c r="B1653" s="50" t="s">
        <v>192</v>
      </c>
      <c r="C1653" s="50" t="s">
        <v>303</v>
      </c>
      <c r="D1653" s="93">
        <v>45736.0</v>
      </c>
      <c r="E1653" s="50" t="s">
        <v>9</v>
      </c>
      <c r="F1653" s="50" t="s">
        <v>796</v>
      </c>
      <c r="G1653" s="92"/>
    </row>
    <row r="1654">
      <c r="A1654" s="50" t="s">
        <v>2201</v>
      </c>
      <c r="B1654" s="50" t="s">
        <v>269</v>
      </c>
      <c r="C1654" s="50" t="s">
        <v>270</v>
      </c>
      <c r="D1654" s="93">
        <v>45748.0</v>
      </c>
      <c r="E1654" s="50" t="s">
        <v>9</v>
      </c>
      <c r="F1654" s="50" t="s">
        <v>2024</v>
      </c>
      <c r="G1654" s="92"/>
    </row>
    <row r="1655">
      <c r="A1655" s="50" t="s">
        <v>2202</v>
      </c>
      <c r="B1655" s="50" t="s">
        <v>83</v>
      </c>
      <c r="C1655" s="50" t="s">
        <v>223</v>
      </c>
      <c r="D1655" s="93">
        <v>45748.0</v>
      </c>
      <c r="E1655" s="50" t="s">
        <v>9</v>
      </c>
      <c r="F1655" s="50" t="s">
        <v>88</v>
      </c>
      <c r="G1655" s="92"/>
    </row>
    <row r="1656">
      <c r="A1656" s="50" t="s">
        <v>2203</v>
      </c>
      <c r="B1656" s="50" t="s">
        <v>109</v>
      </c>
      <c r="C1656" s="50" t="s">
        <v>447</v>
      </c>
      <c r="D1656" s="93">
        <v>45729.0</v>
      </c>
      <c r="E1656" s="50" t="s">
        <v>9</v>
      </c>
      <c r="F1656" s="50" t="s">
        <v>951</v>
      </c>
      <c r="G1656" s="92"/>
    </row>
    <row r="1657">
      <c r="A1657" s="50" t="s">
        <v>2204</v>
      </c>
      <c r="B1657" s="50" t="s">
        <v>12</v>
      </c>
      <c r="C1657" s="50" t="s">
        <v>69</v>
      </c>
      <c r="D1657" s="93">
        <v>45726.0</v>
      </c>
      <c r="E1657" s="50" t="s">
        <v>9</v>
      </c>
      <c r="F1657" s="50" t="s">
        <v>292</v>
      </c>
      <c r="G1657" s="92"/>
    </row>
    <row r="1658">
      <c r="A1658" s="50" t="s">
        <v>2205</v>
      </c>
      <c r="B1658" s="50" t="s">
        <v>1599</v>
      </c>
      <c r="C1658" s="50" t="s">
        <v>1600</v>
      </c>
      <c r="D1658" s="93">
        <v>45729.0</v>
      </c>
      <c r="E1658" s="50" t="s">
        <v>9</v>
      </c>
      <c r="F1658" s="50" t="s">
        <v>1601</v>
      </c>
      <c r="G1658" s="92"/>
    </row>
    <row r="1659">
      <c r="A1659" s="50" t="s">
        <v>2206</v>
      </c>
      <c r="B1659" s="50" t="s">
        <v>105</v>
      </c>
      <c r="C1659" s="50" t="s">
        <v>226</v>
      </c>
      <c r="D1659" s="93">
        <v>45729.0</v>
      </c>
      <c r="E1659" s="50" t="s">
        <v>9</v>
      </c>
      <c r="F1659" s="50" t="s">
        <v>2207</v>
      </c>
      <c r="G1659" s="92"/>
    </row>
    <row r="1660">
      <c r="A1660" s="50" t="s">
        <v>2208</v>
      </c>
      <c r="B1660" s="50" t="s">
        <v>1536</v>
      </c>
      <c r="C1660" s="50" t="s">
        <v>2209</v>
      </c>
      <c r="D1660" s="93">
        <v>45729.0</v>
      </c>
      <c r="E1660" s="50" t="s">
        <v>9</v>
      </c>
      <c r="F1660" s="50" t="s">
        <v>1650</v>
      </c>
      <c r="G1660" s="92"/>
    </row>
    <row r="1661">
      <c r="A1661" s="50" t="s">
        <v>2210</v>
      </c>
      <c r="B1661" s="50" t="s">
        <v>1767</v>
      </c>
      <c r="C1661" s="50" t="s">
        <v>2211</v>
      </c>
      <c r="D1661" s="93">
        <v>45729.0</v>
      </c>
      <c r="E1661" s="50" t="s">
        <v>9</v>
      </c>
      <c r="F1661" s="50" t="s">
        <v>1769</v>
      </c>
      <c r="G1661" s="92"/>
    </row>
    <row r="1662">
      <c r="A1662" s="50" t="s">
        <v>2212</v>
      </c>
      <c r="B1662" s="50" t="s">
        <v>105</v>
      </c>
      <c r="C1662" s="50" t="s">
        <v>428</v>
      </c>
      <c r="D1662" s="93">
        <v>45729.0</v>
      </c>
      <c r="E1662" s="50" t="s">
        <v>9</v>
      </c>
      <c r="F1662" s="50" t="s">
        <v>151</v>
      </c>
      <c r="G1662" s="92"/>
    </row>
    <row r="1663">
      <c r="A1663" s="50" t="s">
        <v>2213</v>
      </c>
      <c r="B1663" s="50" t="s">
        <v>113</v>
      </c>
      <c r="C1663" s="50" t="s">
        <v>114</v>
      </c>
      <c r="D1663" s="93">
        <v>45729.0</v>
      </c>
      <c r="E1663" s="50" t="s">
        <v>9</v>
      </c>
      <c r="F1663" s="50" t="s">
        <v>451</v>
      </c>
      <c r="G1663" s="92"/>
    </row>
    <row r="1664">
      <c r="A1664" s="50" t="s">
        <v>2214</v>
      </c>
      <c r="B1664" s="50" t="s">
        <v>1536</v>
      </c>
      <c r="C1664" s="50" t="s">
        <v>1537</v>
      </c>
      <c r="D1664" s="93">
        <v>45729.0</v>
      </c>
      <c r="E1664" s="50" t="s">
        <v>9</v>
      </c>
      <c r="F1664" s="50" t="s">
        <v>1650</v>
      </c>
      <c r="G1664" s="92"/>
    </row>
    <row r="1665">
      <c r="A1665" s="50" t="s">
        <v>2215</v>
      </c>
      <c r="B1665" s="50" t="s">
        <v>295</v>
      </c>
      <c r="C1665" s="50" t="s">
        <v>296</v>
      </c>
      <c r="D1665" s="93">
        <v>45726.0</v>
      </c>
      <c r="E1665" s="50" t="s">
        <v>9</v>
      </c>
      <c r="F1665" s="50" t="s">
        <v>503</v>
      </c>
      <c r="G1665" s="92"/>
    </row>
    <row r="1666">
      <c r="A1666" s="50" t="s">
        <v>2216</v>
      </c>
      <c r="B1666" s="50" t="s">
        <v>1599</v>
      </c>
      <c r="C1666" s="50" t="s">
        <v>1600</v>
      </c>
      <c r="D1666" s="93">
        <v>45748.0</v>
      </c>
      <c r="E1666" s="50" t="s">
        <v>9</v>
      </c>
      <c r="F1666" s="50" t="s">
        <v>1601</v>
      </c>
      <c r="G1666" s="92"/>
    </row>
    <row r="1667">
      <c r="A1667" s="50" t="s">
        <v>2217</v>
      </c>
      <c r="B1667" s="50" t="s">
        <v>174</v>
      </c>
      <c r="C1667" s="50" t="s">
        <v>204</v>
      </c>
      <c r="D1667" s="93">
        <v>45735.0</v>
      </c>
      <c r="E1667" s="50" t="s">
        <v>9</v>
      </c>
      <c r="F1667" s="50" t="s">
        <v>205</v>
      </c>
      <c r="G1667" s="92"/>
    </row>
    <row r="1668">
      <c r="A1668" s="50" t="s">
        <v>2218</v>
      </c>
      <c r="B1668" s="50" t="s">
        <v>174</v>
      </c>
      <c r="C1668" s="50" t="s">
        <v>204</v>
      </c>
      <c r="D1668" s="93">
        <v>45736.0</v>
      </c>
      <c r="E1668" s="50" t="s">
        <v>9</v>
      </c>
      <c r="F1668" s="50" t="s">
        <v>205</v>
      </c>
      <c r="G1668" s="92"/>
    </row>
    <row r="1669">
      <c r="A1669" s="50" t="s">
        <v>2219</v>
      </c>
      <c r="B1669" s="50" t="s">
        <v>55</v>
      </c>
      <c r="C1669" s="50" t="s">
        <v>140</v>
      </c>
      <c r="D1669" s="93">
        <v>45735.0</v>
      </c>
      <c r="E1669" s="50" t="s">
        <v>9</v>
      </c>
      <c r="F1669" s="50" t="s">
        <v>58</v>
      </c>
      <c r="G1669" s="92"/>
    </row>
    <row r="1670">
      <c r="A1670" s="50" t="s">
        <v>2220</v>
      </c>
      <c r="B1670" s="50" t="s">
        <v>126</v>
      </c>
      <c r="C1670" s="50" t="s">
        <v>127</v>
      </c>
      <c r="D1670" s="93">
        <v>45726.0</v>
      </c>
      <c r="E1670" s="50" t="s">
        <v>57</v>
      </c>
      <c r="F1670" s="50" t="s">
        <v>128</v>
      </c>
      <c r="G1670" s="92"/>
    </row>
    <row r="1671">
      <c r="A1671" s="50" t="s">
        <v>2221</v>
      </c>
      <c r="B1671" s="50" t="s">
        <v>126</v>
      </c>
      <c r="C1671" s="50" t="s">
        <v>127</v>
      </c>
      <c r="D1671" s="93">
        <v>45728.0</v>
      </c>
      <c r="E1671" s="50" t="s">
        <v>9</v>
      </c>
      <c r="F1671" s="50" t="s">
        <v>128</v>
      </c>
      <c r="G1671" s="92"/>
    </row>
    <row r="1672">
      <c r="A1672" s="50" t="s">
        <v>2222</v>
      </c>
      <c r="B1672" s="50" t="s">
        <v>136</v>
      </c>
      <c r="C1672" s="50" t="s">
        <v>256</v>
      </c>
      <c r="D1672" s="93">
        <v>45733.0</v>
      </c>
      <c r="E1672" s="50" t="s">
        <v>9</v>
      </c>
      <c r="F1672" s="50" t="s">
        <v>138</v>
      </c>
      <c r="G1672" s="92"/>
    </row>
    <row r="1673">
      <c r="A1673" s="50" t="s">
        <v>2223</v>
      </c>
      <c r="B1673" s="50" t="s">
        <v>136</v>
      </c>
      <c r="C1673" s="50" t="s">
        <v>256</v>
      </c>
      <c r="D1673" s="93">
        <v>45727.0</v>
      </c>
      <c r="E1673" s="50" t="s">
        <v>9</v>
      </c>
      <c r="F1673" s="50" t="s">
        <v>138</v>
      </c>
      <c r="G1673" s="92"/>
    </row>
    <row r="1674">
      <c r="A1674" s="50" t="s">
        <v>2224</v>
      </c>
      <c r="B1674" s="50" t="s">
        <v>136</v>
      </c>
      <c r="C1674" s="50" t="s">
        <v>256</v>
      </c>
      <c r="D1674" s="93">
        <v>45734.0</v>
      </c>
      <c r="E1674" s="50" t="s">
        <v>9</v>
      </c>
      <c r="F1674" s="50" t="s">
        <v>138</v>
      </c>
      <c r="G1674" s="92"/>
    </row>
    <row r="1675">
      <c r="A1675" s="50" t="s">
        <v>2225</v>
      </c>
      <c r="B1675" s="50" t="s">
        <v>39</v>
      </c>
      <c r="C1675" s="50" t="s">
        <v>40</v>
      </c>
      <c r="D1675" s="93">
        <v>45755.0</v>
      </c>
      <c r="E1675" s="50" t="s">
        <v>9</v>
      </c>
      <c r="F1675" s="50" t="s">
        <v>2226</v>
      </c>
      <c r="G1675" s="92"/>
    </row>
    <row r="1676">
      <c r="A1676" s="50" t="s">
        <v>2227</v>
      </c>
      <c r="B1676" s="50" t="s">
        <v>136</v>
      </c>
      <c r="C1676" s="50" t="s">
        <v>764</v>
      </c>
      <c r="D1676" s="93">
        <v>45729.0</v>
      </c>
      <c r="E1676" s="50" t="s">
        <v>9</v>
      </c>
      <c r="F1676" s="50" t="s">
        <v>138</v>
      </c>
      <c r="G1676" s="92"/>
    </row>
    <row r="1677">
      <c r="A1677" s="50" t="s">
        <v>2228</v>
      </c>
      <c r="B1677" s="50" t="s">
        <v>27</v>
      </c>
      <c r="C1677" s="50" t="s">
        <v>28</v>
      </c>
      <c r="D1677" s="93">
        <v>45748.0</v>
      </c>
      <c r="E1677" s="50" t="s">
        <v>9</v>
      </c>
      <c r="F1677" s="50" t="s">
        <v>29</v>
      </c>
      <c r="G1677" s="92"/>
    </row>
    <row r="1678">
      <c r="A1678" s="50" t="s">
        <v>2229</v>
      </c>
      <c r="B1678" s="50" t="s">
        <v>109</v>
      </c>
      <c r="C1678" s="50" t="s">
        <v>582</v>
      </c>
      <c r="D1678" s="93">
        <v>45741.0</v>
      </c>
      <c r="E1678" s="50" t="s">
        <v>9</v>
      </c>
      <c r="F1678" s="50" t="s">
        <v>583</v>
      </c>
      <c r="G1678" s="92"/>
    </row>
    <row r="1679">
      <c r="A1679" s="50" t="s">
        <v>2230</v>
      </c>
      <c r="B1679" s="50" t="s">
        <v>269</v>
      </c>
      <c r="C1679" s="50" t="s">
        <v>270</v>
      </c>
      <c r="D1679" s="93">
        <v>45734.0</v>
      </c>
      <c r="E1679" s="50" t="s">
        <v>9</v>
      </c>
      <c r="F1679" s="50" t="s">
        <v>2024</v>
      </c>
      <c r="G1679" s="92"/>
    </row>
    <row r="1680">
      <c r="A1680" s="50" t="s">
        <v>2231</v>
      </c>
      <c r="B1680" s="50" t="s">
        <v>269</v>
      </c>
      <c r="C1680" s="50" t="s">
        <v>270</v>
      </c>
      <c r="D1680" s="93">
        <v>45734.0</v>
      </c>
      <c r="E1680" s="50" t="s">
        <v>9</v>
      </c>
      <c r="F1680" s="50" t="s">
        <v>2024</v>
      </c>
      <c r="G1680" s="92"/>
    </row>
    <row r="1681">
      <c r="A1681" s="50" t="s">
        <v>2232</v>
      </c>
      <c r="B1681" s="50" t="s">
        <v>2050</v>
      </c>
      <c r="C1681" s="50" t="s">
        <v>2051</v>
      </c>
      <c r="D1681" s="93">
        <v>45734.0</v>
      </c>
      <c r="E1681" s="50" t="s">
        <v>9</v>
      </c>
      <c r="F1681" s="50" t="s">
        <v>2052</v>
      </c>
      <c r="G1681" s="92"/>
    </row>
    <row r="1682">
      <c r="A1682" s="50" t="s">
        <v>2233</v>
      </c>
      <c r="B1682" s="50" t="s">
        <v>95</v>
      </c>
      <c r="C1682" s="50" t="s">
        <v>96</v>
      </c>
      <c r="D1682" s="93">
        <v>45733.0</v>
      </c>
      <c r="E1682" s="50" t="s">
        <v>9</v>
      </c>
      <c r="F1682" s="50" t="s">
        <v>2234</v>
      </c>
      <c r="G1682" s="92"/>
    </row>
    <row r="1683">
      <c r="A1683" s="50" t="s">
        <v>2235</v>
      </c>
      <c r="B1683" s="50" t="s">
        <v>143</v>
      </c>
      <c r="C1683" s="50" t="s">
        <v>144</v>
      </c>
      <c r="D1683" s="93">
        <v>45735.0</v>
      </c>
      <c r="E1683" s="50" t="s">
        <v>9</v>
      </c>
      <c r="F1683" s="50" t="s">
        <v>145</v>
      </c>
      <c r="G1683" s="92"/>
    </row>
    <row r="1684">
      <c r="A1684" s="50" t="s">
        <v>2236</v>
      </c>
      <c r="B1684" s="50" t="s">
        <v>970</v>
      </c>
      <c r="C1684" s="50" t="s">
        <v>1169</v>
      </c>
      <c r="D1684" s="93">
        <v>45729.0</v>
      </c>
      <c r="E1684" s="50" t="s">
        <v>9</v>
      </c>
      <c r="F1684" s="50" t="s">
        <v>972</v>
      </c>
      <c r="G1684" s="92"/>
    </row>
    <row r="1685">
      <c r="A1685" s="50" t="s">
        <v>2237</v>
      </c>
      <c r="B1685" s="50" t="s">
        <v>970</v>
      </c>
      <c r="C1685" s="50" t="s">
        <v>1169</v>
      </c>
      <c r="D1685" s="93">
        <v>45735.0</v>
      </c>
      <c r="E1685" s="50" t="s">
        <v>9</v>
      </c>
      <c r="F1685" s="50" t="s">
        <v>972</v>
      </c>
      <c r="G1685" s="92"/>
    </row>
    <row r="1686">
      <c r="A1686" s="50" t="s">
        <v>2238</v>
      </c>
      <c r="B1686" s="50" t="s">
        <v>71</v>
      </c>
      <c r="C1686" s="50" t="s">
        <v>72</v>
      </c>
      <c r="D1686" s="93">
        <v>45748.0</v>
      </c>
      <c r="E1686" s="50" t="s">
        <v>9</v>
      </c>
      <c r="F1686" s="50" t="s">
        <v>73</v>
      </c>
      <c r="G1686" s="92"/>
    </row>
    <row r="1687">
      <c r="A1687" s="50" t="s">
        <v>2239</v>
      </c>
      <c r="B1687" s="50" t="s">
        <v>71</v>
      </c>
      <c r="C1687" s="50" t="s">
        <v>72</v>
      </c>
      <c r="D1687" s="93">
        <v>45755.0</v>
      </c>
      <c r="E1687" s="50" t="s">
        <v>9</v>
      </c>
      <c r="F1687" s="50" t="s">
        <v>73</v>
      </c>
      <c r="G1687" s="92"/>
    </row>
    <row r="1688">
      <c r="A1688" s="50" t="s">
        <v>2240</v>
      </c>
      <c r="B1688" s="50" t="s">
        <v>1191</v>
      </c>
      <c r="C1688" s="50" t="s">
        <v>1192</v>
      </c>
      <c r="D1688" s="93">
        <v>45730.0</v>
      </c>
      <c r="E1688" s="50" t="s">
        <v>24</v>
      </c>
      <c r="F1688" s="50" t="s">
        <v>2241</v>
      </c>
      <c r="G1688" s="92"/>
    </row>
    <row r="1689">
      <c r="A1689" s="50" t="s">
        <v>2242</v>
      </c>
      <c r="B1689" s="50" t="s">
        <v>248</v>
      </c>
      <c r="C1689" s="50" t="s">
        <v>249</v>
      </c>
      <c r="D1689" s="93">
        <v>45728.0</v>
      </c>
      <c r="E1689" s="50" t="s">
        <v>9</v>
      </c>
      <c r="F1689" s="50" t="s">
        <v>250</v>
      </c>
      <c r="G1689" s="92"/>
    </row>
    <row r="1690">
      <c r="A1690" s="50" t="s">
        <v>2243</v>
      </c>
      <c r="B1690" s="50" t="s">
        <v>479</v>
      </c>
      <c r="C1690" s="50" t="s">
        <v>923</v>
      </c>
      <c r="D1690" s="93">
        <v>45363.0</v>
      </c>
      <c r="E1690" s="50" t="s">
        <v>24</v>
      </c>
      <c r="F1690" s="50" t="s">
        <v>924</v>
      </c>
      <c r="G1690" s="92"/>
    </row>
    <row r="1691">
      <c r="A1691" s="50" t="s">
        <v>2244</v>
      </c>
      <c r="B1691" s="50" t="s">
        <v>479</v>
      </c>
      <c r="C1691" s="50" t="s">
        <v>923</v>
      </c>
      <c r="D1691" s="93">
        <v>45728.0</v>
      </c>
      <c r="E1691" s="50" t="s">
        <v>24</v>
      </c>
      <c r="F1691" s="50" t="s">
        <v>924</v>
      </c>
      <c r="G1691" s="92"/>
    </row>
    <row r="1692">
      <c r="A1692" s="50" t="s">
        <v>2245</v>
      </c>
      <c r="B1692" s="50" t="s">
        <v>117</v>
      </c>
      <c r="C1692" s="50" t="s">
        <v>118</v>
      </c>
      <c r="D1692" s="93">
        <v>45735.0</v>
      </c>
      <c r="E1692" s="50" t="s">
        <v>9</v>
      </c>
      <c r="F1692" s="50" t="s">
        <v>119</v>
      </c>
      <c r="G1692" s="92"/>
    </row>
    <row r="1693">
      <c r="A1693" s="50" t="s">
        <v>2246</v>
      </c>
      <c r="B1693" s="50" t="s">
        <v>117</v>
      </c>
      <c r="C1693" s="50" t="s">
        <v>118</v>
      </c>
      <c r="D1693" s="93">
        <v>45733.0</v>
      </c>
      <c r="E1693" s="50" t="s">
        <v>9</v>
      </c>
      <c r="F1693" s="50" t="s">
        <v>119</v>
      </c>
      <c r="G1693" s="92"/>
    </row>
    <row r="1694">
      <c r="A1694" s="50" t="s">
        <v>2247</v>
      </c>
      <c r="B1694" s="50" t="s">
        <v>83</v>
      </c>
      <c r="C1694" s="50" t="s">
        <v>223</v>
      </c>
      <c r="D1694" s="93">
        <v>45733.0</v>
      </c>
      <c r="E1694" s="50" t="s">
        <v>9</v>
      </c>
      <c r="F1694" s="50" t="s">
        <v>85</v>
      </c>
      <c r="G1694" s="92"/>
    </row>
    <row r="1695">
      <c r="A1695" s="50" t="s">
        <v>2248</v>
      </c>
      <c r="B1695" s="50" t="s">
        <v>161</v>
      </c>
      <c r="C1695" s="50" t="s">
        <v>2031</v>
      </c>
      <c r="D1695" s="93">
        <v>45729.0</v>
      </c>
      <c r="E1695" s="50" t="s">
        <v>9</v>
      </c>
      <c r="F1695" s="50" t="s">
        <v>337</v>
      </c>
      <c r="G1695" s="92"/>
    </row>
    <row r="1696">
      <c r="A1696" s="50" t="s">
        <v>2249</v>
      </c>
      <c r="B1696" s="50" t="s">
        <v>101</v>
      </c>
      <c r="C1696" s="50" t="s">
        <v>875</v>
      </c>
      <c r="D1696" s="93">
        <v>45733.0</v>
      </c>
      <c r="E1696" s="50" t="s">
        <v>9</v>
      </c>
      <c r="F1696" s="50" t="s">
        <v>235</v>
      </c>
      <c r="G1696" s="92"/>
    </row>
    <row r="1697">
      <c r="A1697" s="50" t="s">
        <v>2250</v>
      </c>
      <c r="B1697" s="50" t="s">
        <v>101</v>
      </c>
      <c r="C1697" s="50" t="s">
        <v>1209</v>
      </c>
      <c r="D1697" s="93">
        <v>45735.0</v>
      </c>
      <c r="E1697" s="50" t="s">
        <v>9</v>
      </c>
      <c r="F1697" s="50" t="s">
        <v>235</v>
      </c>
      <c r="G1697" s="92"/>
    </row>
    <row r="1698">
      <c r="A1698" s="50" t="s">
        <v>2251</v>
      </c>
      <c r="B1698" s="50" t="s">
        <v>101</v>
      </c>
      <c r="C1698" s="50" t="s">
        <v>1209</v>
      </c>
      <c r="D1698" s="93">
        <v>45736.0</v>
      </c>
      <c r="E1698" s="50" t="s">
        <v>9</v>
      </c>
      <c r="F1698" s="50" t="s">
        <v>235</v>
      </c>
      <c r="G1698" s="92"/>
    </row>
    <row r="1699">
      <c r="A1699" s="50" t="s">
        <v>2252</v>
      </c>
      <c r="B1699" s="50" t="s">
        <v>101</v>
      </c>
      <c r="C1699" s="50" t="s">
        <v>1209</v>
      </c>
      <c r="D1699" s="93">
        <v>45737.0</v>
      </c>
      <c r="E1699" s="50" t="s">
        <v>9</v>
      </c>
      <c r="F1699" s="50" t="s">
        <v>235</v>
      </c>
      <c r="G1699" s="92"/>
    </row>
    <row r="1700">
      <c r="A1700" s="50" t="s">
        <v>2253</v>
      </c>
      <c r="B1700" s="50" t="s">
        <v>269</v>
      </c>
      <c r="C1700" s="50" t="s">
        <v>270</v>
      </c>
      <c r="D1700" s="93">
        <v>45734.0</v>
      </c>
      <c r="E1700" s="50" t="s">
        <v>9</v>
      </c>
      <c r="F1700" s="50" t="s">
        <v>2024</v>
      </c>
      <c r="G1700" s="92"/>
    </row>
    <row r="1701">
      <c r="A1701" s="50" t="s">
        <v>2254</v>
      </c>
      <c r="B1701" s="50" t="s">
        <v>269</v>
      </c>
      <c r="C1701" s="50" t="s">
        <v>270</v>
      </c>
      <c r="D1701" s="93">
        <v>45735.0</v>
      </c>
      <c r="E1701" s="50" t="s">
        <v>9</v>
      </c>
      <c r="F1701" s="50" t="s">
        <v>2024</v>
      </c>
      <c r="G1701" s="92"/>
    </row>
    <row r="1702">
      <c r="A1702" s="50" t="s">
        <v>2255</v>
      </c>
      <c r="B1702" s="50" t="s">
        <v>1697</v>
      </c>
      <c r="C1702" s="50" t="s">
        <v>1927</v>
      </c>
      <c r="D1702" s="93">
        <v>45728.0</v>
      </c>
      <c r="E1702" s="50" t="s">
        <v>24</v>
      </c>
      <c r="F1702" s="50" t="s">
        <v>1735</v>
      </c>
      <c r="G1702" s="92"/>
    </row>
    <row r="1703">
      <c r="A1703" s="50" t="s">
        <v>2256</v>
      </c>
      <c r="B1703" s="50" t="s">
        <v>27</v>
      </c>
      <c r="C1703" s="50" t="s">
        <v>28</v>
      </c>
      <c r="D1703" s="93">
        <v>45748.0</v>
      </c>
      <c r="E1703" s="50" t="s">
        <v>9</v>
      </c>
      <c r="F1703" s="50" t="s">
        <v>29</v>
      </c>
      <c r="G1703" s="92"/>
    </row>
    <row r="1704">
      <c r="A1704" s="50" t="s">
        <v>2257</v>
      </c>
      <c r="B1704" s="50" t="s">
        <v>27</v>
      </c>
      <c r="C1704" s="50" t="s">
        <v>716</v>
      </c>
      <c r="D1704" s="93">
        <v>45755.0</v>
      </c>
      <c r="E1704" s="50" t="s">
        <v>9</v>
      </c>
      <c r="F1704" s="50" t="s">
        <v>29</v>
      </c>
      <c r="G1704" s="92"/>
    </row>
    <row r="1705">
      <c r="A1705" s="50" t="s">
        <v>2258</v>
      </c>
      <c r="B1705" s="50" t="s">
        <v>269</v>
      </c>
      <c r="C1705" s="50" t="s">
        <v>270</v>
      </c>
      <c r="D1705" s="93">
        <v>45729.0</v>
      </c>
      <c r="E1705" s="50" t="s">
        <v>9</v>
      </c>
      <c r="F1705" s="50" t="s">
        <v>2024</v>
      </c>
      <c r="G1705" s="92"/>
    </row>
    <row r="1706">
      <c r="A1706" s="50" t="s">
        <v>2259</v>
      </c>
      <c r="B1706" s="50" t="s">
        <v>143</v>
      </c>
      <c r="C1706" s="50" t="s">
        <v>144</v>
      </c>
      <c r="D1706" s="93">
        <v>45733.0</v>
      </c>
      <c r="E1706" s="50" t="s">
        <v>9</v>
      </c>
      <c r="F1706" s="50" t="s">
        <v>145</v>
      </c>
      <c r="G1706" s="92"/>
    </row>
    <row r="1707">
      <c r="A1707" s="50" t="s">
        <v>2260</v>
      </c>
      <c r="B1707" s="50" t="s">
        <v>230</v>
      </c>
      <c r="C1707" s="50" t="s">
        <v>324</v>
      </c>
      <c r="D1707" s="93">
        <v>45736.0</v>
      </c>
      <c r="E1707" s="50" t="s">
        <v>9</v>
      </c>
      <c r="F1707" s="50" t="s">
        <v>2261</v>
      </c>
      <c r="G1707" s="92"/>
    </row>
    <row r="1708">
      <c r="A1708" s="50" t="s">
        <v>2262</v>
      </c>
      <c r="B1708" s="50" t="s">
        <v>230</v>
      </c>
      <c r="C1708" s="50" t="s">
        <v>324</v>
      </c>
      <c r="D1708" s="93">
        <v>45730.0</v>
      </c>
      <c r="E1708" s="50" t="s">
        <v>9</v>
      </c>
      <c r="F1708" s="50" t="s">
        <v>2261</v>
      </c>
      <c r="G1708" s="92"/>
    </row>
    <row r="1709">
      <c r="A1709" s="50" t="s">
        <v>2263</v>
      </c>
      <c r="B1709" s="50" t="s">
        <v>1599</v>
      </c>
      <c r="C1709" s="50" t="s">
        <v>1600</v>
      </c>
      <c r="D1709" s="93">
        <v>45755.0</v>
      </c>
      <c r="E1709" s="50" t="s">
        <v>9</v>
      </c>
      <c r="F1709" s="50" t="s">
        <v>1601</v>
      </c>
      <c r="G1709" s="92"/>
    </row>
    <row r="1710">
      <c r="A1710" s="50" t="s">
        <v>2264</v>
      </c>
      <c r="B1710" s="50" t="s">
        <v>2167</v>
      </c>
      <c r="C1710" s="50" t="s">
        <v>2265</v>
      </c>
      <c r="D1710" s="93">
        <v>45735.0</v>
      </c>
      <c r="E1710" s="50" t="s">
        <v>9</v>
      </c>
      <c r="F1710" s="50" t="s">
        <v>2169</v>
      </c>
      <c r="G1710" s="92"/>
    </row>
    <row r="1711">
      <c r="A1711" s="50" t="s">
        <v>2266</v>
      </c>
      <c r="B1711" s="50" t="s">
        <v>2167</v>
      </c>
      <c r="C1711" s="50" t="s">
        <v>2265</v>
      </c>
      <c r="D1711" s="93">
        <v>45736.0</v>
      </c>
      <c r="E1711" s="50" t="s">
        <v>24</v>
      </c>
      <c r="F1711" s="50" t="s">
        <v>2169</v>
      </c>
      <c r="G1711" s="92"/>
    </row>
    <row r="1712">
      <c r="A1712" s="50" t="s">
        <v>2267</v>
      </c>
      <c r="B1712" s="50" t="s">
        <v>77</v>
      </c>
      <c r="C1712" s="50" t="s">
        <v>407</v>
      </c>
      <c r="D1712" s="93">
        <v>45729.0</v>
      </c>
      <c r="E1712" s="50" t="s">
        <v>9</v>
      </c>
      <c r="F1712" s="50" t="s">
        <v>79</v>
      </c>
      <c r="G1712" s="92"/>
    </row>
    <row r="1713">
      <c r="A1713" s="50" t="s">
        <v>2268</v>
      </c>
      <c r="B1713" s="50" t="s">
        <v>77</v>
      </c>
      <c r="C1713" s="50" t="s">
        <v>407</v>
      </c>
      <c r="D1713" s="93">
        <v>45730.0</v>
      </c>
      <c r="E1713" s="50" t="s">
        <v>9</v>
      </c>
      <c r="F1713" s="50" t="s">
        <v>79</v>
      </c>
      <c r="G1713" s="92"/>
    </row>
    <row r="1714">
      <c r="A1714" s="50" t="s">
        <v>2269</v>
      </c>
      <c r="B1714" s="50" t="s">
        <v>77</v>
      </c>
      <c r="C1714" s="50" t="s">
        <v>407</v>
      </c>
      <c r="D1714" s="93">
        <v>45733.0</v>
      </c>
      <c r="E1714" s="50" t="s">
        <v>57</v>
      </c>
      <c r="F1714" s="50" t="s">
        <v>79</v>
      </c>
      <c r="G1714" s="92"/>
    </row>
    <row r="1715">
      <c r="A1715" s="50" t="s">
        <v>2270</v>
      </c>
      <c r="B1715" s="50" t="s">
        <v>77</v>
      </c>
      <c r="C1715" s="50" t="s">
        <v>407</v>
      </c>
      <c r="D1715" s="93">
        <v>45733.0</v>
      </c>
      <c r="E1715" s="50" t="s">
        <v>9</v>
      </c>
      <c r="F1715" s="50" t="s">
        <v>79</v>
      </c>
      <c r="G1715" s="92"/>
    </row>
    <row r="1716">
      <c r="A1716" s="50" t="s">
        <v>2271</v>
      </c>
      <c r="B1716" s="50" t="s">
        <v>77</v>
      </c>
      <c r="C1716" s="50" t="s">
        <v>407</v>
      </c>
      <c r="D1716" s="93">
        <v>45734.0</v>
      </c>
      <c r="E1716" s="50" t="s">
        <v>57</v>
      </c>
      <c r="F1716" s="50" t="s">
        <v>79</v>
      </c>
      <c r="G1716" s="92"/>
    </row>
    <row r="1717">
      <c r="A1717" s="50" t="s">
        <v>2272</v>
      </c>
      <c r="B1717" s="50" t="s">
        <v>77</v>
      </c>
      <c r="C1717" s="50" t="s">
        <v>407</v>
      </c>
      <c r="D1717" s="93">
        <v>45736.0</v>
      </c>
      <c r="E1717" s="50" t="s">
        <v>9</v>
      </c>
      <c r="F1717" s="50" t="s">
        <v>79</v>
      </c>
      <c r="G1717" s="92"/>
    </row>
    <row r="1718">
      <c r="A1718" s="50" t="s">
        <v>2273</v>
      </c>
      <c r="B1718" s="50" t="s">
        <v>12</v>
      </c>
      <c r="C1718" s="50" t="s">
        <v>69</v>
      </c>
      <c r="D1718" s="93">
        <v>45733.0</v>
      </c>
      <c r="E1718" s="50" t="s">
        <v>9</v>
      </c>
      <c r="F1718" s="50" t="s">
        <v>292</v>
      </c>
      <c r="G1718" s="92"/>
    </row>
    <row r="1719">
      <c r="A1719" s="50" t="s">
        <v>2274</v>
      </c>
      <c r="B1719" s="50" t="s">
        <v>18</v>
      </c>
      <c r="C1719" s="50" t="s">
        <v>19</v>
      </c>
      <c r="D1719" s="93">
        <v>45742.0</v>
      </c>
      <c r="E1719" s="50" t="s">
        <v>9</v>
      </c>
      <c r="F1719" s="50" t="s">
        <v>1053</v>
      </c>
      <c r="G1719" s="92"/>
    </row>
    <row r="1720">
      <c r="A1720" s="50" t="s">
        <v>2275</v>
      </c>
      <c r="B1720" s="50" t="s">
        <v>269</v>
      </c>
      <c r="C1720" s="50" t="s">
        <v>270</v>
      </c>
      <c r="D1720" s="93">
        <v>45733.0</v>
      </c>
      <c r="E1720" s="50" t="s">
        <v>9</v>
      </c>
      <c r="F1720" s="50" t="s">
        <v>2024</v>
      </c>
      <c r="G1720" s="92"/>
    </row>
    <row r="1721">
      <c r="A1721" s="50" t="s">
        <v>2276</v>
      </c>
      <c r="B1721" s="50" t="s">
        <v>269</v>
      </c>
      <c r="C1721" s="50" t="s">
        <v>270</v>
      </c>
      <c r="D1721" s="93">
        <v>45741.0</v>
      </c>
      <c r="E1721" s="50" t="s">
        <v>9</v>
      </c>
      <c r="F1721" s="50" t="s">
        <v>2024</v>
      </c>
      <c r="G1721" s="92"/>
    </row>
    <row r="1722">
      <c r="A1722" s="50" t="s">
        <v>2277</v>
      </c>
      <c r="B1722" s="50" t="s">
        <v>2278</v>
      </c>
      <c r="C1722" s="50" t="s">
        <v>2279</v>
      </c>
      <c r="D1722" s="93">
        <v>45729.0</v>
      </c>
      <c r="E1722" s="50" t="s">
        <v>9</v>
      </c>
      <c r="F1722" s="50" t="s">
        <v>79</v>
      </c>
      <c r="G1722" s="92"/>
    </row>
    <row r="1723">
      <c r="A1723" s="50" t="s">
        <v>2280</v>
      </c>
      <c r="B1723" s="50" t="s">
        <v>105</v>
      </c>
      <c r="C1723" s="50" t="s">
        <v>428</v>
      </c>
      <c r="D1723" s="93">
        <v>45736.0</v>
      </c>
      <c r="E1723" s="50" t="s">
        <v>9</v>
      </c>
      <c r="F1723" s="50" t="s">
        <v>151</v>
      </c>
      <c r="G1723" s="92"/>
    </row>
    <row r="1724">
      <c r="A1724" s="50" t="s">
        <v>2281</v>
      </c>
      <c r="B1724" s="50" t="s">
        <v>743</v>
      </c>
      <c r="C1724" s="50" t="s">
        <v>744</v>
      </c>
      <c r="D1724" s="93">
        <v>45729.0</v>
      </c>
      <c r="E1724" s="50" t="s">
        <v>24</v>
      </c>
      <c r="F1724" s="50" t="s">
        <v>1584</v>
      </c>
      <c r="G1724" s="92"/>
    </row>
    <row r="1725">
      <c r="A1725" s="50" t="s">
        <v>2282</v>
      </c>
      <c r="B1725" s="50" t="s">
        <v>1767</v>
      </c>
      <c r="C1725" s="50" t="s">
        <v>2283</v>
      </c>
      <c r="D1725" s="93">
        <v>45736.0</v>
      </c>
      <c r="E1725" s="50" t="s">
        <v>9</v>
      </c>
      <c r="F1725" s="50" t="s">
        <v>1769</v>
      </c>
      <c r="G1725" s="92"/>
    </row>
    <row r="1726">
      <c r="A1726" s="50" t="s">
        <v>2284</v>
      </c>
      <c r="B1726" s="50" t="s">
        <v>1728</v>
      </c>
      <c r="C1726" s="50" t="s">
        <v>1830</v>
      </c>
      <c r="D1726" s="93">
        <v>45730.0</v>
      </c>
      <c r="E1726" s="50" t="s">
        <v>9</v>
      </c>
      <c r="F1726" s="50" t="s">
        <v>1730</v>
      </c>
      <c r="G1726" s="92"/>
    </row>
    <row r="1727">
      <c r="A1727" s="50" t="s">
        <v>2285</v>
      </c>
      <c r="B1727" s="50" t="s">
        <v>95</v>
      </c>
      <c r="C1727" s="50" t="s">
        <v>96</v>
      </c>
      <c r="D1727" s="93">
        <v>45730.0</v>
      </c>
      <c r="E1727" s="50" t="s">
        <v>9</v>
      </c>
      <c r="F1727" s="50" t="s">
        <v>2286</v>
      </c>
      <c r="G1727" s="92"/>
    </row>
    <row r="1728">
      <c r="A1728" s="50" t="s">
        <v>2287</v>
      </c>
      <c r="B1728" s="50" t="s">
        <v>55</v>
      </c>
      <c r="C1728" s="50" t="s">
        <v>140</v>
      </c>
      <c r="D1728" s="93">
        <v>45742.0</v>
      </c>
      <c r="E1728" s="50" t="s">
        <v>9</v>
      </c>
      <c r="F1728" s="50" t="s">
        <v>58</v>
      </c>
      <c r="G1728" s="92"/>
    </row>
    <row r="1729">
      <c r="A1729" s="50" t="s">
        <v>2288</v>
      </c>
      <c r="B1729" s="50" t="s">
        <v>126</v>
      </c>
      <c r="C1729" s="50" t="s">
        <v>127</v>
      </c>
      <c r="D1729" s="93">
        <v>45730.0</v>
      </c>
      <c r="E1729" s="50" t="s">
        <v>9</v>
      </c>
      <c r="F1729" s="50" t="s">
        <v>128</v>
      </c>
      <c r="G1729" s="92"/>
    </row>
    <row r="1730">
      <c r="A1730" s="50" t="s">
        <v>2289</v>
      </c>
      <c r="B1730" s="50" t="s">
        <v>126</v>
      </c>
      <c r="C1730" s="50" t="s">
        <v>127</v>
      </c>
      <c r="D1730" s="93">
        <v>45734.0</v>
      </c>
      <c r="E1730" s="50" t="s">
        <v>9</v>
      </c>
      <c r="F1730" s="50" t="s">
        <v>128</v>
      </c>
      <c r="G1730" s="92"/>
    </row>
    <row r="1731">
      <c r="A1731" s="50" t="s">
        <v>2290</v>
      </c>
      <c r="B1731" s="50" t="s">
        <v>126</v>
      </c>
      <c r="C1731" s="50" t="s">
        <v>127</v>
      </c>
      <c r="D1731" s="93">
        <v>45735.0</v>
      </c>
      <c r="E1731" s="50" t="s">
        <v>9</v>
      </c>
      <c r="F1731" s="50" t="s">
        <v>128</v>
      </c>
      <c r="G1731" s="92"/>
    </row>
    <row r="1732">
      <c r="A1732" s="50" t="s">
        <v>2291</v>
      </c>
      <c r="B1732" s="50" t="s">
        <v>126</v>
      </c>
      <c r="C1732" s="50" t="s">
        <v>127</v>
      </c>
      <c r="D1732" s="93">
        <v>45735.0</v>
      </c>
      <c r="E1732" s="50" t="s">
        <v>9</v>
      </c>
      <c r="F1732" s="50" t="s">
        <v>128</v>
      </c>
      <c r="G1732" s="92"/>
    </row>
    <row r="1733">
      <c r="A1733" s="50" t="s">
        <v>2292</v>
      </c>
      <c r="B1733" s="50" t="s">
        <v>126</v>
      </c>
      <c r="C1733" s="50" t="s">
        <v>127</v>
      </c>
      <c r="D1733" s="93">
        <v>45736.0</v>
      </c>
      <c r="E1733" s="50" t="s">
        <v>9</v>
      </c>
      <c r="F1733" s="50" t="s">
        <v>128</v>
      </c>
      <c r="G1733" s="92"/>
    </row>
    <row r="1734">
      <c r="A1734" s="50" t="s">
        <v>2293</v>
      </c>
      <c r="B1734" s="50" t="s">
        <v>113</v>
      </c>
      <c r="C1734" s="50" t="s">
        <v>114</v>
      </c>
      <c r="D1734" s="93">
        <v>45741.0</v>
      </c>
      <c r="E1734" s="50" t="s">
        <v>9</v>
      </c>
      <c r="F1734" s="50" t="s">
        <v>451</v>
      </c>
      <c r="G1734" s="92"/>
    </row>
    <row r="1735">
      <c r="A1735" s="50" t="s">
        <v>2294</v>
      </c>
      <c r="B1735" s="50" t="s">
        <v>113</v>
      </c>
      <c r="C1735" s="50" t="s">
        <v>453</v>
      </c>
      <c r="D1735" s="93">
        <v>45748.0</v>
      </c>
      <c r="E1735" s="50" t="s">
        <v>9</v>
      </c>
      <c r="F1735" s="50" t="s">
        <v>451</v>
      </c>
      <c r="G1735" s="92"/>
    </row>
    <row r="1736">
      <c r="A1736" s="50" t="s">
        <v>2295</v>
      </c>
      <c r="B1736" s="50" t="s">
        <v>113</v>
      </c>
      <c r="C1736" s="50" t="s">
        <v>114</v>
      </c>
      <c r="D1736" s="93">
        <v>45755.0</v>
      </c>
      <c r="E1736" s="50" t="s">
        <v>9</v>
      </c>
      <c r="F1736" s="50" t="s">
        <v>451</v>
      </c>
      <c r="G1736" s="92"/>
    </row>
    <row r="1737">
      <c r="A1737" s="50" t="s">
        <v>2296</v>
      </c>
      <c r="B1737" s="50" t="s">
        <v>113</v>
      </c>
      <c r="C1737" s="50" t="s">
        <v>2297</v>
      </c>
      <c r="D1737" s="93">
        <v>45762.0</v>
      </c>
      <c r="E1737" s="50" t="s">
        <v>9</v>
      </c>
      <c r="F1737" s="50" t="s">
        <v>451</v>
      </c>
      <c r="G1737" s="92"/>
    </row>
    <row r="1738">
      <c r="A1738" s="50" t="s">
        <v>2298</v>
      </c>
      <c r="B1738" s="50" t="s">
        <v>161</v>
      </c>
      <c r="C1738" s="50" t="s">
        <v>288</v>
      </c>
      <c r="D1738" s="93">
        <v>45736.0</v>
      </c>
      <c r="E1738" s="50" t="s">
        <v>9</v>
      </c>
      <c r="F1738" s="50" t="s">
        <v>511</v>
      </c>
      <c r="G1738" s="92"/>
    </row>
    <row r="1739">
      <c r="A1739" s="50" t="s">
        <v>2299</v>
      </c>
      <c r="B1739" s="50" t="s">
        <v>1536</v>
      </c>
      <c r="C1739" s="50" t="s">
        <v>2300</v>
      </c>
      <c r="D1739" s="93">
        <v>45755.0</v>
      </c>
      <c r="E1739" s="50" t="s">
        <v>9</v>
      </c>
      <c r="F1739" s="50" t="s">
        <v>1650</v>
      </c>
      <c r="G1739" s="92"/>
    </row>
    <row r="1740">
      <c r="A1740" s="50" t="s">
        <v>2301</v>
      </c>
      <c r="B1740" s="50" t="s">
        <v>479</v>
      </c>
      <c r="C1740" s="50" t="s">
        <v>480</v>
      </c>
      <c r="D1740" s="93">
        <v>45733.0</v>
      </c>
      <c r="E1740" s="50" t="s">
        <v>9</v>
      </c>
      <c r="F1740" s="50" t="s">
        <v>924</v>
      </c>
      <c r="G1740" s="92"/>
    </row>
    <row r="1741">
      <c r="A1741" s="50" t="s">
        <v>2302</v>
      </c>
      <c r="B1741" s="50" t="s">
        <v>573</v>
      </c>
      <c r="C1741" s="50" t="s">
        <v>574</v>
      </c>
      <c r="D1741" s="93">
        <v>45755.0</v>
      </c>
      <c r="E1741" s="50" t="s">
        <v>24</v>
      </c>
      <c r="F1741" s="50" t="s">
        <v>848</v>
      </c>
      <c r="G1741" s="92"/>
    </row>
    <row r="1742">
      <c r="A1742" s="50" t="s">
        <v>2303</v>
      </c>
      <c r="B1742" s="50" t="s">
        <v>183</v>
      </c>
      <c r="C1742" s="50" t="s">
        <v>184</v>
      </c>
      <c r="D1742" s="93">
        <v>45733.0</v>
      </c>
      <c r="E1742" s="50" t="s">
        <v>9</v>
      </c>
      <c r="F1742" s="50" t="s">
        <v>185</v>
      </c>
      <c r="G1742" s="92"/>
    </row>
    <row r="1743">
      <c r="A1743" s="50" t="s">
        <v>2304</v>
      </c>
      <c r="B1743" s="50" t="s">
        <v>970</v>
      </c>
      <c r="C1743" s="50" t="s">
        <v>1169</v>
      </c>
      <c r="D1743" s="93">
        <v>45742.0</v>
      </c>
      <c r="E1743" s="50" t="s">
        <v>9</v>
      </c>
      <c r="F1743" s="50" t="s">
        <v>972</v>
      </c>
      <c r="G1743" s="92"/>
    </row>
    <row r="1744">
      <c r="A1744" s="50" t="s">
        <v>2305</v>
      </c>
      <c r="B1744" s="50" t="s">
        <v>970</v>
      </c>
      <c r="C1744" s="50" t="s">
        <v>1169</v>
      </c>
      <c r="D1744" s="93">
        <v>45743.0</v>
      </c>
      <c r="E1744" s="50" t="s">
        <v>9</v>
      </c>
      <c r="F1744" s="50" t="s">
        <v>972</v>
      </c>
      <c r="G1744" s="92"/>
    </row>
    <row r="1745">
      <c r="A1745" s="50" t="s">
        <v>2306</v>
      </c>
      <c r="B1745" s="50" t="s">
        <v>970</v>
      </c>
      <c r="C1745" s="50" t="s">
        <v>1169</v>
      </c>
      <c r="D1745" s="93">
        <v>45735.0</v>
      </c>
      <c r="E1745" s="50" t="s">
        <v>9</v>
      </c>
      <c r="F1745" s="50" t="s">
        <v>972</v>
      </c>
      <c r="G1745" s="92"/>
    </row>
    <row r="1746">
      <c r="A1746" s="50" t="s">
        <v>2307</v>
      </c>
      <c r="B1746" s="50" t="s">
        <v>2161</v>
      </c>
      <c r="C1746" s="50" t="s">
        <v>2162</v>
      </c>
      <c r="D1746" s="93">
        <v>45742.0</v>
      </c>
      <c r="E1746" s="50" t="s">
        <v>9</v>
      </c>
      <c r="F1746" s="50" t="s">
        <v>2163</v>
      </c>
      <c r="G1746" s="92"/>
    </row>
    <row r="1747">
      <c r="A1747" s="50" t="s">
        <v>2308</v>
      </c>
      <c r="B1747" s="50" t="s">
        <v>1728</v>
      </c>
      <c r="C1747" s="50" t="s">
        <v>1830</v>
      </c>
      <c r="D1747" s="93">
        <v>45737.0</v>
      </c>
      <c r="E1747" s="50" t="s">
        <v>9</v>
      </c>
      <c r="F1747" s="50" t="s">
        <v>1730</v>
      </c>
      <c r="G1747" s="92"/>
    </row>
    <row r="1748">
      <c r="A1748" s="50" t="s">
        <v>2309</v>
      </c>
      <c r="B1748" s="50" t="s">
        <v>248</v>
      </c>
      <c r="C1748" s="50" t="s">
        <v>249</v>
      </c>
      <c r="D1748" s="93">
        <v>45755.0</v>
      </c>
      <c r="E1748" s="50" t="s">
        <v>9</v>
      </c>
      <c r="F1748" s="50" t="s">
        <v>250</v>
      </c>
      <c r="G1748" s="92"/>
    </row>
    <row r="1749">
      <c r="A1749" s="50" t="s">
        <v>2310</v>
      </c>
      <c r="B1749" s="50" t="s">
        <v>71</v>
      </c>
      <c r="C1749" s="50" t="s">
        <v>72</v>
      </c>
      <c r="D1749" s="93">
        <v>45733.0</v>
      </c>
      <c r="E1749" s="50" t="s">
        <v>57</v>
      </c>
      <c r="F1749" s="50" t="s">
        <v>73</v>
      </c>
      <c r="G1749" s="92"/>
    </row>
    <row r="1750">
      <c r="A1750" s="50" t="s">
        <v>2311</v>
      </c>
      <c r="B1750" s="50" t="s">
        <v>2050</v>
      </c>
      <c r="C1750" s="50" t="s">
        <v>2051</v>
      </c>
      <c r="D1750" s="93">
        <v>45736.0</v>
      </c>
      <c r="E1750" s="50" t="s">
        <v>9</v>
      </c>
      <c r="F1750" s="50" t="s">
        <v>2052</v>
      </c>
      <c r="G1750" s="92"/>
    </row>
    <row r="1751">
      <c r="A1751" s="50" t="s">
        <v>2312</v>
      </c>
      <c r="B1751" s="50" t="s">
        <v>60</v>
      </c>
      <c r="C1751" s="50" t="s">
        <v>61</v>
      </c>
      <c r="D1751" s="93">
        <v>45742.0</v>
      </c>
      <c r="E1751" s="50" t="s">
        <v>9</v>
      </c>
      <c r="F1751" s="50" t="s">
        <v>62</v>
      </c>
      <c r="G1751" s="92"/>
    </row>
    <row r="1752">
      <c r="A1752" s="50" t="s">
        <v>2313</v>
      </c>
      <c r="B1752" s="50" t="s">
        <v>22</v>
      </c>
      <c r="C1752" s="50" t="s">
        <v>31</v>
      </c>
      <c r="D1752" s="93">
        <v>45755.0</v>
      </c>
      <c r="E1752" s="50" t="s">
        <v>9</v>
      </c>
      <c r="F1752" s="50" t="s">
        <v>835</v>
      </c>
      <c r="G1752" s="92"/>
    </row>
    <row r="1753">
      <c r="A1753" s="50" t="s">
        <v>2314</v>
      </c>
      <c r="B1753" s="50" t="s">
        <v>242</v>
      </c>
      <c r="C1753" s="50" t="s">
        <v>1362</v>
      </c>
      <c r="D1753" s="93">
        <v>45755.0</v>
      </c>
      <c r="E1753" s="50" t="s">
        <v>9</v>
      </c>
      <c r="F1753" s="50" t="s">
        <v>377</v>
      </c>
      <c r="G1753" s="92"/>
    </row>
    <row r="1754">
      <c r="A1754" s="50" t="s">
        <v>2315</v>
      </c>
      <c r="B1754" s="50" t="s">
        <v>242</v>
      </c>
      <c r="C1754" s="50" t="s">
        <v>1362</v>
      </c>
      <c r="D1754" s="93">
        <v>45762.0</v>
      </c>
      <c r="E1754" s="50" t="s">
        <v>24</v>
      </c>
      <c r="F1754" s="50" t="s">
        <v>377</v>
      </c>
      <c r="G1754" s="92"/>
    </row>
    <row r="1755">
      <c r="A1755" s="50" t="s">
        <v>2316</v>
      </c>
      <c r="B1755" s="50" t="s">
        <v>117</v>
      </c>
      <c r="C1755" s="50" t="s">
        <v>118</v>
      </c>
      <c r="D1755" s="93">
        <v>45736.0</v>
      </c>
      <c r="E1755" s="50" t="s">
        <v>9</v>
      </c>
      <c r="F1755" s="50" t="s">
        <v>119</v>
      </c>
      <c r="G1755" s="92"/>
    </row>
    <row r="1756">
      <c r="A1756" s="50" t="s">
        <v>2317</v>
      </c>
      <c r="B1756" s="50" t="s">
        <v>161</v>
      </c>
      <c r="C1756" s="50" t="s">
        <v>162</v>
      </c>
      <c r="D1756" s="93">
        <v>45755.0</v>
      </c>
      <c r="E1756" s="50" t="s">
        <v>9</v>
      </c>
      <c r="F1756" s="50" t="s">
        <v>337</v>
      </c>
      <c r="G1756" s="92"/>
    </row>
    <row r="1757">
      <c r="A1757" s="50" t="s">
        <v>2318</v>
      </c>
      <c r="B1757" s="50" t="s">
        <v>269</v>
      </c>
      <c r="C1757" s="50" t="s">
        <v>270</v>
      </c>
      <c r="D1757" s="93">
        <v>45734.0</v>
      </c>
      <c r="E1757" s="50" t="s">
        <v>9</v>
      </c>
      <c r="F1757" s="50" t="s">
        <v>2024</v>
      </c>
      <c r="G1757" s="92"/>
    </row>
    <row r="1758">
      <c r="A1758" s="50" t="s">
        <v>2319</v>
      </c>
      <c r="B1758" s="50" t="s">
        <v>269</v>
      </c>
      <c r="C1758" s="50" t="s">
        <v>270</v>
      </c>
      <c r="D1758" s="93">
        <v>45736.0</v>
      </c>
      <c r="E1758" s="50" t="s">
        <v>9</v>
      </c>
      <c r="F1758" s="50" t="s">
        <v>2024</v>
      </c>
      <c r="G1758" s="92"/>
    </row>
    <row r="1759">
      <c r="A1759" s="50" t="s">
        <v>2320</v>
      </c>
      <c r="B1759" s="50" t="s">
        <v>269</v>
      </c>
      <c r="C1759" s="50" t="s">
        <v>270</v>
      </c>
      <c r="D1759" s="93">
        <v>45741.0</v>
      </c>
      <c r="E1759" s="50" t="s">
        <v>9</v>
      </c>
      <c r="F1759" s="50" t="s">
        <v>2024</v>
      </c>
      <c r="G1759" s="92"/>
    </row>
    <row r="1760">
      <c r="A1760" s="50" t="s">
        <v>2321</v>
      </c>
      <c r="B1760" s="50" t="s">
        <v>174</v>
      </c>
      <c r="C1760" s="50" t="s">
        <v>204</v>
      </c>
      <c r="D1760" s="93">
        <v>45742.0</v>
      </c>
      <c r="E1760" s="50" t="s">
        <v>9</v>
      </c>
      <c r="F1760" s="50" t="s">
        <v>205</v>
      </c>
      <c r="G1760" s="92"/>
    </row>
    <row r="1761">
      <c r="A1761" s="50" t="s">
        <v>2322</v>
      </c>
      <c r="B1761" s="50" t="s">
        <v>1599</v>
      </c>
      <c r="C1761" s="50" t="s">
        <v>1600</v>
      </c>
      <c r="D1761" s="93">
        <v>45762.0</v>
      </c>
      <c r="E1761" s="50" t="s">
        <v>9</v>
      </c>
      <c r="F1761" s="50" t="s">
        <v>1601</v>
      </c>
      <c r="G1761" s="92"/>
    </row>
    <row r="1762">
      <c r="A1762" s="50" t="s">
        <v>2323</v>
      </c>
      <c r="B1762" s="50" t="s">
        <v>2167</v>
      </c>
      <c r="C1762" s="50" t="s">
        <v>2194</v>
      </c>
      <c r="D1762" s="93">
        <v>45742.0</v>
      </c>
      <c r="E1762" s="50" t="s">
        <v>9</v>
      </c>
      <c r="F1762" s="50" t="s">
        <v>2169</v>
      </c>
      <c r="G1762" s="92"/>
    </row>
    <row r="1763">
      <c r="A1763" s="50" t="s">
        <v>2324</v>
      </c>
      <c r="B1763" s="50" t="s">
        <v>2325</v>
      </c>
      <c r="C1763" s="50" t="s">
        <v>2326</v>
      </c>
      <c r="D1763" s="93">
        <v>45735.0</v>
      </c>
      <c r="E1763" s="50" t="s">
        <v>9</v>
      </c>
      <c r="F1763" s="50" t="s">
        <v>2327</v>
      </c>
      <c r="G1763" s="92"/>
    </row>
    <row r="1764">
      <c r="A1764" s="50" t="s">
        <v>2328</v>
      </c>
      <c r="B1764" s="50" t="s">
        <v>192</v>
      </c>
      <c r="C1764" s="50" t="s">
        <v>303</v>
      </c>
      <c r="D1764" s="93">
        <v>45741.0</v>
      </c>
      <c r="E1764" s="50" t="s">
        <v>9</v>
      </c>
      <c r="F1764" s="50" t="s">
        <v>194</v>
      </c>
      <c r="G1764" s="92"/>
    </row>
    <row r="1765">
      <c r="A1765" s="50" t="s">
        <v>2329</v>
      </c>
      <c r="B1765" s="50" t="s">
        <v>192</v>
      </c>
      <c r="C1765" s="50" t="s">
        <v>303</v>
      </c>
      <c r="D1765" s="93">
        <v>45747.0</v>
      </c>
      <c r="E1765" s="50" t="s">
        <v>9</v>
      </c>
      <c r="F1765" s="50" t="s">
        <v>194</v>
      </c>
      <c r="G1765" s="92"/>
    </row>
    <row r="1766">
      <c r="A1766" s="50" t="s">
        <v>2330</v>
      </c>
      <c r="B1766" s="50" t="s">
        <v>192</v>
      </c>
      <c r="C1766" s="50" t="s">
        <v>303</v>
      </c>
      <c r="D1766" s="93">
        <v>45751.0</v>
      </c>
      <c r="E1766" s="50" t="s">
        <v>9</v>
      </c>
      <c r="F1766" s="50" t="s">
        <v>796</v>
      </c>
      <c r="G1766" s="92"/>
    </row>
    <row r="1767">
      <c r="A1767" s="50" t="s">
        <v>2331</v>
      </c>
      <c r="B1767" s="50" t="s">
        <v>18</v>
      </c>
      <c r="C1767" s="50" t="s">
        <v>19</v>
      </c>
      <c r="D1767" s="93">
        <v>45740.0</v>
      </c>
      <c r="E1767" s="50" t="s">
        <v>9</v>
      </c>
      <c r="F1767" s="50" t="s">
        <v>1053</v>
      </c>
      <c r="G1767" s="92"/>
    </row>
    <row r="1768">
      <c r="A1768" s="50" t="s">
        <v>2332</v>
      </c>
      <c r="B1768" s="50" t="s">
        <v>183</v>
      </c>
      <c r="C1768" s="50" t="s">
        <v>184</v>
      </c>
      <c r="D1768" s="93">
        <v>45740.0</v>
      </c>
      <c r="E1768" s="50" t="s">
        <v>9</v>
      </c>
      <c r="F1768" s="50" t="s">
        <v>185</v>
      </c>
      <c r="G1768" s="92"/>
    </row>
    <row r="1769">
      <c r="A1769" s="50" t="s">
        <v>2333</v>
      </c>
      <c r="B1769" s="50" t="s">
        <v>183</v>
      </c>
      <c r="C1769" s="50" t="s">
        <v>184</v>
      </c>
      <c r="D1769" s="93">
        <v>45742.0</v>
      </c>
      <c r="E1769" s="50" t="s">
        <v>9</v>
      </c>
      <c r="F1769" s="50" t="s">
        <v>185</v>
      </c>
      <c r="G1769" s="92"/>
    </row>
    <row r="1770">
      <c r="A1770" s="50" t="s">
        <v>2334</v>
      </c>
      <c r="B1770" s="50" t="s">
        <v>12</v>
      </c>
      <c r="C1770" s="50" t="s">
        <v>642</v>
      </c>
      <c r="D1770" s="93">
        <v>45737.0</v>
      </c>
      <c r="E1770" s="50" t="s">
        <v>24</v>
      </c>
      <c r="F1770" s="50" t="s">
        <v>292</v>
      </c>
      <c r="G1770" s="92"/>
    </row>
    <row r="1771">
      <c r="A1771" s="50" t="s">
        <v>2335</v>
      </c>
      <c r="B1771" s="50" t="s">
        <v>174</v>
      </c>
      <c r="C1771" s="50" t="s">
        <v>204</v>
      </c>
      <c r="D1771" s="93">
        <v>45743.0</v>
      </c>
      <c r="E1771" s="50" t="s">
        <v>9</v>
      </c>
      <c r="F1771" s="50" t="s">
        <v>205</v>
      </c>
      <c r="G1771" s="92"/>
    </row>
    <row r="1772">
      <c r="A1772" s="50" t="s">
        <v>2336</v>
      </c>
      <c r="B1772" s="50" t="s">
        <v>183</v>
      </c>
      <c r="C1772" s="50" t="s">
        <v>184</v>
      </c>
      <c r="D1772" s="93">
        <v>45735.0</v>
      </c>
      <c r="E1772" s="50" t="s">
        <v>9</v>
      </c>
      <c r="F1772" s="50" t="s">
        <v>185</v>
      </c>
      <c r="G1772" s="92"/>
    </row>
    <row r="1773">
      <c r="A1773" s="50" t="s">
        <v>2337</v>
      </c>
      <c r="B1773" s="50" t="s">
        <v>970</v>
      </c>
      <c r="C1773" s="50" t="s">
        <v>1169</v>
      </c>
      <c r="D1773" s="93">
        <v>45736.0</v>
      </c>
      <c r="E1773" s="50" t="s">
        <v>9</v>
      </c>
      <c r="F1773" s="50" t="s">
        <v>972</v>
      </c>
      <c r="G1773" s="92"/>
    </row>
    <row r="1774">
      <c r="A1774" s="50" t="s">
        <v>2338</v>
      </c>
      <c r="B1774" s="50" t="s">
        <v>39</v>
      </c>
      <c r="C1774" s="50" t="s">
        <v>40</v>
      </c>
      <c r="D1774" s="93">
        <v>45762.0</v>
      </c>
      <c r="E1774" s="50" t="s">
        <v>9</v>
      </c>
      <c r="F1774" s="50" t="s">
        <v>1068</v>
      </c>
      <c r="G1774" s="92"/>
    </row>
    <row r="1775">
      <c r="A1775" s="50" t="s">
        <v>2339</v>
      </c>
      <c r="B1775" s="50" t="s">
        <v>269</v>
      </c>
      <c r="C1775" s="50" t="s">
        <v>2340</v>
      </c>
      <c r="D1775" s="93">
        <v>45755.0</v>
      </c>
      <c r="E1775" s="50" t="s">
        <v>9</v>
      </c>
      <c r="F1775" s="50" t="s">
        <v>2024</v>
      </c>
      <c r="G1775" s="92"/>
    </row>
    <row r="1776">
      <c r="A1776" s="50" t="s">
        <v>2341</v>
      </c>
      <c r="B1776" s="50" t="s">
        <v>77</v>
      </c>
      <c r="C1776" s="50" t="s">
        <v>407</v>
      </c>
      <c r="D1776" s="93">
        <v>45742.0</v>
      </c>
      <c r="E1776" s="50" t="s">
        <v>9</v>
      </c>
      <c r="F1776" s="50" t="s">
        <v>79</v>
      </c>
      <c r="G1776" s="92"/>
    </row>
    <row r="1777">
      <c r="A1777" s="50" t="s">
        <v>2342</v>
      </c>
      <c r="B1777" s="50" t="s">
        <v>77</v>
      </c>
      <c r="C1777" s="50" t="s">
        <v>407</v>
      </c>
      <c r="D1777" s="93">
        <v>45743.0</v>
      </c>
      <c r="E1777" s="50" t="s">
        <v>9</v>
      </c>
      <c r="F1777" s="50" t="s">
        <v>79</v>
      </c>
      <c r="G1777" s="92"/>
    </row>
    <row r="1778">
      <c r="A1778" s="50" t="s">
        <v>2343</v>
      </c>
      <c r="B1778" s="50" t="s">
        <v>27</v>
      </c>
      <c r="C1778" s="50" t="s">
        <v>28</v>
      </c>
      <c r="D1778" s="93">
        <v>45762.0</v>
      </c>
      <c r="E1778" s="50" t="s">
        <v>9</v>
      </c>
      <c r="F1778" s="50" t="s">
        <v>29</v>
      </c>
      <c r="G1778" s="92"/>
    </row>
    <row r="1779">
      <c r="A1779" s="50" t="s">
        <v>2344</v>
      </c>
      <c r="B1779" s="50" t="s">
        <v>12</v>
      </c>
      <c r="C1779" s="50" t="s">
        <v>1109</v>
      </c>
      <c r="D1779" s="93">
        <v>45748.0</v>
      </c>
      <c r="E1779" s="50" t="s">
        <v>9</v>
      </c>
      <c r="F1779" s="50" t="s">
        <v>292</v>
      </c>
      <c r="G1779" s="92"/>
    </row>
    <row r="1780">
      <c r="A1780" s="50" t="s">
        <v>2345</v>
      </c>
      <c r="B1780" s="50" t="s">
        <v>113</v>
      </c>
      <c r="C1780" s="50" t="s">
        <v>453</v>
      </c>
      <c r="D1780" s="93">
        <v>45736.0</v>
      </c>
      <c r="E1780" s="50" t="s">
        <v>9</v>
      </c>
      <c r="F1780" s="50" t="s">
        <v>451</v>
      </c>
      <c r="G1780" s="92"/>
    </row>
    <row r="1781">
      <c r="A1781" s="50" t="s">
        <v>2346</v>
      </c>
      <c r="B1781" s="50" t="s">
        <v>101</v>
      </c>
      <c r="C1781" s="50" t="s">
        <v>875</v>
      </c>
      <c r="D1781" s="93">
        <v>45737.0</v>
      </c>
      <c r="E1781" s="50" t="s">
        <v>9</v>
      </c>
      <c r="F1781" s="50" t="s">
        <v>2347</v>
      </c>
      <c r="G1781" s="92"/>
    </row>
    <row r="1782">
      <c r="A1782" s="50" t="s">
        <v>2348</v>
      </c>
      <c r="B1782" s="50" t="s">
        <v>1697</v>
      </c>
      <c r="C1782" s="50" t="s">
        <v>1734</v>
      </c>
      <c r="D1782" s="93">
        <v>45736.0</v>
      </c>
      <c r="E1782" s="50" t="s">
        <v>24</v>
      </c>
      <c r="F1782" s="50" t="s">
        <v>1735</v>
      </c>
      <c r="G1782" s="92"/>
    </row>
    <row r="1783">
      <c r="A1783" s="50" t="s">
        <v>2349</v>
      </c>
      <c r="B1783" s="50" t="s">
        <v>1697</v>
      </c>
      <c r="C1783" s="50" t="s">
        <v>1734</v>
      </c>
      <c r="D1783" s="93">
        <v>45742.0</v>
      </c>
      <c r="E1783" s="50" t="s">
        <v>9</v>
      </c>
      <c r="F1783" s="50" t="s">
        <v>1863</v>
      </c>
      <c r="G1783" s="92"/>
    </row>
    <row r="1784">
      <c r="A1784" s="50" t="s">
        <v>2350</v>
      </c>
      <c r="B1784" s="50" t="s">
        <v>479</v>
      </c>
      <c r="C1784" s="50" t="s">
        <v>923</v>
      </c>
      <c r="D1784" s="93">
        <v>45739.0</v>
      </c>
      <c r="E1784" s="50" t="s">
        <v>24</v>
      </c>
      <c r="F1784" s="50" t="s">
        <v>924</v>
      </c>
      <c r="G1784" s="92"/>
    </row>
    <row r="1785">
      <c r="A1785" s="50" t="s">
        <v>2351</v>
      </c>
      <c r="B1785" s="50" t="s">
        <v>479</v>
      </c>
      <c r="C1785" s="50" t="s">
        <v>923</v>
      </c>
      <c r="D1785" s="93">
        <v>45736.0</v>
      </c>
      <c r="E1785" s="50" t="s">
        <v>24</v>
      </c>
      <c r="F1785" s="50" t="s">
        <v>924</v>
      </c>
      <c r="G1785" s="92"/>
    </row>
    <row r="1786">
      <c r="A1786" s="50" t="s">
        <v>2352</v>
      </c>
      <c r="B1786" s="50" t="s">
        <v>269</v>
      </c>
      <c r="C1786" s="50" t="s">
        <v>270</v>
      </c>
      <c r="D1786" s="93">
        <v>45742.0</v>
      </c>
      <c r="E1786" s="50" t="s">
        <v>9</v>
      </c>
      <c r="F1786" s="50" t="s">
        <v>2024</v>
      </c>
      <c r="G1786" s="92"/>
    </row>
    <row r="1787">
      <c r="A1787" s="50" t="s">
        <v>2353</v>
      </c>
      <c r="B1787" s="50" t="s">
        <v>55</v>
      </c>
      <c r="C1787" s="50" t="s">
        <v>140</v>
      </c>
      <c r="D1787" s="93">
        <v>45743.0</v>
      </c>
      <c r="E1787" s="50" t="s">
        <v>9</v>
      </c>
      <c r="F1787" s="50" t="s">
        <v>58</v>
      </c>
      <c r="G1787" s="92"/>
    </row>
    <row r="1788">
      <c r="A1788" s="50" t="s">
        <v>2354</v>
      </c>
      <c r="B1788" s="50" t="s">
        <v>192</v>
      </c>
      <c r="C1788" s="50" t="s">
        <v>303</v>
      </c>
      <c r="D1788" s="93">
        <v>45748.0</v>
      </c>
      <c r="E1788" s="50" t="s">
        <v>9</v>
      </c>
      <c r="F1788" s="50" t="s">
        <v>1122</v>
      </c>
      <c r="G1788" s="92"/>
    </row>
    <row r="1789">
      <c r="A1789" s="50" t="s">
        <v>2355</v>
      </c>
      <c r="B1789" s="50" t="s">
        <v>192</v>
      </c>
      <c r="C1789" s="50" t="s">
        <v>303</v>
      </c>
      <c r="D1789" s="93">
        <v>45748.0</v>
      </c>
      <c r="E1789" s="50" t="s">
        <v>57</v>
      </c>
      <c r="F1789" s="50" t="s">
        <v>194</v>
      </c>
      <c r="G1789" s="92"/>
    </row>
    <row r="1790">
      <c r="A1790" s="50" t="s">
        <v>2356</v>
      </c>
      <c r="B1790" s="50" t="s">
        <v>269</v>
      </c>
      <c r="C1790" s="50" t="s">
        <v>270</v>
      </c>
      <c r="D1790" s="93">
        <v>45743.0</v>
      </c>
      <c r="E1790" s="50" t="s">
        <v>9</v>
      </c>
      <c r="F1790" s="50" t="s">
        <v>2024</v>
      </c>
      <c r="G1790" s="92"/>
    </row>
    <row r="1791">
      <c r="A1791" s="50" t="s">
        <v>2357</v>
      </c>
      <c r="B1791" s="50" t="s">
        <v>126</v>
      </c>
      <c r="C1791" s="50" t="s">
        <v>127</v>
      </c>
      <c r="D1791" s="93">
        <v>45737.0</v>
      </c>
      <c r="E1791" s="50" t="s">
        <v>9</v>
      </c>
      <c r="F1791" s="50" t="s">
        <v>128</v>
      </c>
      <c r="G1791" s="92"/>
    </row>
    <row r="1792">
      <c r="A1792" s="50" t="s">
        <v>2358</v>
      </c>
      <c r="B1792" s="50" t="s">
        <v>95</v>
      </c>
      <c r="C1792" s="50" t="s">
        <v>471</v>
      </c>
      <c r="D1792" s="93">
        <v>45737.0</v>
      </c>
      <c r="E1792" s="50" t="s">
        <v>9</v>
      </c>
      <c r="F1792" s="50" t="s">
        <v>2359</v>
      </c>
      <c r="G1792" s="92"/>
    </row>
    <row r="1793">
      <c r="A1793" s="50" t="s">
        <v>2360</v>
      </c>
      <c r="B1793" s="50" t="s">
        <v>117</v>
      </c>
      <c r="C1793" s="50" t="s">
        <v>118</v>
      </c>
      <c r="D1793" s="93">
        <v>45737.0</v>
      </c>
      <c r="E1793" s="50" t="s">
        <v>24</v>
      </c>
      <c r="F1793" s="50" t="s">
        <v>119</v>
      </c>
      <c r="G1793" s="92"/>
    </row>
    <row r="1794">
      <c r="A1794" s="50" t="s">
        <v>2361</v>
      </c>
      <c r="B1794" s="50" t="s">
        <v>143</v>
      </c>
      <c r="C1794" s="50" t="s">
        <v>144</v>
      </c>
      <c r="D1794" s="93">
        <v>45740.0</v>
      </c>
      <c r="E1794" s="50" t="s">
        <v>9</v>
      </c>
      <c r="F1794" s="50" t="s">
        <v>145</v>
      </c>
      <c r="G1794" s="92"/>
    </row>
    <row r="1795">
      <c r="A1795" s="50" t="s">
        <v>2362</v>
      </c>
      <c r="B1795" s="50" t="s">
        <v>161</v>
      </c>
      <c r="C1795" s="50" t="s">
        <v>162</v>
      </c>
      <c r="D1795" s="93">
        <v>45743.0</v>
      </c>
      <c r="E1795" s="50" t="s">
        <v>57</v>
      </c>
      <c r="F1795" s="50" t="s">
        <v>337</v>
      </c>
      <c r="G1795" s="92"/>
    </row>
    <row r="1796">
      <c r="A1796" s="50" t="s">
        <v>2363</v>
      </c>
      <c r="B1796" s="50" t="s">
        <v>83</v>
      </c>
      <c r="C1796" s="50" t="s">
        <v>223</v>
      </c>
      <c r="D1796" s="93">
        <v>45755.0</v>
      </c>
      <c r="E1796" s="50" t="s">
        <v>9</v>
      </c>
      <c r="F1796" s="50" t="s">
        <v>88</v>
      </c>
      <c r="G1796" s="92"/>
    </row>
    <row r="1797">
      <c r="A1797" s="50" t="s">
        <v>2364</v>
      </c>
      <c r="B1797" s="50" t="s">
        <v>83</v>
      </c>
      <c r="C1797" s="50" t="s">
        <v>223</v>
      </c>
      <c r="D1797" s="93">
        <v>45769.0</v>
      </c>
      <c r="E1797" s="50" t="s">
        <v>9</v>
      </c>
      <c r="F1797" s="50" t="s">
        <v>88</v>
      </c>
      <c r="G1797" s="92"/>
    </row>
    <row r="1798">
      <c r="A1798" s="50" t="s">
        <v>2365</v>
      </c>
      <c r="B1798" s="50" t="s">
        <v>1536</v>
      </c>
      <c r="C1798" s="50" t="s">
        <v>2366</v>
      </c>
      <c r="D1798" s="93">
        <v>45743.0</v>
      </c>
      <c r="E1798" s="50" t="s">
        <v>9</v>
      </c>
      <c r="F1798" s="50" t="s">
        <v>1650</v>
      </c>
      <c r="G1798" s="92"/>
    </row>
    <row r="1799">
      <c r="A1799" s="50" t="s">
        <v>2367</v>
      </c>
      <c r="B1799" s="50" t="s">
        <v>12</v>
      </c>
      <c r="C1799" s="50" t="s">
        <v>642</v>
      </c>
      <c r="D1799" s="93">
        <v>45740.0</v>
      </c>
      <c r="E1799" s="50" t="s">
        <v>9</v>
      </c>
      <c r="F1799" s="50" t="s">
        <v>14</v>
      </c>
      <c r="G1799" s="92"/>
    </row>
    <row r="1800">
      <c r="A1800" s="50" t="s">
        <v>2368</v>
      </c>
      <c r="B1800" s="50" t="s">
        <v>1767</v>
      </c>
      <c r="C1800" s="50" t="s">
        <v>1768</v>
      </c>
      <c r="D1800" s="93">
        <v>45741.0</v>
      </c>
      <c r="E1800" s="50" t="s">
        <v>9</v>
      </c>
      <c r="F1800" s="50" t="s">
        <v>1769</v>
      </c>
      <c r="G1800" s="92"/>
    </row>
    <row r="1801">
      <c r="A1801" s="50" t="s">
        <v>2369</v>
      </c>
      <c r="B1801" s="50" t="s">
        <v>83</v>
      </c>
      <c r="C1801" s="50" t="s">
        <v>84</v>
      </c>
      <c r="D1801" s="93">
        <v>45769.0</v>
      </c>
      <c r="E1801" s="50" t="s">
        <v>9</v>
      </c>
      <c r="F1801" s="50" t="s">
        <v>312</v>
      </c>
      <c r="G1801" s="92"/>
    </row>
    <row r="1802">
      <c r="A1802" s="50" t="s">
        <v>2370</v>
      </c>
      <c r="B1802" s="50" t="s">
        <v>126</v>
      </c>
      <c r="C1802" s="50" t="s">
        <v>314</v>
      </c>
      <c r="D1802" s="93">
        <v>45740.0</v>
      </c>
      <c r="E1802" s="50" t="s">
        <v>9</v>
      </c>
      <c r="F1802" s="50" t="s">
        <v>253</v>
      </c>
      <c r="G1802" s="92"/>
    </row>
    <row r="1803">
      <c r="A1803" s="50" t="s">
        <v>2371</v>
      </c>
      <c r="B1803" s="50" t="s">
        <v>126</v>
      </c>
      <c r="C1803" s="50" t="s">
        <v>314</v>
      </c>
      <c r="D1803" s="93">
        <v>45741.0</v>
      </c>
      <c r="E1803" s="50" t="s">
        <v>9</v>
      </c>
      <c r="F1803" s="50" t="s">
        <v>253</v>
      </c>
      <c r="G1803" s="92"/>
    </row>
    <row r="1804">
      <c r="A1804" s="50" t="s">
        <v>2372</v>
      </c>
      <c r="B1804" s="50" t="s">
        <v>126</v>
      </c>
      <c r="C1804" s="50" t="s">
        <v>314</v>
      </c>
      <c r="D1804" s="93">
        <v>45742.0</v>
      </c>
      <c r="E1804" s="50" t="s">
        <v>9</v>
      </c>
      <c r="F1804" s="50" t="s">
        <v>253</v>
      </c>
      <c r="G1804" s="92"/>
    </row>
    <row r="1805">
      <c r="A1805" s="50" t="s">
        <v>2373</v>
      </c>
      <c r="B1805" s="50" t="s">
        <v>269</v>
      </c>
      <c r="C1805" s="50" t="s">
        <v>270</v>
      </c>
      <c r="D1805" s="93">
        <v>45740.0</v>
      </c>
      <c r="E1805" s="50" t="s">
        <v>9</v>
      </c>
      <c r="F1805" s="50" t="s">
        <v>2024</v>
      </c>
      <c r="G1805" s="92"/>
    </row>
    <row r="1806">
      <c r="A1806" s="50" t="s">
        <v>2374</v>
      </c>
      <c r="B1806" s="50" t="s">
        <v>117</v>
      </c>
      <c r="C1806" s="50" t="s">
        <v>118</v>
      </c>
      <c r="D1806" s="93">
        <v>45740.0</v>
      </c>
      <c r="E1806" s="50" t="s">
        <v>9</v>
      </c>
      <c r="F1806" s="50" t="s">
        <v>119</v>
      </c>
      <c r="G1806" s="92"/>
    </row>
    <row r="1807">
      <c r="A1807" s="50" t="s">
        <v>2375</v>
      </c>
      <c r="B1807" s="50" t="s">
        <v>117</v>
      </c>
      <c r="C1807" s="50" t="s">
        <v>118</v>
      </c>
      <c r="D1807" s="93">
        <v>45743.0</v>
      </c>
      <c r="E1807" s="50" t="s">
        <v>9</v>
      </c>
      <c r="F1807" s="50" t="s">
        <v>2376</v>
      </c>
      <c r="G1807" s="92"/>
    </row>
    <row r="1808">
      <c r="A1808" s="50" t="s">
        <v>2377</v>
      </c>
      <c r="B1808" s="50" t="s">
        <v>109</v>
      </c>
      <c r="C1808" s="50" t="s">
        <v>449</v>
      </c>
      <c r="D1808" s="93">
        <v>45743.0</v>
      </c>
      <c r="E1808" s="50" t="s">
        <v>9</v>
      </c>
      <c r="F1808" s="50" t="s">
        <v>583</v>
      </c>
      <c r="G1808" s="92"/>
    </row>
    <row r="1809">
      <c r="A1809" s="50" t="s">
        <v>2378</v>
      </c>
      <c r="B1809" s="50" t="s">
        <v>1599</v>
      </c>
      <c r="C1809" s="50" t="s">
        <v>1600</v>
      </c>
      <c r="D1809" s="93">
        <v>45743.0</v>
      </c>
      <c r="E1809" s="50" t="s">
        <v>9</v>
      </c>
      <c r="F1809" s="50" t="s">
        <v>1601</v>
      </c>
      <c r="G1809" s="92"/>
    </row>
    <row r="1810">
      <c r="A1810" s="50" t="s">
        <v>2379</v>
      </c>
      <c r="B1810" s="50" t="s">
        <v>174</v>
      </c>
      <c r="C1810" s="50" t="s">
        <v>204</v>
      </c>
      <c r="D1810" s="93">
        <v>45749.0</v>
      </c>
      <c r="E1810" s="50" t="s">
        <v>9</v>
      </c>
      <c r="F1810" s="50" t="s">
        <v>205</v>
      </c>
      <c r="G1810" s="92"/>
    </row>
    <row r="1811">
      <c r="A1811" s="50" t="s">
        <v>2380</v>
      </c>
      <c r="B1811" s="50" t="s">
        <v>101</v>
      </c>
      <c r="C1811" s="50" t="s">
        <v>875</v>
      </c>
      <c r="D1811" s="93">
        <v>45742.0</v>
      </c>
      <c r="E1811" s="50" t="s">
        <v>9</v>
      </c>
      <c r="F1811" s="50" t="s">
        <v>235</v>
      </c>
      <c r="G1811" s="92"/>
    </row>
    <row r="1812">
      <c r="A1812" s="50" t="s">
        <v>2381</v>
      </c>
      <c r="B1812" s="50" t="s">
        <v>248</v>
      </c>
      <c r="C1812" s="50" t="s">
        <v>249</v>
      </c>
      <c r="D1812" s="93">
        <v>45743.0</v>
      </c>
      <c r="E1812" s="50" t="s">
        <v>24</v>
      </c>
      <c r="F1812" s="50" t="s">
        <v>250</v>
      </c>
      <c r="G1812" s="92"/>
    </row>
    <row r="1813">
      <c r="A1813" s="50" t="s">
        <v>2382</v>
      </c>
      <c r="B1813" s="50" t="s">
        <v>105</v>
      </c>
      <c r="C1813" s="50" t="s">
        <v>428</v>
      </c>
      <c r="D1813" s="93">
        <v>45755.0</v>
      </c>
      <c r="E1813" s="50" t="s">
        <v>9</v>
      </c>
      <c r="F1813" s="50" t="s">
        <v>151</v>
      </c>
      <c r="G1813" s="92"/>
    </row>
    <row r="1814">
      <c r="A1814" s="50" t="s">
        <v>2383</v>
      </c>
      <c r="B1814" s="50" t="s">
        <v>105</v>
      </c>
      <c r="C1814" s="50" t="s">
        <v>428</v>
      </c>
      <c r="D1814" s="93">
        <v>45755.0</v>
      </c>
      <c r="E1814" s="50" t="s">
        <v>57</v>
      </c>
      <c r="F1814" s="50" t="s">
        <v>151</v>
      </c>
      <c r="G1814" s="92"/>
    </row>
    <row r="1815">
      <c r="A1815" s="50" t="s">
        <v>2384</v>
      </c>
      <c r="B1815" s="50" t="s">
        <v>161</v>
      </c>
      <c r="C1815" s="50" t="s">
        <v>2385</v>
      </c>
      <c r="D1815" s="93">
        <v>45755.0</v>
      </c>
      <c r="E1815" s="50" t="s">
        <v>9</v>
      </c>
      <c r="F1815" s="50" t="s">
        <v>337</v>
      </c>
      <c r="G1815" s="92"/>
    </row>
    <row r="1816">
      <c r="A1816" s="50" t="s">
        <v>2386</v>
      </c>
      <c r="B1816" s="50" t="s">
        <v>161</v>
      </c>
      <c r="C1816" s="50" t="s">
        <v>162</v>
      </c>
      <c r="D1816" s="93">
        <v>45761.0</v>
      </c>
      <c r="E1816" s="50" t="s">
        <v>57</v>
      </c>
      <c r="F1816" s="50" t="s">
        <v>163</v>
      </c>
      <c r="G1816" s="92"/>
    </row>
    <row r="1817">
      <c r="A1817" s="50" t="s">
        <v>2387</v>
      </c>
      <c r="B1817" s="50" t="s">
        <v>1767</v>
      </c>
      <c r="C1817" s="50" t="s">
        <v>1768</v>
      </c>
      <c r="D1817" s="93">
        <v>45748.0</v>
      </c>
      <c r="E1817" s="50" t="s">
        <v>9</v>
      </c>
      <c r="F1817" s="50" t="s">
        <v>2388</v>
      </c>
      <c r="G1817" s="92"/>
    </row>
    <row r="1818">
      <c r="A1818" s="50" t="s">
        <v>2389</v>
      </c>
      <c r="B1818" s="50" t="s">
        <v>269</v>
      </c>
      <c r="C1818" s="50" t="s">
        <v>270</v>
      </c>
      <c r="D1818" s="93">
        <v>45741.0</v>
      </c>
      <c r="E1818" s="50" t="s">
        <v>9</v>
      </c>
      <c r="F1818" s="50" t="s">
        <v>2024</v>
      </c>
      <c r="G1818" s="92"/>
    </row>
    <row r="1819">
      <c r="A1819" s="50" t="s">
        <v>2390</v>
      </c>
      <c r="B1819" s="50" t="s">
        <v>573</v>
      </c>
      <c r="C1819" s="50" t="s">
        <v>574</v>
      </c>
      <c r="D1819" s="93">
        <v>45762.0</v>
      </c>
      <c r="E1819" s="50" t="s">
        <v>24</v>
      </c>
      <c r="F1819" s="50" t="s">
        <v>1364</v>
      </c>
      <c r="G1819" s="92"/>
    </row>
    <row r="1820">
      <c r="A1820" s="50" t="s">
        <v>2391</v>
      </c>
      <c r="B1820" s="50" t="s">
        <v>12</v>
      </c>
      <c r="C1820" s="50" t="s">
        <v>1109</v>
      </c>
      <c r="D1820" s="93">
        <v>45742.0</v>
      </c>
      <c r="E1820" s="50" t="s">
        <v>9</v>
      </c>
      <c r="F1820" s="50" t="s">
        <v>292</v>
      </c>
      <c r="G1820" s="92"/>
    </row>
    <row r="1821">
      <c r="A1821" s="50" t="s">
        <v>2392</v>
      </c>
      <c r="B1821" s="50" t="s">
        <v>12</v>
      </c>
      <c r="C1821" s="50" t="s">
        <v>1109</v>
      </c>
      <c r="D1821" s="93">
        <v>45743.0</v>
      </c>
      <c r="E1821" s="50" t="s">
        <v>9</v>
      </c>
      <c r="F1821" s="50" t="s">
        <v>292</v>
      </c>
      <c r="G1821" s="92"/>
    </row>
    <row r="1822">
      <c r="A1822" s="50" t="s">
        <v>2393</v>
      </c>
      <c r="B1822" s="50" t="s">
        <v>295</v>
      </c>
      <c r="C1822" s="50" t="s">
        <v>296</v>
      </c>
      <c r="D1822" s="93">
        <v>45741.0</v>
      </c>
      <c r="E1822" s="50" t="s">
        <v>24</v>
      </c>
      <c r="F1822" s="50" t="s">
        <v>1111</v>
      </c>
      <c r="G1822" s="92"/>
    </row>
    <row r="1823">
      <c r="A1823" s="50" t="s">
        <v>2394</v>
      </c>
      <c r="B1823" s="50" t="s">
        <v>1684</v>
      </c>
      <c r="C1823" s="50" t="s">
        <v>1714</v>
      </c>
      <c r="D1823" s="93">
        <v>45743.0</v>
      </c>
      <c r="E1823" s="50" t="s">
        <v>9</v>
      </c>
      <c r="F1823" s="50" t="s">
        <v>1686</v>
      </c>
      <c r="G1823" s="92"/>
    </row>
    <row r="1824">
      <c r="A1824" s="50" t="s">
        <v>2395</v>
      </c>
      <c r="B1824" s="50" t="s">
        <v>2396</v>
      </c>
      <c r="C1824" s="50" t="s">
        <v>2397</v>
      </c>
      <c r="D1824" s="93">
        <v>45744.0</v>
      </c>
      <c r="E1824" s="50" t="s">
        <v>24</v>
      </c>
      <c r="F1824" s="50" t="s">
        <v>2398</v>
      </c>
      <c r="G1824" s="92"/>
    </row>
    <row r="1825">
      <c r="A1825" s="50" t="s">
        <v>2399</v>
      </c>
      <c r="B1825" s="50" t="s">
        <v>126</v>
      </c>
      <c r="C1825" s="50" t="s">
        <v>127</v>
      </c>
      <c r="D1825" s="93">
        <v>45743.0</v>
      </c>
      <c r="E1825" s="50" t="s">
        <v>9</v>
      </c>
      <c r="F1825" s="50" t="s">
        <v>128</v>
      </c>
      <c r="G1825" s="92"/>
    </row>
    <row r="1826">
      <c r="A1826" s="50" t="s">
        <v>2400</v>
      </c>
      <c r="B1826" s="50" t="s">
        <v>126</v>
      </c>
      <c r="C1826" s="50" t="s">
        <v>127</v>
      </c>
      <c r="D1826" s="93">
        <v>45744.0</v>
      </c>
      <c r="E1826" s="50" t="s">
        <v>9</v>
      </c>
      <c r="F1826" s="50" t="s">
        <v>128</v>
      </c>
      <c r="G1826" s="92"/>
    </row>
    <row r="1827">
      <c r="A1827" s="50" t="s">
        <v>2401</v>
      </c>
      <c r="B1827" s="50" t="s">
        <v>117</v>
      </c>
      <c r="C1827" s="50" t="s">
        <v>118</v>
      </c>
      <c r="D1827" s="93">
        <v>45742.0</v>
      </c>
      <c r="E1827" s="50" t="s">
        <v>57</v>
      </c>
      <c r="F1827" s="50" t="s">
        <v>119</v>
      </c>
      <c r="G1827" s="92"/>
    </row>
    <row r="1828">
      <c r="A1828" s="50" t="s">
        <v>2402</v>
      </c>
      <c r="B1828" s="50" t="s">
        <v>117</v>
      </c>
      <c r="C1828" s="50" t="s">
        <v>118</v>
      </c>
      <c r="D1828" s="93">
        <v>45749.0</v>
      </c>
      <c r="E1828" s="50" t="s">
        <v>9</v>
      </c>
      <c r="F1828" s="50" t="s">
        <v>119</v>
      </c>
      <c r="G1828" s="92"/>
    </row>
    <row r="1829">
      <c r="A1829" s="50" t="s">
        <v>2403</v>
      </c>
      <c r="B1829" s="50" t="s">
        <v>117</v>
      </c>
      <c r="C1829" s="50" t="s">
        <v>118</v>
      </c>
      <c r="D1829" s="93">
        <v>45750.0</v>
      </c>
      <c r="E1829" s="50" t="s">
        <v>9</v>
      </c>
      <c r="F1829" s="50" t="s">
        <v>119</v>
      </c>
      <c r="G1829" s="92"/>
    </row>
    <row r="1830">
      <c r="A1830" s="50" t="s">
        <v>2404</v>
      </c>
      <c r="B1830" s="50" t="s">
        <v>22</v>
      </c>
      <c r="C1830" s="50" t="s">
        <v>31</v>
      </c>
      <c r="D1830" s="93">
        <v>45762.0</v>
      </c>
      <c r="E1830" s="50" t="s">
        <v>9</v>
      </c>
      <c r="F1830" s="50" t="s">
        <v>835</v>
      </c>
      <c r="G1830" s="92"/>
    </row>
    <row r="1831">
      <c r="A1831" s="50" t="s">
        <v>2405</v>
      </c>
      <c r="B1831" s="50" t="s">
        <v>22</v>
      </c>
      <c r="C1831" s="50" t="s">
        <v>31</v>
      </c>
      <c r="D1831" s="93">
        <v>45743.0</v>
      </c>
      <c r="E1831" s="50" t="s">
        <v>24</v>
      </c>
      <c r="F1831" s="50" t="s">
        <v>327</v>
      </c>
      <c r="G1831" s="92"/>
    </row>
    <row r="1832">
      <c r="A1832" s="50" t="s">
        <v>2406</v>
      </c>
      <c r="B1832" s="50" t="s">
        <v>970</v>
      </c>
      <c r="C1832" s="50" t="s">
        <v>1169</v>
      </c>
      <c r="D1832" s="93">
        <v>45749.0</v>
      </c>
      <c r="E1832" s="50" t="s">
        <v>9</v>
      </c>
      <c r="F1832" s="50" t="s">
        <v>972</v>
      </c>
      <c r="G1832" s="92"/>
    </row>
    <row r="1833">
      <c r="A1833" s="50" t="s">
        <v>2407</v>
      </c>
      <c r="B1833" s="50" t="s">
        <v>970</v>
      </c>
      <c r="C1833" s="50" t="s">
        <v>1169</v>
      </c>
      <c r="D1833" s="93">
        <v>45750.0</v>
      </c>
      <c r="E1833" s="50" t="s">
        <v>9</v>
      </c>
      <c r="F1833" s="50" t="s">
        <v>972</v>
      </c>
      <c r="G1833" s="92"/>
    </row>
    <row r="1834">
      <c r="A1834" s="50" t="s">
        <v>2408</v>
      </c>
      <c r="B1834" s="50" t="s">
        <v>2167</v>
      </c>
      <c r="C1834" s="50" t="s">
        <v>2168</v>
      </c>
      <c r="D1834" s="93">
        <v>45743.0</v>
      </c>
      <c r="E1834" s="50" t="s">
        <v>9</v>
      </c>
      <c r="F1834" s="50" t="s">
        <v>2409</v>
      </c>
      <c r="G1834" s="92"/>
    </row>
    <row r="1835">
      <c r="A1835" s="50" t="s">
        <v>2410</v>
      </c>
      <c r="B1835" s="50" t="s">
        <v>60</v>
      </c>
      <c r="C1835" s="50" t="s">
        <v>986</v>
      </c>
      <c r="D1835" s="93">
        <v>45756.0</v>
      </c>
      <c r="E1835" s="50" t="s">
        <v>9</v>
      </c>
      <c r="F1835" s="50" t="s">
        <v>1749</v>
      </c>
      <c r="G1835" s="92"/>
    </row>
    <row r="1836">
      <c r="A1836" s="50" t="s">
        <v>2411</v>
      </c>
      <c r="B1836" s="50" t="s">
        <v>60</v>
      </c>
      <c r="C1836" s="50" t="s">
        <v>986</v>
      </c>
      <c r="D1836" s="93">
        <v>45916.0</v>
      </c>
      <c r="E1836" s="50" t="s">
        <v>9</v>
      </c>
      <c r="F1836" s="50" t="s">
        <v>62</v>
      </c>
      <c r="G1836" s="92"/>
    </row>
    <row r="1837">
      <c r="A1837" s="50" t="s">
        <v>2412</v>
      </c>
      <c r="B1837" s="50" t="s">
        <v>60</v>
      </c>
      <c r="C1837" s="50" t="s">
        <v>986</v>
      </c>
      <c r="D1837" s="93">
        <v>45770.0</v>
      </c>
      <c r="E1837" s="50" t="s">
        <v>9</v>
      </c>
      <c r="F1837" s="50" t="s">
        <v>62</v>
      </c>
      <c r="G1837" s="92"/>
    </row>
    <row r="1838">
      <c r="A1838" s="50" t="s">
        <v>2413</v>
      </c>
      <c r="B1838" s="50" t="s">
        <v>60</v>
      </c>
      <c r="C1838" s="50" t="s">
        <v>2414</v>
      </c>
      <c r="D1838" s="93">
        <v>45763.0</v>
      </c>
      <c r="E1838" s="50" t="s">
        <v>9</v>
      </c>
      <c r="F1838" s="50" t="s">
        <v>62</v>
      </c>
      <c r="G1838" s="92"/>
    </row>
    <row r="1839">
      <c r="A1839" s="50" t="s">
        <v>2415</v>
      </c>
      <c r="B1839" s="50" t="s">
        <v>174</v>
      </c>
      <c r="C1839" s="50" t="s">
        <v>204</v>
      </c>
      <c r="D1839" s="93">
        <v>45750.0</v>
      </c>
      <c r="E1839" s="50" t="s">
        <v>9</v>
      </c>
      <c r="F1839" s="50" t="s">
        <v>205</v>
      </c>
      <c r="G1839" s="92"/>
    </row>
    <row r="1840">
      <c r="A1840" s="50" t="s">
        <v>2416</v>
      </c>
      <c r="B1840" s="50" t="s">
        <v>136</v>
      </c>
      <c r="C1840" s="50" t="s">
        <v>2417</v>
      </c>
      <c r="D1840" s="93">
        <v>45378.0</v>
      </c>
      <c r="E1840" s="50" t="s">
        <v>9</v>
      </c>
      <c r="F1840" s="50" t="s">
        <v>412</v>
      </c>
      <c r="G1840" s="92"/>
    </row>
    <row r="1841">
      <c r="A1841" s="50" t="s">
        <v>2418</v>
      </c>
      <c r="B1841" s="50" t="s">
        <v>136</v>
      </c>
      <c r="C1841" s="50" t="s">
        <v>137</v>
      </c>
      <c r="D1841" s="93">
        <v>45743.0</v>
      </c>
      <c r="E1841" s="50" t="s">
        <v>9</v>
      </c>
      <c r="F1841" s="50" t="s">
        <v>2419</v>
      </c>
      <c r="G1841" s="92"/>
    </row>
    <row r="1842">
      <c r="A1842" s="50" t="s">
        <v>2420</v>
      </c>
      <c r="B1842" s="50" t="s">
        <v>2167</v>
      </c>
      <c r="C1842" s="50" t="s">
        <v>2421</v>
      </c>
      <c r="D1842" s="93">
        <v>45749.0</v>
      </c>
      <c r="E1842" s="50" t="s">
        <v>9</v>
      </c>
      <c r="F1842" s="50" t="s">
        <v>2422</v>
      </c>
      <c r="G1842" s="92"/>
    </row>
    <row r="1843">
      <c r="A1843" s="50" t="s">
        <v>2423</v>
      </c>
      <c r="B1843" s="50" t="s">
        <v>2167</v>
      </c>
      <c r="C1843" s="50" t="s">
        <v>2424</v>
      </c>
      <c r="D1843" s="93">
        <v>45750.0</v>
      </c>
      <c r="E1843" s="50" t="s">
        <v>24</v>
      </c>
      <c r="F1843" s="50" t="s">
        <v>2422</v>
      </c>
      <c r="G1843" s="92"/>
    </row>
    <row r="1844">
      <c r="A1844" s="50" t="s">
        <v>2425</v>
      </c>
      <c r="B1844" s="50" t="s">
        <v>183</v>
      </c>
      <c r="C1844" s="50" t="s">
        <v>184</v>
      </c>
      <c r="D1844" s="93">
        <v>45749.0</v>
      </c>
      <c r="E1844" s="50" t="s">
        <v>9</v>
      </c>
      <c r="F1844" s="50" t="s">
        <v>185</v>
      </c>
      <c r="G1844" s="92"/>
    </row>
    <row r="1845">
      <c r="A1845" s="50" t="s">
        <v>2426</v>
      </c>
      <c r="B1845" s="50" t="s">
        <v>1536</v>
      </c>
      <c r="C1845" s="50" t="s">
        <v>1537</v>
      </c>
      <c r="D1845" s="93">
        <v>45762.0</v>
      </c>
      <c r="E1845" s="50" t="s">
        <v>9</v>
      </c>
      <c r="F1845" s="50" t="s">
        <v>1650</v>
      </c>
      <c r="G1845" s="92"/>
    </row>
    <row r="1846">
      <c r="A1846" s="50" t="s">
        <v>2427</v>
      </c>
      <c r="B1846" s="50" t="s">
        <v>269</v>
      </c>
      <c r="C1846" s="50" t="s">
        <v>270</v>
      </c>
      <c r="D1846" s="93">
        <v>45746.0</v>
      </c>
      <c r="E1846" s="50" t="s">
        <v>9</v>
      </c>
      <c r="F1846" s="50" t="s">
        <v>2024</v>
      </c>
      <c r="G1846" s="92"/>
    </row>
    <row r="1847">
      <c r="A1847" s="50" t="s">
        <v>2428</v>
      </c>
      <c r="B1847" s="50" t="s">
        <v>55</v>
      </c>
      <c r="C1847" s="50" t="s">
        <v>56</v>
      </c>
      <c r="D1847" s="93">
        <v>45751.0</v>
      </c>
      <c r="E1847" s="50" t="s">
        <v>24</v>
      </c>
      <c r="F1847" s="50" t="s">
        <v>58</v>
      </c>
      <c r="G1847" s="92"/>
    </row>
    <row r="1848">
      <c r="A1848" s="50" t="s">
        <v>2429</v>
      </c>
      <c r="B1848" s="50" t="s">
        <v>55</v>
      </c>
      <c r="C1848" s="50" t="s">
        <v>56</v>
      </c>
      <c r="D1848" s="93">
        <v>45756.0</v>
      </c>
      <c r="E1848" s="50" t="s">
        <v>9</v>
      </c>
      <c r="F1848" s="50" t="s">
        <v>58</v>
      </c>
      <c r="G1848" s="92"/>
    </row>
    <row r="1849">
      <c r="A1849" s="50" t="s">
        <v>2430</v>
      </c>
      <c r="B1849" s="50" t="s">
        <v>77</v>
      </c>
      <c r="C1849" s="50" t="s">
        <v>407</v>
      </c>
      <c r="D1849" s="93">
        <v>45749.0</v>
      </c>
      <c r="E1849" s="50" t="s">
        <v>9</v>
      </c>
      <c r="F1849" s="50" t="s">
        <v>79</v>
      </c>
      <c r="G1849" s="92"/>
    </row>
    <row r="1850">
      <c r="A1850" s="50" t="s">
        <v>2431</v>
      </c>
      <c r="B1850" s="50" t="s">
        <v>77</v>
      </c>
      <c r="C1850" s="50" t="s">
        <v>407</v>
      </c>
      <c r="D1850" s="93">
        <v>45750.0</v>
      </c>
      <c r="E1850" s="50" t="s">
        <v>9</v>
      </c>
      <c r="F1850" s="50" t="s">
        <v>79</v>
      </c>
      <c r="G1850" s="92"/>
    </row>
    <row r="1851">
      <c r="A1851" s="50" t="s">
        <v>2432</v>
      </c>
      <c r="B1851" s="50" t="s">
        <v>269</v>
      </c>
      <c r="C1851" s="50" t="s">
        <v>270</v>
      </c>
      <c r="D1851" s="93">
        <v>45744.0</v>
      </c>
      <c r="E1851" s="50" t="s">
        <v>24</v>
      </c>
      <c r="F1851" s="50" t="s">
        <v>2024</v>
      </c>
      <c r="G1851" s="92"/>
    </row>
    <row r="1852">
      <c r="A1852" s="50" t="s">
        <v>2433</v>
      </c>
      <c r="B1852" s="50" t="s">
        <v>269</v>
      </c>
      <c r="C1852" s="50" t="s">
        <v>270</v>
      </c>
      <c r="D1852" s="93">
        <v>45749.0</v>
      </c>
      <c r="E1852" s="50" t="s">
        <v>9</v>
      </c>
      <c r="F1852" s="50" t="s">
        <v>2024</v>
      </c>
      <c r="G1852" s="92"/>
    </row>
    <row r="1853">
      <c r="A1853" s="50" t="s">
        <v>2434</v>
      </c>
      <c r="B1853" s="50" t="s">
        <v>1728</v>
      </c>
      <c r="C1853" s="50" t="s">
        <v>1830</v>
      </c>
      <c r="D1853" s="93">
        <v>45744.0</v>
      </c>
      <c r="E1853" s="50" t="s">
        <v>9</v>
      </c>
      <c r="F1853" s="50" t="s">
        <v>1730</v>
      </c>
      <c r="G1853" s="92"/>
    </row>
    <row r="1854">
      <c r="A1854" s="50" t="s">
        <v>2435</v>
      </c>
      <c r="B1854" s="50" t="s">
        <v>1697</v>
      </c>
      <c r="C1854" s="50" t="s">
        <v>1861</v>
      </c>
      <c r="D1854" s="93">
        <v>45744.0</v>
      </c>
      <c r="E1854" s="50" t="s">
        <v>24</v>
      </c>
      <c r="F1854" s="50" t="s">
        <v>1863</v>
      </c>
      <c r="G1854" s="92"/>
    </row>
    <row r="1855">
      <c r="A1855" s="50" t="s">
        <v>2436</v>
      </c>
      <c r="B1855" s="50" t="s">
        <v>1697</v>
      </c>
      <c r="C1855" s="50" t="s">
        <v>1861</v>
      </c>
      <c r="D1855" s="93">
        <v>45749.0</v>
      </c>
      <c r="E1855" s="50" t="s">
        <v>9</v>
      </c>
      <c r="F1855" s="50" t="s">
        <v>1863</v>
      </c>
      <c r="G1855" s="92"/>
    </row>
    <row r="1856">
      <c r="A1856" s="50" t="s">
        <v>2437</v>
      </c>
      <c r="B1856" s="50" t="s">
        <v>109</v>
      </c>
      <c r="C1856" s="50" t="s">
        <v>582</v>
      </c>
      <c r="D1856" s="93">
        <v>45762.0</v>
      </c>
      <c r="E1856" s="50" t="s">
        <v>9</v>
      </c>
      <c r="F1856" s="50" t="s">
        <v>583</v>
      </c>
      <c r="G1856" s="92"/>
    </row>
    <row r="1857">
      <c r="A1857" s="50" t="s">
        <v>2438</v>
      </c>
      <c r="B1857" s="50" t="s">
        <v>109</v>
      </c>
      <c r="C1857" s="50" t="s">
        <v>582</v>
      </c>
      <c r="D1857" s="93">
        <v>45751.0</v>
      </c>
      <c r="E1857" s="50" t="s">
        <v>24</v>
      </c>
      <c r="F1857" s="50" t="s">
        <v>583</v>
      </c>
      <c r="G1857" s="92"/>
    </row>
    <row r="1858">
      <c r="A1858" s="50" t="s">
        <v>2439</v>
      </c>
      <c r="B1858" s="50" t="s">
        <v>109</v>
      </c>
      <c r="C1858" s="50" t="s">
        <v>582</v>
      </c>
      <c r="D1858" s="93">
        <v>45748.0</v>
      </c>
      <c r="E1858" s="50" t="s">
        <v>9</v>
      </c>
      <c r="F1858" s="50" t="s">
        <v>583</v>
      </c>
      <c r="G1858" s="92"/>
    </row>
    <row r="1859">
      <c r="A1859" s="50" t="s">
        <v>2440</v>
      </c>
      <c r="B1859" s="50" t="s">
        <v>109</v>
      </c>
      <c r="C1859" s="50" t="s">
        <v>582</v>
      </c>
      <c r="D1859" s="93">
        <v>45755.0</v>
      </c>
      <c r="E1859" s="50" t="s">
        <v>9</v>
      </c>
      <c r="F1859" s="50" t="s">
        <v>583</v>
      </c>
      <c r="G1859" s="92"/>
    </row>
    <row r="1860">
      <c r="A1860" s="50" t="s">
        <v>2441</v>
      </c>
      <c r="B1860" s="50" t="s">
        <v>117</v>
      </c>
      <c r="C1860" s="50" t="s">
        <v>118</v>
      </c>
      <c r="D1860" s="93">
        <v>45756.0</v>
      </c>
      <c r="E1860" s="50" t="s">
        <v>9</v>
      </c>
      <c r="F1860" s="50" t="s">
        <v>119</v>
      </c>
      <c r="G1860" s="92"/>
    </row>
    <row r="1861">
      <c r="A1861" s="50" t="s">
        <v>2442</v>
      </c>
      <c r="B1861" s="50" t="s">
        <v>27</v>
      </c>
      <c r="C1861" s="50" t="s">
        <v>892</v>
      </c>
      <c r="D1861" s="93">
        <v>45750.0</v>
      </c>
      <c r="E1861" s="50" t="s">
        <v>9</v>
      </c>
      <c r="F1861" s="50" t="s">
        <v>29</v>
      </c>
      <c r="G1861" s="92"/>
    </row>
    <row r="1862">
      <c r="A1862" s="50" t="s">
        <v>2443</v>
      </c>
      <c r="B1862" s="50" t="s">
        <v>970</v>
      </c>
      <c r="C1862" s="50" t="s">
        <v>1169</v>
      </c>
      <c r="D1862" s="93">
        <v>45763.0</v>
      </c>
      <c r="E1862" s="50" t="s">
        <v>9</v>
      </c>
      <c r="F1862" s="50" t="s">
        <v>972</v>
      </c>
      <c r="G1862" s="92"/>
    </row>
    <row r="1863">
      <c r="A1863" s="50" t="s">
        <v>2444</v>
      </c>
      <c r="B1863" s="50" t="s">
        <v>77</v>
      </c>
      <c r="C1863" s="50" t="s">
        <v>407</v>
      </c>
      <c r="D1863" s="93">
        <v>45747.0</v>
      </c>
      <c r="E1863" s="50" t="s">
        <v>9</v>
      </c>
      <c r="F1863" s="50" t="s">
        <v>79</v>
      </c>
      <c r="G1863" s="92"/>
    </row>
    <row r="1864">
      <c r="A1864" s="50" t="s">
        <v>2445</v>
      </c>
      <c r="B1864" s="50" t="s">
        <v>71</v>
      </c>
      <c r="C1864" s="50" t="s">
        <v>72</v>
      </c>
      <c r="D1864" s="93">
        <v>45750.0</v>
      </c>
      <c r="E1864" s="50" t="s">
        <v>9</v>
      </c>
      <c r="F1864" s="50" t="s">
        <v>73</v>
      </c>
      <c r="G1864" s="92"/>
    </row>
    <row r="1865">
      <c r="A1865" s="50" t="s">
        <v>2446</v>
      </c>
      <c r="B1865" s="50" t="s">
        <v>71</v>
      </c>
      <c r="C1865" s="50" t="s">
        <v>72</v>
      </c>
      <c r="D1865" s="93">
        <v>45762.0</v>
      </c>
      <c r="E1865" s="50" t="s">
        <v>9</v>
      </c>
      <c r="F1865" s="50" t="s">
        <v>73</v>
      </c>
      <c r="G1865" s="92"/>
    </row>
    <row r="1866">
      <c r="A1866" s="50" t="s">
        <v>2447</v>
      </c>
      <c r="B1866" s="50" t="s">
        <v>18</v>
      </c>
      <c r="C1866" s="50" t="s">
        <v>19</v>
      </c>
      <c r="D1866" s="93">
        <v>45749.0</v>
      </c>
      <c r="E1866" s="50" t="s">
        <v>9</v>
      </c>
      <c r="F1866" s="50" t="s">
        <v>1053</v>
      </c>
      <c r="G1866" s="92"/>
    </row>
    <row r="1867">
      <c r="A1867" s="50" t="s">
        <v>2448</v>
      </c>
      <c r="B1867" s="50" t="s">
        <v>126</v>
      </c>
      <c r="C1867" s="50" t="s">
        <v>127</v>
      </c>
      <c r="D1867" s="93">
        <v>45747.0</v>
      </c>
      <c r="E1867" s="50" t="s">
        <v>9</v>
      </c>
      <c r="F1867" s="50" t="s">
        <v>128</v>
      </c>
      <c r="G1867" s="92"/>
    </row>
    <row r="1868">
      <c r="A1868" s="50" t="s">
        <v>2449</v>
      </c>
      <c r="B1868" s="50" t="s">
        <v>126</v>
      </c>
      <c r="C1868" s="50" t="s">
        <v>127</v>
      </c>
      <c r="D1868" s="93">
        <v>45749.0</v>
      </c>
      <c r="E1868" s="50" t="s">
        <v>9</v>
      </c>
      <c r="F1868" s="50" t="s">
        <v>128</v>
      </c>
      <c r="G1868" s="92"/>
    </row>
    <row r="1869">
      <c r="A1869" s="50" t="s">
        <v>2450</v>
      </c>
      <c r="B1869" s="50" t="s">
        <v>12</v>
      </c>
      <c r="C1869" s="50" t="s">
        <v>1109</v>
      </c>
      <c r="D1869" s="93">
        <v>45747.0</v>
      </c>
      <c r="E1869" s="50" t="s">
        <v>9</v>
      </c>
      <c r="F1869" s="50" t="s">
        <v>292</v>
      </c>
      <c r="G1869" s="92"/>
    </row>
    <row r="1870">
      <c r="A1870" s="50" t="s">
        <v>2451</v>
      </c>
      <c r="B1870" s="50" t="s">
        <v>12</v>
      </c>
      <c r="C1870" s="50" t="s">
        <v>1109</v>
      </c>
      <c r="D1870" s="93">
        <v>45762.0</v>
      </c>
      <c r="E1870" s="50" t="s">
        <v>9</v>
      </c>
      <c r="F1870" s="50" t="s">
        <v>292</v>
      </c>
      <c r="G1870" s="92"/>
    </row>
    <row r="1871">
      <c r="A1871" s="50" t="s">
        <v>2452</v>
      </c>
      <c r="B1871" s="50" t="s">
        <v>12</v>
      </c>
      <c r="C1871" s="50" t="s">
        <v>1109</v>
      </c>
      <c r="D1871" s="93">
        <v>45749.0</v>
      </c>
      <c r="E1871" s="50" t="s">
        <v>24</v>
      </c>
      <c r="F1871" s="50" t="s">
        <v>292</v>
      </c>
      <c r="G1871" s="92"/>
    </row>
    <row r="1872">
      <c r="A1872" s="50" t="s">
        <v>2453</v>
      </c>
      <c r="B1872" s="50" t="s">
        <v>143</v>
      </c>
      <c r="C1872" s="50" t="s">
        <v>144</v>
      </c>
      <c r="D1872" s="93">
        <v>45756.0</v>
      </c>
      <c r="E1872" s="50" t="s">
        <v>9</v>
      </c>
      <c r="F1872" s="50" t="s">
        <v>145</v>
      </c>
      <c r="G1872" s="92"/>
    </row>
    <row r="1873">
      <c r="A1873" s="50" t="s">
        <v>2454</v>
      </c>
      <c r="B1873" s="50" t="s">
        <v>143</v>
      </c>
      <c r="C1873" s="50" t="s">
        <v>144</v>
      </c>
      <c r="D1873" s="93">
        <v>45749.0</v>
      </c>
      <c r="E1873" s="50" t="s">
        <v>9</v>
      </c>
      <c r="F1873" s="50" t="s">
        <v>145</v>
      </c>
      <c r="G1873" s="92"/>
    </row>
    <row r="1874">
      <c r="A1874" s="50" t="s">
        <v>2455</v>
      </c>
      <c r="B1874" s="50" t="s">
        <v>126</v>
      </c>
      <c r="C1874" s="50" t="s">
        <v>127</v>
      </c>
      <c r="D1874" s="93">
        <v>45748.0</v>
      </c>
      <c r="E1874" s="50" t="s">
        <v>9</v>
      </c>
      <c r="F1874" s="50" t="s">
        <v>128</v>
      </c>
      <c r="G1874" s="92"/>
    </row>
    <row r="1875">
      <c r="A1875" s="50" t="s">
        <v>2456</v>
      </c>
      <c r="B1875" s="50" t="s">
        <v>105</v>
      </c>
      <c r="C1875" s="50" t="s">
        <v>428</v>
      </c>
      <c r="D1875" s="93">
        <v>45769.0</v>
      </c>
      <c r="E1875" s="50" t="s">
        <v>9</v>
      </c>
      <c r="F1875" s="50" t="s">
        <v>151</v>
      </c>
      <c r="G1875" s="92"/>
    </row>
    <row r="1876">
      <c r="A1876" s="50" t="s">
        <v>2457</v>
      </c>
      <c r="B1876" s="50" t="s">
        <v>105</v>
      </c>
      <c r="C1876" s="50" t="s">
        <v>428</v>
      </c>
      <c r="D1876" s="93">
        <v>45751.0</v>
      </c>
      <c r="E1876" s="50" t="s">
        <v>24</v>
      </c>
      <c r="F1876" s="50" t="s">
        <v>151</v>
      </c>
      <c r="G1876" s="92"/>
    </row>
    <row r="1877">
      <c r="A1877" s="50" t="s">
        <v>2458</v>
      </c>
      <c r="B1877" s="50" t="s">
        <v>105</v>
      </c>
      <c r="C1877" s="50" t="s">
        <v>428</v>
      </c>
      <c r="D1877" s="93">
        <v>45751.0</v>
      </c>
      <c r="E1877" s="50" t="s">
        <v>24</v>
      </c>
      <c r="F1877" s="50" t="s">
        <v>151</v>
      </c>
      <c r="G1877" s="92"/>
    </row>
    <row r="1878">
      <c r="A1878" s="50" t="s">
        <v>2459</v>
      </c>
      <c r="B1878" s="50" t="s">
        <v>269</v>
      </c>
      <c r="C1878" s="50" t="s">
        <v>270</v>
      </c>
      <c r="D1878" s="93">
        <v>45762.0</v>
      </c>
      <c r="E1878" s="50" t="s">
        <v>9</v>
      </c>
      <c r="F1878" s="50" t="s">
        <v>2024</v>
      </c>
      <c r="G1878" s="92"/>
    </row>
    <row r="1879">
      <c r="A1879" s="50" t="s">
        <v>2460</v>
      </c>
      <c r="B1879" s="50" t="s">
        <v>2461</v>
      </c>
      <c r="C1879" s="50" t="s">
        <v>2462</v>
      </c>
      <c r="D1879" s="93">
        <v>45748.0</v>
      </c>
      <c r="E1879" s="50" t="s">
        <v>9</v>
      </c>
      <c r="F1879" s="50" t="s">
        <v>2463</v>
      </c>
      <c r="G1879" s="92"/>
    </row>
    <row r="1880">
      <c r="A1880" s="50" t="s">
        <v>2464</v>
      </c>
      <c r="B1880" s="50" t="s">
        <v>22</v>
      </c>
      <c r="C1880" s="50" t="s">
        <v>31</v>
      </c>
      <c r="D1880" s="93">
        <v>45748.0</v>
      </c>
      <c r="E1880" s="50" t="s">
        <v>24</v>
      </c>
      <c r="F1880" s="50" t="s">
        <v>32</v>
      </c>
      <c r="G1880" s="92"/>
    </row>
    <row r="1881">
      <c r="A1881" s="50" t="s">
        <v>2465</v>
      </c>
      <c r="B1881" s="50" t="s">
        <v>22</v>
      </c>
      <c r="C1881" s="50" t="s">
        <v>31</v>
      </c>
      <c r="D1881" s="93">
        <v>45751.0</v>
      </c>
      <c r="E1881" s="50" t="s">
        <v>24</v>
      </c>
      <c r="F1881" s="50" t="s">
        <v>32</v>
      </c>
      <c r="G1881" s="92"/>
    </row>
    <row r="1882">
      <c r="A1882" s="50" t="s">
        <v>2466</v>
      </c>
      <c r="B1882" s="50" t="s">
        <v>174</v>
      </c>
      <c r="C1882" s="50" t="s">
        <v>204</v>
      </c>
      <c r="D1882" s="93">
        <v>45756.0</v>
      </c>
      <c r="E1882" s="50" t="s">
        <v>9</v>
      </c>
      <c r="F1882" s="50" t="s">
        <v>205</v>
      </c>
      <c r="G1882" s="92"/>
    </row>
    <row r="1883">
      <c r="A1883" s="50" t="s">
        <v>2467</v>
      </c>
      <c r="B1883" s="50" t="s">
        <v>126</v>
      </c>
      <c r="C1883" s="50" t="s">
        <v>127</v>
      </c>
      <c r="D1883" s="93">
        <v>45750.0</v>
      </c>
      <c r="E1883" s="50" t="s">
        <v>9</v>
      </c>
      <c r="F1883" s="50" t="s">
        <v>128</v>
      </c>
      <c r="G1883" s="92"/>
    </row>
    <row r="1884">
      <c r="A1884" s="50" t="s">
        <v>2468</v>
      </c>
      <c r="B1884" s="50" t="s">
        <v>1767</v>
      </c>
      <c r="C1884" s="50" t="s">
        <v>1768</v>
      </c>
      <c r="D1884" s="93">
        <v>45751.0</v>
      </c>
      <c r="E1884" s="50" t="s">
        <v>24</v>
      </c>
      <c r="F1884" s="50" t="s">
        <v>2388</v>
      </c>
      <c r="G1884" s="92"/>
    </row>
    <row r="1885">
      <c r="A1885" s="50" t="s">
        <v>2469</v>
      </c>
      <c r="B1885" s="50" t="s">
        <v>1536</v>
      </c>
      <c r="C1885" s="50" t="s">
        <v>2300</v>
      </c>
      <c r="D1885" s="93">
        <v>45751.0</v>
      </c>
      <c r="E1885" s="50" t="s">
        <v>24</v>
      </c>
      <c r="F1885" s="50" t="s">
        <v>1650</v>
      </c>
      <c r="G1885" s="92"/>
    </row>
    <row r="1886">
      <c r="A1886" s="50" t="s">
        <v>2470</v>
      </c>
      <c r="B1886" s="50" t="s">
        <v>573</v>
      </c>
      <c r="C1886" s="50" t="s">
        <v>574</v>
      </c>
      <c r="D1886" s="93">
        <v>45769.0</v>
      </c>
      <c r="E1886" s="50" t="s">
        <v>24</v>
      </c>
      <c r="F1886" s="50" t="s">
        <v>848</v>
      </c>
      <c r="G1886" s="92"/>
    </row>
    <row r="1887">
      <c r="A1887" s="50" t="s">
        <v>2471</v>
      </c>
      <c r="B1887" s="50" t="s">
        <v>39</v>
      </c>
      <c r="C1887" s="50" t="s">
        <v>40</v>
      </c>
      <c r="D1887" s="93">
        <v>45769.0</v>
      </c>
      <c r="E1887" s="50" t="s">
        <v>9</v>
      </c>
      <c r="F1887" s="50" t="s">
        <v>2472</v>
      </c>
      <c r="G1887" s="92"/>
    </row>
    <row r="1888">
      <c r="A1888" s="50" t="s">
        <v>2473</v>
      </c>
      <c r="B1888" s="50" t="s">
        <v>2474</v>
      </c>
      <c r="C1888" s="50" t="s">
        <v>2475</v>
      </c>
      <c r="D1888" s="93">
        <v>45757.0</v>
      </c>
      <c r="E1888" s="50" t="s">
        <v>9</v>
      </c>
      <c r="F1888" s="50" t="s">
        <v>2476</v>
      </c>
      <c r="G1888" s="92"/>
    </row>
    <row r="1889">
      <c r="A1889" s="50" t="s">
        <v>2477</v>
      </c>
      <c r="B1889" s="50" t="s">
        <v>2474</v>
      </c>
      <c r="C1889" s="50" t="s">
        <v>2475</v>
      </c>
      <c r="D1889" s="93">
        <v>45764.0</v>
      </c>
      <c r="E1889" s="50" t="s">
        <v>9</v>
      </c>
      <c r="F1889" s="50" t="s">
        <v>2476</v>
      </c>
      <c r="G1889" s="92"/>
    </row>
    <row r="1890">
      <c r="A1890" s="50" t="s">
        <v>2478</v>
      </c>
      <c r="B1890" s="50" t="s">
        <v>2474</v>
      </c>
      <c r="C1890" s="50" t="s">
        <v>2475</v>
      </c>
      <c r="D1890" s="93">
        <v>45769.0</v>
      </c>
      <c r="E1890" s="50" t="s">
        <v>9</v>
      </c>
      <c r="F1890" s="50" t="s">
        <v>2476</v>
      </c>
      <c r="G1890" s="92"/>
    </row>
    <row r="1891">
      <c r="A1891" s="50" t="s">
        <v>2479</v>
      </c>
      <c r="B1891" s="50" t="s">
        <v>248</v>
      </c>
      <c r="C1891" s="50" t="s">
        <v>249</v>
      </c>
      <c r="D1891" s="93">
        <v>45750.0</v>
      </c>
      <c r="E1891" s="50" t="s">
        <v>9</v>
      </c>
      <c r="F1891" s="50" t="s">
        <v>250</v>
      </c>
      <c r="G1891" s="92"/>
    </row>
    <row r="1892">
      <c r="A1892" s="50" t="s">
        <v>2480</v>
      </c>
      <c r="B1892" s="50" t="s">
        <v>1599</v>
      </c>
      <c r="C1892" s="50" t="s">
        <v>1600</v>
      </c>
      <c r="D1892" s="93">
        <v>45751.0</v>
      </c>
      <c r="E1892" s="50" t="s">
        <v>9</v>
      </c>
      <c r="F1892" s="50" t="s">
        <v>1601</v>
      </c>
      <c r="G1892" s="92"/>
    </row>
    <row r="1893">
      <c r="A1893" s="50" t="s">
        <v>2481</v>
      </c>
      <c r="B1893" s="50" t="s">
        <v>269</v>
      </c>
      <c r="C1893" s="50" t="s">
        <v>2482</v>
      </c>
      <c r="D1893" s="93">
        <v>45756.0</v>
      </c>
      <c r="E1893" s="50" t="s">
        <v>9</v>
      </c>
      <c r="F1893" s="50" t="s">
        <v>2024</v>
      </c>
      <c r="G1893" s="92"/>
    </row>
    <row r="1894">
      <c r="A1894" s="50" t="s">
        <v>2483</v>
      </c>
      <c r="B1894" s="50" t="s">
        <v>269</v>
      </c>
      <c r="C1894" s="50" t="s">
        <v>270</v>
      </c>
      <c r="D1894" s="93">
        <v>45751.0</v>
      </c>
      <c r="E1894" s="50" t="s">
        <v>9</v>
      </c>
      <c r="F1894" s="50" t="s">
        <v>2024</v>
      </c>
      <c r="G1894" s="92"/>
    </row>
    <row r="1895">
      <c r="A1895" s="50" t="s">
        <v>2484</v>
      </c>
      <c r="B1895" s="50" t="s">
        <v>83</v>
      </c>
      <c r="C1895" s="50" t="s">
        <v>90</v>
      </c>
      <c r="D1895" s="93">
        <v>45750.0</v>
      </c>
      <c r="E1895" s="50" t="s">
        <v>9</v>
      </c>
      <c r="F1895" s="50" t="s">
        <v>88</v>
      </c>
      <c r="G1895" s="92"/>
    </row>
    <row r="1896">
      <c r="A1896" s="50" t="s">
        <v>2485</v>
      </c>
      <c r="B1896" s="50" t="s">
        <v>83</v>
      </c>
      <c r="C1896" s="50" t="s">
        <v>90</v>
      </c>
      <c r="D1896" s="93">
        <v>45776.0</v>
      </c>
      <c r="E1896" s="50" t="s">
        <v>9</v>
      </c>
      <c r="F1896" s="50" t="s">
        <v>88</v>
      </c>
      <c r="G1896" s="92"/>
    </row>
    <row r="1897">
      <c r="A1897" s="50" t="s">
        <v>2486</v>
      </c>
      <c r="B1897" s="50" t="s">
        <v>105</v>
      </c>
      <c r="C1897" s="50" t="s">
        <v>1577</v>
      </c>
      <c r="D1897" s="93">
        <v>45762.0</v>
      </c>
      <c r="E1897" s="50" t="s">
        <v>57</v>
      </c>
      <c r="F1897" s="50" t="s">
        <v>151</v>
      </c>
      <c r="G1897" s="92"/>
    </row>
    <row r="1898">
      <c r="A1898" s="50" t="s">
        <v>2487</v>
      </c>
      <c r="B1898" s="50" t="s">
        <v>22</v>
      </c>
      <c r="C1898" s="50" t="s">
        <v>31</v>
      </c>
      <c r="D1898" s="93">
        <v>45757.0</v>
      </c>
      <c r="E1898" s="50" t="s">
        <v>9</v>
      </c>
      <c r="F1898" s="50" t="s">
        <v>2488</v>
      </c>
      <c r="G1898" s="92"/>
    </row>
    <row r="1899">
      <c r="A1899" s="50" t="s">
        <v>2489</v>
      </c>
      <c r="B1899" s="50" t="s">
        <v>2161</v>
      </c>
      <c r="C1899" s="50" t="s">
        <v>2182</v>
      </c>
      <c r="D1899" s="93">
        <v>45757.0</v>
      </c>
      <c r="E1899" s="50" t="s">
        <v>9</v>
      </c>
      <c r="F1899" s="50" t="s">
        <v>2490</v>
      </c>
      <c r="G1899" s="92"/>
    </row>
    <row r="1900">
      <c r="A1900" s="50" t="s">
        <v>2491</v>
      </c>
      <c r="B1900" s="50" t="s">
        <v>2161</v>
      </c>
      <c r="C1900" s="50" t="s">
        <v>2492</v>
      </c>
      <c r="D1900" s="93">
        <v>45769.0</v>
      </c>
      <c r="E1900" s="50" t="s">
        <v>9</v>
      </c>
      <c r="F1900" s="50" t="s">
        <v>2490</v>
      </c>
      <c r="G1900" s="92"/>
    </row>
    <row r="1901">
      <c r="A1901" s="50" t="s">
        <v>2493</v>
      </c>
      <c r="B1901" s="50" t="s">
        <v>2161</v>
      </c>
      <c r="C1901" s="50" t="s">
        <v>2494</v>
      </c>
      <c r="D1901" s="93">
        <v>45776.0</v>
      </c>
      <c r="E1901" s="50" t="s">
        <v>9</v>
      </c>
      <c r="F1901" s="50" t="s">
        <v>2490</v>
      </c>
      <c r="G1901" s="92"/>
    </row>
    <row r="1902">
      <c r="A1902" s="50" t="s">
        <v>2495</v>
      </c>
      <c r="B1902" s="50" t="s">
        <v>573</v>
      </c>
      <c r="C1902" s="50" t="s">
        <v>574</v>
      </c>
      <c r="D1902" s="93">
        <v>45757.0</v>
      </c>
      <c r="E1902" s="50" t="s">
        <v>24</v>
      </c>
      <c r="F1902" s="50" t="s">
        <v>848</v>
      </c>
      <c r="G1902" s="92"/>
    </row>
    <row r="1903">
      <c r="A1903" s="50" t="s">
        <v>2496</v>
      </c>
      <c r="B1903" s="50" t="s">
        <v>2278</v>
      </c>
      <c r="C1903" s="50" t="s">
        <v>2497</v>
      </c>
      <c r="D1903" s="93">
        <v>45720.0</v>
      </c>
      <c r="E1903" s="50" t="s">
        <v>9</v>
      </c>
      <c r="F1903" s="50" t="s">
        <v>2498</v>
      </c>
      <c r="G1903" s="92"/>
    </row>
    <row r="1904">
      <c r="A1904" s="50" t="s">
        <v>2499</v>
      </c>
      <c r="B1904" s="50" t="s">
        <v>2278</v>
      </c>
      <c r="C1904" s="50" t="s">
        <v>2279</v>
      </c>
      <c r="D1904" s="93">
        <v>45750.0</v>
      </c>
      <c r="E1904" s="50" t="s">
        <v>9</v>
      </c>
      <c r="F1904" s="50" t="s">
        <v>2498</v>
      </c>
      <c r="G1904" s="92"/>
    </row>
    <row r="1905">
      <c r="A1905" s="50" t="s">
        <v>2500</v>
      </c>
      <c r="B1905" s="50" t="s">
        <v>12</v>
      </c>
      <c r="C1905" s="50" t="s">
        <v>1109</v>
      </c>
      <c r="D1905" s="93">
        <v>45750.0</v>
      </c>
      <c r="E1905" s="50" t="s">
        <v>24</v>
      </c>
      <c r="F1905" s="50" t="s">
        <v>292</v>
      </c>
      <c r="G1905" s="92"/>
    </row>
    <row r="1906">
      <c r="A1906" s="50" t="s">
        <v>2501</v>
      </c>
      <c r="B1906" s="50" t="s">
        <v>27</v>
      </c>
      <c r="C1906" s="50" t="s">
        <v>892</v>
      </c>
      <c r="D1906" s="93">
        <v>45757.0</v>
      </c>
      <c r="E1906" s="50" t="s">
        <v>9</v>
      </c>
      <c r="F1906" s="50" t="s">
        <v>67</v>
      </c>
      <c r="G1906" s="92"/>
    </row>
    <row r="1907">
      <c r="A1907" s="50" t="s">
        <v>2502</v>
      </c>
      <c r="B1907" s="50" t="s">
        <v>183</v>
      </c>
      <c r="C1907" s="50" t="s">
        <v>184</v>
      </c>
      <c r="D1907" s="93">
        <v>45756.0</v>
      </c>
      <c r="E1907" s="50" t="s">
        <v>9</v>
      </c>
      <c r="F1907" s="50" t="s">
        <v>185</v>
      </c>
      <c r="G1907" s="92"/>
    </row>
    <row r="1908">
      <c r="A1908" s="50" t="s">
        <v>2503</v>
      </c>
      <c r="B1908" s="50" t="s">
        <v>109</v>
      </c>
      <c r="C1908" s="50" t="s">
        <v>447</v>
      </c>
      <c r="D1908" s="93">
        <v>45776.0</v>
      </c>
      <c r="E1908" s="50" t="s">
        <v>9</v>
      </c>
      <c r="F1908" s="50" t="s">
        <v>583</v>
      </c>
      <c r="G1908" s="92"/>
    </row>
    <row r="1909">
      <c r="A1909" s="50" t="s">
        <v>2504</v>
      </c>
      <c r="B1909" s="50" t="s">
        <v>573</v>
      </c>
      <c r="C1909" s="50" t="s">
        <v>1313</v>
      </c>
      <c r="D1909" s="93">
        <v>45757.0</v>
      </c>
      <c r="E1909" s="50" t="s">
        <v>24</v>
      </c>
      <c r="F1909" s="50" t="s">
        <v>848</v>
      </c>
      <c r="G1909" s="92"/>
    </row>
    <row r="1910">
      <c r="A1910" s="50" t="s">
        <v>2505</v>
      </c>
      <c r="B1910" s="50" t="s">
        <v>143</v>
      </c>
      <c r="C1910" s="50" t="s">
        <v>144</v>
      </c>
      <c r="D1910" s="93">
        <v>45751.0</v>
      </c>
      <c r="E1910" s="50" t="s">
        <v>9</v>
      </c>
      <c r="F1910" s="50" t="s">
        <v>145</v>
      </c>
      <c r="G1910" s="92"/>
    </row>
    <row r="1911">
      <c r="A1911" s="50" t="s">
        <v>2506</v>
      </c>
      <c r="B1911" s="50" t="s">
        <v>242</v>
      </c>
      <c r="C1911" s="50" t="s">
        <v>1362</v>
      </c>
      <c r="D1911" s="93">
        <v>45757.0</v>
      </c>
      <c r="E1911" s="50" t="s">
        <v>24</v>
      </c>
      <c r="F1911" s="50" t="s">
        <v>377</v>
      </c>
      <c r="G1911" s="92"/>
    </row>
    <row r="1912">
      <c r="A1912" s="50" t="s">
        <v>2507</v>
      </c>
      <c r="B1912" s="50" t="s">
        <v>71</v>
      </c>
      <c r="C1912" s="50" t="s">
        <v>72</v>
      </c>
      <c r="D1912" s="93">
        <v>45751.0</v>
      </c>
      <c r="E1912" s="50" t="s">
        <v>24</v>
      </c>
      <c r="F1912" s="50" t="s">
        <v>73</v>
      </c>
      <c r="G1912" s="92"/>
    </row>
    <row r="1913">
      <c r="A1913" s="50" t="s">
        <v>2508</v>
      </c>
      <c r="B1913" s="50" t="s">
        <v>126</v>
      </c>
      <c r="C1913" s="50" t="s">
        <v>127</v>
      </c>
      <c r="D1913" s="93">
        <v>45751.0</v>
      </c>
      <c r="E1913" s="50" t="s">
        <v>9</v>
      </c>
      <c r="F1913" s="50" t="s">
        <v>128</v>
      </c>
      <c r="G1913" s="92"/>
    </row>
    <row r="1914">
      <c r="A1914" s="50" t="s">
        <v>2509</v>
      </c>
      <c r="B1914" s="50" t="s">
        <v>18</v>
      </c>
      <c r="C1914" s="50" t="s">
        <v>19</v>
      </c>
      <c r="D1914" s="93">
        <v>45756.0</v>
      </c>
      <c r="E1914" s="50" t="s">
        <v>9</v>
      </c>
      <c r="F1914" s="50" t="s">
        <v>1053</v>
      </c>
      <c r="G1914" s="92"/>
    </row>
    <row r="1915">
      <c r="A1915" s="50" t="s">
        <v>2510</v>
      </c>
      <c r="B1915" s="50" t="s">
        <v>174</v>
      </c>
      <c r="C1915" s="50" t="s">
        <v>204</v>
      </c>
      <c r="D1915" s="93">
        <v>45757.0</v>
      </c>
      <c r="E1915" s="50" t="s">
        <v>9</v>
      </c>
      <c r="F1915" s="50" t="s">
        <v>205</v>
      </c>
      <c r="G1915" s="92"/>
    </row>
    <row r="1916">
      <c r="A1916" s="50" t="s">
        <v>2511</v>
      </c>
      <c r="B1916" s="50" t="s">
        <v>1697</v>
      </c>
      <c r="C1916" s="50" t="s">
        <v>1861</v>
      </c>
      <c r="D1916" s="93">
        <v>45751.0</v>
      </c>
      <c r="E1916" s="50" t="s">
        <v>24</v>
      </c>
      <c r="F1916" s="50" t="s">
        <v>1863</v>
      </c>
      <c r="G1916" s="92"/>
    </row>
    <row r="1917">
      <c r="A1917" s="50" t="s">
        <v>2512</v>
      </c>
      <c r="B1917" s="50" t="s">
        <v>602</v>
      </c>
      <c r="C1917" s="50" t="s">
        <v>782</v>
      </c>
      <c r="D1917" s="93">
        <v>45756.0</v>
      </c>
      <c r="E1917" s="50" t="s">
        <v>9</v>
      </c>
      <c r="F1917" s="50" t="s">
        <v>783</v>
      </c>
      <c r="G1917" s="92"/>
    </row>
    <row r="1918">
      <c r="A1918" s="50" t="s">
        <v>2513</v>
      </c>
      <c r="B1918" s="50" t="s">
        <v>248</v>
      </c>
      <c r="C1918" s="50" t="s">
        <v>249</v>
      </c>
      <c r="D1918" s="93">
        <v>45769.0</v>
      </c>
      <c r="E1918" s="50" t="s">
        <v>9</v>
      </c>
      <c r="F1918" s="50" t="s">
        <v>250</v>
      </c>
      <c r="G1918" s="92"/>
    </row>
    <row r="1919">
      <c r="A1919" s="50" t="s">
        <v>2514</v>
      </c>
      <c r="B1919" s="50" t="s">
        <v>248</v>
      </c>
      <c r="C1919" s="50" t="s">
        <v>249</v>
      </c>
      <c r="D1919" s="93">
        <v>45757.0</v>
      </c>
      <c r="E1919" s="50" t="s">
        <v>9</v>
      </c>
      <c r="F1919" s="50" t="s">
        <v>250</v>
      </c>
      <c r="G1919" s="92"/>
    </row>
    <row r="1920">
      <c r="A1920" s="50" t="s">
        <v>2515</v>
      </c>
      <c r="B1920" s="50" t="s">
        <v>2325</v>
      </c>
      <c r="C1920" s="50" t="s">
        <v>2326</v>
      </c>
      <c r="D1920" s="93">
        <v>45757.0</v>
      </c>
      <c r="E1920" s="50" t="s">
        <v>9</v>
      </c>
      <c r="F1920" s="50" t="s">
        <v>2516</v>
      </c>
      <c r="G1920" s="92"/>
    </row>
    <row r="1921">
      <c r="A1921" s="50" t="s">
        <v>2517</v>
      </c>
      <c r="B1921" s="50" t="s">
        <v>2325</v>
      </c>
      <c r="C1921" s="50" t="s">
        <v>2326</v>
      </c>
      <c r="D1921" s="93">
        <v>45757.0</v>
      </c>
      <c r="E1921" s="50" t="s">
        <v>24</v>
      </c>
      <c r="F1921" s="50" t="s">
        <v>2516</v>
      </c>
      <c r="G1921" s="92"/>
    </row>
    <row r="1922">
      <c r="A1922" s="50" t="s">
        <v>2518</v>
      </c>
      <c r="B1922" s="50" t="s">
        <v>970</v>
      </c>
      <c r="C1922" s="50" t="s">
        <v>1169</v>
      </c>
      <c r="D1922" s="93">
        <v>45764.0</v>
      </c>
      <c r="E1922" s="50" t="s">
        <v>9</v>
      </c>
      <c r="F1922" s="50" t="s">
        <v>972</v>
      </c>
      <c r="G1922" s="92"/>
    </row>
    <row r="1923">
      <c r="A1923" s="50" t="s">
        <v>2519</v>
      </c>
      <c r="B1923" s="50" t="s">
        <v>970</v>
      </c>
      <c r="C1923" s="50" t="s">
        <v>1169</v>
      </c>
      <c r="D1923" s="93">
        <v>45770.0</v>
      </c>
      <c r="E1923" s="50" t="s">
        <v>9</v>
      </c>
      <c r="F1923" s="50" t="s">
        <v>972</v>
      </c>
      <c r="G1923" s="92"/>
    </row>
    <row r="1924">
      <c r="A1924" s="50" t="s">
        <v>2520</v>
      </c>
      <c r="B1924" s="50" t="s">
        <v>126</v>
      </c>
      <c r="C1924" s="50" t="s">
        <v>127</v>
      </c>
      <c r="D1924" s="93">
        <v>45755.0</v>
      </c>
      <c r="E1924" s="50" t="s">
        <v>9</v>
      </c>
      <c r="F1924" s="50" t="s">
        <v>128</v>
      </c>
      <c r="G1924" s="92"/>
    </row>
    <row r="1925">
      <c r="A1925" s="50" t="s">
        <v>2521</v>
      </c>
      <c r="B1925" s="50" t="s">
        <v>126</v>
      </c>
      <c r="C1925" s="50" t="s">
        <v>127</v>
      </c>
      <c r="D1925" s="93">
        <v>45754.0</v>
      </c>
      <c r="E1925" s="50" t="s">
        <v>9</v>
      </c>
      <c r="F1925" s="50" t="s">
        <v>128</v>
      </c>
      <c r="G1925" s="92"/>
    </row>
    <row r="1926">
      <c r="A1926" s="50" t="s">
        <v>2522</v>
      </c>
      <c r="B1926" s="50" t="s">
        <v>12</v>
      </c>
      <c r="C1926" s="50" t="s">
        <v>1109</v>
      </c>
      <c r="D1926" s="93">
        <v>45756.0</v>
      </c>
      <c r="E1926" s="50" t="s">
        <v>9</v>
      </c>
      <c r="F1926" s="50" t="s">
        <v>292</v>
      </c>
      <c r="G1926" s="92"/>
    </row>
    <row r="1927">
      <c r="A1927" s="50" t="s">
        <v>2523</v>
      </c>
      <c r="B1927" s="50" t="s">
        <v>55</v>
      </c>
      <c r="C1927" s="50" t="s">
        <v>140</v>
      </c>
      <c r="D1927" s="93">
        <v>45755.0</v>
      </c>
      <c r="E1927" s="50" t="s">
        <v>24</v>
      </c>
      <c r="F1927" s="50" t="s">
        <v>58</v>
      </c>
      <c r="G1927" s="92"/>
    </row>
    <row r="1928">
      <c r="A1928" s="50" t="s">
        <v>2524</v>
      </c>
      <c r="B1928" s="50" t="s">
        <v>55</v>
      </c>
      <c r="C1928" s="50" t="s">
        <v>140</v>
      </c>
      <c r="D1928" s="93">
        <v>45763.0</v>
      </c>
      <c r="E1928" s="50" t="s">
        <v>9</v>
      </c>
      <c r="F1928" s="50" t="s">
        <v>58</v>
      </c>
      <c r="G1928" s="92"/>
    </row>
    <row r="1929">
      <c r="A1929" s="50" t="s">
        <v>2525</v>
      </c>
      <c r="B1929" s="50" t="s">
        <v>1536</v>
      </c>
      <c r="C1929" s="50" t="s">
        <v>2300</v>
      </c>
      <c r="D1929" s="93">
        <v>45769.0</v>
      </c>
      <c r="E1929" s="50" t="s">
        <v>9</v>
      </c>
      <c r="F1929" s="50" t="s">
        <v>1650</v>
      </c>
      <c r="G1929" s="92"/>
    </row>
    <row r="1930">
      <c r="A1930" s="50" t="s">
        <v>2526</v>
      </c>
      <c r="B1930" s="50" t="s">
        <v>269</v>
      </c>
      <c r="C1930" s="50" t="s">
        <v>270</v>
      </c>
      <c r="D1930" s="93">
        <v>45757.0</v>
      </c>
      <c r="E1930" s="50" t="s">
        <v>9</v>
      </c>
      <c r="F1930" s="50" t="s">
        <v>2024</v>
      </c>
      <c r="G1930" s="92"/>
    </row>
    <row r="1931">
      <c r="A1931" s="50" t="s">
        <v>2527</v>
      </c>
      <c r="B1931" s="50" t="s">
        <v>295</v>
      </c>
      <c r="C1931" s="50" t="s">
        <v>299</v>
      </c>
      <c r="D1931" s="93">
        <v>45754.0</v>
      </c>
      <c r="E1931" s="50" t="s">
        <v>24</v>
      </c>
      <c r="F1931" s="50" t="s">
        <v>503</v>
      </c>
      <c r="G1931" s="92"/>
    </row>
    <row r="1932">
      <c r="A1932" s="50" t="s">
        <v>2528</v>
      </c>
      <c r="B1932" s="50" t="s">
        <v>1599</v>
      </c>
      <c r="C1932" s="50" t="s">
        <v>1600</v>
      </c>
      <c r="D1932" s="93">
        <v>45769.0</v>
      </c>
      <c r="E1932" s="50" t="s">
        <v>9</v>
      </c>
      <c r="F1932" s="50" t="s">
        <v>1601</v>
      </c>
      <c r="G1932" s="92"/>
    </row>
    <row r="1933">
      <c r="A1933" s="50" t="s">
        <v>2529</v>
      </c>
      <c r="B1933" s="50" t="s">
        <v>2167</v>
      </c>
      <c r="C1933" s="50" t="s">
        <v>2530</v>
      </c>
      <c r="D1933" s="93">
        <v>45756.0</v>
      </c>
      <c r="E1933" s="50" t="s">
        <v>9</v>
      </c>
      <c r="F1933" s="50" t="s">
        <v>2422</v>
      </c>
      <c r="G1933" s="92"/>
    </row>
    <row r="1934">
      <c r="A1934" s="50" t="s">
        <v>2531</v>
      </c>
      <c r="B1934" s="50" t="s">
        <v>2167</v>
      </c>
      <c r="C1934" s="50" t="s">
        <v>2532</v>
      </c>
      <c r="D1934" s="93">
        <v>45757.0</v>
      </c>
      <c r="E1934" s="50" t="s">
        <v>9</v>
      </c>
      <c r="F1934" s="50" t="s">
        <v>2422</v>
      </c>
      <c r="G1934" s="92"/>
    </row>
    <row r="1935">
      <c r="A1935" s="50" t="s">
        <v>2533</v>
      </c>
      <c r="B1935" s="50" t="s">
        <v>269</v>
      </c>
      <c r="C1935" s="50" t="s">
        <v>270</v>
      </c>
      <c r="D1935" s="93">
        <v>45754.0</v>
      </c>
      <c r="E1935" s="50" t="s">
        <v>9</v>
      </c>
      <c r="F1935" s="50" t="s">
        <v>2024</v>
      </c>
      <c r="G1935" s="92"/>
    </row>
    <row r="1936">
      <c r="A1936" s="50" t="s">
        <v>2534</v>
      </c>
      <c r="B1936" s="50" t="s">
        <v>126</v>
      </c>
      <c r="C1936" s="50" t="s">
        <v>2535</v>
      </c>
      <c r="D1936" s="93">
        <v>45754.0</v>
      </c>
      <c r="E1936" s="50" t="s">
        <v>9</v>
      </c>
      <c r="F1936" s="50" t="s">
        <v>2536</v>
      </c>
      <c r="G1936" s="92"/>
    </row>
    <row r="1937">
      <c r="A1937" s="50" t="s">
        <v>2537</v>
      </c>
      <c r="B1937" s="50" t="s">
        <v>1697</v>
      </c>
      <c r="C1937" s="50" t="s">
        <v>1734</v>
      </c>
      <c r="D1937" s="93">
        <v>45754.0</v>
      </c>
      <c r="E1937" s="50" t="s">
        <v>57</v>
      </c>
      <c r="F1937" s="50" t="s">
        <v>1863</v>
      </c>
      <c r="G1937" s="92"/>
    </row>
    <row r="1938">
      <c r="A1938" s="50" t="s">
        <v>2538</v>
      </c>
      <c r="B1938" s="50" t="s">
        <v>1697</v>
      </c>
      <c r="C1938" s="50" t="s">
        <v>1734</v>
      </c>
      <c r="D1938" s="93">
        <v>45756.0</v>
      </c>
      <c r="E1938" s="50" t="s">
        <v>9</v>
      </c>
      <c r="F1938" s="50" t="s">
        <v>1735</v>
      </c>
      <c r="G1938" s="92"/>
    </row>
    <row r="1939">
      <c r="A1939" s="50" t="s">
        <v>2539</v>
      </c>
      <c r="B1939" s="50" t="s">
        <v>12</v>
      </c>
      <c r="C1939" s="50" t="s">
        <v>1109</v>
      </c>
      <c r="D1939" s="93">
        <v>45754.0</v>
      </c>
      <c r="E1939" s="50" t="s">
        <v>9</v>
      </c>
      <c r="F1939" s="50" t="s">
        <v>292</v>
      </c>
      <c r="G1939" s="92"/>
    </row>
    <row r="1940">
      <c r="A1940" s="50" t="s">
        <v>2540</v>
      </c>
      <c r="B1940" s="50" t="s">
        <v>77</v>
      </c>
      <c r="C1940" s="50" t="s">
        <v>407</v>
      </c>
      <c r="D1940" s="93">
        <v>45756.0</v>
      </c>
      <c r="E1940" s="50" t="s">
        <v>9</v>
      </c>
      <c r="F1940" s="50" t="s">
        <v>79</v>
      </c>
      <c r="G1940" s="92"/>
    </row>
    <row r="1941">
      <c r="A1941" s="50" t="s">
        <v>2541</v>
      </c>
      <c r="B1941" s="50" t="s">
        <v>77</v>
      </c>
      <c r="C1941" s="50" t="s">
        <v>407</v>
      </c>
      <c r="D1941" s="93">
        <v>45757.0</v>
      </c>
      <c r="E1941" s="50" t="s">
        <v>9</v>
      </c>
      <c r="F1941" s="50" t="s">
        <v>79</v>
      </c>
      <c r="G1941" s="92"/>
    </row>
    <row r="1942">
      <c r="A1942" s="50" t="s">
        <v>2542</v>
      </c>
      <c r="B1942" s="50" t="s">
        <v>77</v>
      </c>
      <c r="C1942" s="50" t="s">
        <v>407</v>
      </c>
      <c r="D1942" s="93">
        <v>45763.0</v>
      </c>
      <c r="E1942" s="50" t="s">
        <v>9</v>
      </c>
      <c r="F1942" s="50" t="s">
        <v>79</v>
      </c>
      <c r="G1942" s="92"/>
    </row>
    <row r="1943">
      <c r="A1943" s="50" t="s">
        <v>2543</v>
      </c>
      <c r="B1943" s="50" t="s">
        <v>161</v>
      </c>
      <c r="C1943" s="50" t="s">
        <v>288</v>
      </c>
      <c r="D1943" s="93">
        <v>45762.0</v>
      </c>
      <c r="E1943" s="50" t="s">
        <v>9</v>
      </c>
      <c r="F1943" s="50" t="s">
        <v>337</v>
      </c>
      <c r="G1943" s="92"/>
    </row>
    <row r="1944">
      <c r="A1944" s="50" t="s">
        <v>2544</v>
      </c>
      <c r="B1944" s="50" t="s">
        <v>161</v>
      </c>
      <c r="C1944" s="50" t="s">
        <v>288</v>
      </c>
      <c r="D1944" s="93">
        <v>45769.0</v>
      </c>
      <c r="E1944" s="50" t="s">
        <v>9</v>
      </c>
      <c r="F1944" s="50" t="s">
        <v>337</v>
      </c>
      <c r="G1944" s="92"/>
    </row>
    <row r="1945">
      <c r="A1945" s="50" t="s">
        <v>2545</v>
      </c>
      <c r="B1945" s="50" t="s">
        <v>126</v>
      </c>
      <c r="C1945" s="50" t="s">
        <v>127</v>
      </c>
      <c r="D1945" s="93">
        <v>45756.0</v>
      </c>
      <c r="E1945" s="50" t="s">
        <v>9</v>
      </c>
      <c r="F1945" s="50" t="s">
        <v>128</v>
      </c>
      <c r="G1945" s="92"/>
    </row>
    <row r="1946">
      <c r="A1946" s="50" t="s">
        <v>2546</v>
      </c>
      <c r="B1946" s="50" t="s">
        <v>2547</v>
      </c>
      <c r="C1946" s="50" t="s">
        <v>2548</v>
      </c>
      <c r="D1946" s="93">
        <v>45769.0</v>
      </c>
      <c r="E1946" s="50" t="s">
        <v>9</v>
      </c>
      <c r="F1946" s="50" t="s">
        <v>2549</v>
      </c>
      <c r="G1946" s="92"/>
    </row>
    <row r="1947">
      <c r="A1947" s="50" t="s">
        <v>2550</v>
      </c>
      <c r="B1947" s="50" t="s">
        <v>2547</v>
      </c>
      <c r="C1947" s="50" t="s">
        <v>2551</v>
      </c>
      <c r="D1947" s="93">
        <v>45776.0</v>
      </c>
      <c r="E1947" s="50" t="s">
        <v>9</v>
      </c>
      <c r="F1947" s="50" t="s">
        <v>2549</v>
      </c>
      <c r="G1947" s="92"/>
    </row>
    <row r="1948">
      <c r="A1948" s="50" t="s">
        <v>2552</v>
      </c>
      <c r="B1948" s="50" t="s">
        <v>117</v>
      </c>
      <c r="C1948" s="50" t="s">
        <v>118</v>
      </c>
      <c r="D1948" s="93">
        <v>45757.0</v>
      </c>
      <c r="E1948" s="50" t="s">
        <v>9</v>
      </c>
      <c r="F1948" s="50" t="s">
        <v>119</v>
      </c>
      <c r="G1948" s="92"/>
    </row>
    <row r="1949">
      <c r="A1949" s="50" t="s">
        <v>2553</v>
      </c>
      <c r="B1949" s="50" t="s">
        <v>117</v>
      </c>
      <c r="C1949" s="50" t="s">
        <v>118</v>
      </c>
      <c r="D1949" s="93">
        <v>45755.0</v>
      </c>
      <c r="E1949" s="50" t="s">
        <v>24</v>
      </c>
      <c r="F1949" s="50" t="s">
        <v>119</v>
      </c>
      <c r="G1949" s="92"/>
    </row>
    <row r="1950">
      <c r="A1950" s="50" t="s">
        <v>2554</v>
      </c>
      <c r="B1950" s="50" t="s">
        <v>105</v>
      </c>
      <c r="C1950" s="50" t="s">
        <v>428</v>
      </c>
      <c r="D1950" s="93">
        <v>45769.0</v>
      </c>
      <c r="E1950" s="50" t="s">
        <v>9</v>
      </c>
      <c r="F1950" s="50" t="s">
        <v>151</v>
      </c>
      <c r="G1950" s="92"/>
    </row>
    <row r="1951">
      <c r="A1951" s="50" t="s">
        <v>2555</v>
      </c>
      <c r="B1951" s="50" t="s">
        <v>105</v>
      </c>
      <c r="C1951" s="50" t="s">
        <v>428</v>
      </c>
      <c r="D1951" s="93">
        <v>45776.0</v>
      </c>
      <c r="E1951" s="50" t="s">
        <v>9</v>
      </c>
      <c r="F1951" s="50" t="s">
        <v>151</v>
      </c>
      <c r="G1951" s="92"/>
    </row>
    <row r="1952">
      <c r="A1952" s="50" t="s">
        <v>2556</v>
      </c>
      <c r="B1952" s="50" t="s">
        <v>55</v>
      </c>
      <c r="C1952" s="50" t="s">
        <v>2557</v>
      </c>
      <c r="D1952" s="93">
        <v>45776.0</v>
      </c>
      <c r="E1952" s="50" t="s">
        <v>57</v>
      </c>
      <c r="F1952" s="50" t="s">
        <v>58</v>
      </c>
      <c r="G1952" s="92"/>
    </row>
    <row r="1953">
      <c r="A1953" s="50" t="s">
        <v>2558</v>
      </c>
      <c r="B1953" s="50" t="s">
        <v>39</v>
      </c>
      <c r="C1953" s="50" t="s">
        <v>2559</v>
      </c>
      <c r="D1953" s="93">
        <v>45776.0</v>
      </c>
      <c r="E1953" s="50" t="s">
        <v>9</v>
      </c>
      <c r="F1953" s="50" t="s">
        <v>1068</v>
      </c>
      <c r="G1953" s="92"/>
    </row>
    <row r="1954">
      <c r="A1954" s="50" t="s">
        <v>2560</v>
      </c>
      <c r="B1954" s="50" t="s">
        <v>242</v>
      </c>
      <c r="C1954" s="50" t="s">
        <v>1362</v>
      </c>
      <c r="D1954" s="93">
        <v>45771.0</v>
      </c>
      <c r="E1954" s="50" t="s">
        <v>9</v>
      </c>
      <c r="F1954" s="50" t="s">
        <v>246</v>
      </c>
      <c r="G1954" s="92"/>
    </row>
    <row r="1955">
      <c r="A1955" s="50" t="s">
        <v>2561</v>
      </c>
      <c r="B1955" s="50" t="s">
        <v>573</v>
      </c>
      <c r="C1955" s="50" t="s">
        <v>1313</v>
      </c>
      <c r="D1955" s="93">
        <v>45776.0</v>
      </c>
      <c r="E1955" s="50" t="s">
        <v>24</v>
      </c>
      <c r="F1955" s="50" t="s">
        <v>848</v>
      </c>
      <c r="G1955" s="92"/>
    </row>
    <row r="1956">
      <c r="A1956" s="50" t="s">
        <v>2562</v>
      </c>
      <c r="B1956" s="50" t="s">
        <v>22</v>
      </c>
      <c r="C1956" s="50" t="s">
        <v>31</v>
      </c>
      <c r="D1956" s="93">
        <v>45771.0</v>
      </c>
      <c r="E1956" s="50" t="s">
        <v>9</v>
      </c>
      <c r="F1956" s="50" t="s">
        <v>188</v>
      </c>
      <c r="G1956" s="92"/>
    </row>
    <row r="1957">
      <c r="A1957" s="50" t="s">
        <v>2563</v>
      </c>
      <c r="B1957" s="50" t="s">
        <v>117</v>
      </c>
      <c r="C1957" s="50" t="s">
        <v>118</v>
      </c>
      <c r="D1957" s="93">
        <v>45763.0</v>
      </c>
      <c r="E1957" s="50" t="s">
        <v>9</v>
      </c>
      <c r="F1957" s="50" t="s">
        <v>119</v>
      </c>
      <c r="G1957" s="92"/>
    </row>
    <row r="1958">
      <c r="A1958" s="50" t="s">
        <v>2564</v>
      </c>
      <c r="B1958" s="50" t="s">
        <v>117</v>
      </c>
      <c r="C1958" s="50" t="s">
        <v>118</v>
      </c>
      <c r="D1958" s="93">
        <v>45770.0</v>
      </c>
      <c r="E1958" s="50" t="s">
        <v>9</v>
      </c>
      <c r="F1958" s="50" t="s">
        <v>119</v>
      </c>
      <c r="G1958" s="92"/>
    </row>
    <row r="1959">
      <c r="A1959" s="50" t="s">
        <v>2565</v>
      </c>
      <c r="B1959" s="50" t="s">
        <v>2325</v>
      </c>
      <c r="C1959" s="50" t="s">
        <v>2326</v>
      </c>
      <c r="D1959" s="93">
        <v>45757.0</v>
      </c>
      <c r="E1959" s="50" t="s">
        <v>57</v>
      </c>
      <c r="F1959" s="50" t="s">
        <v>2516</v>
      </c>
      <c r="G1959" s="92"/>
    </row>
    <row r="1960">
      <c r="A1960" s="50" t="s">
        <v>2566</v>
      </c>
      <c r="B1960" s="50" t="s">
        <v>174</v>
      </c>
      <c r="C1960" s="50" t="s">
        <v>204</v>
      </c>
      <c r="D1960" s="93">
        <v>45763.0</v>
      </c>
      <c r="E1960" s="50" t="s">
        <v>9</v>
      </c>
      <c r="F1960" s="50" t="s">
        <v>205</v>
      </c>
      <c r="G1960" s="92"/>
    </row>
    <row r="1961">
      <c r="A1961" s="50" t="s">
        <v>2567</v>
      </c>
      <c r="B1961" s="50" t="s">
        <v>126</v>
      </c>
      <c r="C1961" s="50" t="s">
        <v>127</v>
      </c>
      <c r="D1961" s="93">
        <v>45757.0</v>
      </c>
      <c r="E1961" s="50" t="s">
        <v>9</v>
      </c>
      <c r="F1961" s="50" t="s">
        <v>128</v>
      </c>
      <c r="G1961" s="92"/>
    </row>
    <row r="1962">
      <c r="A1962" s="50" t="s">
        <v>2568</v>
      </c>
      <c r="B1962" s="50" t="s">
        <v>2167</v>
      </c>
      <c r="C1962" s="50" t="s">
        <v>2530</v>
      </c>
      <c r="D1962" s="93">
        <v>45757.0</v>
      </c>
      <c r="E1962" s="50" t="s">
        <v>9</v>
      </c>
      <c r="F1962" s="50" t="s">
        <v>2422</v>
      </c>
      <c r="G1962" s="92"/>
    </row>
    <row r="1963">
      <c r="A1963" s="50" t="s">
        <v>2569</v>
      </c>
      <c r="B1963" s="50" t="s">
        <v>269</v>
      </c>
      <c r="C1963" s="50" t="s">
        <v>270</v>
      </c>
      <c r="D1963" s="93">
        <v>45769.0</v>
      </c>
      <c r="E1963" s="50" t="s">
        <v>9</v>
      </c>
      <c r="F1963" s="50" t="s">
        <v>2024</v>
      </c>
      <c r="G1963" s="92"/>
    </row>
    <row r="1964">
      <c r="A1964" s="50" t="s">
        <v>2570</v>
      </c>
      <c r="B1964" s="50" t="s">
        <v>161</v>
      </c>
      <c r="C1964" s="50" t="s">
        <v>288</v>
      </c>
      <c r="D1964" s="93">
        <v>45756.0</v>
      </c>
      <c r="E1964" s="50" t="s">
        <v>57</v>
      </c>
      <c r="F1964" s="50" t="s">
        <v>511</v>
      </c>
      <c r="G1964" s="92"/>
    </row>
    <row r="1965">
      <c r="A1965" s="50" t="s">
        <v>2571</v>
      </c>
      <c r="B1965" s="50" t="s">
        <v>126</v>
      </c>
      <c r="C1965" s="50" t="s">
        <v>127</v>
      </c>
      <c r="D1965" s="93">
        <v>45761.0</v>
      </c>
      <c r="E1965" s="50" t="s">
        <v>9</v>
      </c>
      <c r="F1965" s="50" t="s">
        <v>2536</v>
      </c>
      <c r="G1965" s="92"/>
    </row>
    <row r="1966">
      <c r="A1966" s="50" t="s">
        <v>2572</v>
      </c>
      <c r="B1966" s="50" t="s">
        <v>126</v>
      </c>
      <c r="C1966" s="50" t="s">
        <v>2573</v>
      </c>
      <c r="D1966" s="93">
        <v>45762.0</v>
      </c>
      <c r="E1966" s="50" t="s">
        <v>9</v>
      </c>
      <c r="F1966" s="50" t="s">
        <v>128</v>
      </c>
      <c r="G1966" s="92"/>
    </row>
    <row r="1967">
      <c r="A1967" s="50" t="s">
        <v>2574</v>
      </c>
      <c r="B1967" s="50" t="s">
        <v>126</v>
      </c>
      <c r="C1967" s="50" t="s">
        <v>127</v>
      </c>
      <c r="D1967" s="93">
        <v>45763.0</v>
      </c>
      <c r="E1967" s="50" t="s">
        <v>9</v>
      </c>
      <c r="F1967" s="50" t="s">
        <v>128</v>
      </c>
      <c r="G1967" s="92"/>
    </row>
    <row r="1968">
      <c r="A1968" s="50" t="s">
        <v>2575</v>
      </c>
      <c r="B1968" s="50" t="s">
        <v>1536</v>
      </c>
      <c r="C1968" s="50" t="s">
        <v>2366</v>
      </c>
      <c r="D1968" s="93">
        <v>45776.0</v>
      </c>
      <c r="E1968" s="50" t="s">
        <v>9</v>
      </c>
      <c r="F1968" s="50" t="s">
        <v>1650</v>
      </c>
      <c r="G1968" s="92"/>
    </row>
    <row r="1969">
      <c r="A1969" s="50" t="s">
        <v>2576</v>
      </c>
      <c r="B1969" s="50" t="s">
        <v>1599</v>
      </c>
      <c r="C1969" s="50" t="s">
        <v>1600</v>
      </c>
      <c r="D1969" s="93">
        <v>45776.0</v>
      </c>
      <c r="E1969" s="50" t="s">
        <v>9</v>
      </c>
      <c r="F1969" s="50" t="s">
        <v>1601</v>
      </c>
      <c r="G1969" s="92"/>
    </row>
    <row r="1970">
      <c r="A1970" s="50" t="s">
        <v>2577</v>
      </c>
      <c r="B1970" s="50" t="s">
        <v>2325</v>
      </c>
      <c r="C1970" s="50" t="s">
        <v>2326</v>
      </c>
      <c r="D1970" s="93">
        <v>45763.0</v>
      </c>
      <c r="E1970" s="50" t="s">
        <v>24</v>
      </c>
      <c r="F1970" s="50" t="s">
        <v>2516</v>
      </c>
      <c r="G1970" s="92"/>
    </row>
    <row r="1971">
      <c r="A1971" s="50" t="s">
        <v>2578</v>
      </c>
      <c r="B1971" s="50" t="s">
        <v>192</v>
      </c>
      <c r="C1971" s="50" t="s">
        <v>303</v>
      </c>
      <c r="D1971" s="93">
        <v>45770.0</v>
      </c>
      <c r="E1971" s="50" t="s">
        <v>9</v>
      </c>
      <c r="F1971" s="50" t="s">
        <v>1055</v>
      </c>
      <c r="G1971" s="92"/>
    </row>
    <row r="1972">
      <c r="A1972" s="50" t="s">
        <v>2579</v>
      </c>
      <c r="B1972" s="50" t="s">
        <v>27</v>
      </c>
      <c r="C1972" s="50" t="s">
        <v>28</v>
      </c>
      <c r="D1972" s="93">
        <v>45776.0</v>
      </c>
      <c r="E1972" s="50" t="s">
        <v>9</v>
      </c>
      <c r="F1972" s="50" t="s">
        <v>29</v>
      </c>
      <c r="G1972" s="92"/>
    </row>
    <row r="1973">
      <c r="A1973" s="50" t="s">
        <v>2580</v>
      </c>
      <c r="B1973" s="50" t="s">
        <v>248</v>
      </c>
      <c r="C1973" s="50" t="s">
        <v>249</v>
      </c>
      <c r="D1973" s="93">
        <v>45776.0</v>
      </c>
      <c r="E1973" s="50" t="s">
        <v>9</v>
      </c>
      <c r="F1973" s="50" t="s">
        <v>250</v>
      </c>
      <c r="G1973" s="92"/>
    </row>
    <row r="1974">
      <c r="A1974" s="50" t="s">
        <v>2581</v>
      </c>
      <c r="B1974" s="50" t="s">
        <v>83</v>
      </c>
      <c r="C1974" s="50" t="s">
        <v>90</v>
      </c>
      <c r="D1974" s="93">
        <v>45783.0</v>
      </c>
      <c r="E1974" s="50" t="s">
        <v>9</v>
      </c>
      <c r="F1974" s="50" t="s">
        <v>88</v>
      </c>
      <c r="G1974" s="92"/>
    </row>
    <row r="1975">
      <c r="A1975" s="50" t="s">
        <v>2582</v>
      </c>
      <c r="B1975" s="50" t="s">
        <v>295</v>
      </c>
      <c r="C1975" s="50" t="s">
        <v>296</v>
      </c>
      <c r="D1975" s="93">
        <v>45757.0</v>
      </c>
      <c r="E1975" s="50" t="s">
        <v>24</v>
      </c>
      <c r="F1975" s="50" t="s">
        <v>735</v>
      </c>
      <c r="G1975" s="92"/>
    </row>
    <row r="1976">
      <c r="A1976" s="50" t="s">
        <v>2583</v>
      </c>
      <c r="B1976" s="50" t="s">
        <v>573</v>
      </c>
      <c r="C1976" s="50" t="s">
        <v>574</v>
      </c>
      <c r="D1976" s="93">
        <v>45771.0</v>
      </c>
      <c r="E1976" s="50" t="s">
        <v>24</v>
      </c>
      <c r="F1976" s="50" t="s">
        <v>848</v>
      </c>
      <c r="G1976" s="92"/>
    </row>
    <row r="1977">
      <c r="A1977" s="50" t="s">
        <v>2584</v>
      </c>
      <c r="B1977" s="50" t="s">
        <v>183</v>
      </c>
      <c r="C1977" s="50" t="s">
        <v>184</v>
      </c>
      <c r="D1977" s="93">
        <v>45768.0</v>
      </c>
      <c r="E1977" s="50" t="s">
        <v>9</v>
      </c>
      <c r="F1977" s="50" t="s">
        <v>185</v>
      </c>
      <c r="G1977" s="92"/>
    </row>
    <row r="1978">
      <c r="A1978" s="50" t="s">
        <v>2585</v>
      </c>
      <c r="B1978" s="50" t="s">
        <v>22</v>
      </c>
      <c r="C1978" s="50" t="s">
        <v>31</v>
      </c>
      <c r="D1978" s="93">
        <v>45769.0</v>
      </c>
      <c r="E1978" s="50" t="s">
        <v>9</v>
      </c>
      <c r="F1978" s="50" t="s">
        <v>188</v>
      </c>
      <c r="G1978" s="92"/>
    </row>
    <row r="1979">
      <c r="A1979" s="50" t="s">
        <v>2586</v>
      </c>
      <c r="B1979" s="50" t="s">
        <v>2587</v>
      </c>
      <c r="C1979" s="50" t="s">
        <v>2588</v>
      </c>
      <c r="D1979" s="93">
        <v>45768.0</v>
      </c>
      <c r="E1979" s="50" t="s">
        <v>9</v>
      </c>
      <c r="F1979" s="50" t="s">
        <v>2589</v>
      </c>
      <c r="G1979" s="92"/>
    </row>
    <row r="1980">
      <c r="A1980" s="50" t="s">
        <v>2590</v>
      </c>
      <c r="B1980" s="50" t="s">
        <v>130</v>
      </c>
      <c r="C1980" s="50" t="s">
        <v>617</v>
      </c>
      <c r="D1980" s="93">
        <v>45761.0</v>
      </c>
      <c r="E1980" s="50" t="s">
        <v>24</v>
      </c>
      <c r="F1980" s="50" t="s">
        <v>2591</v>
      </c>
      <c r="G1980" s="92"/>
    </row>
    <row r="1981">
      <c r="A1981" s="50" t="s">
        <v>2592</v>
      </c>
      <c r="B1981" s="50" t="s">
        <v>174</v>
      </c>
      <c r="C1981" s="50" t="s">
        <v>2593</v>
      </c>
      <c r="D1981" s="93">
        <v>45770.0</v>
      </c>
      <c r="E1981" s="50" t="s">
        <v>9</v>
      </c>
      <c r="F1981" s="50" t="s">
        <v>2594</v>
      </c>
      <c r="G1981" s="92"/>
    </row>
    <row r="1982">
      <c r="A1982" s="50" t="s">
        <v>2595</v>
      </c>
      <c r="B1982" s="50" t="s">
        <v>174</v>
      </c>
      <c r="C1982" s="50" t="s">
        <v>2593</v>
      </c>
      <c r="D1982" s="93">
        <v>45771.0</v>
      </c>
      <c r="E1982" s="50" t="s">
        <v>9</v>
      </c>
      <c r="F1982" s="50" t="s">
        <v>2594</v>
      </c>
      <c r="G1982" s="92"/>
    </row>
    <row r="1983">
      <c r="A1983" s="50" t="s">
        <v>2596</v>
      </c>
      <c r="B1983" s="50" t="s">
        <v>192</v>
      </c>
      <c r="C1983" s="50" t="s">
        <v>303</v>
      </c>
      <c r="D1983" s="93">
        <v>45768.0</v>
      </c>
      <c r="E1983" s="50" t="s">
        <v>9</v>
      </c>
      <c r="F1983" s="50" t="s">
        <v>1055</v>
      </c>
      <c r="G1983" s="92"/>
    </row>
    <row r="1984">
      <c r="A1984" s="50" t="s">
        <v>2597</v>
      </c>
      <c r="B1984" s="50" t="s">
        <v>101</v>
      </c>
      <c r="C1984" s="50" t="s">
        <v>875</v>
      </c>
      <c r="D1984" s="93">
        <v>45757.0</v>
      </c>
      <c r="E1984" s="50" t="s">
        <v>9</v>
      </c>
      <c r="F1984" s="50" t="s">
        <v>2598</v>
      </c>
      <c r="G1984" s="92"/>
    </row>
    <row r="1985">
      <c r="A1985" s="50" t="s">
        <v>2599</v>
      </c>
      <c r="B1985" s="50" t="s">
        <v>143</v>
      </c>
      <c r="C1985" s="50" t="s">
        <v>144</v>
      </c>
      <c r="D1985" s="93">
        <v>45757.0</v>
      </c>
      <c r="E1985" s="50" t="s">
        <v>9</v>
      </c>
      <c r="F1985" s="50" t="s">
        <v>145</v>
      </c>
      <c r="G1985" s="92"/>
    </row>
    <row r="1986">
      <c r="A1986" s="50" t="s">
        <v>2600</v>
      </c>
      <c r="B1986" s="50" t="s">
        <v>143</v>
      </c>
      <c r="C1986" s="50" t="s">
        <v>144</v>
      </c>
      <c r="D1986" s="93">
        <v>45776.0</v>
      </c>
      <c r="E1986" s="50" t="s">
        <v>9</v>
      </c>
      <c r="F1986" s="50" t="s">
        <v>145</v>
      </c>
      <c r="G1986" s="92"/>
    </row>
    <row r="1987">
      <c r="A1987" s="50" t="s">
        <v>2601</v>
      </c>
      <c r="B1987" s="50" t="s">
        <v>143</v>
      </c>
      <c r="C1987" s="50" t="s">
        <v>144</v>
      </c>
      <c r="D1987" s="93">
        <v>45911.0</v>
      </c>
      <c r="E1987" s="50" t="s">
        <v>9</v>
      </c>
      <c r="F1987" s="50" t="s">
        <v>145</v>
      </c>
      <c r="G1987" s="92"/>
    </row>
    <row r="1988">
      <c r="A1988" s="50" t="s">
        <v>2602</v>
      </c>
      <c r="B1988" s="50" t="s">
        <v>2161</v>
      </c>
      <c r="C1988" s="50" t="s">
        <v>2182</v>
      </c>
      <c r="D1988" s="93">
        <v>45771.0</v>
      </c>
      <c r="E1988" s="50" t="s">
        <v>9</v>
      </c>
      <c r="F1988" s="50" t="s">
        <v>2490</v>
      </c>
      <c r="G1988" s="92"/>
    </row>
    <row r="1989">
      <c r="A1989" s="50" t="s">
        <v>2603</v>
      </c>
      <c r="B1989" s="50" t="s">
        <v>2161</v>
      </c>
      <c r="C1989" s="50" t="s">
        <v>2604</v>
      </c>
      <c r="D1989" s="93">
        <v>45783.0</v>
      </c>
      <c r="E1989" s="50" t="s">
        <v>9</v>
      </c>
      <c r="F1989" s="50" t="s">
        <v>2490</v>
      </c>
      <c r="G1989" s="92"/>
    </row>
    <row r="1990">
      <c r="A1990" s="50" t="s">
        <v>2605</v>
      </c>
      <c r="B1990" s="50" t="s">
        <v>12</v>
      </c>
      <c r="C1990" s="50" t="s">
        <v>1109</v>
      </c>
      <c r="D1990" s="93">
        <v>45758.0</v>
      </c>
      <c r="E1990" s="50" t="s">
        <v>9</v>
      </c>
      <c r="F1990" s="50" t="s">
        <v>292</v>
      </c>
      <c r="G1990" s="92"/>
    </row>
    <row r="1991">
      <c r="A1991" s="50" t="s">
        <v>2606</v>
      </c>
      <c r="B1991" s="50" t="s">
        <v>2167</v>
      </c>
      <c r="C1991" s="50" t="s">
        <v>2530</v>
      </c>
      <c r="D1991" s="93">
        <v>45758.0</v>
      </c>
      <c r="E1991" s="50" t="s">
        <v>24</v>
      </c>
      <c r="F1991" s="50" t="s">
        <v>2422</v>
      </c>
      <c r="G1991" s="92"/>
    </row>
    <row r="1992">
      <c r="A1992" s="50" t="s">
        <v>2607</v>
      </c>
      <c r="B1992" s="50" t="s">
        <v>1767</v>
      </c>
      <c r="C1992" s="50" t="s">
        <v>1768</v>
      </c>
      <c r="D1992" s="93">
        <v>45758.0</v>
      </c>
      <c r="E1992" s="50" t="s">
        <v>9</v>
      </c>
      <c r="F1992" s="50" t="s">
        <v>1769</v>
      </c>
      <c r="G1992" s="92"/>
    </row>
    <row r="1993">
      <c r="A1993" s="50" t="s">
        <v>2608</v>
      </c>
      <c r="B1993" s="50" t="s">
        <v>22</v>
      </c>
      <c r="C1993" s="50" t="s">
        <v>31</v>
      </c>
      <c r="D1993" s="93">
        <v>45758.0</v>
      </c>
      <c r="E1993" s="50" t="s">
        <v>24</v>
      </c>
      <c r="F1993" s="50" t="s">
        <v>275</v>
      </c>
      <c r="G1993" s="92"/>
    </row>
    <row r="1994">
      <c r="A1994" s="50" t="s">
        <v>2609</v>
      </c>
      <c r="B1994" s="50" t="s">
        <v>174</v>
      </c>
      <c r="C1994" s="50" t="s">
        <v>204</v>
      </c>
      <c r="D1994" s="93">
        <v>45758.0</v>
      </c>
      <c r="E1994" s="50" t="s">
        <v>9</v>
      </c>
      <c r="F1994" s="50" t="s">
        <v>205</v>
      </c>
      <c r="G1994" s="92"/>
    </row>
    <row r="1995">
      <c r="A1995" s="50" t="s">
        <v>2610</v>
      </c>
      <c r="B1995" s="50" t="s">
        <v>55</v>
      </c>
      <c r="C1995" s="50" t="s">
        <v>140</v>
      </c>
      <c r="D1995" s="93">
        <v>45758.0</v>
      </c>
      <c r="E1995" s="50" t="s">
        <v>24</v>
      </c>
      <c r="F1995" s="50" t="s">
        <v>58</v>
      </c>
      <c r="G1995" s="92"/>
    </row>
    <row r="1996">
      <c r="A1996" s="50" t="s">
        <v>2611</v>
      </c>
      <c r="B1996" s="50" t="s">
        <v>77</v>
      </c>
      <c r="C1996" s="50" t="s">
        <v>407</v>
      </c>
      <c r="D1996" s="93">
        <v>45761.0</v>
      </c>
      <c r="E1996" s="50" t="s">
        <v>9</v>
      </c>
      <c r="F1996" s="50" t="s">
        <v>79</v>
      </c>
      <c r="G1996" s="92"/>
    </row>
    <row r="1997">
      <c r="A1997" s="50" t="s">
        <v>2612</v>
      </c>
      <c r="B1997" s="50" t="s">
        <v>117</v>
      </c>
      <c r="C1997" s="50" t="s">
        <v>118</v>
      </c>
      <c r="D1997" s="93">
        <v>45758.0</v>
      </c>
      <c r="E1997" s="50" t="s">
        <v>9</v>
      </c>
      <c r="F1997" s="50" t="s">
        <v>119</v>
      </c>
      <c r="G1997" s="92"/>
    </row>
    <row r="1998">
      <c r="A1998" s="50" t="s">
        <v>2613</v>
      </c>
      <c r="B1998" s="50" t="s">
        <v>2325</v>
      </c>
      <c r="C1998" s="50" t="s">
        <v>2326</v>
      </c>
      <c r="D1998" s="93">
        <v>45758.0</v>
      </c>
      <c r="E1998" s="50" t="s">
        <v>24</v>
      </c>
      <c r="F1998" s="50" t="s">
        <v>2516</v>
      </c>
      <c r="G1998" s="92"/>
    </row>
    <row r="1999">
      <c r="A1999" s="50" t="s">
        <v>2614</v>
      </c>
      <c r="B1999" s="50" t="s">
        <v>269</v>
      </c>
      <c r="C1999" s="50" t="s">
        <v>270</v>
      </c>
      <c r="D1999" s="93">
        <v>45758.0</v>
      </c>
      <c r="E1999" s="50" t="s">
        <v>9</v>
      </c>
      <c r="F1999" s="50" t="s">
        <v>2024</v>
      </c>
      <c r="G1999" s="92"/>
    </row>
    <row r="2000">
      <c r="A2000" s="50" t="s">
        <v>2615</v>
      </c>
      <c r="B2000" s="50" t="s">
        <v>269</v>
      </c>
      <c r="C2000" s="50" t="s">
        <v>270</v>
      </c>
      <c r="D2000" s="93">
        <v>45763.0</v>
      </c>
      <c r="E2000" s="50" t="s">
        <v>9</v>
      </c>
      <c r="F2000" s="50" t="s">
        <v>2024</v>
      </c>
      <c r="G2000" s="92"/>
    </row>
    <row r="2001">
      <c r="A2001" s="50" t="s">
        <v>2616</v>
      </c>
      <c r="B2001" s="50" t="s">
        <v>269</v>
      </c>
      <c r="C2001" s="50" t="s">
        <v>270</v>
      </c>
      <c r="D2001" s="93">
        <v>45776.0</v>
      </c>
      <c r="E2001" s="50" t="s">
        <v>9</v>
      </c>
      <c r="F2001" s="50" t="s">
        <v>2024</v>
      </c>
      <c r="G2001" s="92"/>
    </row>
    <row r="2002">
      <c r="A2002" s="50" t="s">
        <v>2617</v>
      </c>
      <c r="B2002" s="50" t="s">
        <v>161</v>
      </c>
      <c r="C2002" s="50" t="s">
        <v>288</v>
      </c>
      <c r="D2002" s="93">
        <v>45761.0</v>
      </c>
      <c r="E2002" s="50" t="s">
        <v>57</v>
      </c>
      <c r="F2002" s="50" t="s">
        <v>337</v>
      </c>
      <c r="G2002" s="92"/>
    </row>
    <row r="2003">
      <c r="A2003" s="50" t="s">
        <v>2618</v>
      </c>
      <c r="B2003" s="50" t="s">
        <v>83</v>
      </c>
      <c r="C2003" s="50" t="s">
        <v>84</v>
      </c>
      <c r="D2003" s="93">
        <v>45758.0</v>
      </c>
      <c r="E2003" s="50" t="s">
        <v>9</v>
      </c>
      <c r="F2003" s="50" t="s">
        <v>88</v>
      </c>
      <c r="G2003" s="92"/>
    </row>
    <row r="2004">
      <c r="A2004" s="50" t="s">
        <v>2619</v>
      </c>
      <c r="B2004" s="50" t="s">
        <v>2474</v>
      </c>
      <c r="C2004" s="50" t="s">
        <v>2620</v>
      </c>
      <c r="D2004" s="93">
        <v>45771.0</v>
      </c>
      <c r="E2004" s="50" t="s">
        <v>9</v>
      </c>
      <c r="F2004" s="50" t="s">
        <v>2621</v>
      </c>
      <c r="G2004" s="92"/>
    </row>
    <row r="2005">
      <c r="A2005" s="50" t="s">
        <v>2622</v>
      </c>
      <c r="B2005" s="50" t="s">
        <v>143</v>
      </c>
      <c r="C2005" s="50" t="s">
        <v>144</v>
      </c>
      <c r="D2005" s="93">
        <v>45758.0</v>
      </c>
      <c r="E2005" s="50" t="s">
        <v>9</v>
      </c>
      <c r="F2005" s="50" t="s">
        <v>145</v>
      </c>
      <c r="G2005" s="92"/>
    </row>
    <row r="2006">
      <c r="A2006" s="50" t="s">
        <v>2623</v>
      </c>
      <c r="B2006" s="50" t="s">
        <v>161</v>
      </c>
      <c r="C2006" s="50" t="s">
        <v>713</v>
      </c>
      <c r="D2006" s="93">
        <v>45758.0</v>
      </c>
      <c r="E2006" s="50" t="s">
        <v>57</v>
      </c>
      <c r="F2006" s="50" t="s">
        <v>337</v>
      </c>
      <c r="G2006" s="92"/>
    </row>
    <row r="2007">
      <c r="A2007" s="50" t="s">
        <v>2624</v>
      </c>
      <c r="B2007" s="50" t="s">
        <v>242</v>
      </c>
      <c r="C2007" s="50" t="s">
        <v>1362</v>
      </c>
      <c r="D2007" s="93">
        <v>45761.0</v>
      </c>
      <c r="E2007" s="50" t="s">
        <v>9</v>
      </c>
      <c r="F2007" s="50" t="s">
        <v>377</v>
      </c>
      <c r="G2007" s="92"/>
    </row>
    <row r="2008">
      <c r="A2008" s="50" t="s">
        <v>2625</v>
      </c>
      <c r="B2008" s="50" t="s">
        <v>431</v>
      </c>
      <c r="C2008" s="50" t="s">
        <v>2626</v>
      </c>
      <c r="D2008" s="93">
        <v>45761.0</v>
      </c>
      <c r="E2008" s="50" t="s">
        <v>24</v>
      </c>
      <c r="F2008" s="50" t="s">
        <v>2627</v>
      </c>
      <c r="G2008" s="92"/>
    </row>
    <row r="2009">
      <c r="A2009" s="50" t="s">
        <v>2628</v>
      </c>
      <c r="B2009" s="50" t="s">
        <v>431</v>
      </c>
      <c r="C2009" s="50" t="s">
        <v>2629</v>
      </c>
      <c r="D2009" s="93">
        <v>45761.0</v>
      </c>
      <c r="E2009" s="50" t="s">
        <v>24</v>
      </c>
      <c r="F2009" s="50" t="s">
        <v>433</v>
      </c>
      <c r="G2009" s="92"/>
    </row>
    <row r="2010">
      <c r="A2010" s="50" t="s">
        <v>2630</v>
      </c>
      <c r="B2010" s="50" t="s">
        <v>380</v>
      </c>
      <c r="C2010" s="50" t="s">
        <v>2631</v>
      </c>
      <c r="D2010" s="93">
        <v>45761.0</v>
      </c>
      <c r="E2010" s="50" t="s">
        <v>24</v>
      </c>
      <c r="F2010" s="50" t="s">
        <v>433</v>
      </c>
      <c r="G2010" s="92"/>
    </row>
    <row r="2011">
      <c r="A2011" s="50" t="s">
        <v>2632</v>
      </c>
      <c r="B2011" s="50" t="s">
        <v>2167</v>
      </c>
      <c r="C2011" s="50" t="s">
        <v>2265</v>
      </c>
      <c r="D2011" s="93">
        <v>45763.0</v>
      </c>
      <c r="E2011" s="50" t="s">
        <v>9</v>
      </c>
      <c r="F2011" s="50" t="s">
        <v>2422</v>
      </c>
      <c r="G2011" s="92"/>
    </row>
    <row r="2012">
      <c r="A2012" s="50" t="s">
        <v>2633</v>
      </c>
      <c r="B2012" s="50" t="s">
        <v>269</v>
      </c>
      <c r="C2012" s="50" t="s">
        <v>2024</v>
      </c>
      <c r="D2012" s="93">
        <v>45776.0</v>
      </c>
      <c r="E2012" s="50" t="s">
        <v>9</v>
      </c>
      <c r="F2012" s="50" t="s">
        <v>2024</v>
      </c>
      <c r="G2012" s="92"/>
    </row>
    <row r="2013">
      <c r="A2013" s="50" t="s">
        <v>2634</v>
      </c>
      <c r="B2013" s="50" t="s">
        <v>269</v>
      </c>
      <c r="C2013" s="50" t="s">
        <v>270</v>
      </c>
      <c r="D2013" s="93">
        <v>45761.0</v>
      </c>
      <c r="E2013" s="50" t="s">
        <v>9</v>
      </c>
      <c r="F2013" s="50" t="s">
        <v>2024</v>
      </c>
      <c r="G2013" s="92"/>
    </row>
    <row r="2014">
      <c r="A2014" s="50" t="s">
        <v>2635</v>
      </c>
      <c r="B2014" s="50" t="s">
        <v>970</v>
      </c>
      <c r="C2014" s="50" t="s">
        <v>1169</v>
      </c>
      <c r="D2014" s="93">
        <v>45762.0</v>
      </c>
      <c r="E2014" s="50" t="s">
        <v>24</v>
      </c>
      <c r="F2014" s="50" t="s">
        <v>972</v>
      </c>
      <c r="G2014" s="92"/>
    </row>
    <row r="2015">
      <c r="A2015" s="50" t="s">
        <v>2636</v>
      </c>
      <c r="B2015" s="50" t="s">
        <v>117</v>
      </c>
      <c r="C2015" s="50" t="s">
        <v>118</v>
      </c>
      <c r="D2015" s="93">
        <v>45761.0</v>
      </c>
      <c r="E2015" s="50" t="s">
        <v>9</v>
      </c>
      <c r="F2015" s="50" t="s">
        <v>119</v>
      </c>
      <c r="G2015" s="92"/>
    </row>
    <row r="2016">
      <c r="A2016" s="50" t="s">
        <v>2637</v>
      </c>
      <c r="B2016" s="50" t="s">
        <v>248</v>
      </c>
      <c r="C2016" s="50" t="s">
        <v>249</v>
      </c>
      <c r="D2016" s="93">
        <v>45762.0</v>
      </c>
      <c r="E2016" s="50" t="s">
        <v>9</v>
      </c>
      <c r="F2016" s="50" t="s">
        <v>250</v>
      </c>
      <c r="G2016" s="92"/>
    </row>
    <row r="2017">
      <c r="A2017" s="50" t="s">
        <v>2638</v>
      </c>
      <c r="B2017" s="50" t="s">
        <v>22</v>
      </c>
      <c r="C2017" s="50" t="s">
        <v>31</v>
      </c>
      <c r="D2017" s="93">
        <v>45769.0</v>
      </c>
      <c r="E2017" s="50" t="s">
        <v>9</v>
      </c>
      <c r="F2017" s="50" t="s">
        <v>275</v>
      </c>
      <c r="G2017" s="92"/>
    </row>
    <row r="2018">
      <c r="A2018" s="50" t="s">
        <v>2639</v>
      </c>
      <c r="B2018" s="50" t="s">
        <v>22</v>
      </c>
      <c r="C2018" s="50" t="s">
        <v>31</v>
      </c>
      <c r="D2018" s="93">
        <v>45776.0</v>
      </c>
      <c r="E2018" s="50" t="s">
        <v>9</v>
      </c>
      <c r="F2018" s="50" t="s">
        <v>275</v>
      </c>
      <c r="G2018" s="92"/>
    </row>
    <row r="2019">
      <c r="A2019" s="50" t="s">
        <v>2640</v>
      </c>
      <c r="B2019" s="50" t="s">
        <v>22</v>
      </c>
      <c r="C2019" s="50" t="s">
        <v>31</v>
      </c>
      <c r="D2019" s="93">
        <v>45783.0</v>
      </c>
      <c r="E2019" s="50" t="s">
        <v>9</v>
      </c>
      <c r="F2019" s="50" t="s">
        <v>275</v>
      </c>
      <c r="G2019" s="92"/>
    </row>
    <row r="2020">
      <c r="A2020" s="50" t="s">
        <v>2641</v>
      </c>
      <c r="B2020" s="50" t="s">
        <v>113</v>
      </c>
      <c r="C2020" s="50" t="s">
        <v>114</v>
      </c>
      <c r="D2020" s="93">
        <v>45769.0</v>
      </c>
      <c r="E2020" s="50" t="s">
        <v>9</v>
      </c>
      <c r="F2020" s="50" t="s">
        <v>451</v>
      </c>
      <c r="G2020" s="92"/>
    </row>
    <row r="2021">
      <c r="A2021" s="50" t="s">
        <v>2642</v>
      </c>
      <c r="B2021" s="50" t="s">
        <v>113</v>
      </c>
      <c r="C2021" s="50" t="s">
        <v>2643</v>
      </c>
      <c r="D2021" s="93">
        <v>45776.0</v>
      </c>
      <c r="E2021" s="50" t="s">
        <v>9</v>
      </c>
      <c r="F2021" s="50" t="s">
        <v>451</v>
      </c>
      <c r="G2021" s="92"/>
    </row>
    <row r="2022">
      <c r="A2022" s="50" t="s">
        <v>2644</v>
      </c>
      <c r="B2022" s="50" t="s">
        <v>113</v>
      </c>
      <c r="C2022" s="50" t="s">
        <v>1519</v>
      </c>
      <c r="D2022" s="93">
        <v>45783.0</v>
      </c>
      <c r="E2022" s="50" t="s">
        <v>9</v>
      </c>
      <c r="F2022" s="50" t="s">
        <v>451</v>
      </c>
      <c r="G2022" s="92"/>
    </row>
    <row r="2023">
      <c r="A2023" s="50" t="s">
        <v>2645</v>
      </c>
      <c r="B2023" s="50" t="s">
        <v>113</v>
      </c>
      <c r="C2023" s="50" t="s">
        <v>1519</v>
      </c>
      <c r="D2023" s="93">
        <v>45790.0</v>
      </c>
      <c r="E2023" s="50" t="s">
        <v>9</v>
      </c>
      <c r="F2023" s="50" t="s">
        <v>451</v>
      </c>
      <c r="G2023" s="92"/>
    </row>
    <row r="2024">
      <c r="A2024" s="50" t="s">
        <v>2646</v>
      </c>
      <c r="B2024" s="50" t="s">
        <v>113</v>
      </c>
      <c r="C2024" s="50" t="s">
        <v>453</v>
      </c>
      <c r="D2024" s="93">
        <v>45797.0</v>
      </c>
      <c r="E2024" s="50" t="s">
        <v>9</v>
      </c>
      <c r="F2024" s="50" t="s">
        <v>451</v>
      </c>
      <c r="G2024" s="92"/>
    </row>
    <row r="2025">
      <c r="A2025" s="50" t="s">
        <v>2647</v>
      </c>
      <c r="B2025" s="50" t="s">
        <v>27</v>
      </c>
      <c r="C2025" s="50" t="s">
        <v>28</v>
      </c>
      <c r="D2025" s="93">
        <v>45783.0</v>
      </c>
      <c r="E2025" s="50" t="s">
        <v>9</v>
      </c>
      <c r="F2025" s="50" t="s">
        <v>29</v>
      </c>
      <c r="G2025" s="92"/>
    </row>
    <row r="2026">
      <c r="A2026" s="50" t="s">
        <v>2648</v>
      </c>
      <c r="B2026" s="50" t="s">
        <v>60</v>
      </c>
      <c r="C2026" s="50" t="s">
        <v>61</v>
      </c>
      <c r="D2026" s="93">
        <v>45784.0</v>
      </c>
      <c r="E2026" s="50" t="s">
        <v>9</v>
      </c>
      <c r="F2026" s="50" t="s">
        <v>62</v>
      </c>
      <c r="G2026" s="92"/>
    </row>
    <row r="2027">
      <c r="A2027" s="50" t="s">
        <v>2649</v>
      </c>
      <c r="B2027" s="50" t="s">
        <v>126</v>
      </c>
      <c r="C2027" s="50" t="s">
        <v>127</v>
      </c>
      <c r="D2027" s="93">
        <v>45762.0</v>
      </c>
      <c r="E2027" s="50" t="s">
        <v>9</v>
      </c>
      <c r="F2027" s="50" t="s">
        <v>2536</v>
      </c>
      <c r="G2027" s="92"/>
    </row>
    <row r="2028">
      <c r="A2028" s="50" t="s">
        <v>2650</v>
      </c>
      <c r="B2028" s="50" t="s">
        <v>1767</v>
      </c>
      <c r="C2028" s="50" t="s">
        <v>1768</v>
      </c>
      <c r="D2028" s="93">
        <v>45762.0</v>
      </c>
      <c r="E2028" s="50" t="s">
        <v>57</v>
      </c>
      <c r="F2028" s="50" t="s">
        <v>2388</v>
      </c>
      <c r="G2028" s="92"/>
    </row>
    <row r="2029">
      <c r="A2029" s="50" t="s">
        <v>2651</v>
      </c>
      <c r="B2029" s="50" t="s">
        <v>18</v>
      </c>
      <c r="C2029" s="50" t="s">
        <v>19</v>
      </c>
      <c r="D2029" s="93">
        <v>45768.0</v>
      </c>
      <c r="E2029" s="50" t="s">
        <v>57</v>
      </c>
      <c r="F2029" s="50" t="s">
        <v>1053</v>
      </c>
      <c r="G2029" s="92"/>
    </row>
    <row r="2030">
      <c r="A2030" s="50" t="s">
        <v>2652</v>
      </c>
      <c r="B2030" s="50" t="s">
        <v>77</v>
      </c>
      <c r="C2030" s="50" t="s">
        <v>407</v>
      </c>
      <c r="D2030" s="93">
        <v>45770.0</v>
      </c>
      <c r="E2030" s="50" t="s">
        <v>9</v>
      </c>
      <c r="F2030" s="50" t="s">
        <v>79</v>
      </c>
      <c r="G2030" s="92"/>
    </row>
    <row r="2031">
      <c r="A2031" s="50" t="s">
        <v>2653</v>
      </c>
      <c r="B2031" s="50" t="s">
        <v>12</v>
      </c>
      <c r="C2031" s="50" t="s">
        <v>1109</v>
      </c>
      <c r="D2031" s="93">
        <v>45783.0</v>
      </c>
      <c r="E2031" s="50" t="s">
        <v>9</v>
      </c>
      <c r="F2031" s="50" t="s">
        <v>292</v>
      </c>
      <c r="G2031" s="92"/>
    </row>
    <row r="2032">
      <c r="A2032" s="50" t="s">
        <v>2654</v>
      </c>
      <c r="B2032" s="50" t="s">
        <v>12</v>
      </c>
      <c r="C2032" s="50" t="s">
        <v>1109</v>
      </c>
      <c r="D2032" s="93">
        <v>45775.0</v>
      </c>
      <c r="E2032" s="50" t="s">
        <v>9</v>
      </c>
      <c r="F2032" s="50" t="s">
        <v>292</v>
      </c>
      <c r="G2032" s="92"/>
    </row>
    <row r="2033">
      <c r="A2033" s="50" t="s">
        <v>2655</v>
      </c>
      <c r="B2033" s="50" t="s">
        <v>12</v>
      </c>
      <c r="C2033" s="50" t="s">
        <v>1109</v>
      </c>
      <c r="D2033" s="93">
        <v>45777.0</v>
      </c>
      <c r="E2033" s="50" t="s">
        <v>9</v>
      </c>
      <c r="F2033" s="50" t="s">
        <v>292</v>
      </c>
      <c r="G2033" s="92"/>
    </row>
    <row r="2034">
      <c r="A2034" s="50" t="s">
        <v>2656</v>
      </c>
      <c r="B2034" s="50" t="s">
        <v>143</v>
      </c>
      <c r="C2034" s="50" t="s">
        <v>144</v>
      </c>
      <c r="D2034" s="93">
        <v>45770.0</v>
      </c>
      <c r="E2034" s="50" t="s">
        <v>9</v>
      </c>
      <c r="F2034" s="50" t="s">
        <v>145</v>
      </c>
      <c r="G2034" s="92"/>
    </row>
    <row r="2035">
      <c r="A2035" s="50" t="s">
        <v>2657</v>
      </c>
      <c r="B2035" s="50" t="s">
        <v>143</v>
      </c>
      <c r="C2035" s="50" t="s">
        <v>144</v>
      </c>
      <c r="D2035" s="93">
        <v>45763.0</v>
      </c>
      <c r="E2035" s="50" t="s">
        <v>9</v>
      </c>
      <c r="F2035" s="50" t="s">
        <v>145</v>
      </c>
      <c r="G2035" s="92"/>
    </row>
    <row r="2036">
      <c r="A2036" s="50" t="s">
        <v>2658</v>
      </c>
      <c r="B2036" s="50" t="s">
        <v>39</v>
      </c>
      <c r="C2036" s="50" t="s">
        <v>40</v>
      </c>
      <c r="D2036" s="93">
        <v>45783.0</v>
      </c>
      <c r="E2036" s="50" t="s">
        <v>9</v>
      </c>
      <c r="F2036" s="50" t="s">
        <v>1068</v>
      </c>
      <c r="G2036" s="92"/>
    </row>
    <row r="2037">
      <c r="A2037" s="50" t="s">
        <v>2659</v>
      </c>
      <c r="B2037" s="50" t="s">
        <v>1536</v>
      </c>
      <c r="C2037" s="50" t="s">
        <v>1537</v>
      </c>
      <c r="D2037" s="93">
        <v>45783.0</v>
      </c>
      <c r="E2037" s="50" t="s">
        <v>9</v>
      </c>
      <c r="F2037" s="50" t="s">
        <v>1650</v>
      </c>
      <c r="G2037" s="92"/>
    </row>
    <row r="2038">
      <c r="A2038" s="50" t="s">
        <v>2660</v>
      </c>
      <c r="B2038" s="50" t="s">
        <v>573</v>
      </c>
      <c r="C2038" s="50" t="s">
        <v>574</v>
      </c>
      <c r="D2038" s="93">
        <v>45783.0</v>
      </c>
      <c r="E2038" s="50" t="s">
        <v>24</v>
      </c>
      <c r="F2038" s="50" t="s">
        <v>848</v>
      </c>
      <c r="G2038" s="92"/>
    </row>
    <row r="2039">
      <c r="A2039" s="50" t="s">
        <v>2661</v>
      </c>
      <c r="B2039" s="50" t="s">
        <v>22</v>
      </c>
      <c r="C2039" s="50" t="s">
        <v>1219</v>
      </c>
      <c r="D2039" s="93">
        <v>45769.0</v>
      </c>
      <c r="E2039" s="50" t="s">
        <v>9</v>
      </c>
      <c r="F2039" s="50" t="s">
        <v>327</v>
      </c>
      <c r="G2039" s="92"/>
    </row>
    <row r="2040">
      <c r="A2040" s="50" t="s">
        <v>2662</v>
      </c>
      <c r="B2040" s="50" t="s">
        <v>2663</v>
      </c>
      <c r="C2040" s="50" t="s">
        <v>2664</v>
      </c>
      <c r="D2040" s="93">
        <v>45770.0</v>
      </c>
      <c r="E2040" s="50" t="s">
        <v>9</v>
      </c>
      <c r="F2040" s="50" t="s">
        <v>2665</v>
      </c>
      <c r="G2040" s="92"/>
    </row>
    <row r="2041">
      <c r="A2041" s="50" t="s">
        <v>2666</v>
      </c>
      <c r="B2041" s="50" t="s">
        <v>143</v>
      </c>
      <c r="C2041" s="50" t="s">
        <v>144</v>
      </c>
      <c r="D2041" s="93">
        <v>45771.0</v>
      </c>
      <c r="E2041" s="50" t="s">
        <v>9</v>
      </c>
      <c r="F2041" s="50" t="s">
        <v>145</v>
      </c>
      <c r="G2041" s="92"/>
    </row>
    <row r="2042">
      <c r="A2042" s="50" t="s">
        <v>2667</v>
      </c>
      <c r="B2042" s="50" t="s">
        <v>269</v>
      </c>
      <c r="C2042" s="50" t="s">
        <v>270</v>
      </c>
      <c r="D2042" s="93">
        <v>45768.0</v>
      </c>
      <c r="E2042" s="50" t="s">
        <v>9</v>
      </c>
      <c r="F2042" s="50" t="s">
        <v>2024</v>
      </c>
      <c r="G2042" s="92"/>
    </row>
    <row r="2043">
      <c r="A2043" s="50" t="s">
        <v>2668</v>
      </c>
      <c r="B2043" s="50" t="s">
        <v>269</v>
      </c>
      <c r="C2043" s="50" t="s">
        <v>270</v>
      </c>
      <c r="D2043" s="93">
        <v>45770.0</v>
      </c>
      <c r="E2043" s="50" t="s">
        <v>9</v>
      </c>
      <c r="F2043" s="50" t="s">
        <v>2024</v>
      </c>
      <c r="G2043" s="92"/>
    </row>
    <row r="2044">
      <c r="A2044" s="50" t="s">
        <v>2669</v>
      </c>
      <c r="B2044" s="50" t="s">
        <v>295</v>
      </c>
      <c r="C2044" s="50" t="s">
        <v>299</v>
      </c>
      <c r="D2044" s="93">
        <v>45763.0</v>
      </c>
      <c r="E2044" s="50" t="s">
        <v>24</v>
      </c>
      <c r="F2044" s="50" t="s">
        <v>593</v>
      </c>
      <c r="G2044" s="92"/>
    </row>
    <row r="2045">
      <c r="A2045" s="50" t="s">
        <v>2670</v>
      </c>
      <c r="B2045" s="50" t="s">
        <v>2663</v>
      </c>
      <c r="C2045" s="50" t="s">
        <v>2664</v>
      </c>
      <c r="D2045" s="93">
        <v>45768.0</v>
      </c>
      <c r="E2045" s="50" t="s">
        <v>9</v>
      </c>
      <c r="F2045" s="50" t="s">
        <v>2665</v>
      </c>
      <c r="G2045" s="92"/>
    </row>
    <row r="2046">
      <c r="A2046" s="50" t="s">
        <v>2671</v>
      </c>
      <c r="B2046" s="50" t="s">
        <v>83</v>
      </c>
      <c r="C2046" s="50" t="s">
        <v>84</v>
      </c>
      <c r="D2046" s="93">
        <v>45783.0</v>
      </c>
      <c r="E2046" s="50" t="s">
        <v>9</v>
      </c>
      <c r="F2046" s="50" t="s">
        <v>88</v>
      </c>
      <c r="G2046" s="92"/>
    </row>
    <row r="2047">
      <c r="A2047" s="50" t="s">
        <v>2672</v>
      </c>
      <c r="B2047" s="50" t="s">
        <v>183</v>
      </c>
      <c r="C2047" s="50" t="s">
        <v>184</v>
      </c>
      <c r="D2047" s="93">
        <v>45782.0</v>
      </c>
      <c r="E2047" s="50" t="s">
        <v>9</v>
      </c>
      <c r="F2047" s="50" t="s">
        <v>185</v>
      </c>
      <c r="G2047" s="92"/>
    </row>
    <row r="2048">
      <c r="A2048" s="50" t="s">
        <v>2673</v>
      </c>
      <c r="B2048" s="50" t="s">
        <v>183</v>
      </c>
      <c r="C2048" s="50" t="s">
        <v>184</v>
      </c>
      <c r="D2048" s="93">
        <v>45784.0</v>
      </c>
      <c r="E2048" s="50" t="s">
        <v>9</v>
      </c>
      <c r="F2048" s="50" t="s">
        <v>185</v>
      </c>
      <c r="G2048" s="92"/>
    </row>
    <row r="2049">
      <c r="A2049" s="50" t="s">
        <v>2674</v>
      </c>
      <c r="B2049" s="50" t="s">
        <v>2167</v>
      </c>
      <c r="C2049" s="50" t="s">
        <v>2168</v>
      </c>
      <c r="D2049" s="93">
        <v>45770.0</v>
      </c>
      <c r="E2049" s="50" t="s">
        <v>9</v>
      </c>
      <c r="F2049" s="50" t="s">
        <v>2675</v>
      </c>
      <c r="G2049" s="92"/>
    </row>
    <row r="2050">
      <c r="A2050" s="50" t="s">
        <v>2676</v>
      </c>
      <c r="B2050" s="50" t="s">
        <v>2167</v>
      </c>
      <c r="C2050" s="50" t="s">
        <v>2530</v>
      </c>
      <c r="D2050" s="93">
        <v>45771.0</v>
      </c>
      <c r="E2050" s="50" t="s">
        <v>9</v>
      </c>
      <c r="F2050" s="50" t="s">
        <v>2675</v>
      </c>
      <c r="G2050" s="92"/>
    </row>
    <row r="2051">
      <c r="A2051" s="50" t="s">
        <v>2677</v>
      </c>
      <c r="B2051" s="50" t="s">
        <v>970</v>
      </c>
      <c r="C2051" s="50" t="s">
        <v>1169</v>
      </c>
      <c r="D2051" s="93">
        <v>45771.0</v>
      </c>
      <c r="E2051" s="50" t="s">
        <v>9</v>
      </c>
      <c r="F2051" s="50" t="s">
        <v>972</v>
      </c>
      <c r="G2051" s="92"/>
    </row>
    <row r="2052">
      <c r="A2052" s="50" t="s">
        <v>2678</v>
      </c>
      <c r="B2052" s="50" t="s">
        <v>970</v>
      </c>
      <c r="C2052" s="50" t="s">
        <v>1169</v>
      </c>
      <c r="D2052" s="93">
        <v>45777.0</v>
      </c>
      <c r="E2052" s="50" t="s">
        <v>9</v>
      </c>
      <c r="F2052" s="50" t="s">
        <v>972</v>
      </c>
      <c r="G2052" s="92"/>
    </row>
    <row r="2053">
      <c r="A2053" s="50" t="s">
        <v>2679</v>
      </c>
      <c r="B2053" s="50" t="s">
        <v>644</v>
      </c>
      <c r="C2053" s="50" t="s">
        <v>1283</v>
      </c>
      <c r="D2053" s="93">
        <v>45768.0</v>
      </c>
      <c r="E2053" s="50" t="s">
        <v>9</v>
      </c>
      <c r="F2053" s="50" t="s">
        <v>2680</v>
      </c>
      <c r="G2053" s="92"/>
    </row>
    <row r="2054">
      <c r="A2054" s="50" t="s">
        <v>2681</v>
      </c>
      <c r="B2054" s="50" t="s">
        <v>644</v>
      </c>
      <c r="C2054" s="50" t="s">
        <v>2682</v>
      </c>
      <c r="D2054" s="93">
        <v>45769.0</v>
      </c>
      <c r="E2054" s="50" t="s">
        <v>9</v>
      </c>
      <c r="F2054" s="50" t="s">
        <v>2680</v>
      </c>
      <c r="G2054" s="92"/>
    </row>
    <row r="2055">
      <c r="A2055" s="50" t="s">
        <v>2683</v>
      </c>
      <c r="B2055" s="50" t="s">
        <v>644</v>
      </c>
      <c r="C2055" s="50" t="s">
        <v>1283</v>
      </c>
      <c r="D2055" s="93">
        <v>45770.0</v>
      </c>
      <c r="E2055" s="50" t="s">
        <v>9</v>
      </c>
      <c r="F2055" s="50" t="s">
        <v>2680</v>
      </c>
      <c r="G2055" s="92"/>
    </row>
    <row r="2056">
      <c r="A2056" s="50" t="s">
        <v>2684</v>
      </c>
      <c r="B2056" s="50" t="s">
        <v>644</v>
      </c>
      <c r="C2056" s="50" t="s">
        <v>2685</v>
      </c>
      <c r="D2056" s="93">
        <v>45771.0</v>
      </c>
      <c r="E2056" s="50" t="s">
        <v>9</v>
      </c>
      <c r="F2056" s="50" t="s">
        <v>2680</v>
      </c>
      <c r="G2056" s="92"/>
    </row>
    <row r="2057">
      <c r="A2057" s="50" t="s">
        <v>2686</v>
      </c>
      <c r="B2057" s="50" t="s">
        <v>18</v>
      </c>
      <c r="C2057" s="50" t="s">
        <v>19</v>
      </c>
      <c r="D2057" s="93">
        <v>45770.0</v>
      </c>
      <c r="E2057" s="50" t="s">
        <v>57</v>
      </c>
      <c r="F2057" s="50" t="s">
        <v>1053</v>
      </c>
      <c r="G2057" s="92"/>
    </row>
    <row r="2058">
      <c r="A2058" s="50" t="s">
        <v>2687</v>
      </c>
      <c r="B2058" s="50" t="s">
        <v>295</v>
      </c>
      <c r="C2058" s="50" t="s">
        <v>299</v>
      </c>
      <c r="D2058" s="93">
        <v>45768.0</v>
      </c>
      <c r="E2058" s="50" t="s">
        <v>24</v>
      </c>
      <c r="F2058" s="50" t="s">
        <v>593</v>
      </c>
      <c r="G2058" s="92"/>
    </row>
    <row r="2059">
      <c r="A2059" s="50" t="s">
        <v>2688</v>
      </c>
      <c r="B2059" s="50" t="s">
        <v>1767</v>
      </c>
      <c r="C2059" s="50" t="s">
        <v>1768</v>
      </c>
      <c r="D2059" s="93">
        <v>45769.0</v>
      </c>
      <c r="E2059" s="50" t="s">
        <v>9</v>
      </c>
      <c r="F2059" s="50" t="s">
        <v>2689</v>
      </c>
      <c r="G2059" s="92"/>
    </row>
    <row r="2060">
      <c r="A2060" s="50" t="s">
        <v>2690</v>
      </c>
      <c r="B2060" s="50" t="s">
        <v>126</v>
      </c>
      <c r="C2060" s="50" t="s">
        <v>127</v>
      </c>
      <c r="D2060" s="93">
        <v>45768.0</v>
      </c>
      <c r="E2060" s="50" t="s">
        <v>9</v>
      </c>
      <c r="F2060" s="50" t="s">
        <v>489</v>
      </c>
      <c r="G2060" s="92"/>
    </row>
    <row r="2061">
      <c r="A2061" s="50" t="s">
        <v>2691</v>
      </c>
      <c r="B2061" s="50" t="s">
        <v>126</v>
      </c>
      <c r="C2061" s="50" t="s">
        <v>127</v>
      </c>
      <c r="D2061" s="93">
        <v>45770.0</v>
      </c>
      <c r="E2061" s="50" t="s">
        <v>9</v>
      </c>
      <c r="F2061" s="50" t="s">
        <v>128</v>
      </c>
      <c r="G2061" s="92"/>
    </row>
    <row r="2062">
      <c r="A2062" s="50" t="s">
        <v>2692</v>
      </c>
      <c r="B2062" s="50" t="s">
        <v>126</v>
      </c>
      <c r="C2062" s="50" t="s">
        <v>127</v>
      </c>
      <c r="D2062" s="93">
        <v>45769.0</v>
      </c>
      <c r="E2062" s="50" t="s">
        <v>9</v>
      </c>
      <c r="F2062" s="50" t="s">
        <v>489</v>
      </c>
      <c r="G2062" s="92"/>
    </row>
    <row r="2063">
      <c r="A2063" s="50" t="s">
        <v>2693</v>
      </c>
      <c r="B2063" s="50" t="s">
        <v>126</v>
      </c>
      <c r="C2063" s="50" t="s">
        <v>127</v>
      </c>
      <c r="D2063" s="93">
        <v>45771.0</v>
      </c>
      <c r="E2063" s="50" t="s">
        <v>9</v>
      </c>
      <c r="F2063" s="50" t="s">
        <v>489</v>
      </c>
      <c r="G2063" s="92"/>
    </row>
    <row r="2064">
      <c r="A2064" s="50" t="s">
        <v>2694</v>
      </c>
      <c r="B2064" s="50" t="s">
        <v>117</v>
      </c>
      <c r="C2064" s="50" t="s">
        <v>118</v>
      </c>
      <c r="D2064" s="93">
        <v>45768.0</v>
      </c>
      <c r="E2064" s="50" t="s">
        <v>9</v>
      </c>
      <c r="F2064" s="50" t="s">
        <v>119</v>
      </c>
      <c r="G2064" s="92"/>
    </row>
    <row r="2065">
      <c r="A2065" s="50" t="s">
        <v>2695</v>
      </c>
      <c r="B2065" s="50" t="s">
        <v>105</v>
      </c>
      <c r="C2065" s="50" t="s">
        <v>428</v>
      </c>
      <c r="D2065" s="93">
        <v>45783.0</v>
      </c>
      <c r="E2065" s="50" t="s">
        <v>9</v>
      </c>
      <c r="F2065" s="50" t="s">
        <v>151</v>
      </c>
      <c r="G2065" s="92"/>
    </row>
    <row r="2066">
      <c r="A2066" s="50" t="s">
        <v>2696</v>
      </c>
      <c r="B2066" s="50" t="s">
        <v>1767</v>
      </c>
      <c r="C2066" s="50" t="s">
        <v>2283</v>
      </c>
      <c r="D2066" s="93">
        <v>45776.0</v>
      </c>
      <c r="E2066" s="50" t="s">
        <v>9</v>
      </c>
      <c r="F2066" s="50" t="s">
        <v>2388</v>
      </c>
      <c r="G2066" s="92"/>
    </row>
    <row r="2067">
      <c r="A2067" s="50" t="s">
        <v>2697</v>
      </c>
      <c r="B2067" s="50" t="s">
        <v>1767</v>
      </c>
      <c r="C2067" s="50" t="s">
        <v>1768</v>
      </c>
      <c r="D2067" s="93">
        <v>45783.0</v>
      </c>
      <c r="E2067" s="50" t="s">
        <v>9</v>
      </c>
      <c r="F2067" s="50" t="s">
        <v>2388</v>
      </c>
      <c r="G2067" s="92"/>
    </row>
    <row r="2068">
      <c r="A2068" s="50" t="s">
        <v>2698</v>
      </c>
      <c r="B2068" s="50" t="s">
        <v>1767</v>
      </c>
      <c r="C2068" s="50" t="s">
        <v>1768</v>
      </c>
      <c r="D2068" s="93">
        <v>45790.0</v>
      </c>
      <c r="E2068" s="50" t="s">
        <v>9</v>
      </c>
      <c r="F2068" s="50" t="s">
        <v>2388</v>
      </c>
      <c r="G2068" s="92"/>
    </row>
    <row r="2069">
      <c r="A2069" s="50" t="s">
        <v>2699</v>
      </c>
      <c r="B2069" s="50" t="s">
        <v>27</v>
      </c>
      <c r="C2069" s="50" t="s">
        <v>892</v>
      </c>
      <c r="D2069" s="93">
        <v>45790.0</v>
      </c>
      <c r="E2069" s="50" t="s">
        <v>9</v>
      </c>
      <c r="F2069" s="50" t="s">
        <v>29</v>
      </c>
      <c r="G2069" s="92"/>
    </row>
    <row r="2070">
      <c r="A2070" s="50" t="s">
        <v>2700</v>
      </c>
      <c r="B2070" s="50" t="s">
        <v>242</v>
      </c>
      <c r="C2070" s="50" t="s">
        <v>1362</v>
      </c>
      <c r="D2070" s="93">
        <v>45771.0</v>
      </c>
      <c r="E2070" s="50" t="s">
        <v>9</v>
      </c>
      <c r="F2070" s="50" t="s">
        <v>377</v>
      </c>
      <c r="G2070" s="92"/>
    </row>
    <row r="2071">
      <c r="A2071" s="50" t="s">
        <v>2701</v>
      </c>
      <c r="B2071" s="50" t="s">
        <v>242</v>
      </c>
      <c r="C2071" s="50" t="s">
        <v>1362</v>
      </c>
      <c r="D2071" s="93">
        <v>45776.0</v>
      </c>
      <c r="E2071" s="50" t="s">
        <v>9</v>
      </c>
      <c r="F2071" s="50" t="s">
        <v>377</v>
      </c>
      <c r="G2071" s="92"/>
    </row>
    <row r="2072">
      <c r="A2072" s="50" t="s">
        <v>2702</v>
      </c>
      <c r="B2072" s="50" t="s">
        <v>242</v>
      </c>
      <c r="C2072" s="50" t="s">
        <v>1362</v>
      </c>
      <c r="D2072" s="93">
        <v>45783.0</v>
      </c>
      <c r="E2072" s="50" t="s">
        <v>9</v>
      </c>
      <c r="F2072" s="50" t="s">
        <v>377</v>
      </c>
      <c r="G2072" s="92"/>
    </row>
    <row r="2073">
      <c r="A2073" s="50" t="s">
        <v>2703</v>
      </c>
      <c r="B2073" s="50" t="s">
        <v>242</v>
      </c>
      <c r="C2073" s="50" t="s">
        <v>1362</v>
      </c>
      <c r="D2073" s="93">
        <v>45790.0</v>
      </c>
      <c r="E2073" s="50" t="s">
        <v>9</v>
      </c>
      <c r="F2073" s="50" t="s">
        <v>377</v>
      </c>
      <c r="G2073" s="92"/>
    </row>
    <row r="2074">
      <c r="A2074" s="50" t="s">
        <v>2704</v>
      </c>
      <c r="B2074" s="50" t="s">
        <v>242</v>
      </c>
      <c r="C2074" s="50" t="s">
        <v>1362</v>
      </c>
      <c r="D2074" s="93">
        <v>45797.0</v>
      </c>
      <c r="E2074" s="50" t="s">
        <v>9</v>
      </c>
      <c r="F2074" s="50" t="s">
        <v>377</v>
      </c>
      <c r="G2074" s="92"/>
    </row>
    <row r="2075">
      <c r="A2075" s="50" t="s">
        <v>2705</v>
      </c>
      <c r="B2075" s="50" t="s">
        <v>2474</v>
      </c>
      <c r="C2075" s="50" t="s">
        <v>2475</v>
      </c>
      <c r="D2075" s="93">
        <v>45785.0</v>
      </c>
      <c r="E2075" s="50" t="s">
        <v>9</v>
      </c>
      <c r="F2075" s="50" t="s">
        <v>2476</v>
      </c>
      <c r="G2075" s="92"/>
    </row>
    <row r="2076">
      <c r="A2076" s="50" t="s">
        <v>2706</v>
      </c>
      <c r="B2076" s="50" t="s">
        <v>77</v>
      </c>
      <c r="C2076" s="50" t="s">
        <v>407</v>
      </c>
      <c r="D2076" s="93">
        <v>45771.0</v>
      </c>
      <c r="E2076" s="50" t="s">
        <v>9</v>
      </c>
      <c r="F2076" s="50" t="s">
        <v>79</v>
      </c>
      <c r="G2076" s="92"/>
    </row>
    <row r="2077">
      <c r="A2077" s="50" t="s">
        <v>2707</v>
      </c>
      <c r="B2077" s="50" t="s">
        <v>22</v>
      </c>
      <c r="C2077" s="50" t="s">
        <v>31</v>
      </c>
      <c r="D2077" s="93">
        <v>45790.0</v>
      </c>
      <c r="E2077" s="50" t="s">
        <v>9</v>
      </c>
      <c r="F2077" s="50" t="s">
        <v>275</v>
      </c>
      <c r="G2077" s="92"/>
    </row>
    <row r="2078">
      <c r="A2078" s="50" t="s">
        <v>2708</v>
      </c>
      <c r="B2078" s="50" t="s">
        <v>22</v>
      </c>
      <c r="C2078" s="50" t="s">
        <v>31</v>
      </c>
      <c r="D2078" s="93">
        <v>45785.0</v>
      </c>
      <c r="E2078" s="50" t="s">
        <v>9</v>
      </c>
      <c r="F2078" s="50" t="s">
        <v>275</v>
      </c>
      <c r="G2078" s="92"/>
    </row>
    <row r="2079">
      <c r="A2079" s="50" t="s">
        <v>2709</v>
      </c>
      <c r="B2079" s="50" t="s">
        <v>248</v>
      </c>
      <c r="C2079" s="50" t="s">
        <v>249</v>
      </c>
      <c r="D2079" s="93">
        <v>45790.0</v>
      </c>
      <c r="E2079" s="50" t="s">
        <v>9</v>
      </c>
      <c r="F2079" s="50" t="s">
        <v>250</v>
      </c>
      <c r="G2079" s="92"/>
    </row>
    <row r="2080">
      <c r="A2080" s="50" t="s">
        <v>2710</v>
      </c>
      <c r="B2080" s="50" t="s">
        <v>117</v>
      </c>
      <c r="C2080" s="50" t="s">
        <v>118</v>
      </c>
      <c r="D2080" s="93">
        <v>45771.0</v>
      </c>
      <c r="E2080" s="50" t="s">
        <v>24</v>
      </c>
      <c r="F2080" s="50" t="s">
        <v>119</v>
      </c>
      <c r="G2080" s="92"/>
    </row>
    <row r="2081">
      <c r="A2081" s="50" t="s">
        <v>2711</v>
      </c>
      <c r="B2081" s="50" t="s">
        <v>77</v>
      </c>
      <c r="C2081" s="50" t="s">
        <v>407</v>
      </c>
      <c r="D2081" s="93">
        <v>45777.0</v>
      </c>
      <c r="E2081" s="50" t="s">
        <v>9</v>
      </c>
      <c r="F2081" s="50" t="s">
        <v>79</v>
      </c>
      <c r="G2081" s="92"/>
    </row>
    <row r="2082">
      <c r="A2082" s="50" t="s">
        <v>2712</v>
      </c>
      <c r="B2082" s="50" t="s">
        <v>269</v>
      </c>
      <c r="C2082" s="50" t="s">
        <v>270</v>
      </c>
      <c r="D2082" s="93">
        <v>45771.0</v>
      </c>
      <c r="E2082" s="50" t="s">
        <v>9</v>
      </c>
      <c r="F2082" s="50" t="s">
        <v>2024</v>
      </c>
      <c r="G2082" s="92"/>
    </row>
    <row r="2083">
      <c r="A2083" s="50" t="s">
        <v>2713</v>
      </c>
      <c r="B2083" s="50" t="s">
        <v>192</v>
      </c>
      <c r="C2083" s="50" t="s">
        <v>500</v>
      </c>
      <c r="D2083" s="93">
        <v>45772.0</v>
      </c>
      <c r="E2083" s="50" t="s">
        <v>9</v>
      </c>
      <c r="F2083" s="50" t="s">
        <v>1055</v>
      </c>
      <c r="G2083" s="92"/>
    </row>
    <row r="2084">
      <c r="A2084" s="50" t="s">
        <v>2714</v>
      </c>
      <c r="B2084" s="50" t="s">
        <v>2663</v>
      </c>
      <c r="C2084" s="50" t="s">
        <v>2664</v>
      </c>
      <c r="D2084" s="93">
        <v>45777.0</v>
      </c>
      <c r="E2084" s="50" t="s">
        <v>9</v>
      </c>
      <c r="F2084" s="50" t="s">
        <v>2665</v>
      </c>
      <c r="G2084" s="92"/>
    </row>
    <row r="2085">
      <c r="A2085" s="50" t="s">
        <v>2715</v>
      </c>
      <c r="B2085" s="50" t="s">
        <v>174</v>
      </c>
      <c r="C2085" s="50" t="s">
        <v>204</v>
      </c>
      <c r="D2085" s="93">
        <v>45777.0</v>
      </c>
      <c r="E2085" s="50" t="s">
        <v>9</v>
      </c>
      <c r="F2085" s="50" t="s">
        <v>205</v>
      </c>
      <c r="G2085" s="92"/>
    </row>
    <row r="2086">
      <c r="A2086" s="50" t="s">
        <v>2716</v>
      </c>
      <c r="B2086" s="50" t="s">
        <v>1536</v>
      </c>
      <c r="C2086" s="50" t="s">
        <v>1537</v>
      </c>
      <c r="D2086" s="93">
        <v>45790.0</v>
      </c>
      <c r="E2086" s="50" t="s">
        <v>9</v>
      </c>
      <c r="F2086" s="50" t="s">
        <v>1650</v>
      </c>
      <c r="G2086" s="92"/>
    </row>
    <row r="2087">
      <c r="A2087" s="50" t="s">
        <v>2717</v>
      </c>
      <c r="B2087" s="50" t="s">
        <v>126</v>
      </c>
      <c r="C2087" s="50" t="s">
        <v>127</v>
      </c>
      <c r="D2087" s="93">
        <v>45770.0</v>
      </c>
      <c r="E2087" s="50" t="s">
        <v>9</v>
      </c>
      <c r="F2087" s="50" t="s">
        <v>128</v>
      </c>
      <c r="G2087" s="92"/>
    </row>
    <row r="2088">
      <c r="A2088" s="50" t="s">
        <v>2718</v>
      </c>
      <c r="B2088" s="50" t="s">
        <v>126</v>
      </c>
      <c r="C2088" s="50" t="s">
        <v>127</v>
      </c>
      <c r="D2088" s="93">
        <v>45771.0</v>
      </c>
      <c r="E2088" s="50" t="s">
        <v>9</v>
      </c>
      <c r="F2088" s="50" t="s">
        <v>128</v>
      </c>
      <c r="G2088" s="92"/>
    </row>
    <row r="2089">
      <c r="A2089" s="50" t="s">
        <v>2719</v>
      </c>
      <c r="B2089" s="50" t="s">
        <v>126</v>
      </c>
      <c r="C2089" s="50" t="s">
        <v>127</v>
      </c>
      <c r="D2089" s="93">
        <v>45776.0</v>
      </c>
      <c r="E2089" s="50" t="s">
        <v>9</v>
      </c>
      <c r="F2089" s="50" t="s">
        <v>128</v>
      </c>
      <c r="G2089" s="92"/>
    </row>
    <row r="2090">
      <c r="A2090" s="50" t="s">
        <v>2720</v>
      </c>
      <c r="B2090" s="50" t="s">
        <v>126</v>
      </c>
      <c r="C2090" s="50" t="s">
        <v>2573</v>
      </c>
      <c r="D2090" s="93">
        <v>45777.0</v>
      </c>
      <c r="E2090" s="50" t="s">
        <v>9</v>
      </c>
      <c r="F2090" s="50" t="s">
        <v>128</v>
      </c>
      <c r="G2090" s="92"/>
    </row>
    <row r="2091">
      <c r="A2091" s="50" t="s">
        <v>2721</v>
      </c>
      <c r="B2091" s="50" t="s">
        <v>126</v>
      </c>
      <c r="C2091" s="50" t="s">
        <v>127</v>
      </c>
      <c r="D2091" s="93">
        <v>45768.0</v>
      </c>
      <c r="E2091" s="50" t="s">
        <v>9</v>
      </c>
      <c r="F2091" s="50" t="s">
        <v>128</v>
      </c>
      <c r="G2091" s="92"/>
    </row>
    <row r="2092">
      <c r="A2092" s="50" t="s">
        <v>2722</v>
      </c>
      <c r="B2092" s="50" t="s">
        <v>126</v>
      </c>
      <c r="C2092" s="50" t="s">
        <v>127</v>
      </c>
      <c r="D2092" s="93">
        <v>45775.0</v>
      </c>
      <c r="E2092" s="50" t="s">
        <v>9</v>
      </c>
      <c r="F2092" s="50" t="s">
        <v>128</v>
      </c>
      <c r="G2092" s="92"/>
    </row>
    <row r="2093">
      <c r="A2093" s="50" t="s">
        <v>2723</v>
      </c>
      <c r="B2093" s="50" t="s">
        <v>126</v>
      </c>
      <c r="C2093" s="50" t="s">
        <v>127</v>
      </c>
      <c r="D2093" s="93">
        <v>45783.0</v>
      </c>
      <c r="E2093" s="50" t="s">
        <v>9</v>
      </c>
      <c r="F2093" s="50" t="s">
        <v>128</v>
      </c>
      <c r="G2093" s="92"/>
    </row>
    <row r="2094">
      <c r="A2094" s="50" t="s">
        <v>2724</v>
      </c>
      <c r="B2094" s="50" t="s">
        <v>18</v>
      </c>
      <c r="C2094" s="50" t="s">
        <v>19</v>
      </c>
      <c r="D2094" s="93">
        <v>45770.0</v>
      </c>
      <c r="E2094" s="50" t="s">
        <v>9</v>
      </c>
      <c r="F2094" s="50" t="s">
        <v>1053</v>
      </c>
      <c r="G2094" s="92"/>
    </row>
    <row r="2095">
      <c r="A2095" s="50" t="s">
        <v>2725</v>
      </c>
      <c r="B2095" s="50" t="s">
        <v>60</v>
      </c>
      <c r="C2095" s="50" t="s">
        <v>61</v>
      </c>
      <c r="D2095" s="93">
        <v>45791.0</v>
      </c>
      <c r="E2095" s="50" t="s">
        <v>9</v>
      </c>
      <c r="F2095" s="50" t="s">
        <v>2726</v>
      </c>
      <c r="G2095" s="92"/>
    </row>
    <row r="2096">
      <c r="A2096" s="50" t="s">
        <v>2727</v>
      </c>
      <c r="B2096" s="50" t="s">
        <v>60</v>
      </c>
      <c r="C2096" s="50" t="s">
        <v>61</v>
      </c>
      <c r="D2096" s="93">
        <v>45798.0</v>
      </c>
      <c r="E2096" s="50" t="s">
        <v>9</v>
      </c>
      <c r="F2096" s="50" t="s">
        <v>2726</v>
      </c>
      <c r="G2096" s="92"/>
    </row>
    <row r="2097">
      <c r="A2097" s="50" t="s">
        <v>2728</v>
      </c>
      <c r="B2097" s="50" t="s">
        <v>2587</v>
      </c>
      <c r="C2097" s="50" t="s">
        <v>2588</v>
      </c>
      <c r="D2097" s="93">
        <v>45777.0</v>
      </c>
      <c r="E2097" s="50" t="s">
        <v>9</v>
      </c>
      <c r="F2097" s="50" t="s">
        <v>2589</v>
      </c>
      <c r="G2097" s="92"/>
    </row>
    <row r="2098">
      <c r="A2098" s="50" t="s">
        <v>2729</v>
      </c>
      <c r="B2098" s="50" t="s">
        <v>2167</v>
      </c>
      <c r="C2098" s="50" t="s">
        <v>2730</v>
      </c>
      <c r="D2098" s="93">
        <v>45777.0</v>
      </c>
      <c r="E2098" s="50" t="s">
        <v>9</v>
      </c>
      <c r="F2098" s="50" t="s">
        <v>2675</v>
      </c>
      <c r="G2098" s="92"/>
    </row>
    <row r="2099">
      <c r="A2099" s="50" t="s">
        <v>2731</v>
      </c>
      <c r="B2099" s="50" t="s">
        <v>55</v>
      </c>
      <c r="C2099" s="50" t="s">
        <v>56</v>
      </c>
      <c r="D2099" s="93">
        <v>45770.0</v>
      </c>
      <c r="E2099" s="50" t="s">
        <v>9</v>
      </c>
      <c r="F2099" s="50" t="s">
        <v>58</v>
      </c>
      <c r="G2099" s="92"/>
    </row>
    <row r="2100">
      <c r="A2100" s="50" t="s">
        <v>2732</v>
      </c>
      <c r="B2100" s="50" t="s">
        <v>55</v>
      </c>
      <c r="C2100" s="50" t="s">
        <v>140</v>
      </c>
      <c r="D2100" s="93">
        <v>45770.0</v>
      </c>
      <c r="E2100" s="50" t="s">
        <v>9</v>
      </c>
      <c r="F2100" s="50" t="s">
        <v>58</v>
      </c>
      <c r="G2100" s="92"/>
    </row>
    <row r="2101">
      <c r="A2101" s="50" t="s">
        <v>2733</v>
      </c>
      <c r="B2101" s="50" t="s">
        <v>55</v>
      </c>
      <c r="C2101" s="50" t="s">
        <v>56</v>
      </c>
      <c r="D2101" s="93">
        <v>45770.0</v>
      </c>
      <c r="E2101" s="50" t="s">
        <v>9</v>
      </c>
      <c r="F2101" s="50" t="s">
        <v>2734</v>
      </c>
      <c r="G2101" s="92"/>
    </row>
    <row r="2102">
      <c r="A2102" s="50" t="s">
        <v>2735</v>
      </c>
      <c r="B2102" s="50" t="s">
        <v>55</v>
      </c>
      <c r="C2102" s="50" t="s">
        <v>56</v>
      </c>
      <c r="D2102" s="93">
        <v>45771.0</v>
      </c>
      <c r="E2102" s="50" t="s">
        <v>9</v>
      </c>
      <c r="F2102" s="50" t="s">
        <v>342</v>
      </c>
      <c r="G2102" s="92"/>
    </row>
    <row r="2103">
      <c r="A2103" s="50" t="s">
        <v>2736</v>
      </c>
      <c r="B2103" s="50" t="s">
        <v>55</v>
      </c>
      <c r="C2103" s="50" t="s">
        <v>56</v>
      </c>
      <c r="D2103" s="93">
        <v>45770.0</v>
      </c>
      <c r="E2103" s="50" t="s">
        <v>9</v>
      </c>
      <c r="F2103" s="50" t="s">
        <v>342</v>
      </c>
      <c r="G2103" s="92"/>
    </row>
    <row r="2104">
      <c r="A2104" s="50" t="s">
        <v>2737</v>
      </c>
      <c r="B2104" s="50" t="s">
        <v>2161</v>
      </c>
      <c r="C2104" s="50" t="s">
        <v>2182</v>
      </c>
      <c r="D2104" s="93">
        <v>45775.0</v>
      </c>
      <c r="E2104" s="50" t="s">
        <v>57</v>
      </c>
      <c r="F2104" s="50" t="s">
        <v>2490</v>
      </c>
      <c r="G2104" s="92"/>
    </row>
    <row r="2105">
      <c r="A2105" s="50" t="s">
        <v>2738</v>
      </c>
      <c r="B2105" s="50" t="s">
        <v>2161</v>
      </c>
      <c r="C2105" s="50" t="s">
        <v>2182</v>
      </c>
      <c r="D2105" s="93">
        <v>45775.0</v>
      </c>
      <c r="E2105" s="50" t="s">
        <v>9</v>
      </c>
      <c r="F2105" s="50" t="s">
        <v>2739</v>
      </c>
      <c r="G2105" s="92"/>
    </row>
    <row r="2106">
      <c r="A2106" s="50" t="s">
        <v>2740</v>
      </c>
      <c r="B2106" s="50" t="s">
        <v>2161</v>
      </c>
      <c r="C2106" s="50" t="s">
        <v>2182</v>
      </c>
      <c r="D2106" s="93">
        <v>45775.0</v>
      </c>
      <c r="E2106" s="50" t="s">
        <v>9</v>
      </c>
      <c r="F2106" s="50" t="s">
        <v>2490</v>
      </c>
      <c r="G2106" s="92"/>
    </row>
    <row r="2107">
      <c r="A2107" s="50" t="s">
        <v>2741</v>
      </c>
      <c r="B2107" s="50" t="s">
        <v>248</v>
      </c>
      <c r="C2107" s="50" t="s">
        <v>249</v>
      </c>
      <c r="D2107" s="93">
        <v>45771.0</v>
      </c>
      <c r="E2107" s="50" t="s">
        <v>57</v>
      </c>
      <c r="F2107" s="50" t="s">
        <v>250</v>
      </c>
      <c r="G2107" s="92"/>
    </row>
    <row r="2108">
      <c r="A2108" s="50" t="s">
        <v>2742</v>
      </c>
      <c r="B2108" s="50" t="s">
        <v>248</v>
      </c>
      <c r="C2108" s="50" t="s">
        <v>249</v>
      </c>
      <c r="D2108" s="93">
        <v>45771.0</v>
      </c>
      <c r="E2108" s="50" t="s">
        <v>57</v>
      </c>
      <c r="F2108" s="50" t="s">
        <v>250</v>
      </c>
      <c r="G2108" s="92"/>
    </row>
    <row r="2109">
      <c r="A2109" s="50" t="s">
        <v>2743</v>
      </c>
      <c r="B2109" s="50" t="s">
        <v>22</v>
      </c>
      <c r="C2109" s="50" t="s">
        <v>31</v>
      </c>
      <c r="D2109" s="93">
        <v>45785.0</v>
      </c>
      <c r="E2109" s="50" t="s">
        <v>9</v>
      </c>
      <c r="F2109" s="50" t="s">
        <v>275</v>
      </c>
      <c r="G2109" s="92"/>
    </row>
    <row r="2110">
      <c r="A2110" s="50" t="s">
        <v>2744</v>
      </c>
      <c r="B2110" s="50" t="s">
        <v>55</v>
      </c>
      <c r="C2110" s="50" t="s">
        <v>140</v>
      </c>
      <c r="D2110" s="93">
        <v>45784.0</v>
      </c>
      <c r="E2110" s="50" t="s">
        <v>9</v>
      </c>
      <c r="F2110" s="50" t="s">
        <v>58</v>
      </c>
      <c r="G2110" s="92"/>
    </row>
    <row r="2111">
      <c r="A2111" s="50" t="s">
        <v>2745</v>
      </c>
      <c r="B2111" s="50" t="s">
        <v>55</v>
      </c>
      <c r="C2111" s="50" t="s">
        <v>140</v>
      </c>
      <c r="D2111" s="93">
        <v>45785.0</v>
      </c>
      <c r="E2111" s="50" t="s">
        <v>9</v>
      </c>
      <c r="F2111" s="50" t="s">
        <v>58</v>
      </c>
      <c r="G2111" s="92"/>
    </row>
    <row r="2112">
      <c r="A2112" s="50" t="s">
        <v>2746</v>
      </c>
      <c r="B2112" s="50" t="s">
        <v>2161</v>
      </c>
      <c r="C2112" s="50" t="s">
        <v>2182</v>
      </c>
      <c r="D2112" s="93">
        <v>45776.0</v>
      </c>
      <c r="E2112" s="50" t="s">
        <v>9</v>
      </c>
      <c r="F2112" s="50" t="s">
        <v>2490</v>
      </c>
      <c r="G2112" s="92"/>
    </row>
    <row r="2113">
      <c r="A2113" s="50" t="s">
        <v>2747</v>
      </c>
      <c r="B2113" s="50" t="s">
        <v>970</v>
      </c>
      <c r="C2113" s="50" t="s">
        <v>1169</v>
      </c>
      <c r="D2113" s="93">
        <v>45778.0</v>
      </c>
      <c r="E2113" s="50" t="s">
        <v>9</v>
      </c>
      <c r="F2113" s="50" t="s">
        <v>972</v>
      </c>
      <c r="G2113" s="92"/>
    </row>
    <row r="2114">
      <c r="A2114" s="50" t="s">
        <v>2748</v>
      </c>
      <c r="B2114" s="50" t="s">
        <v>126</v>
      </c>
      <c r="C2114" s="50" t="s">
        <v>127</v>
      </c>
      <c r="D2114" s="93">
        <v>45771.0</v>
      </c>
      <c r="E2114" s="50" t="s">
        <v>9</v>
      </c>
      <c r="F2114" s="50" t="s">
        <v>253</v>
      </c>
      <c r="G2114" s="92"/>
    </row>
    <row r="2115">
      <c r="A2115" s="50" t="s">
        <v>2749</v>
      </c>
      <c r="B2115" s="50" t="s">
        <v>71</v>
      </c>
      <c r="C2115" s="50" t="s">
        <v>72</v>
      </c>
      <c r="D2115" s="93">
        <v>45771.0</v>
      </c>
      <c r="E2115" s="50" t="s">
        <v>9</v>
      </c>
      <c r="F2115" s="50" t="s">
        <v>798</v>
      </c>
      <c r="G2115" s="92"/>
    </row>
    <row r="2116">
      <c r="A2116" s="50" t="s">
        <v>2750</v>
      </c>
      <c r="B2116" s="50" t="s">
        <v>71</v>
      </c>
      <c r="C2116" s="50" t="s">
        <v>72</v>
      </c>
      <c r="D2116" s="93">
        <v>45771.0</v>
      </c>
      <c r="E2116" s="50" t="s">
        <v>9</v>
      </c>
      <c r="F2116" s="50" t="s">
        <v>73</v>
      </c>
      <c r="G2116" s="92"/>
    </row>
    <row r="2117">
      <c r="A2117" s="50" t="s">
        <v>2751</v>
      </c>
      <c r="B2117" s="50" t="s">
        <v>126</v>
      </c>
      <c r="C2117" s="50" t="s">
        <v>314</v>
      </c>
      <c r="D2117" s="93">
        <v>45772.0</v>
      </c>
      <c r="E2117" s="50" t="s">
        <v>9</v>
      </c>
      <c r="F2117" s="50" t="s">
        <v>253</v>
      </c>
      <c r="G2117" s="92"/>
    </row>
    <row r="2118">
      <c r="A2118" s="50" t="s">
        <v>2752</v>
      </c>
      <c r="B2118" s="50" t="s">
        <v>2474</v>
      </c>
      <c r="C2118" s="50" t="s">
        <v>2475</v>
      </c>
      <c r="D2118" s="93">
        <v>45792.0</v>
      </c>
      <c r="E2118" s="50" t="s">
        <v>9</v>
      </c>
      <c r="F2118" s="50" t="s">
        <v>2476</v>
      </c>
      <c r="G2118" s="92"/>
    </row>
    <row r="2119">
      <c r="A2119" s="50" t="s">
        <v>2753</v>
      </c>
      <c r="B2119" s="50" t="s">
        <v>77</v>
      </c>
      <c r="C2119" s="50" t="s">
        <v>407</v>
      </c>
      <c r="D2119" s="93">
        <v>45784.0</v>
      </c>
      <c r="E2119" s="50" t="s">
        <v>9</v>
      </c>
      <c r="F2119" s="50" t="s">
        <v>79</v>
      </c>
      <c r="G2119" s="92"/>
    </row>
    <row r="2120">
      <c r="A2120" s="50" t="s">
        <v>2754</v>
      </c>
      <c r="B2120" s="50" t="s">
        <v>77</v>
      </c>
      <c r="C2120" s="50" t="s">
        <v>407</v>
      </c>
      <c r="D2120" s="93">
        <v>45785.0</v>
      </c>
      <c r="E2120" s="50" t="s">
        <v>9</v>
      </c>
      <c r="F2120" s="50" t="s">
        <v>79</v>
      </c>
      <c r="G2120" s="92"/>
    </row>
    <row r="2121">
      <c r="A2121" s="50" t="s">
        <v>2755</v>
      </c>
      <c r="B2121" s="50" t="s">
        <v>77</v>
      </c>
      <c r="C2121" s="50" t="s">
        <v>407</v>
      </c>
      <c r="D2121" s="93">
        <v>45785.0</v>
      </c>
      <c r="E2121" s="50" t="s">
        <v>9</v>
      </c>
      <c r="F2121" s="50" t="s">
        <v>79</v>
      </c>
      <c r="G2121" s="92"/>
    </row>
    <row r="2122">
      <c r="A2122" s="50" t="s">
        <v>2756</v>
      </c>
      <c r="B2122" s="50" t="s">
        <v>2757</v>
      </c>
      <c r="C2122" s="50" t="s">
        <v>2758</v>
      </c>
      <c r="D2122" s="93">
        <v>45778.0</v>
      </c>
      <c r="E2122" s="50" t="s">
        <v>9</v>
      </c>
      <c r="F2122" s="50" t="s">
        <v>2759</v>
      </c>
      <c r="G2122" s="92"/>
    </row>
    <row r="2123">
      <c r="A2123" s="50" t="s">
        <v>2760</v>
      </c>
      <c r="B2123" s="50" t="s">
        <v>2757</v>
      </c>
      <c r="C2123" s="50" t="s">
        <v>2761</v>
      </c>
      <c r="D2123" s="93">
        <v>45778.0</v>
      </c>
      <c r="E2123" s="50" t="s">
        <v>9</v>
      </c>
      <c r="F2123" s="50" t="s">
        <v>2762</v>
      </c>
      <c r="G2123" s="92"/>
    </row>
    <row r="2124">
      <c r="A2124" s="50" t="s">
        <v>2763</v>
      </c>
      <c r="B2124" s="50" t="s">
        <v>105</v>
      </c>
      <c r="C2124" s="50" t="s">
        <v>428</v>
      </c>
      <c r="D2124" s="93">
        <v>45790.0</v>
      </c>
      <c r="E2124" s="50" t="s">
        <v>9</v>
      </c>
      <c r="F2124" s="50" t="s">
        <v>151</v>
      </c>
      <c r="G2124" s="92"/>
    </row>
    <row r="2125">
      <c r="A2125" s="50" t="s">
        <v>2764</v>
      </c>
      <c r="B2125" s="50" t="s">
        <v>174</v>
      </c>
      <c r="C2125" s="50" t="s">
        <v>204</v>
      </c>
      <c r="D2125" s="93">
        <v>45784.0</v>
      </c>
      <c r="E2125" s="50" t="s">
        <v>9</v>
      </c>
      <c r="F2125" s="50" t="s">
        <v>205</v>
      </c>
      <c r="G2125" s="92"/>
    </row>
    <row r="2126">
      <c r="A2126" s="50" t="s">
        <v>2765</v>
      </c>
      <c r="B2126" s="50" t="s">
        <v>39</v>
      </c>
      <c r="C2126" s="50" t="s">
        <v>40</v>
      </c>
      <c r="D2126" s="93">
        <v>45790.0</v>
      </c>
      <c r="E2126" s="50" t="s">
        <v>9</v>
      </c>
      <c r="F2126" s="50" t="s">
        <v>2226</v>
      </c>
      <c r="G2126" s="92"/>
    </row>
    <row r="2127">
      <c r="A2127" s="50" t="s">
        <v>2766</v>
      </c>
      <c r="B2127" s="50" t="s">
        <v>117</v>
      </c>
      <c r="C2127" s="50" t="s">
        <v>118</v>
      </c>
      <c r="D2127" s="93">
        <v>45777.0</v>
      </c>
      <c r="E2127" s="50" t="s">
        <v>9</v>
      </c>
      <c r="F2127" s="50" t="s">
        <v>119</v>
      </c>
      <c r="G2127" s="92"/>
    </row>
    <row r="2128">
      <c r="A2128" s="50" t="s">
        <v>2767</v>
      </c>
      <c r="B2128" s="50" t="s">
        <v>117</v>
      </c>
      <c r="C2128" s="50" t="s">
        <v>118</v>
      </c>
      <c r="D2128" s="93">
        <v>45784.0</v>
      </c>
      <c r="E2128" s="50" t="s">
        <v>9</v>
      </c>
      <c r="F2128" s="50" t="s">
        <v>119</v>
      </c>
      <c r="G2128" s="92"/>
    </row>
    <row r="2129">
      <c r="A2129" s="50" t="s">
        <v>2768</v>
      </c>
      <c r="B2129" s="50" t="s">
        <v>573</v>
      </c>
      <c r="C2129" s="50" t="s">
        <v>2769</v>
      </c>
      <c r="D2129" s="93">
        <v>45790.0</v>
      </c>
      <c r="E2129" s="50" t="s">
        <v>24</v>
      </c>
      <c r="F2129" s="50" t="s">
        <v>2770</v>
      </c>
      <c r="G2129" s="92"/>
    </row>
    <row r="2130">
      <c r="A2130" s="50" t="s">
        <v>2771</v>
      </c>
      <c r="B2130" s="50" t="s">
        <v>22</v>
      </c>
      <c r="C2130" s="50" t="s">
        <v>1219</v>
      </c>
      <c r="D2130" s="93">
        <v>45785.0</v>
      </c>
      <c r="E2130" s="50" t="s">
        <v>9</v>
      </c>
      <c r="F2130" s="50" t="s">
        <v>188</v>
      </c>
      <c r="G2130" s="92"/>
    </row>
    <row r="2131">
      <c r="A2131" s="50" t="s">
        <v>2772</v>
      </c>
      <c r="B2131" s="50" t="s">
        <v>644</v>
      </c>
      <c r="C2131" s="50" t="s">
        <v>2685</v>
      </c>
      <c r="D2131" s="93">
        <v>45775.0</v>
      </c>
      <c r="E2131" s="50" t="s">
        <v>9</v>
      </c>
      <c r="F2131" s="35">
        <v>123.0</v>
      </c>
      <c r="G2131" s="92"/>
    </row>
    <row r="2132">
      <c r="A2132" s="50" t="s">
        <v>2773</v>
      </c>
      <c r="B2132" s="50" t="s">
        <v>644</v>
      </c>
      <c r="C2132" s="50" t="s">
        <v>2685</v>
      </c>
      <c r="D2132" s="93">
        <v>45770.0</v>
      </c>
      <c r="E2132" s="50" t="s">
        <v>9</v>
      </c>
      <c r="F2132" s="35">
        <v>123.0</v>
      </c>
      <c r="G2132" s="92"/>
    </row>
    <row r="2133">
      <c r="A2133" s="50" t="s">
        <v>2774</v>
      </c>
      <c r="B2133" s="50" t="s">
        <v>126</v>
      </c>
      <c r="C2133" s="50" t="s">
        <v>127</v>
      </c>
      <c r="D2133" s="93">
        <v>45772.0</v>
      </c>
      <c r="E2133" s="50" t="s">
        <v>9</v>
      </c>
      <c r="F2133" s="50" t="s">
        <v>253</v>
      </c>
      <c r="G2133" s="92"/>
    </row>
    <row r="2134">
      <c r="A2134" s="50" t="s">
        <v>2775</v>
      </c>
      <c r="B2134" s="50" t="s">
        <v>269</v>
      </c>
      <c r="C2134" s="50" t="s">
        <v>270</v>
      </c>
      <c r="D2134" s="93">
        <v>45772.0</v>
      </c>
      <c r="E2134" s="50" t="s">
        <v>9</v>
      </c>
      <c r="F2134" s="50" t="s">
        <v>2024</v>
      </c>
      <c r="G2134" s="92"/>
    </row>
    <row r="2135">
      <c r="A2135" s="50" t="s">
        <v>2776</v>
      </c>
      <c r="B2135" s="50" t="s">
        <v>71</v>
      </c>
      <c r="C2135" s="50" t="s">
        <v>72</v>
      </c>
      <c r="D2135" s="93">
        <v>45776.0</v>
      </c>
      <c r="E2135" s="50" t="s">
        <v>9</v>
      </c>
      <c r="F2135" s="50" t="s">
        <v>73</v>
      </c>
      <c r="G2135" s="92"/>
    </row>
    <row r="2136">
      <c r="A2136" s="50" t="s">
        <v>2777</v>
      </c>
      <c r="B2136" s="50" t="s">
        <v>71</v>
      </c>
      <c r="C2136" s="50" t="s">
        <v>72</v>
      </c>
      <c r="D2136" s="93">
        <v>45783.0</v>
      </c>
      <c r="E2136" s="50" t="s">
        <v>9</v>
      </c>
      <c r="F2136" s="50" t="s">
        <v>73</v>
      </c>
      <c r="G2136" s="92"/>
    </row>
    <row r="2137">
      <c r="A2137" s="50" t="s">
        <v>2778</v>
      </c>
      <c r="B2137" s="50" t="s">
        <v>71</v>
      </c>
      <c r="C2137" s="50" t="s">
        <v>2779</v>
      </c>
      <c r="D2137" s="93">
        <v>45790.0</v>
      </c>
      <c r="E2137" s="50" t="s">
        <v>9</v>
      </c>
      <c r="F2137" s="50" t="s">
        <v>73</v>
      </c>
      <c r="G2137" s="92"/>
    </row>
    <row r="2138">
      <c r="A2138" s="50" t="s">
        <v>2780</v>
      </c>
      <c r="B2138" s="50" t="s">
        <v>161</v>
      </c>
      <c r="C2138" s="50" t="s">
        <v>288</v>
      </c>
      <c r="D2138" s="93">
        <v>45775.0</v>
      </c>
      <c r="E2138" s="50" t="s">
        <v>57</v>
      </c>
      <c r="F2138" s="50" t="s">
        <v>337</v>
      </c>
      <c r="G2138" s="92"/>
    </row>
    <row r="2139">
      <c r="A2139" s="50" t="s">
        <v>2781</v>
      </c>
      <c r="B2139" s="50" t="s">
        <v>71</v>
      </c>
      <c r="C2139" s="50" t="s">
        <v>72</v>
      </c>
      <c r="D2139" s="93">
        <v>45797.0</v>
      </c>
      <c r="E2139" s="50" t="s">
        <v>9</v>
      </c>
      <c r="F2139" s="50" t="s">
        <v>73</v>
      </c>
      <c r="G2139" s="92"/>
    </row>
    <row r="2140">
      <c r="A2140" s="50" t="s">
        <v>2782</v>
      </c>
      <c r="B2140" s="50" t="s">
        <v>161</v>
      </c>
      <c r="C2140" s="50" t="s">
        <v>909</v>
      </c>
      <c r="D2140" s="93">
        <v>45797.0</v>
      </c>
      <c r="E2140" s="50" t="s">
        <v>9</v>
      </c>
      <c r="F2140" s="50" t="s">
        <v>337</v>
      </c>
      <c r="G2140" s="92"/>
    </row>
    <row r="2141">
      <c r="A2141" s="50" t="s">
        <v>2783</v>
      </c>
      <c r="B2141" s="50" t="s">
        <v>161</v>
      </c>
      <c r="C2141" s="50" t="s">
        <v>288</v>
      </c>
      <c r="D2141" s="93">
        <v>45804.0</v>
      </c>
      <c r="E2141" s="50" t="s">
        <v>9</v>
      </c>
      <c r="F2141" s="50" t="s">
        <v>337</v>
      </c>
      <c r="G2141" s="92"/>
    </row>
    <row r="2142">
      <c r="A2142" s="50" t="s">
        <v>2784</v>
      </c>
      <c r="B2142" s="50" t="s">
        <v>71</v>
      </c>
      <c r="C2142" s="50" t="s">
        <v>72</v>
      </c>
      <c r="D2142" s="93">
        <v>45785.0</v>
      </c>
      <c r="E2142" s="50" t="s">
        <v>9</v>
      </c>
      <c r="F2142" s="50" t="s">
        <v>73</v>
      </c>
      <c r="G2142" s="92"/>
    </row>
    <row r="2143">
      <c r="A2143" s="50" t="s">
        <v>2785</v>
      </c>
      <c r="B2143" s="50" t="s">
        <v>143</v>
      </c>
      <c r="C2143" s="50" t="s">
        <v>144</v>
      </c>
      <c r="D2143" s="93">
        <v>45777.0</v>
      </c>
      <c r="E2143" s="50" t="s">
        <v>9</v>
      </c>
      <c r="F2143" s="50" t="s">
        <v>145</v>
      </c>
      <c r="G2143" s="92"/>
    </row>
    <row r="2144">
      <c r="A2144" s="50" t="s">
        <v>2786</v>
      </c>
      <c r="B2144" s="50" t="s">
        <v>1599</v>
      </c>
      <c r="C2144" s="50" t="s">
        <v>1600</v>
      </c>
      <c r="D2144" s="93">
        <v>45797.0</v>
      </c>
      <c r="E2144" s="50" t="s">
        <v>9</v>
      </c>
      <c r="F2144" s="50" t="s">
        <v>2787</v>
      </c>
      <c r="G2144" s="92"/>
    </row>
    <row r="2145">
      <c r="A2145" s="50" t="s">
        <v>2788</v>
      </c>
      <c r="B2145" s="50" t="s">
        <v>269</v>
      </c>
      <c r="C2145" s="50" t="s">
        <v>270</v>
      </c>
      <c r="D2145" s="93">
        <v>45775.0</v>
      </c>
      <c r="E2145" s="50" t="s">
        <v>9</v>
      </c>
      <c r="F2145" s="50" t="s">
        <v>2024</v>
      </c>
      <c r="G2145" s="92"/>
    </row>
    <row r="2146">
      <c r="A2146" s="50" t="s">
        <v>2789</v>
      </c>
      <c r="B2146" s="50" t="s">
        <v>77</v>
      </c>
      <c r="C2146" s="50" t="s">
        <v>407</v>
      </c>
      <c r="D2146" s="93">
        <v>45778.0</v>
      </c>
      <c r="E2146" s="50" t="s">
        <v>9</v>
      </c>
      <c r="F2146" s="50" t="s">
        <v>79</v>
      </c>
      <c r="G2146" s="92"/>
    </row>
    <row r="2147">
      <c r="A2147" s="50" t="s">
        <v>2790</v>
      </c>
      <c r="B2147" s="50" t="s">
        <v>77</v>
      </c>
      <c r="C2147" s="50" t="s">
        <v>407</v>
      </c>
      <c r="D2147" s="93">
        <v>45785.0</v>
      </c>
      <c r="E2147" s="50" t="s">
        <v>9</v>
      </c>
      <c r="F2147" s="50" t="s">
        <v>79</v>
      </c>
      <c r="G2147" s="92"/>
    </row>
    <row r="2148">
      <c r="A2148" s="50" t="s">
        <v>2791</v>
      </c>
      <c r="B2148" s="50" t="s">
        <v>1684</v>
      </c>
      <c r="C2148" s="50" t="s">
        <v>2792</v>
      </c>
      <c r="D2148" s="93">
        <v>45776.0</v>
      </c>
      <c r="E2148" s="50" t="s">
        <v>9</v>
      </c>
      <c r="F2148" s="50" t="s">
        <v>1686</v>
      </c>
      <c r="G2148" s="92"/>
    </row>
    <row r="2149">
      <c r="A2149" s="50" t="s">
        <v>2793</v>
      </c>
      <c r="B2149" s="50" t="s">
        <v>83</v>
      </c>
      <c r="C2149" s="50" t="s">
        <v>90</v>
      </c>
      <c r="D2149" s="93">
        <v>45797.0</v>
      </c>
      <c r="E2149" s="50" t="s">
        <v>9</v>
      </c>
      <c r="F2149" s="50" t="s">
        <v>88</v>
      </c>
      <c r="G2149" s="92"/>
    </row>
    <row r="2150">
      <c r="A2150" s="50" t="s">
        <v>2794</v>
      </c>
      <c r="B2150" s="50" t="s">
        <v>83</v>
      </c>
      <c r="C2150" s="50" t="s">
        <v>90</v>
      </c>
      <c r="D2150" s="93">
        <v>45790.0</v>
      </c>
      <c r="E2150" s="50" t="s">
        <v>9</v>
      </c>
      <c r="F2150" s="50" t="s">
        <v>88</v>
      </c>
      <c r="G2150" s="92"/>
    </row>
    <row r="2151">
      <c r="A2151" s="50" t="s">
        <v>2795</v>
      </c>
      <c r="B2151" s="50" t="s">
        <v>109</v>
      </c>
      <c r="C2151" s="50" t="s">
        <v>582</v>
      </c>
      <c r="D2151" s="93">
        <v>45783.0</v>
      </c>
      <c r="E2151" s="50" t="s">
        <v>9</v>
      </c>
      <c r="F2151" s="50" t="s">
        <v>583</v>
      </c>
      <c r="G2151" s="92"/>
    </row>
    <row r="2152">
      <c r="A2152" s="50" t="s">
        <v>2796</v>
      </c>
      <c r="B2152" s="50" t="s">
        <v>109</v>
      </c>
      <c r="C2152" s="50" t="s">
        <v>582</v>
      </c>
      <c r="D2152" s="93">
        <v>45790.0</v>
      </c>
      <c r="E2152" s="50" t="s">
        <v>9</v>
      </c>
      <c r="F2152" s="50" t="s">
        <v>583</v>
      </c>
      <c r="G2152" s="92"/>
    </row>
    <row r="2153">
      <c r="A2153" s="50" t="s">
        <v>2797</v>
      </c>
      <c r="B2153" s="50" t="s">
        <v>109</v>
      </c>
      <c r="C2153" s="50" t="s">
        <v>582</v>
      </c>
      <c r="D2153" s="93">
        <v>45797.0</v>
      </c>
      <c r="E2153" s="50" t="s">
        <v>9</v>
      </c>
      <c r="F2153" s="50" t="s">
        <v>583</v>
      </c>
      <c r="G2153" s="92"/>
    </row>
    <row r="2154">
      <c r="A2154" s="50" t="s">
        <v>2798</v>
      </c>
      <c r="B2154" s="50" t="s">
        <v>2663</v>
      </c>
      <c r="C2154" s="50" t="s">
        <v>2664</v>
      </c>
      <c r="D2154" s="93">
        <v>45784.0</v>
      </c>
      <c r="E2154" s="50" t="s">
        <v>9</v>
      </c>
      <c r="F2154" s="50" t="s">
        <v>2665</v>
      </c>
      <c r="G2154" s="92"/>
    </row>
    <row r="2155">
      <c r="A2155" s="50" t="s">
        <v>2799</v>
      </c>
      <c r="B2155" s="50" t="s">
        <v>2663</v>
      </c>
      <c r="C2155" s="50" t="s">
        <v>2664</v>
      </c>
      <c r="D2155" s="93">
        <v>45791.0</v>
      </c>
      <c r="E2155" s="50" t="s">
        <v>9</v>
      </c>
      <c r="F2155" s="50" t="s">
        <v>2665</v>
      </c>
      <c r="G2155" s="92"/>
    </row>
    <row r="2156">
      <c r="A2156" s="50" t="s">
        <v>2800</v>
      </c>
      <c r="B2156" s="50" t="s">
        <v>39</v>
      </c>
      <c r="C2156" s="50" t="s">
        <v>40</v>
      </c>
      <c r="D2156" s="93">
        <v>45797.0</v>
      </c>
      <c r="E2156" s="50" t="s">
        <v>9</v>
      </c>
      <c r="F2156" s="50" t="s">
        <v>1068</v>
      </c>
      <c r="G2156" s="92"/>
    </row>
    <row r="2157">
      <c r="A2157" s="50" t="s">
        <v>2801</v>
      </c>
      <c r="B2157" s="50" t="s">
        <v>1536</v>
      </c>
      <c r="C2157" s="50" t="s">
        <v>2366</v>
      </c>
      <c r="D2157" s="93">
        <v>45797.0</v>
      </c>
      <c r="E2157" s="50" t="s">
        <v>9</v>
      </c>
      <c r="F2157" s="50" t="s">
        <v>1650</v>
      </c>
      <c r="G2157" s="92"/>
    </row>
    <row r="2158">
      <c r="A2158" s="50" t="s">
        <v>2802</v>
      </c>
      <c r="B2158" s="50" t="s">
        <v>174</v>
      </c>
      <c r="C2158" s="50" t="s">
        <v>204</v>
      </c>
      <c r="D2158" s="93">
        <v>45785.0</v>
      </c>
      <c r="E2158" s="50" t="s">
        <v>9</v>
      </c>
      <c r="F2158" s="50" t="s">
        <v>205</v>
      </c>
      <c r="G2158" s="92"/>
    </row>
    <row r="2159">
      <c r="A2159" s="50" t="s">
        <v>2803</v>
      </c>
      <c r="B2159" s="50" t="s">
        <v>644</v>
      </c>
      <c r="C2159" s="50" t="s">
        <v>2685</v>
      </c>
      <c r="D2159" s="93">
        <v>45777.0</v>
      </c>
      <c r="E2159" s="50" t="s">
        <v>9</v>
      </c>
      <c r="F2159" s="35">
        <v>123.0</v>
      </c>
      <c r="G2159" s="92"/>
    </row>
    <row r="2160">
      <c r="A2160" s="50" t="s">
        <v>2804</v>
      </c>
      <c r="B2160" s="50" t="s">
        <v>644</v>
      </c>
      <c r="C2160" s="50" t="s">
        <v>2805</v>
      </c>
      <c r="D2160" s="93">
        <v>45784.0</v>
      </c>
      <c r="E2160" s="50" t="s">
        <v>9</v>
      </c>
      <c r="F2160" s="35">
        <v>123.0</v>
      </c>
      <c r="G2160" s="92"/>
    </row>
    <row r="2161">
      <c r="A2161" s="50" t="s">
        <v>2806</v>
      </c>
      <c r="B2161" s="50" t="s">
        <v>573</v>
      </c>
      <c r="C2161" s="50" t="s">
        <v>1313</v>
      </c>
      <c r="D2161" s="93">
        <v>45785.0</v>
      </c>
      <c r="E2161" s="50" t="s">
        <v>24</v>
      </c>
      <c r="F2161" s="50" t="s">
        <v>848</v>
      </c>
      <c r="G2161" s="92"/>
    </row>
    <row r="2162">
      <c r="A2162" s="50" t="s">
        <v>2807</v>
      </c>
      <c r="B2162" s="50" t="s">
        <v>573</v>
      </c>
      <c r="C2162" s="50" t="s">
        <v>848</v>
      </c>
      <c r="D2162" s="93">
        <v>45797.0</v>
      </c>
      <c r="E2162" s="50" t="s">
        <v>24</v>
      </c>
      <c r="F2162" s="50" t="s">
        <v>848</v>
      </c>
      <c r="G2162" s="92"/>
    </row>
    <row r="2163">
      <c r="A2163" s="50" t="s">
        <v>2808</v>
      </c>
      <c r="B2163" s="50" t="s">
        <v>2587</v>
      </c>
      <c r="C2163" s="50" t="s">
        <v>2809</v>
      </c>
      <c r="D2163" s="93">
        <v>45791.0</v>
      </c>
      <c r="E2163" s="50" t="s">
        <v>9</v>
      </c>
      <c r="F2163" s="50" t="s">
        <v>2589</v>
      </c>
      <c r="G2163" s="92"/>
    </row>
    <row r="2164">
      <c r="A2164" s="50" t="s">
        <v>2810</v>
      </c>
      <c r="B2164" s="50" t="s">
        <v>2587</v>
      </c>
      <c r="C2164" s="50" t="s">
        <v>2809</v>
      </c>
      <c r="D2164" s="93">
        <v>45784.0</v>
      </c>
      <c r="E2164" s="50" t="s">
        <v>9</v>
      </c>
      <c r="F2164" s="50" t="s">
        <v>2589</v>
      </c>
      <c r="G2164" s="92"/>
    </row>
    <row r="2165">
      <c r="A2165" s="50" t="s">
        <v>2811</v>
      </c>
      <c r="B2165" s="50" t="s">
        <v>22</v>
      </c>
      <c r="C2165" s="50" t="s">
        <v>31</v>
      </c>
      <c r="D2165" s="93">
        <v>45797.0</v>
      </c>
      <c r="E2165" s="50" t="s">
        <v>9</v>
      </c>
      <c r="F2165" s="50" t="s">
        <v>188</v>
      </c>
      <c r="G2165" s="92"/>
    </row>
    <row r="2166">
      <c r="A2166" s="50" t="s">
        <v>2812</v>
      </c>
      <c r="B2166" s="50" t="s">
        <v>1684</v>
      </c>
      <c r="C2166" s="50" t="s">
        <v>1685</v>
      </c>
      <c r="D2166" s="93">
        <v>45777.0</v>
      </c>
      <c r="E2166" s="50" t="s">
        <v>9</v>
      </c>
      <c r="F2166" s="50" t="s">
        <v>1686</v>
      </c>
      <c r="G2166" s="92"/>
    </row>
    <row r="2167">
      <c r="A2167" s="50" t="s">
        <v>2813</v>
      </c>
      <c r="B2167" s="50" t="s">
        <v>1697</v>
      </c>
      <c r="C2167" s="50" t="s">
        <v>1734</v>
      </c>
      <c r="D2167" s="93">
        <v>45777.0</v>
      </c>
      <c r="E2167" s="50" t="s">
        <v>9</v>
      </c>
      <c r="F2167" s="50" t="s">
        <v>1735</v>
      </c>
      <c r="G2167" s="92"/>
    </row>
    <row r="2168">
      <c r="A2168" s="50" t="s">
        <v>2814</v>
      </c>
      <c r="B2168" s="50" t="s">
        <v>2167</v>
      </c>
      <c r="C2168" s="50" t="s">
        <v>2815</v>
      </c>
      <c r="D2168" s="93">
        <v>45777.0</v>
      </c>
      <c r="E2168" s="50" t="s">
        <v>9</v>
      </c>
      <c r="F2168" s="50" t="s">
        <v>2422</v>
      </c>
      <c r="G2168" s="92"/>
    </row>
    <row r="2169">
      <c r="A2169" s="50" t="s">
        <v>2816</v>
      </c>
      <c r="B2169" s="50" t="s">
        <v>27</v>
      </c>
      <c r="C2169" s="50" t="s">
        <v>892</v>
      </c>
      <c r="D2169" s="93">
        <v>45785.0</v>
      </c>
      <c r="E2169" s="50" t="s">
        <v>24</v>
      </c>
      <c r="F2169" s="50" t="s">
        <v>29</v>
      </c>
      <c r="G2169" s="92"/>
    </row>
    <row r="2170">
      <c r="A2170" s="50" t="s">
        <v>2817</v>
      </c>
      <c r="B2170" s="50" t="s">
        <v>248</v>
      </c>
      <c r="C2170" s="50" t="s">
        <v>249</v>
      </c>
      <c r="D2170" s="93">
        <v>45797.0</v>
      </c>
      <c r="E2170" s="50" t="s">
        <v>9</v>
      </c>
      <c r="F2170" s="50" t="s">
        <v>250</v>
      </c>
      <c r="G2170" s="92"/>
    </row>
    <row r="2171">
      <c r="A2171" s="50" t="s">
        <v>2818</v>
      </c>
      <c r="B2171" s="50" t="s">
        <v>248</v>
      </c>
      <c r="C2171" s="50" t="s">
        <v>249</v>
      </c>
      <c r="D2171" s="93">
        <v>45785.0</v>
      </c>
      <c r="E2171" s="50" t="s">
        <v>9</v>
      </c>
      <c r="F2171" s="50" t="s">
        <v>250</v>
      </c>
      <c r="G2171" s="92"/>
    </row>
    <row r="2172">
      <c r="A2172" s="50" t="s">
        <v>2819</v>
      </c>
      <c r="B2172" s="50" t="s">
        <v>2161</v>
      </c>
      <c r="C2172" s="50" t="s">
        <v>2182</v>
      </c>
      <c r="D2172" s="93">
        <v>45785.0</v>
      </c>
      <c r="E2172" s="50" t="s">
        <v>9</v>
      </c>
      <c r="F2172" s="50" t="s">
        <v>2490</v>
      </c>
      <c r="G2172" s="92"/>
    </row>
    <row r="2173">
      <c r="A2173" s="50" t="s">
        <v>2820</v>
      </c>
      <c r="B2173" s="50" t="s">
        <v>2161</v>
      </c>
      <c r="C2173" s="50" t="s">
        <v>2182</v>
      </c>
      <c r="D2173" s="93">
        <v>45804.0</v>
      </c>
      <c r="E2173" s="50" t="s">
        <v>9</v>
      </c>
      <c r="F2173" s="50" t="s">
        <v>2490</v>
      </c>
      <c r="G2173" s="92"/>
    </row>
    <row r="2174">
      <c r="A2174" s="50" t="s">
        <v>2821</v>
      </c>
      <c r="B2174" s="50" t="s">
        <v>2161</v>
      </c>
      <c r="C2174" s="50" t="s">
        <v>2182</v>
      </c>
      <c r="D2174" s="93">
        <v>45783.0</v>
      </c>
      <c r="E2174" s="50" t="s">
        <v>9</v>
      </c>
      <c r="F2174" s="50" t="s">
        <v>2490</v>
      </c>
      <c r="G2174" s="92"/>
    </row>
    <row r="2175">
      <c r="A2175" s="50" t="s">
        <v>2822</v>
      </c>
      <c r="B2175" s="50" t="s">
        <v>2161</v>
      </c>
      <c r="C2175" s="50" t="s">
        <v>2182</v>
      </c>
      <c r="D2175" s="93">
        <v>45790.0</v>
      </c>
      <c r="E2175" s="50" t="s">
        <v>9</v>
      </c>
      <c r="F2175" s="50" t="s">
        <v>2490</v>
      </c>
      <c r="G2175" s="92"/>
    </row>
    <row r="2176">
      <c r="A2176" s="50" t="s">
        <v>2823</v>
      </c>
      <c r="B2176" s="50" t="s">
        <v>117</v>
      </c>
      <c r="C2176" s="50" t="s">
        <v>118</v>
      </c>
      <c r="D2176" s="93">
        <v>45785.0</v>
      </c>
      <c r="E2176" s="50" t="s">
        <v>9</v>
      </c>
      <c r="F2176" s="50" t="s">
        <v>119</v>
      </c>
      <c r="G2176" s="92"/>
    </row>
    <row r="2177">
      <c r="A2177" s="50" t="s">
        <v>2824</v>
      </c>
      <c r="B2177" s="50" t="s">
        <v>1684</v>
      </c>
      <c r="C2177" s="50" t="s">
        <v>1685</v>
      </c>
      <c r="D2177" s="93">
        <v>45779.0</v>
      </c>
      <c r="E2177" s="50" t="s">
        <v>9</v>
      </c>
      <c r="F2177" s="50" t="s">
        <v>1686</v>
      </c>
      <c r="G2177" s="92"/>
    </row>
    <row r="2178">
      <c r="A2178" s="50" t="s">
        <v>2825</v>
      </c>
      <c r="B2178" s="50" t="s">
        <v>970</v>
      </c>
      <c r="C2178" s="50" t="s">
        <v>1169</v>
      </c>
      <c r="D2178" s="93">
        <v>45784.0</v>
      </c>
      <c r="E2178" s="50" t="s">
        <v>9</v>
      </c>
      <c r="F2178" s="50" t="s">
        <v>972</v>
      </c>
      <c r="G2178" s="92"/>
    </row>
    <row r="2179">
      <c r="A2179" s="50" t="s">
        <v>2826</v>
      </c>
      <c r="B2179" s="50" t="s">
        <v>970</v>
      </c>
      <c r="C2179" s="50" t="s">
        <v>2827</v>
      </c>
      <c r="D2179" s="93">
        <v>45785.0</v>
      </c>
      <c r="E2179" s="50" t="s">
        <v>9</v>
      </c>
      <c r="F2179" s="50" t="s">
        <v>972</v>
      </c>
      <c r="G2179" s="92"/>
    </row>
    <row r="2180">
      <c r="A2180" s="50" t="s">
        <v>2828</v>
      </c>
      <c r="B2180" s="50" t="s">
        <v>970</v>
      </c>
      <c r="C2180" s="50" t="s">
        <v>1169</v>
      </c>
      <c r="D2180" s="93">
        <v>45791.0</v>
      </c>
      <c r="E2180" s="50" t="s">
        <v>9</v>
      </c>
      <c r="F2180" s="50" t="s">
        <v>972</v>
      </c>
      <c r="G2180" s="92"/>
    </row>
    <row r="2181">
      <c r="A2181" s="50" t="s">
        <v>2829</v>
      </c>
      <c r="B2181" s="50" t="s">
        <v>126</v>
      </c>
      <c r="C2181" s="50" t="s">
        <v>127</v>
      </c>
      <c r="D2181" s="93">
        <v>45779.0</v>
      </c>
      <c r="E2181" s="50" t="s">
        <v>9</v>
      </c>
      <c r="F2181" s="50" t="s">
        <v>253</v>
      </c>
      <c r="G2181" s="92"/>
    </row>
    <row r="2182">
      <c r="A2182" s="50" t="s">
        <v>2830</v>
      </c>
      <c r="B2182" s="50" t="s">
        <v>105</v>
      </c>
      <c r="C2182" s="50" t="s">
        <v>428</v>
      </c>
      <c r="D2182" s="93">
        <v>45797.0</v>
      </c>
      <c r="E2182" s="50" t="s">
        <v>9</v>
      </c>
      <c r="F2182" s="50" t="s">
        <v>151</v>
      </c>
      <c r="G2182" s="92"/>
    </row>
    <row r="2183">
      <c r="A2183" s="50" t="s">
        <v>2831</v>
      </c>
      <c r="B2183" s="50" t="s">
        <v>27</v>
      </c>
      <c r="C2183" s="50" t="s">
        <v>28</v>
      </c>
      <c r="D2183" s="93">
        <v>45797.0</v>
      </c>
      <c r="E2183" s="50" t="s">
        <v>9</v>
      </c>
      <c r="F2183" s="50" t="s">
        <v>29</v>
      </c>
      <c r="G2183" s="92"/>
    </row>
    <row r="2184">
      <c r="A2184" s="50" t="s">
        <v>2832</v>
      </c>
      <c r="B2184" s="50" t="s">
        <v>77</v>
      </c>
      <c r="C2184" s="50" t="s">
        <v>407</v>
      </c>
      <c r="D2184" s="93">
        <v>45791.0</v>
      </c>
      <c r="E2184" s="50" t="s">
        <v>9</v>
      </c>
      <c r="F2184" s="50" t="s">
        <v>79</v>
      </c>
      <c r="G2184" s="92"/>
    </row>
    <row r="2185">
      <c r="A2185" s="50" t="s">
        <v>2833</v>
      </c>
      <c r="B2185" s="50" t="s">
        <v>55</v>
      </c>
      <c r="C2185" s="50" t="s">
        <v>140</v>
      </c>
      <c r="D2185" s="93">
        <v>45784.0</v>
      </c>
      <c r="E2185" s="50" t="s">
        <v>9</v>
      </c>
      <c r="F2185" s="50" t="s">
        <v>58</v>
      </c>
      <c r="G2185" s="92"/>
    </row>
    <row r="2186">
      <c r="A2186" s="50" t="s">
        <v>2834</v>
      </c>
      <c r="B2186" s="50" t="s">
        <v>55</v>
      </c>
      <c r="C2186" s="50" t="s">
        <v>140</v>
      </c>
      <c r="D2186" s="93">
        <v>45798.0</v>
      </c>
      <c r="E2186" s="50" t="s">
        <v>9</v>
      </c>
      <c r="F2186" s="50" t="s">
        <v>58</v>
      </c>
      <c r="G2186" s="92"/>
    </row>
    <row r="2187">
      <c r="A2187" s="50" t="s">
        <v>2835</v>
      </c>
      <c r="B2187" s="50" t="s">
        <v>55</v>
      </c>
      <c r="C2187" s="50" t="s">
        <v>140</v>
      </c>
      <c r="D2187" s="93">
        <v>45791.0</v>
      </c>
      <c r="E2187" s="50" t="s">
        <v>9</v>
      </c>
      <c r="F2187" s="50" t="s">
        <v>58</v>
      </c>
      <c r="G2187" s="92"/>
    </row>
    <row r="2188">
      <c r="A2188" s="50" t="s">
        <v>2836</v>
      </c>
      <c r="B2188" s="50" t="s">
        <v>174</v>
      </c>
      <c r="C2188" s="50" t="s">
        <v>204</v>
      </c>
      <c r="D2188" s="93">
        <v>45791.0</v>
      </c>
      <c r="E2188" s="50" t="s">
        <v>9</v>
      </c>
      <c r="F2188" s="50" t="s">
        <v>205</v>
      </c>
      <c r="G2188" s="92"/>
    </row>
    <row r="2189">
      <c r="A2189" s="50" t="s">
        <v>2837</v>
      </c>
      <c r="B2189" s="50" t="s">
        <v>1697</v>
      </c>
      <c r="C2189" s="50" t="s">
        <v>1734</v>
      </c>
      <c r="D2189" s="93">
        <v>45779.0</v>
      </c>
      <c r="E2189" s="50" t="s">
        <v>9</v>
      </c>
      <c r="F2189" s="50" t="s">
        <v>1735</v>
      </c>
      <c r="G2189" s="92"/>
    </row>
    <row r="2190">
      <c r="A2190" s="50" t="s">
        <v>2838</v>
      </c>
      <c r="B2190" s="50" t="s">
        <v>2167</v>
      </c>
      <c r="C2190" s="50" t="s">
        <v>2168</v>
      </c>
      <c r="D2190" s="93">
        <v>45784.0</v>
      </c>
      <c r="E2190" s="50" t="s">
        <v>9</v>
      </c>
      <c r="F2190" s="50" t="s">
        <v>2422</v>
      </c>
      <c r="G2190" s="92"/>
    </row>
    <row r="2191">
      <c r="A2191" s="50" t="s">
        <v>2839</v>
      </c>
      <c r="B2191" s="50" t="s">
        <v>2167</v>
      </c>
      <c r="C2191" s="50" t="s">
        <v>2840</v>
      </c>
      <c r="D2191" s="93">
        <v>45785.0</v>
      </c>
      <c r="E2191" s="50" t="s">
        <v>9</v>
      </c>
      <c r="F2191" s="50" t="s">
        <v>2422</v>
      </c>
      <c r="G2191" s="92"/>
    </row>
    <row r="2192">
      <c r="A2192" s="50" t="s">
        <v>2841</v>
      </c>
      <c r="B2192" s="50" t="s">
        <v>18</v>
      </c>
      <c r="C2192" s="50" t="s">
        <v>19</v>
      </c>
      <c r="D2192" s="93">
        <v>45784.0</v>
      </c>
      <c r="E2192" s="50" t="s">
        <v>9</v>
      </c>
      <c r="F2192" s="50" t="s">
        <v>1053</v>
      </c>
      <c r="G2192" s="92"/>
    </row>
    <row r="2193">
      <c r="A2193" s="50" t="s">
        <v>2842</v>
      </c>
      <c r="B2193" s="50" t="s">
        <v>183</v>
      </c>
      <c r="C2193" s="50" t="s">
        <v>184</v>
      </c>
      <c r="D2193" s="93">
        <v>45791.0</v>
      </c>
      <c r="E2193" s="50" t="s">
        <v>9</v>
      </c>
      <c r="F2193" s="50" t="s">
        <v>185</v>
      </c>
      <c r="G2193" s="92"/>
    </row>
    <row r="2194">
      <c r="A2194" s="50" t="s">
        <v>2843</v>
      </c>
      <c r="B2194" s="50" t="s">
        <v>192</v>
      </c>
      <c r="C2194" s="50" t="s">
        <v>500</v>
      </c>
      <c r="D2194" s="93">
        <v>45784.0</v>
      </c>
      <c r="E2194" s="50" t="s">
        <v>9</v>
      </c>
      <c r="F2194" s="50" t="s">
        <v>1874</v>
      </c>
      <c r="G2194" s="92"/>
    </row>
    <row r="2195">
      <c r="A2195" s="50" t="s">
        <v>2844</v>
      </c>
      <c r="B2195" s="50" t="s">
        <v>12</v>
      </c>
      <c r="C2195" s="50" t="s">
        <v>1109</v>
      </c>
      <c r="D2195" s="93">
        <v>45782.0</v>
      </c>
      <c r="E2195" s="50" t="s">
        <v>9</v>
      </c>
      <c r="F2195" s="50" t="s">
        <v>292</v>
      </c>
      <c r="G2195" s="92"/>
    </row>
    <row r="2196">
      <c r="A2196" s="50" t="s">
        <v>2845</v>
      </c>
      <c r="B2196" s="50" t="s">
        <v>12</v>
      </c>
      <c r="C2196" s="50" t="s">
        <v>1109</v>
      </c>
      <c r="D2196" s="93">
        <v>45784.0</v>
      </c>
      <c r="E2196" s="50" t="s">
        <v>9</v>
      </c>
      <c r="F2196" s="50" t="s">
        <v>292</v>
      </c>
      <c r="G2196" s="92"/>
    </row>
    <row r="2197">
      <c r="A2197" s="50" t="s">
        <v>2846</v>
      </c>
      <c r="B2197" s="50" t="s">
        <v>269</v>
      </c>
      <c r="C2197" s="50" t="s">
        <v>270</v>
      </c>
      <c r="D2197" s="93">
        <v>45785.0</v>
      </c>
      <c r="E2197" s="50" t="s">
        <v>9</v>
      </c>
      <c r="F2197" s="50" t="s">
        <v>2024</v>
      </c>
      <c r="G2197" s="92"/>
    </row>
    <row r="2198">
      <c r="A2198" s="50" t="s">
        <v>2847</v>
      </c>
      <c r="B2198" s="50" t="s">
        <v>269</v>
      </c>
      <c r="C2198" s="50" t="s">
        <v>270</v>
      </c>
      <c r="D2198" s="93">
        <v>45790.0</v>
      </c>
      <c r="E2198" s="50" t="s">
        <v>9</v>
      </c>
      <c r="F2198" s="50" t="s">
        <v>2024</v>
      </c>
      <c r="G2198" s="92"/>
    </row>
    <row r="2199">
      <c r="A2199" s="50" t="s">
        <v>2848</v>
      </c>
      <c r="B2199" s="50" t="s">
        <v>269</v>
      </c>
      <c r="C2199" s="50" t="s">
        <v>270</v>
      </c>
      <c r="D2199" s="93">
        <v>45791.0</v>
      </c>
      <c r="E2199" s="50" t="s">
        <v>9</v>
      </c>
      <c r="F2199" s="50" t="s">
        <v>2024</v>
      </c>
      <c r="G2199" s="92"/>
    </row>
    <row r="2200">
      <c r="A2200" s="50" t="s">
        <v>2849</v>
      </c>
      <c r="B2200" s="50" t="s">
        <v>269</v>
      </c>
      <c r="C2200" s="50" t="s">
        <v>270</v>
      </c>
      <c r="D2200" s="93">
        <v>45792.0</v>
      </c>
      <c r="E2200" s="50" t="s">
        <v>9</v>
      </c>
      <c r="F2200" s="50" t="s">
        <v>2024</v>
      </c>
      <c r="G2200" s="92"/>
    </row>
    <row r="2201">
      <c r="A2201" s="50" t="s">
        <v>2850</v>
      </c>
      <c r="B2201" s="50" t="s">
        <v>1767</v>
      </c>
      <c r="C2201" s="50" t="s">
        <v>1768</v>
      </c>
      <c r="D2201" s="93">
        <v>45804.0</v>
      </c>
      <c r="E2201" s="50" t="s">
        <v>9</v>
      </c>
      <c r="F2201" s="50" t="s">
        <v>2388</v>
      </c>
      <c r="G2201" s="92"/>
    </row>
    <row r="2202">
      <c r="A2202" s="50" t="s">
        <v>2851</v>
      </c>
      <c r="B2202" s="50" t="s">
        <v>83</v>
      </c>
      <c r="C2202" s="50" t="s">
        <v>84</v>
      </c>
      <c r="D2202" s="93">
        <v>45804.0</v>
      </c>
      <c r="E2202" s="50" t="s">
        <v>9</v>
      </c>
      <c r="F2202" s="50" t="s">
        <v>88</v>
      </c>
      <c r="G2202" s="92"/>
    </row>
    <row r="2203">
      <c r="A2203" s="50" t="s">
        <v>2852</v>
      </c>
      <c r="B2203" s="50" t="s">
        <v>2474</v>
      </c>
      <c r="C2203" s="50" t="s">
        <v>2475</v>
      </c>
      <c r="D2203" s="93">
        <v>45792.0</v>
      </c>
      <c r="E2203" s="50" t="s">
        <v>9</v>
      </c>
      <c r="F2203" s="50" t="s">
        <v>2476</v>
      </c>
      <c r="G2203" s="92"/>
    </row>
    <row r="2204">
      <c r="A2204" s="50" t="s">
        <v>2853</v>
      </c>
      <c r="B2204" s="50" t="s">
        <v>479</v>
      </c>
      <c r="C2204" s="50" t="s">
        <v>923</v>
      </c>
      <c r="D2204" s="93">
        <v>45785.0</v>
      </c>
      <c r="E2204" s="50" t="s">
        <v>57</v>
      </c>
      <c r="F2204" s="50" t="s">
        <v>924</v>
      </c>
      <c r="G2204" s="92"/>
    </row>
    <row r="2205">
      <c r="A2205" s="50" t="s">
        <v>2854</v>
      </c>
      <c r="B2205" s="50" t="s">
        <v>109</v>
      </c>
      <c r="C2205" s="50" t="s">
        <v>582</v>
      </c>
      <c r="D2205" s="93">
        <v>45783.0</v>
      </c>
      <c r="E2205" s="50" t="s">
        <v>57</v>
      </c>
      <c r="F2205" s="50" t="s">
        <v>951</v>
      </c>
      <c r="G2205" s="92"/>
    </row>
    <row r="2206">
      <c r="A2206" s="50" t="s">
        <v>2855</v>
      </c>
      <c r="B2206" s="50" t="s">
        <v>2587</v>
      </c>
      <c r="C2206" s="50" t="s">
        <v>2588</v>
      </c>
      <c r="D2206" s="93">
        <v>45784.0</v>
      </c>
      <c r="E2206" s="50" t="s">
        <v>9</v>
      </c>
      <c r="F2206" s="50" t="s">
        <v>2589</v>
      </c>
      <c r="G2206" s="92"/>
    </row>
    <row r="2207">
      <c r="A2207" s="50" t="s">
        <v>2856</v>
      </c>
      <c r="B2207" s="50" t="s">
        <v>105</v>
      </c>
      <c r="C2207" s="50" t="s">
        <v>428</v>
      </c>
      <c r="D2207" s="93">
        <v>45804.0</v>
      </c>
      <c r="E2207" s="50" t="s">
        <v>9</v>
      </c>
      <c r="F2207" s="50" t="s">
        <v>151</v>
      </c>
      <c r="G2207" s="92"/>
    </row>
    <row r="2208">
      <c r="A2208" s="50" t="s">
        <v>2857</v>
      </c>
      <c r="B2208" s="50" t="s">
        <v>1536</v>
      </c>
      <c r="C2208" s="50" t="s">
        <v>1537</v>
      </c>
      <c r="D2208" s="93">
        <v>45804.0</v>
      </c>
      <c r="E2208" s="50" t="s">
        <v>9</v>
      </c>
      <c r="F2208" s="50" t="s">
        <v>1650</v>
      </c>
      <c r="G2208" s="92"/>
    </row>
    <row r="2209">
      <c r="A2209" s="50" t="s">
        <v>2858</v>
      </c>
      <c r="B2209" s="50" t="s">
        <v>2663</v>
      </c>
      <c r="C2209" s="50" t="s">
        <v>2664</v>
      </c>
      <c r="D2209" s="93">
        <v>45804.0</v>
      </c>
      <c r="E2209" s="50" t="s">
        <v>9</v>
      </c>
      <c r="F2209" s="50" t="s">
        <v>2665</v>
      </c>
      <c r="G2209" s="92"/>
    </row>
    <row r="2210">
      <c r="A2210" s="50" t="s">
        <v>2859</v>
      </c>
      <c r="B2210" s="50" t="s">
        <v>2167</v>
      </c>
      <c r="C2210" s="50" t="s">
        <v>2840</v>
      </c>
      <c r="D2210" s="93">
        <v>45791.0</v>
      </c>
      <c r="E2210" s="50" t="s">
        <v>9</v>
      </c>
      <c r="F2210" s="50" t="s">
        <v>2422</v>
      </c>
      <c r="G2210" s="92"/>
    </row>
    <row r="2211">
      <c r="A2211" s="50" t="s">
        <v>2860</v>
      </c>
      <c r="B2211" s="50" t="s">
        <v>2167</v>
      </c>
      <c r="C2211" s="50" t="s">
        <v>2861</v>
      </c>
      <c r="D2211" s="93">
        <v>45792.0</v>
      </c>
      <c r="E2211" s="50" t="s">
        <v>9</v>
      </c>
      <c r="F2211" s="50" t="s">
        <v>2675</v>
      </c>
      <c r="G2211" s="92"/>
    </row>
    <row r="2212">
      <c r="A2212" s="50" t="s">
        <v>2862</v>
      </c>
      <c r="B2212" s="50" t="s">
        <v>573</v>
      </c>
      <c r="C2212" s="50" t="s">
        <v>1313</v>
      </c>
      <c r="D2212" s="93">
        <v>45804.0</v>
      </c>
      <c r="E2212" s="50" t="s">
        <v>24</v>
      </c>
      <c r="F2212" s="50" t="s">
        <v>1364</v>
      </c>
      <c r="G2212" s="92"/>
    </row>
    <row r="2213">
      <c r="A2213" s="50" t="s">
        <v>2863</v>
      </c>
      <c r="B2213" s="50" t="s">
        <v>1697</v>
      </c>
      <c r="C2213" s="50" t="s">
        <v>1927</v>
      </c>
      <c r="D2213" s="93">
        <v>45784.0</v>
      </c>
      <c r="E2213" s="50" t="s">
        <v>9</v>
      </c>
      <c r="F2213" s="50" t="s">
        <v>1735</v>
      </c>
      <c r="G2213" s="92"/>
    </row>
    <row r="2214">
      <c r="A2214" s="50" t="s">
        <v>2864</v>
      </c>
      <c r="B2214" s="50" t="s">
        <v>126</v>
      </c>
      <c r="C2214" s="50" t="s">
        <v>127</v>
      </c>
      <c r="D2214" s="93">
        <v>45784.0</v>
      </c>
      <c r="E2214" s="50" t="s">
        <v>9</v>
      </c>
      <c r="F2214" s="50" t="s">
        <v>2536</v>
      </c>
      <c r="G2214" s="92"/>
    </row>
    <row r="2215">
      <c r="A2215" s="50" t="s">
        <v>2865</v>
      </c>
      <c r="B2215" s="50" t="s">
        <v>126</v>
      </c>
      <c r="C2215" s="50" t="s">
        <v>127</v>
      </c>
      <c r="D2215" s="93">
        <v>45785.0</v>
      </c>
      <c r="E2215" s="50" t="s">
        <v>9</v>
      </c>
      <c r="F2215" s="50" t="s">
        <v>128</v>
      </c>
      <c r="G2215" s="92"/>
    </row>
    <row r="2216">
      <c r="A2216" s="50" t="s">
        <v>2866</v>
      </c>
      <c r="B2216" s="50" t="s">
        <v>808</v>
      </c>
      <c r="C2216" s="50" t="s">
        <v>2867</v>
      </c>
      <c r="D2216" s="93">
        <v>45799.0</v>
      </c>
      <c r="E2216" s="50" t="s">
        <v>9</v>
      </c>
      <c r="F2216" s="50" t="s">
        <v>812</v>
      </c>
      <c r="G2216" s="92"/>
    </row>
    <row r="2217">
      <c r="A2217" s="50" t="s">
        <v>2868</v>
      </c>
      <c r="B2217" s="50" t="s">
        <v>27</v>
      </c>
      <c r="C2217" s="50" t="s">
        <v>28</v>
      </c>
      <c r="D2217" s="93">
        <v>45797.0</v>
      </c>
      <c r="E2217" s="50" t="s">
        <v>9</v>
      </c>
      <c r="F2217" s="50" t="s">
        <v>29</v>
      </c>
      <c r="G2217" s="92"/>
    </row>
    <row r="2218">
      <c r="A2218" s="50" t="s">
        <v>2869</v>
      </c>
      <c r="B2218" s="50" t="s">
        <v>27</v>
      </c>
      <c r="C2218" s="50" t="s">
        <v>28</v>
      </c>
      <c r="D2218" s="93">
        <v>45804.0</v>
      </c>
      <c r="E2218" s="50" t="s">
        <v>9</v>
      </c>
      <c r="F2218" s="50" t="s">
        <v>29</v>
      </c>
      <c r="G2218" s="92"/>
    </row>
    <row r="2219">
      <c r="A2219" s="50" t="s">
        <v>2870</v>
      </c>
      <c r="B2219" s="50" t="s">
        <v>808</v>
      </c>
      <c r="C2219" s="50" t="s">
        <v>809</v>
      </c>
      <c r="D2219" s="93">
        <v>45805.0</v>
      </c>
      <c r="E2219" s="50" t="s">
        <v>9</v>
      </c>
      <c r="F2219" s="50" t="s">
        <v>812</v>
      </c>
      <c r="G2219" s="92"/>
    </row>
    <row r="2220">
      <c r="A2220" s="50" t="s">
        <v>2871</v>
      </c>
      <c r="B2220" s="50" t="s">
        <v>808</v>
      </c>
      <c r="C2220" s="50" t="s">
        <v>809</v>
      </c>
      <c r="D2220" s="93">
        <v>45806.0</v>
      </c>
      <c r="E2220" s="50" t="s">
        <v>9</v>
      </c>
      <c r="F2220" s="50" t="s">
        <v>812</v>
      </c>
      <c r="G2220" s="92"/>
    </row>
    <row r="2221">
      <c r="A2221" s="50" t="s">
        <v>2872</v>
      </c>
      <c r="B2221" s="50" t="s">
        <v>109</v>
      </c>
      <c r="C2221" s="50" t="s">
        <v>582</v>
      </c>
      <c r="D2221" s="93">
        <v>45804.0</v>
      </c>
      <c r="E2221" s="50" t="s">
        <v>9</v>
      </c>
      <c r="F2221" s="50" t="s">
        <v>583</v>
      </c>
      <c r="G2221" s="92"/>
    </row>
    <row r="2222">
      <c r="A2222" s="50" t="s">
        <v>2873</v>
      </c>
      <c r="B2222" s="50" t="s">
        <v>71</v>
      </c>
      <c r="C2222" s="50" t="s">
        <v>72</v>
      </c>
      <c r="D2222" s="93">
        <v>45798.0</v>
      </c>
      <c r="E2222" s="50" t="s">
        <v>9</v>
      </c>
      <c r="F2222" s="50" t="s">
        <v>73</v>
      </c>
      <c r="G2222" s="92"/>
    </row>
    <row r="2223">
      <c r="A2223" s="50" t="s">
        <v>2874</v>
      </c>
      <c r="B2223" s="50" t="s">
        <v>2474</v>
      </c>
      <c r="C2223" s="50" t="s">
        <v>2475</v>
      </c>
      <c r="D2223" s="93">
        <v>45804.0</v>
      </c>
      <c r="E2223" s="50" t="s">
        <v>9</v>
      </c>
      <c r="F2223" s="50" t="s">
        <v>2476</v>
      </c>
      <c r="G2223" s="92"/>
    </row>
    <row r="2224">
      <c r="A2224" s="50" t="s">
        <v>2875</v>
      </c>
      <c r="B2224" s="50" t="s">
        <v>143</v>
      </c>
      <c r="C2224" s="50" t="s">
        <v>144</v>
      </c>
      <c r="D2224" s="93">
        <v>45792.0</v>
      </c>
      <c r="E2224" s="50" t="s">
        <v>9</v>
      </c>
      <c r="F2224" s="50" t="s">
        <v>145</v>
      </c>
      <c r="G2224" s="92"/>
    </row>
    <row r="2225">
      <c r="A2225" s="50" t="s">
        <v>2876</v>
      </c>
      <c r="B2225" s="50" t="s">
        <v>143</v>
      </c>
      <c r="C2225" s="50" t="s">
        <v>144</v>
      </c>
      <c r="D2225" s="93">
        <v>45786.0</v>
      </c>
      <c r="E2225" s="50" t="s">
        <v>9</v>
      </c>
      <c r="F2225" s="50" t="s">
        <v>145</v>
      </c>
      <c r="G2225" s="92"/>
    </row>
    <row r="2226">
      <c r="A2226" s="50" t="s">
        <v>2877</v>
      </c>
      <c r="B2226" s="50" t="s">
        <v>22</v>
      </c>
      <c r="C2226" s="50" t="s">
        <v>31</v>
      </c>
      <c r="D2226" s="93">
        <v>45797.0</v>
      </c>
      <c r="E2226" s="50" t="s">
        <v>9</v>
      </c>
      <c r="F2226" s="50" t="s">
        <v>275</v>
      </c>
      <c r="G2226" s="92"/>
    </row>
    <row r="2227">
      <c r="A2227" s="50" t="s">
        <v>2878</v>
      </c>
      <c r="B2227" s="50" t="s">
        <v>22</v>
      </c>
      <c r="C2227" s="50" t="s">
        <v>1219</v>
      </c>
      <c r="D2227" s="93">
        <v>45804.0</v>
      </c>
      <c r="E2227" s="50" t="s">
        <v>9</v>
      </c>
      <c r="F2227" s="50" t="s">
        <v>188</v>
      </c>
      <c r="G2227" s="92"/>
    </row>
    <row r="2228">
      <c r="A2228" s="50" t="s">
        <v>2879</v>
      </c>
      <c r="B2228" s="50" t="s">
        <v>2167</v>
      </c>
      <c r="C2228" s="50" t="s">
        <v>2168</v>
      </c>
      <c r="D2228" s="93">
        <v>45798.0</v>
      </c>
      <c r="E2228" s="50" t="s">
        <v>9</v>
      </c>
      <c r="F2228" s="50" t="s">
        <v>2675</v>
      </c>
      <c r="G2228" s="92"/>
    </row>
    <row r="2229">
      <c r="A2229" s="50" t="s">
        <v>2880</v>
      </c>
      <c r="B2229" s="50" t="s">
        <v>2167</v>
      </c>
      <c r="C2229" s="50" t="s">
        <v>2881</v>
      </c>
      <c r="D2229" s="93">
        <v>45799.0</v>
      </c>
      <c r="E2229" s="50" t="s">
        <v>9</v>
      </c>
      <c r="F2229" s="50" t="s">
        <v>2422</v>
      </c>
      <c r="G2229" s="92"/>
    </row>
    <row r="2230">
      <c r="A2230" s="50" t="s">
        <v>2882</v>
      </c>
      <c r="B2230" s="50" t="s">
        <v>18</v>
      </c>
      <c r="C2230" s="50" t="s">
        <v>19</v>
      </c>
      <c r="D2230" s="93">
        <v>45791.0</v>
      </c>
      <c r="E2230" s="50" t="s">
        <v>9</v>
      </c>
      <c r="F2230" s="50" t="s">
        <v>1053</v>
      </c>
      <c r="G2230" s="92"/>
    </row>
    <row r="2231">
      <c r="A2231" s="50" t="s">
        <v>2883</v>
      </c>
      <c r="B2231" s="50" t="s">
        <v>2663</v>
      </c>
      <c r="C2231" s="50" t="s">
        <v>2664</v>
      </c>
      <c r="D2231" s="93">
        <v>45798.0</v>
      </c>
      <c r="E2231" s="50" t="s">
        <v>9</v>
      </c>
      <c r="F2231" s="50" t="s">
        <v>2665</v>
      </c>
      <c r="G2231" s="92"/>
    </row>
    <row r="2232">
      <c r="A2232" s="50" t="s">
        <v>2884</v>
      </c>
      <c r="B2232" s="50" t="s">
        <v>174</v>
      </c>
      <c r="C2232" s="50" t="s">
        <v>204</v>
      </c>
      <c r="D2232" s="93">
        <v>45792.0</v>
      </c>
      <c r="E2232" s="50" t="s">
        <v>9</v>
      </c>
      <c r="F2232" s="50" t="s">
        <v>205</v>
      </c>
      <c r="G2232" s="92"/>
    </row>
    <row r="2233">
      <c r="A2233" s="50" t="s">
        <v>2885</v>
      </c>
      <c r="B2233" s="50" t="s">
        <v>970</v>
      </c>
      <c r="C2233" s="50" t="s">
        <v>1169</v>
      </c>
      <c r="D2233" s="93">
        <v>45792.0</v>
      </c>
      <c r="E2233" s="50" t="s">
        <v>9</v>
      </c>
      <c r="F2233" s="50" t="s">
        <v>972</v>
      </c>
      <c r="G2233" s="92"/>
    </row>
    <row r="2234">
      <c r="A2234" s="50" t="s">
        <v>2886</v>
      </c>
      <c r="B2234" s="50" t="s">
        <v>970</v>
      </c>
      <c r="C2234" s="50" t="s">
        <v>1169</v>
      </c>
      <c r="D2234" s="93">
        <v>45798.0</v>
      </c>
      <c r="E2234" s="50" t="s">
        <v>9</v>
      </c>
      <c r="F2234" s="50" t="s">
        <v>972</v>
      </c>
      <c r="G2234" s="92"/>
    </row>
    <row r="2235">
      <c r="A2235" s="50" t="s">
        <v>2887</v>
      </c>
      <c r="B2235" s="50" t="s">
        <v>18</v>
      </c>
      <c r="C2235" s="50" t="s">
        <v>19</v>
      </c>
      <c r="D2235" s="93">
        <v>45798.0</v>
      </c>
      <c r="E2235" s="50" t="s">
        <v>9</v>
      </c>
      <c r="F2235" s="50" t="s">
        <v>1053</v>
      </c>
      <c r="G2235" s="92"/>
    </row>
    <row r="2236">
      <c r="A2236" s="50" t="s">
        <v>2888</v>
      </c>
      <c r="B2236" s="50" t="s">
        <v>39</v>
      </c>
      <c r="C2236" s="50" t="s">
        <v>40</v>
      </c>
      <c r="D2236" s="93">
        <v>45804.0</v>
      </c>
      <c r="E2236" s="50" t="s">
        <v>9</v>
      </c>
      <c r="F2236" s="50" t="s">
        <v>2889</v>
      </c>
      <c r="G2236" s="92"/>
    </row>
    <row r="2237">
      <c r="A2237" s="50" t="s">
        <v>2890</v>
      </c>
      <c r="B2237" s="50" t="s">
        <v>39</v>
      </c>
      <c r="C2237" s="50" t="s">
        <v>40</v>
      </c>
      <c r="D2237" s="93">
        <v>45811.0</v>
      </c>
      <c r="E2237" s="50" t="s">
        <v>9</v>
      </c>
      <c r="F2237" s="50" t="s">
        <v>839</v>
      </c>
      <c r="G2237" s="92"/>
    </row>
    <row r="2238">
      <c r="A2238" s="50" t="s">
        <v>2891</v>
      </c>
      <c r="B2238" s="50" t="s">
        <v>269</v>
      </c>
      <c r="C2238" s="50" t="s">
        <v>270</v>
      </c>
      <c r="D2238" s="93">
        <v>45797.0</v>
      </c>
      <c r="E2238" s="50" t="s">
        <v>9</v>
      </c>
      <c r="F2238" s="50" t="s">
        <v>2024</v>
      </c>
      <c r="G2238" s="92"/>
    </row>
    <row r="2239">
      <c r="A2239" s="50" t="s">
        <v>2892</v>
      </c>
      <c r="B2239" s="50" t="s">
        <v>269</v>
      </c>
      <c r="C2239" s="50" t="s">
        <v>270</v>
      </c>
      <c r="D2239" s="93">
        <v>45798.0</v>
      </c>
      <c r="E2239" s="50" t="s">
        <v>9</v>
      </c>
      <c r="F2239" s="50" t="s">
        <v>2024</v>
      </c>
      <c r="G2239" s="92"/>
    </row>
    <row r="2240">
      <c r="A2240" s="50" t="s">
        <v>2893</v>
      </c>
      <c r="B2240" s="50" t="s">
        <v>12</v>
      </c>
      <c r="C2240" s="50" t="s">
        <v>1109</v>
      </c>
      <c r="D2240" s="93">
        <v>45788.0</v>
      </c>
      <c r="E2240" s="50" t="s">
        <v>9</v>
      </c>
      <c r="F2240" s="50" t="s">
        <v>292</v>
      </c>
      <c r="G2240" s="92"/>
    </row>
    <row r="2241">
      <c r="A2241" s="50" t="s">
        <v>2894</v>
      </c>
      <c r="B2241" s="50" t="s">
        <v>105</v>
      </c>
      <c r="C2241" s="50" t="s">
        <v>428</v>
      </c>
      <c r="D2241" s="93">
        <v>45811.0</v>
      </c>
      <c r="E2241" s="50" t="s">
        <v>9</v>
      </c>
      <c r="F2241" s="50" t="s">
        <v>151</v>
      </c>
      <c r="G2241" s="92"/>
    </row>
    <row r="2242">
      <c r="A2242" s="50" t="s">
        <v>2895</v>
      </c>
      <c r="B2242" s="50" t="s">
        <v>77</v>
      </c>
      <c r="C2242" s="50" t="s">
        <v>407</v>
      </c>
      <c r="D2242" s="93">
        <v>45792.0</v>
      </c>
      <c r="E2242" s="50" t="s">
        <v>9</v>
      </c>
      <c r="F2242" s="50" t="s">
        <v>79</v>
      </c>
      <c r="G2242" s="92"/>
    </row>
    <row r="2243">
      <c r="A2243" s="50" t="s">
        <v>2896</v>
      </c>
      <c r="B2243" s="50" t="s">
        <v>77</v>
      </c>
      <c r="C2243" s="50" t="s">
        <v>407</v>
      </c>
      <c r="D2243" s="93">
        <v>45798.0</v>
      </c>
      <c r="E2243" s="50" t="s">
        <v>9</v>
      </c>
      <c r="F2243" s="50" t="s">
        <v>79</v>
      </c>
      <c r="G2243" s="92"/>
    </row>
    <row r="2244">
      <c r="A2244" s="50" t="s">
        <v>2897</v>
      </c>
      <c r="B2244" s="50" t="s">
        <v>2898</v>
      </c>
      <c r="C2244" s="50" t="s">
        <v>2899</v>
      </c>
      <c r="D2244" s="93">
        <v>45805.0</v>
      </c>
      <c r="E2244" s="50" t="s">
        <v>9</v>
      </c>
      <c r="F2244" s="50" t="s">
        <v>2900</v>
      </c>
      <c r="G2244" s="92"/>
    </row>
    <row r="2245">
      <c r="A2245" s="50" t="s">
        <v>2901</v>
      </c>
      <c r="B2245" s="50" t="s">
        <v>174</v>
      </c>
      <c r="C2245" s="50" t="s">
        <v>204</v>
      </c>
      <c r="D2245" s="93">
        <v>45798.0</v>
      </c>
      <c r="E2245" s="50" t="s">
        <v>9</v>
      </c>
      <c r="F2245" s="50" t="s">
        <v>205</v>
      </c>
      <c r="G2245" s="92"/>
    </row>
    <row r="2246">
      <c r="A2246" s="50" t="s">
        <v>2902</v>
      </c>
      <c r="B2246" s="50" t="s">
        <v>22</v>
      </c>
      <c r="C2246" s="50" t="s">
        <v>31</v>
      </c>
      <c r="D2246" s="93">
        <v>45811.0</v>
      </c>
      <c r="E2246" s="50" t="s">
        <v>9</v>
      </c>
      <c r="F2246" s="50" t="s">
        <v>327</v>
      </c>
      <c r="G2246" s="92"/>
    </row>
    <row r="2247">
      <c r="A2247" s="50" t="s">
        <v>2903</v>
      </c>
      <c r="B2247" s="50" t="s">
        <v>22</v>
      </c>
      <c r="C2247" s="50" t="s">
        <v>31</v>
      </c>
      <c r="D2247" s="93">
        <v>45804.0</v>
      </c>
      <c r="E2247" s="50" t="s">
        <v>9</v>
      </c>
      <c r="F2247" s="50" t="s">
        <v>327</v>
      </c>
      <c r="G2247" s="92"/>
    </row>
    <row r="2248">
      <c r="A2248" s="50" t="s">
        <v>2904</v>
      </c>
      <c r="B2248" s="50" t="s">
        <v>2161</v>
      </c>
      <c r="C2248" s="50" t="s">
        <v>2182</v>
      </c>
      <c r="D2248" s="93">
        <v>45803.0</v>
      </c>
      <c r="E2248" s="50" t="s">
        <v>9</v>
      </c>
      <c r="F2248" s="50" t="s">
        <v>2490</v>
      </c>
      <c r="G2248" s="92"/>
    </row>
    <row r="2249">
      <c r="A2249" s="50" t="s">
        <v>2905</v>
      </c>
      <c r="B2249" s="50" t="s">
        <v>248</v>
      </c>
      <c r="C2249" s="50" t="s">
        <v>249</v>
      </c>
      <c r="D2249" s="93">
        <v>45792.0</v>
      </c>
      <c r="E2249" s="50" t="s">
        <v>9</v>
      </c>
      <c r="F2249" s="50" t="s">
        <v>250</v>
      </c>
      <c r="G2249" s="92"/>
    </row>
    <row r="2250">
      <c r="A2250" s="50" t="s">
        <v>2906</v>
      </c>
      <c r="B2250" s="50" t="s">
        <v>105</v>
      </c>
      <c r="C2250" s="50" t="s">
        <v>1275</v>
      </c>
      <c r="D2250" s="93">
        <v>45797.0</v>
      </c>
      <c r="E2250" s="50" t="s">
        <v>57</v>
      </c>
      <c r="F2250" s="50" t="s">
        <v>107</v>
      </c>
      <c r="G2250" s="92"/>
    </row>
    <row r="2251">
      <c r="A2251" s="50" t="s">
        <v>2907</v>
      </c>
      <c r="B2251" s="50" t="s">
        <v>105</v>
      </c>
      <c r="C2251" s="50" t="s">
        <v>428</v>
      </c>
      <c r="D2251" s="93">
        <v>45797.0</v>
      </c>
      <c r="E2251" s="50" t="s">
        <v>57</v>
      </c>
      <c r="F2251" s="50" t="s">
        <v>151</v>
      </c>
      <c r="G2251" s="92"/>
    </row>
    <row r="2252">
      <c r="A2252" s="50" t="s">
        <v>2908</v>
      </c>
      <c r="B2252" s="50" t="s">
        <v>808</v>
      </c>
      <c r="C2252" s="50" t="s">
        <v>809</v>
      </c>
      <c r="D2252" s="93">
        <v>45792.0</v>
      </c>
      <c r="E2252" s="50" t="s">
        <v>9</v>
      </c>
      <c r="F2252" s="50" t="s">
        <v>812</v>
      </c>
      <c r="G2252" s="92"/>
    </row>
    <row r="2253">
      <c r="A2253" s="50" t="s">
        <v>2909</v>
      </c>
      <c r="B2253" s="50" t="s">
        <v>295</v>
      </c>
      <c r="C2253" s="50" t="s">
        <v>299</v>
      </c>
      <c r="D2253" s="93">
        <v>45789.0</v>
      </c>
      <c r="E2253" s="50" t="s">
        <v>24</v>
      </c>
      <c r="F2253" s="50" t="s">
        <v>593</v>
      </c>
      <c r="G2253" s="92"/>
    </row>
    <row r="2254">
      <c r="A2254" s="50" t="s">
        <v>2910</v>
      </c>
      <c r="B2254" s="50" t="s">
        <v>27</v>
      </c>
      <c r="C2254" s="50" t="s">
        <v>28</v>
      </c>
      <c r="D2254" s="93">
        <v>45811.0</v>
      </c>
      <c r="E2254" s="50" t="s">
        <v>9</v>
      </c>
      <c r="F2254" s="50" t="s">
        <v>29</v>
      </c>
      <c r="G2254" s="92"/>
    </row>
    <row r="2255">
      <c r="A2255" s="50" t="s">
        <v>2911</v>
      </c>
      <c r="B2255" s="50" t="s">
        <v>130</v>
      </c>
      <c r="C2255" s="50" t="s">
        <v>2912</v>
      </c>
      <c r="D2255" s="93">
        <v>45996.0</v>
      </c>
      <c r="E2255" s="50" t="s">
        <v>9</v>
      </c>
      <c r="F2255" s="50" t="s">
        <v>79</v>
      </c>
      <c r="G2255" s="92"/>
    </row>
    <row r="2256">
      <c r="A2256" s="50" t="s">
        <v>2913</v>
      </c>
      <c r="B2256" s="50" t="s">
        <v>130</v>
      </c>
      <c r="C2256" s="50" t="s">
        <v>617</v>
      </c>
      <c r="D2256" s="93">
        <v>45789.0</v>
      </c>
      <c r="E2256" s="50" t="s">
        <v>9</v>
      </c>
      <c r="F2256" s="50" t="s">
        <v>79</v>
      </c>
      <c r="G2256" s="92"/>
    </row>
    <row r="2257">
      <c r="A2257" s="50" t="s">
        <v>2914</v>
      </c>
      <c r="B2257" s="50" t="s">
        <v>71</v>
      </c>
      <c r="C2257" s="50" t="s">
        <v>72</v>
      </c>
      <c r="D2257" s="93">
        <v>45792.0</v>
      </c>
      <c r="E2257" s="50" t="s">
        <v>9</v>
      </c>
      <c r="F2257" s="50" t="s">
        <v>73</v>
      </c>
      <c r="G2257" s="92"/>
    </row>
    <row r="2258">
      <c r="A2258" s="50" t="s">
        <v>2915</v>
      </c>
      <c r="B2258" s="50" t="s">
        <v>113</v>
      </c>
      <c r="C2258" s="50" t="s">
        <v>114</v>
      </c>
      <c r="D2258" s="93">
        <v>45797.0</v>
      </c>
      <c r="E2258" s="50" t="s">
        <v>9</v>
      </c>
      <c r="F2258" s="50" t="s">
        <v>451</v>
      </c>
      <c r="G2258" s="92"/>
    </row>
    <row r="2259">
      <c r="A2259" s="50" t="s">
        <v>2916</v>
      </c>
      <c r="B2259" s="50" t="s">
        <v>113</v>
      </c>
      <c r="C2259" s="50" t="s">
        <v>114</v>
      </c>
      <c r="D2259" s="93">
        <v>45804.0</v>
      </c>
      <c r="E2259" s="50" t="s">
        <v>9</v>
      </c>
      <c r="F2259" s="50" t="s">
        <v>451</v>
      </c>
      <c r="G2259" s="92"/>
    </row>
    <row r="2260">
      <c r="A2260" s="50" t="s">
        <v>2917</v>
      </c>
      <c r="B2260" s="50" t="s">
        <v>113</v>
      </c>
      <c r="C2260" s="50" t="s">
        <v>453</v>
      </c>
      <c r="D2260" s="93">
        <v>45811.0</v>
      </c>
      <c r="E2260" s="50" t="s">
        <v>9</v>
      </c>
      <c r="F2260" s="50" t="s">
        <v>451</v>
      </c>
      <c r="G2260" s="92"/>
    </row>
    <row r="2261">
      <c r="A2261" s="50" t="s">
        <v>2918</v>
      </c>
      <c r="B2261" s="50" t="s">
        <v>113</v>
      </c>
      <c r="C2261" s="50" t="s">
        <v>453</v>
      </c>
      <c r="D2261" s="93">
        <v>45818.0</v>
      </c>
      <c r="E2261" s="50" t="s">
        <v>9</v>
      </c>
      <c r="F2261" s="50" t="s">
        <v>2919</v>
      </c>
      <c r="G2261" s="92"/>
    </row>
    <row r="2262">
      <c r="A2262" s="50" t="s">
        <v>2920</v>
      </c>
      <c r="B2262" s="50" t="s">
        <v>55</v>
      </c>
      <c r="C2262" s="50" t="s">
        <v>140</v>
      </c>
      <c r="D2262" s="93">
        <v>45805.0</v>
      </c>
      <c r="E2262" s="50" t="s">
        <v>9</v>
      </c>
      <c r="F2262" s="50" t="s">
        <v>58</v>
      </c>
      <c r="G2262" s="92"/>
    </row>
    <row r="2263">
      <c r="A2263" s="50" t="s">
        <v>2921</v>
      </c>
      <c r="B2263" s="50" t="s">
        <v>248</v>
      </c>
      <c r="C2263" s="50" t="s">
        <v>249</v>
      </c>
      <c r="D2263" s="93">
        <v>45811.0</v>
      </c>
      <c r="E2263" s="50" t="s">
        <v>9</v>
      </c>
      <c r="F2263" s="50" t="s">
        <v>250</v>
      </c>
      <c r="G2263" s="92"/>
    </row>
    <row r="2264">
      <c r="A2264" s="50" t="s">
        <v>2922</v>
      </c>
      <c r="B2264" s="50" t="s">
        <v>1744</v>
      </c>
      <c r="C2264" s="50" t="s">
        <v>2923</v>
      </c>
      <c r="D2264" s="93">
        <v>45798.0</v>
      </c>
      <c r="E2264" s="50" t="s">
        <v>24</v>
      </c>
      <c r="F2264" s="50" t="s">
        <v>2924</v>
      </c>
      <c r="G2264" s="92"/>
    </row>
    <row r="2265">
      <c r="A2265" s="50" t="s">
        <v>2925</v>
      </c>
      <c r="B2265" s="50" t="s">
        <v>71</v>
      </c>
      <c r="C2265" s="50" t="s">
        <v>72</v>
      </c>
      <c r="D2265" s="93">
        <v>45791.0</v>
      </c>
      <c r="E2265" s="50" t="s">
        <v>57</v>
      </c>
      <c r="F2265" s="50" t="s">
        <v>73</v>
      </c>
      <c r="G2265" s="92"/>
    </row>
    <row r="2266">
      <c r="A2266" s="50" t="s">
        <v>2926</v>
      </c>
      <c r="B2266" s="50" t="s">
        <v>2547</v>
      </c>
      <c r="C2266" s="50" t="s">
        <v>2551</v>
      </c>
      <c r="D2266" s="93">
        <v>45799.0</v>
      </c>
      <c r="E2266" s="50" t="s">
        <v>24</v>
      </c>
      <c r="F2266" s="50" t="s">
        <v>2549</v>
      </c>
      <c r="G2266" s="92"/>
    </row>
    <row r="2267">
      <c r="A2267" s="50" t="s">
        <v>2927</v>
      </c>
      <c r="B2267" s="50" t="s">
        <v>161</v>
      </c>
      <c r="C2267" s="50" t="s">
        <v>288</v>
      </c>
      <c r="D2267" s="93">
        <v>45790.0</v>
      </c>
      <c r="E2267" s="50" t="s">
        <v>9</v>
      </c>
      <c r="F2267" s="50" t="s">
        <v>511</v>
      </c>
      <c r="G2267" s="92"/>
    </row>
    <row r="2268">
      <c r="A2268" s="50" t="s">
        <v>2928</v>
      </c>
      <c r="B2268" s="50" t="s">
        <v>161</v>
      </c>
      <c r="C2268" s="50" t="s">
        <v>2929</v>
      </c>
      <c r="D2268" s="93">
        <v>45811.0</v>
      </c>
      <c r="E2268" s="50" t="s">
        <v>9</v>
      </c>
      <c r="F2268" s="50" t="s">
        <v>511</v>
      </c>
      <c r="G2268" s="92"/>
    </row>
    <row r="2269">
      <c r="A2269" s="50" t="s">
        <v>2930</v>
      </c>
      <c r="B2269" s="50" t="s">
        <v>192</v>
      </c>
      <c r="C2269" s="50" t="s">
        <v>303</v>
      </c>
      <c r="D2269" s="93">
        <v>45793.0</v>
      </c>
      <c r="E2269" s="50" t="s">
        <v>9</v>
      </c>
      <c r="F2269" s="50" t="s">
        <v>796</v>
      </c>
      <c r="G2269" s="92"/>
    </row>
    <row r="2270">
      <c r="A2270" s="50" t="s">
        <v>2931</v>
      </c>
      <c r="B2270" s="50" t="s">
        <v>109</v>
      </c>
      <c r="C2270" s="50" t="s">
        <v>447</v>
      </c>
      <c r="D2270" s="93">
        <v>45811.0</v>
      </c>
      <c r="E2270" s="50" t="s">
        <v>9</v>
      </c>
      <c r="F2270" s="50" t="s">
        <v>583</v>
      </c>
      <c r="G2270" s="92"/>
    </row>
    <row r="2271">
      <c r="A2271" s="50" t="s">
        <v>2932</v>
      </c>
      <c r="B2271" s="50" t="s">
        <v>1767</v>
      </c>
      <c r="C2271" s="50" t="s">
        <v>1768</v>
      </c>
      <c r="D2271" s="93">
        <v>45811.0</v>
      </c>
      <c r="E2271" s="50" t="s">
        <v>9</v>
      </c>
      <c r="F2271" s="50" t="s">
        <v>2933</v>
      </c>
      <c r="G2271" s="92"/>
    </row>
    <row r="2272">
      <c r="A2272" s="50" t="s">
        <v>2934</v>
      </c>
      <c r="B2272" s="50" t="s">
        <v>2587</v>
      </c>
      <c r="C2272" s="50" t="s">
        <v>2588</v>
      </c>
      <c r="D2272" s="93">
        <v>45798.0</v>
      </c>
      <c r="E2272" s="50" t="s">
        <v>9</v>
      </c>
      <c r="F2272" s="50" t="s">
        <v>2589</v>
      </c>
      <c r="G2272" s="92"/>
    </row>
    <row r="2273">
      <c r="A2273" s="50" t="s">
        <v>2935</v>
      </c>
      <c r="B2273" s="50" t="s">
        <v>39</v>
      </c>
      <c r="C2273" s="50" t="s">
        <v>40</v>
      </c>
      <c r="D2273" s="93">
        <v>45818.0</v>
      </c>
      <c r="E2273" s="50" t="s">
        <v>9</v>
      </c>
      <c r="F2273" s="50" t="s">
        <v>1068</v>
      </c>
      <c r="G2273" s="92"/>
    </row>
    <row r="2274">
      <c r="A2274" s="50" t="s">
        <v>2936</v>
      </c>
      <c r="B2274" s="50" t="s">
        <v>183</v>
      </c>
      <c r="C2274" s="50" t="s">
        <v>184</v>
      </c>
      <c r="D2274" s="93">
        <v>45798.0</v>
      </c>
      <c r="E2274" s="50" t="s">
        <v>9</v>
      </c>
      <c r="F2274" s="50" t="s">
        <v>185</v>
      </c>
      <c r="G2274" s="92"/>
    </row>
    <row r="2275">
      <c r="A2275" s="50" t="s">
        <v>2937</v>
      </c>
      <c r="B2275" s="50" t="s">
        <v>183</v>
      </c>
      <c r="C2275" s="50" t="s">
        <v>184</v>
      </c>
      <c r="D2275" s="93">
        <v>45805.0</v>
      </c>
      <c r="E2275" s="50" t="s">
        <v>9</v>
      </c>
      <c r="F2275" s="50" t="s">
        <v>185</v>
      </c>
      <c r="G2275" s="92"/>
    </row>
    <row r="2276">
      <c r="A2276" s="50" t="s">
        <v>2938</v>
      </c>
      <c r="B2276" s="50" t="s">
        <v>573</v>
      </c>
      <c r="C2276" s="50" t="s">
        <v>574</v>
      </c>
      <c r="D2276" s="93">
        <v>45811.0</v>
      </c>
      <c r="E2276" s="50" t="s">
        <v>24</v>
      </c>
      <c r="F2276" s="50" t="s">
        <v>848</v>
      </c>
      <c r="G2276" s="92"/>
    </row>
    <row r="2277">
      <c r="A2277" s="50" t="s">
        <v>2939</v>
      </c>
      <c r="B2277" s="50" t="s">
        <v>1697</v>
      </c>
      <c r="C2277" s="50" t="s">
        <v>1861</v>
      </c>
      <c r="D2277" s="93">
        <v>45791.0</v>
      </c>
      <c r="E2277" s="50" t="s">
        <v>9</v>
      </c>
      <c r="F2277" s="50" t="s">
        <v>1863</v>
      </c>
      <c r="G2277" s="92"/>
    </row>
    <row r="2278">
      <c r="A2278" s="50" t="s">
        <v>2940</v>
      </c>
      <c r="B2278" s="50" t="s">
        <v>2898</v>
      </c>
      <c r="C2278" s="50" t="s">
        <v>2899</v>
      </c>
      <c r="D2278" s="93">
        <v>45793.0</v>
      </c>
      <c r="E2278" s="50" t="s">
        <v>9</v>
      </c>
      <c r="F2278" s="50" t="s">
        <v>2900</v>
      </c>
      <c r="G2278" s="92"/>
    </row>
    <row r="2279">
      <c r="A2279" s="50" t="s">
        <v>2941</v>
      </c>
      <c r="B2279" s="50" t="s">
        <v>117</v>
      </c>
      <c r="C2279" s="50" t="s">
        <v>118</v>
      </c>
      <c r="D2279" s="93">
        <v>45798.0</v>
      </c>
      <c r="E2279" s="50" t="s">
        <v>9</v>
      </c>
      <c r="F2279" s="50" t="s">
        <v>119</v>
      </c>
      <c r="G2279" s="92"/>
    </row>
    <row r="2280">
      <c r="A2280" s="50" t="s">
        <v>2942</v>
      </c>
      <c r="B2280" s="50" t="s">
        <v>117</v>
      </c>
      <c r="C2280" s="50" t="s">
        <v>118</v>
      </c>
      <c r="D2280" s="93">
        <v>45799.0</v>
      </c>
      <c r="E2280" s="50" t="s">
        <v>9</v>
      </c>
      <c r="F2280" s="50" t="s">
        <v>119</v>
      </c>
      <c r="G2280" s="92"/>
    </row>
    <row r="2281">
      <c r="A2281" s="50" t="s">
        <v>2943</v>
      </c>
      <c r="B2281" s="50" t="s">
        <v>117</v>
      </c>
      <c r="C2281" s="50" t="s">
        <v>118</v>
      </c>
      <c r="D2281" s="93">
        <v>45805.0</v>
      </c>
      <c r="E2281" s="50" t="s">
        <v>9</v>
      </c>
      <c r="F2281" s="50" t="s">
        <v>119</v>
      </c>
      <c r="G2281" s="92"/>
    </row>
    <row r="2282">
      <c r="A2282" s="50" t="s">
        <v>2944</v>
      </c>
      <c r="B2282" s="50" t="s">
        <v>117</v>
      </c>
      <c r="C2282" s="50" t="s">
        <v>118</v>
      </c>
      <c r="D2282" s="93">
        <v>45806.0</v>
      </c>
      <c r="E2282" s="50" t="s">
        <v>9</v>
      </c>
      <c r="F2282" s="50" t="s">
        <v>119</v>
      </c>
      <c r="G2282" s="92"/>
    </row>
    <row r="2283">
      <c r="A2283" s="50" t="s">
        <v>2945</v>
      </c>
      <c r="B2283" s="50" t="s">
        <v>12</v>
      </c>
      <c r="C2283" s="50" t="s">
        <v>2946</v>
      </c>
      <c r="D2283" s="93">
        <v>45793.0</v>
      </c>
      <c r="E2283" s="50" t="s">
        <v>24</v>
      </c>
      <c r="F2283" s="50" t="s">
        <v>2947</v>
      </c>
      <c r="G2283" s="92"/>
    </row>
    <row r="2284">
      <c r="A2284" s="50" t="s">
        <v>2948</v>
      </c>
      <c r="B2284" s="50" t="s">
        <v>1536</v>
      </c>
      <c r="C2284" s="50" t="s">
        <v>1537</v>
      </c>
      <c r="D2284" s="93">
        <v>45811.0</v>
      </c>
      <c r="E2284" s="50" t="s">
        <v>9</v>
      </c>
      <c r="F2284" s="50" t="s">
        <v>1650</v>
      </c>
      <c r="G2284" s="92"/>
    </row>
    <row r="2285">
      <c r="A2285" s="50" t="s">
        <v>2949</v>
      </c>
      <c r="B2285" s="50" t="s">
        <v>2325</v>
      </c>
      <c r="C2285" s="50" t="s">
        <v>2326</v>
      </c>
      <c r="D2285" s="93">
        <v>45791.0</v>
      </c>
      <c r="E2285" s="50" t="s">
        <v>9</v>
      </c>
      <c r="F2285" s="50" t="s">
        <v>2516</v>
      </c>
      <c r="G2285" s="92"/>
    </row>
    <row r="2286">
      <c r="A2286" s="50" t="s">
        <v>2950</v>
      </c>
      <c r="B2286" s="50" t="s">
        <v>83</v>
      </c>
      <c r="C2286" s="50" t="s">
        <v>84</v>
      </c>
      <c r="D2286" s="93">
        <v>45811.0</v>
      </c>
      <c r="E2286" s="50" t="s">
        <v>9</v>
      </c>
      <c r="F2286" s="50" t="s">
        <v>88</v>
      </c>
      <c r="G2286" s="92"/>
    </row>
    <row r="2287">
      <c r="A2287" s="50" t="s">
        <v>2951</v>
      </c>
      <c r="B2287" s="50" t="s">
        <v>83</v>
      </c>
      <c r="C2287" s="50" t="s">
        <v>84</v>
      </c>
      <c r="D2287" s="93">
        <v>45818.0</v>
      </c>
      <c r="E2287" s="50" t="s">
        <v>9</v>
      </c>
      <c r="F2287" s="50" t="s">
        <v>312</v>
      </c>
      <c r="G2287" s="92"/>
    </row>
    <row r="2288">
      <c r="A2288" s="50" t="s">
        <v>2952</v>
      </c>
      <c r="B2288" s="50" t="s">
        <v>143</v>
      </c>
      <c r="C2288" s="50" t="s">
        <v>144</v>
      </c>
      <c r="D2288" s="93">
        <v>45799.0</v>
      </c>
      <c r="E2288" s="50" t="s">
        <v>9</v>
      </c>
      <c r="F2288" s="50" t="s">
        <v>145</v>
      </c>
      <c r="G2288" s="92"/>
    </row>
    <row r="2289">
      <c r="A2289" s="50" t="s">
        <v>2953</v>
      </c>
      <c r="B2289" s="50" t="s">
        <v>2663</v>
      </c>
      <c r="C2289" s="50" t="s">
        <v>2664</v>
      </c>
      <c r="D2289" s="93">
        <v>45805.0</v>
      </c>
      <c r="E2289" s="50" t="s">
        <v>9</v>
      </c>
      <c r="F2289" s="50" t="s">
        <v>2665</v>
      </c>
      <c r="G2289" s="92"/>
    </row>
    <row r="2290">
      <c r="A2290" s="50" t="s">
        <v>2954</v>
      </c>
      <c r="B2290" s="50" t="s">
        <v>1599</v>
      </c>
      <c r="C2290" s="50" t="s">
        <v>1600</v>
      </c>
      <c r="D2290" s="93">
        <v>45804.0</v>
      </c>
      <c r="E2290" s="50" t="s">
        <v>9</v>
      </c>
      <c r="F2290" s="50" t="s">
        <v>1601</v>
      </c>
      <c r="G2290" s="92"/>
    </row>
    <row r="2291">
      <c r="A2291" s="50" t="s">
        <v>2955</v>
      </c>
      <c r="B2291" s="50" t="s">
        <v>1599</v>
      </c>
      <c r="C2291" s="50" t="s">
        <v>1600</v>
      </c>
      <c r="D2291" s="93">
        <v>45811.0</v>
      </c>
      <c r="E2291" s="50" t="s">
        <v>9</v>
      </c>
      <c r="F2291" s="50" t="s">
        <v>1601</v>
      </c>
      <c r="G2291" s="92"/>
    </row>
    <row r="2292">
      <c r="A2292" s="50" t="s">
        <v>2956</v>
      </c>
      <c r="B2292" s="50" t="s">
        <v>1599</v>
      </c>
      <c r="C2292" s="50" t="s">
        <v>1682</v>
      </c>
      <c r="D2292" s="93">
        <v>45818.0</v>
      </c>
      <c r="E2292" s="50" t="s">
        <v>9</v>
      </c>
      <c r="F2292" s="50" t="s">
        <v>2957</v>
      </c>
      <c r="G2292" s="92"/>
    </row>
    <row r="2293">
      <c r="A2293" s="50" t="s">
        <v>2958</v>
      </c>
      <c r="B2293" s="50" t="s">
        <v>2959</v>
      </c>
      <c r="C2293" s="50" t="s">
        <v>2960</v>
      </c>
      <c r="D2293" s="93">
        <v>45818.0</v>
      </c>
      <c r="E2293" s="50" t="s">
        <v>9</v>
      </c>
      <c r="F2293" s="50" t="s">
        <v>2961</v>
      </c>
      <c r="G2293" s="92"/>
    </row>
    <row r="2294">
      <c r="A2294" s="50" t="s">
        <v>2962</v>
      </c>
      <c r="B2294" s="50" t="s">
        <v>105</v>
      </c>
      <c r="C2294" s="50" t="s">
        <v>428</v>
      </c>
      <c r="D2294" s="93">
        <v>45811.0</v>
      </c>
      <c r="E2294" s="50" t="s">
        <v>9</v>
      </c>
      <c r="F2294" s="50" t="s">
        <v>151</v>
      </c>
      <c r="G2294" s="92"/>
    </row>
    <row r="2295">
      <c r="A2295" s="50" t="s">
        <v>2963</v>
      </c>
      <c r="B2295" s="50" t="s">
        <v>105</v>
      </c>
      <c r="C2295" s="50" t="s">
        <v>428</v>
      </c>
      <c r="D2295" s="93">
        <v>45811.0</v>
      </c>
      <c r="E2295" s="50" t="s">
        <v>57</v>
      </c>
      <c r="F2295" s="50" t="s">
        <v>151</v>
      </c>
      <c r="G2295" s="92"/>
    </row>
    <row r="2296">
      <c r="A2296" s="50" t="s">
        <v>2964</v>
      </c>
      <c r="B2296" s="50" t="s">
        <v>105</v>
      </c>
      <c r="C2296" s="50" t="s">
        <v>428</v>
      </c>
      <c r="D2296" s="93">
        <v>45818.0</v>
      </c>
      <c r="E2296" s="50" t="s">
        <v>9</v>
      </c>
      <c r="F2296" s="50" t="s">
        <v>151</v>
      </c>
      <c r="G2296" s="92"/>
    </row>
    <row r="2297">
      <c r="A2297" s="50" t="s">
        <v>2965</v>
      </c>
      <c r="B2297" s="50" t="s">
        <v>2898</v>
      </c>
      <c r="C2297" s="50" t="s">
        <v>2899</v>
      </c>
      <c r="D2297" s="93">
        <v>45804.0</v>
      </c>
      <c r="E2297" s="50" t="s">
        <v>57</v>
      </c>
      <c r="F2297" s="50" t="s">
        <v>2900</v>
      </c>
      <c r="G2297" s="92"/>
    </row>
    <row r="2298">
      <c r="A2298" s="50" t="s">
        <v>2966</v>
      </c>
      <c r="B2298" s="50" t="s">
        <v>2898</v>
      </c>
      <c r="C2298" s="50" t="s">
        <v>2899</v>
      </c>
      <c r="D2298" s="93">
        <v>45806.0</v>
      </c>
      <c r="E2298" s="50" t="s">
        <v>9</v>
      </c>
      <c r="F2298" s="50" t="s">
        <v>2900</v>
      </c>
      <c r="G2298" s="92"/>
    </row>
    <row r="2299">
      <c r="A2299" s="50" t="s">
        <v>2967</v>
      </c>
      <c r="B2299" s="50" t="s">
        <v>295</v>
      </c>
      <c r="C2299" s="50" t="s">
        <v>296</v>
      </c>
      <c r="D2299" s="93">
        <v>45792.0</v>
      </c>
      <c r="E2299" s="50" t="s">
        <v>24</v>
      </c>
      <c r="F2299" s="50" t="s">
        <v>503</v>
      </c>
      <c r="G2299" s="92"/>
    </row>
    <row r="2300">
      <c r="A2300" s="50" t="s">
        <v>2968</v>
      </c>
      <c r="B2300" s="50" t="s">
        <v>71</v>
      </c>
      <c r="C2300" s="50" t="s">
        <v>72</v>
      </c>
      <c r="D2300" s="93">
        <v>45791.0</v>
      </c>
      <c r="E2300" s="50" t="s">
        <v>57</v>
      </c>
      <c r="F2300" s="50" t="s">
        <v>73</v>
      </c>
      <c r="G2300" s="92"/>
    </row>
    <row r="2301">
      <c r="A2301" s="50" t="s">
        <v>2969</v>
      </c>
      <c r="B2301" s="50" t="s">
        <v>1536</v>
      </c>
      <c r="C2301" s="50" t="s">
        <v>1537</v>
      </c>
      <c r="D2301" s="93">
        <v>45818.0</v>
      </c>
      <c r="E2301" s="50" t="s">
        <v>9</v>
      </c>
      <c r="F2301" s="50" t="s">
        <v>1650</v>
      </c>
      <c r="G2301" s="92"/>
    </row>
    <row r="2302">
      <c r="A2302" s="50" t="s">
        <v>2970</v>
      </c>
      <c r="B2302" s="50" t="s">
        <v>22</v>
      </c>
      <c r="C2302" s="50" t="s">
        <v>31</v>
      </c>
      <c r="D2302" s="93">
        <v>45818.0</v>
      </c>
      <c r="E2302" s="50" t="s">
        <v>9</v>
      </c>
      <c r="F2302" s="50" t="s">
        <v>835</v>
      </c>
      <c r="G2302" s="92"/>
    </row>
    <row r="2303">
      <c r="A2303" s="50" t="s">
        <v>2971</v>
      </c>
      <c r="B2303" s="50" t="s">
        <v>22</v>
      </c>
      <c r="C2303" s="50" t="s">
        <v>31</v>
      </c>
      <c r="D2303" s="93">
        <v>45813.0</v>
      </c>
      <c r="E2303" s="50" t="s">
        <v>24</v>
      </c>
      <c r="F2303" s="50" t="s">
        <v>835</v>
      </c>
      <c r="G2303" s="92"/>
    </row>
    <row r="2304">
      <c r="A2304" s="50" t="s">
        <v>2972</v>
      </c>
      <c r="B2304" s="50" t="s">
        <v>1693</v>
      </c>
      <c r="C2304" s="50" t="s">
        <v>2973</v>
      </c>
      <c r="D2304" s="93">
        <v>45798.0</v>
      </c>
      <c r="E2304" s="50" t="s">
        <v>24</v>
      </c>
      <c r="F2304" s="50" t="s">
        <v>1695</v>
      </c>
      <c r="G2304" s="92"/>
    </row>
    <row r="2305">
      <c r="A2305" s="50" t="s">
        <v>2974</v>
      </c>
      <c r="B2305" s="50" t="s">
        <v>126</v>
      </c>
      <c r="C2305" s="50" t="s">
        <v>127</v>
      </c>
      <c r="D2305" s="93">
        <v>45798.0</v>
      </c>
      <c r="E2305" s="50" t="s">
        <v>9</v>
      </c>
      <c r="F2305" s="50" t="s">
        <v>128</v>
      </c>
      <c r="G2305" s="92"/>
    </row>
    <row r="2306">
      <c r="A2306" s="50" t="s">
        <v>2975</v>
      </c>
      <c r="B2306" s="50" t="s">
        <v>269</v>
      </c>
      <c r="C2306" s="50" t="s">
        <v>270</v>
      </c>
      <c r="D2306" s="93">
        <v>45797.0</v>
      </c>
      <c r="E2306" s="50" t="s">
        <v>9</v>
      </c>
      <c r="F2306" s="50" t="s">
        <v>2024</v>
      </c>
      <c r="G2306" s="92"/>
    </row>
    <row r="2307">
      <c r="A2307" s="50" t="s">
        <v>2976</v>
      </c>
      <c r="B2307" s="50" t="s">
        <v>83</v>
      </c>
      <c r="C2307" s="50" t="s">
        <v>84</v>
      </c>
      <c r="D2307" s="93">
        <v>45792.0</v>
      </c>
      <c r="E2307" s="50" t="s">
        <v>9</v>
      </c>
      <c r="F2307" s="50" t="s">
        <v>88</v>
      </c>
      <c r="G2307" s="92"/>
    </row>
    <row r="2308">
      <c r="A2308" s="50" t="s">
        <v>2977</v>
      </c>
      <c r="B2308" s="50" t="s">
        <v>136</v>
      </c>
      <c r="C2308" s="50" t="s">
        <v>137</v>
      </c>
      <c r="D2308" s="93">
        <v>45792.0</v>
      </c>
      <c r="E2308" s="50" t="s">
        <v>9</v>
      </c>
      <c r="F2308" s="50" t="s">
        <v>412</v>
      </c>
      <c r="G2308" s="92"/>
    </row>
    <row r="2309">
      <c r="A2309" s="50" t="s">
        <v>2978</v>
      </c>
      <c r="B2309" s="50" t="s">
        <v>136</v>
      </c>
      <c r="C2309" s="50" t="s">
        <v>256</v>
      </c>
      <c r="D2309" s="93">
        <v>45810.0</v>
      </c>
      <c r="E2309" s="50" t="s">
        <v>9</v>
      </c>
      <c r="F2309" s="50" t="s">
        <v>412</v>
      </c>
      <c r="G2309" s="92"/>
    </row>
    <row r="2310">
      <c r="A2310" s="50" t="s">
        <v>2979</v>
      </c>
      <c r="B2310" s="50" t="s">
        <v>27</v>
      </c>
      <c r="C2310" s="50" t="s">
        <v>892</v>
      </c>
      <c r="D2310" s="93">
        <v>45818.0</v>
      </c>
      <c r="E2310" s="50" t="s">
        <v>9</v>
      </c>
      <c r="F2310" s="50" t="s">
        <v>29</v>
      </c>
      <c r="G2310" s="92"/>
    </row>
    <row r="2311">
      <c r="A2311" s="50" t="s">
        <v>2980</v>
      </c>
      <c r="B2311" s="50" t="s">
        <v>248</v>
      </c>
      <c r="C2311" s="50" t="s">
        <v>249</v>
      </c>
      <c r="D2311" s="93">
        <v>45818.0</v>
      </c>
      <c r="E2311" s="50" t="s">
        <v>9</v>
      </c>
      <c r="F2311" s="50" t="s">
        <v>250</v>
      </c>
      <c r="G2311" s="92"/>
    </row>
    <row r="2312">
      <c r="A2312" s="50" t="s">
        <v>2981</v>
      </c>
      <c r="B2312" s="50" t="s">
        <v>248</v>
      </c>
      <c r="C2312" s="50" t="s">
        <v>249</v>
      </c>
      <c r="D2312" s="93">
        <v>45792.0</v>
      </c>
      <c r="E2312" s="50" t="s">
        <v>57</v>
      </c>
      <c r="F2312" s="50" t="s">
        <v>250</v>
      </c>
      <c r="G2312" s="92"/>
    </row>
    <row r="2313">
      <c r="A2313" s="50" t="s">
        <v>2982</v>
      </c>
      <c r="B2313" s="50" t="s">
        <v>248</v>
      </c>
      <c r="C2313" s="50" t="s">
        <v>249</v>
      </c>
      <c r="D2313" s="93">
        <v>45792.0</v>
      </c>
      <c r="E2313" s="50" t="s">
        <v>57</v>
      </c>
      <c r="F2313" s="50" t="s">
        <v>2983</v>
      </c>
      <c r="G2313" s="92"/>
    </row>
    <row r="2314">
      <c r="A2314" s="50" t="s">
        <v>2984</v>
      </c>
      <c r="B2314" s="50" t="s">
        <v>136</v>
      </c>
      <c r="C2314" s="50" t="s">
        <v>256</v>
      </c>
      <c r="D2314" s="93">
        <v>45811.0</v>
      </c>
      <c r="E2314" s="50" t="s">
        <v>9</v>
      </c>
      <c r="F2314" s="50" t="s">
        <v>138</v>
      </c>
      <c r="G2314" s="92"/>
    </row>
    <row r="2315">
      <c r="A2315" s="50" t="s">
        <v>2985</v>
      </c>
      <c r="B2315" s="50" t="s">
        <v>136</v>
      </c>
      <c r="C2315" s="50" t="s">
        <v>256</v>
      </c>
      <c r="D2315" s="93">
        <v>45818.0</v>
      </c>
      <c r="E2315" s="50" t="s">
        <v>9</v>
      </c>
      <c r="F2315" s="50" t="s">
        <v>138</v>
      </c>
      <c r="G2315" s="92"/>
    </row>
    <row r="2316">
      <c r="A2316" s="50" t="s">
        <v>2986</v>
      </c>
      <c r="B2316" s="50" t="s">
        <v>136</v>
      </c>
      <c r="C2316" s="50" t="s">
        <v>256</v>
      </c>
      <c r="D2316" s="93">
        <v>45825.0</v>
      </c>
      <c r="E2316" s="50" t="s">
        <v>9</v>
      </c>
      <c r="F2316" s="50" t="s">
        <v>138</v>
      </c>
      <c r="G2316" s="92"/>
    </row>
    <row r="2317">
      <c r="A2317" s="50" t="s">
        <v>2987</v>
      </c>
      <c r="B2317" s="50" t="s">
        <v>192</v>
      </c>
      <c r="C2317" s="50" t="s">
        <v>303</v>
      </c>
      <c r="D2317" s="93">
        <v>45806.0</v>
      </c>
      <c r="E2317" s="50" t="s">
        <v>9</v>
      </c>
      <c r="F2317" s="50" t="s">
        <v>1055</v>
      </c>
      <c r="G2317" s="92"/>
    </row>
    <row r="2318">
      <c r="A2318" s="50" t="s">
        <v>2988</v>
      </c>
      <c r="B2318" s="50" t="s">
        <v>71</v>
      </c>
      <c r="C2318" s="50" t="s">
        <v>72</v>
      </c>
      <c r="D2318" s="93">
        <v>45798.0</v>
      </c>
      <c r="E2318" s="50" t="s">
        <v>9</v>
      </c>
      <c r="F2318" s="50" t="s">
        <v>73</v>
      </c>
      <c r="G2318" s="92"/>
    </row>
    <row r="2319">
      <c r="A2319" s="50" t="s">
        <v>2989</v>
      </c>
      <c r="B2319" s="50" t="s">
        <v>269</v>
      </c>
      <c r="C2319" s="50" t="s">
        <v>270</v>
      </c>
      <c r="D2319" s="93">
        <v>45793.0</v>
      </c>
      <c r="E2319" s="50" t="s">
        <v>9</v>
      </c>
      <c r="F2319" s="50" t="s">
        <v>2024</v>
      </c>
      <c r="G2319" s="92"/>
    </row>
    <row r="2320">
      <c r="A2320" s="50" t="s">
        <v>2990</v>
      </c>
      <c r="B2320" s="50" t="s">
        <v>109</v>
      </c>
      <c r="C2320" s="50" t="s">
        <v>582</v>
      </c>
      <c r="D2320" s="93">
        <v>45793.0</v>
      </c>
      <c r="E2320" s="50" t="s">
        <v>24</v>
      </c>
      <c r="F2320" s="50" t="s">
        <v>583</v>
      </c>
      <c r="G2320" s="92"/>
    </row>
    <row r="2321">
      <c r="A2321" s="50" t="s">
        <v>2991</v>
      </c>
      <c r="B2321" s="50" t="s">
        <v>161</v>
      </c>
      <c r="C2321" s="50" t="s">
        <v>162</v>
      </c>
      <c r="D2321" s="93">
        <v>45793.0</v>
      </c>
      <c r="E2321" s="50" t="s">
        <v>24</v>
      </c>
      <c r="F2321" s="50" t="s">
        <v>511</v>
      </c>
      <c r="G2321" s="92"/>
    </row>
    <row r="2322">
      <c r="A2322" s="50" t="s">
        <v>2992</v>
      </c>
      <c r="B2322" s="50" t="s">
        <v>105</v>
      </c>
      <c r="C2322" s="50" t="s">
        <v>428</v>
      </c>
      <c r="D2322" s="93">
        <v>45793.0</v>
      </c>
      <c r="E2322" s="50" t="s">
        <v>24</v>
      </c>
      <c r="F2322" s="50" t="s">
        <v>151</v>
      </c>
      <c r="G2322" s="92"/>
    </row>
    <row r="2323">
      <c r="A2323" s="50" t="s">
        <v>2993</v>
      </c>
      <c r="B2323" s="50" t="s">
        <v>83</v>
      </c>
      <c r="C2323" s="50" t="s">
        <v>223</v>
      </c>
      <c r="D2323" s="93">
        <v>45793.0</v>
      </c>
      <c r="E2323" s="50" t="s">
        <v>24</v>
      </c>
      <c r="F2323" s="50" t="s">
        <v>88</v>
      </c>
      <c r="G2323" s="92"/>
    </row>
    <row r="2324">
      <c r="A2324" s="50" t="s">
        <v>2994</v>
      </c>
      <c r="B2324" s="50" t="s">
        <v>77</v>
      </c>
      <c r="C2324" s="50" t="s">
        <v>407</v>
      </c>
      <c r="D2324" s="93">
        <v>45799.0</v>
      </c>
      <c r="E2324" s="50" t="s">
        <v>9</v>
      </c>
      <c r="F2324" s="50" t="s">
        <v>79</v>
      </c>
      <c r="G2324" s="92"/>
    </row>
    <row r="2325">
      <c r="A2325" s="50" t="s">
        <v>2995</v>
      </c>
      <c r="B2325" s="50" t="s">
        <v>174</v>
      </c>
      <c r="C2325" s="50" t="s">
        <v>204</v>
      </c>
      <c r="D2325" s="93">
        <v>45799.0</v>
      </c>
      <c r="E2325" s="50" t="s">
        <v>9</v>
      </c>
      <c r="F2325" s="50" t="s">
        <v>205</v>
      </c>
      <c r="G2325" s="92"/>
    </row>
    <row r="2326">
      <c r="A2326" s="50" t="s">
        <v>2996</v>
      </c>
      <c r="B2326" s="50" t="s">
        <v>174</v>
      </c>
      <c r="C2326" s="50" t="s">
        <v>204</v>
      </c>
      <c r="D2326" s="93">
        <v>45805.0</v>
      </c>
      <c r="E2326" s="50" t="s">
        <v>9</v>
      </c>
      <c r="F2326" s="50" t="s">
        <v>205</v>
      </c>
      <c r="G2326" s="92"/>
    </row>
    <row r="2327">
      <c r="A2327" s="50" t="s">
        <v>2997</v>
      </c>
      <c r="B2327" s="50" t="s">
        <v>2167</v>
      </c>
      <c r="C2327" s="50" t="s">
        <v>2530</v>
      </c>
      <c r="D2327" s="93">
        <v>45799.0</v>
      </c>
      <c r="E2327" s="50" t="s">
        <v>9</v>
      </c>
      <c r="F2327" s="50" t="s">
        <v>2675</v>
      </c>
      <c r="G2327" s="92"/>
    </row>
    <row r="2328">
      <c r="A2328" s="50" t="s">
        <v>2998</v>
      </c>
      <c r="B2328" s="50" t="s">
        <v>161</v>
      </c>
      <c r="C2328" s="50" t="s">
        <v>288</v>
      </c>
      <c r="D2328" s="93">
        <v>45793.0</v>
      </c>
      <c r="E2328" s="50" t="s">
        <v>24</v>
      </c>
      <c r="F2328" s="50" t="s">
        <v>337</v>
      </c>
      <c r="G2328" s="92"/>
    </row>
    <row r="2329">
      <c r="A2329" s="50" t="s">
        <v>2999</v>
      </c>
      <c r="B2329" s="50" t="s">
        <v>2461</v>
      </c>
      <c r="C2329" s="50" t="s">
        <v>2462</v>
      </c>
      <c r="D2329" s="93">
        <v>45793.0</v>
      </c>
      <c r="E2329" s="50" t="s">
        <v>9</v>
      </c>
      <c r="F2329" s="50" t="s">
        <v>3000</v>
      </c>
      <c r="G2329" s="92"/>
    </row>
    <row r="2330">
      <c r="A2330" s="50" t="s">
        <v>3001</v>
      </c>
      <c r="B2330" s="50" t="s">
        <v>22</v>
      </c>
      <c r="C2330" s="50" t="s">
        <v>31</v>
      </c>
      <c r="D2330" s="93">
        <v>45825.0</v>
      </c>
      <c r="E2330" s="50" t="s">
        <v>9</v>
      </c>
      <c r="F2330" s="50" t="s">
        <v>327</v>
      </c>
      <c r="G2330" s="92"/>
    </row>
    <row r="2331">
      <c r="A2331" s="50" t="s">
        <v>3002</v>
      </c>
      <c r="B2331" s="50" t="s">
        <v>105</v>
      </c>
      <c r="C2331" s="50" t="s">
        <v>428</v>
      </c>
      <c r="D2331" s="93">
        <v>45818.0</v>
      </c>
      <c r="E2331" s="50" t="s">
        <v>9</v>
      </c>
      <c r="F2331" s="50" t="s">
        <v>151</v>
      </c>
      <c r="G2331" s="92"/>
    </row>
    <row r="2332">
      <c r="A2332" s="50" t="s">
        <v>3003</v>
      </c>
      <c r="B2332" s="50" t="s">
        <v>192</v>
      </c>
      <c r="C2332" s="50" t="s">
        <v>303</v>
      </c>
      <c r="D2332" s="93">
        <v>45804.0</v>
      </c>
      <c r="E2332" s="50" t="s">
        <v>9</v>
      </c>
      <c r="F2332" s="50" t="s">
        <v>1055</v>
      </c>
      <c r="G2332" s="92"/>
    </row>
    <row r="2333">
      <c r="A2333" s="50" t="s">
        <v>3004</v>
      </c>
      <c r="B2333" s="50" t="s">
        <v>2325</v>
      </c>
      <c r="C2333" s="50" t="s">
        <v>3005</v>
      </c>
      <c r="D2333" s="93">
        <v>45800.0</v>
      </c>
      <c r="E2333" s="50" t="s">
        <v>24</v>
      </c>
      <c r="F2333" s="50" t="s">
        <v>3006</v>
      </c>
      <c r="G2333" s="92"/>
    </row>
    <row r="2334">
      <c r="A2334" s="50" t="s">
        <v>3007</v>
      </c>
      <c r="B2334" s="50" t="s">
        <v>269</v>
      </c>
      <c r="C2334" s="50" t="s">
        <v>270</v>
      </c>
      <c r="D2334" s="93">
        <v>45799.0</v>
      </c>
      <c r="E2334" s="50" t="s">
        <v>9</v>
      </c>
      <c r="F2334" s="50" t="s">
        <v>2024</v>
      </c>
      <c r="G2334" s="92"/>
    </row>
    <row r="2335">
      <c r="A2335" s="50" t="s">
        <v>3008</v>
      </c>
      <c r="B2335" s="50" t="s">
        <v>269</v>
      </c>
      <c r="C2335" s="50" t="s">
        <v>270</v>
      </c>
      <c r="D2335" s="93">
        <v>45811.0</v>
      </c>
      <c r="E2335" s="50" t="s">
        <v>9</v>
      </c>
      <c r="F2335" s="50" t="s">
        <v>2024</v>
      </c>
      <c r="G2335" s="92"/>
    </row>
    <row r="2336">
      <c r="A2336" s="50" t="s">
        <v>3009</v>
      </c>
      <c r="B2336" s="50" t="s">
        <v>970</v>
      </c>
      <c r="C2336" s="50" t="s">
        <v>1169</v>
      </c>
      <c r="D2336" s="93">
        <v>45796.0</v>
      </c>
      <c r="E2336" s="50" t="s">
        <v>9</v>
      </c>
      <c r="F2336" s="50" t="s">
        <v>972</v>
      </c>
      <c r="G2336" s="92"/>
    </row>
    <row r="2337">
      <c r="A2337" s="50" t="s">
        <v>3010</v>
      </c>
      <c r="B2337" s="50" t="s">
        <v>143</v>
      </c>
      <c r="C2337" s="50" t="s">
        <v>144</v>
      </c>
      <c r="D2337" s="93">
        <v>45805.0</v>
      </c>
      <c r="E2337" s="50" t="s">
        <v>9</v>
      </c>
      <c r="F2337" s="50" t="s">
        <v>145</v>
      </c>
      <c r="G2337" s="92"/>
    </row>
    <row r="2338">
      <c r="A2338" s="50" t="s">
        <v>3011</v>
      </c>
      <c r="B2338" s="50" t="s">
        <v>83</v>
      </c>
      <c r="C2338" s="50" t="s">
        <v>84</v>
      </c>
      <c r="D2338" s="93">
        <v>45818.0</v>
      </c>
      <c r="E2338" s="50" t="s">
        <v>9</v>
      </c>
      <c r="F2338" s="50" t="s">
        <v>88</v>
      </c>
      <c r="G2338" s="92"/>
    </row>
    <row r="2339">
      <c r="A2339" s="50" t="s">
        <v>3012</v>
      </c>
      <c r="B2339" s="50" t="s">
        <v>77</v>
      </c>
      <c r="C2339" s="50" t="s">
        <v>407</v>
      </c>
      <c r="D2339" s="93">
        <v>45805.0</v>
      </c>
      <c r="E2339" s="50" t="s">
        <v>9</v>
      </c>
      <c r="F2339" s="50" t="s">
        <v>79</v>
      </c>
      <c r="G2339" s="92"/>
    </row>
    <row r="2340">
      <c r="A2340" s="50" t="s">
        <v>3013</v>
      </c>
      <c r="B2340" s="50" t="s">
        <v>2587</v>
      </c>
      <c r="C2340" s="50" t="s">
        <v>2588</v>
      </c>
      <c r="D2340" s="93">
        <v>45797.0</v>
      </c>
      <c r="E2340" s="50" t="s">
        <v>9</v>
      </c>
      <c r="F2340" s="50" t="s">
        <v>2589</v>
      </c>
      <c r="G2340" s="92"/>
    </row>
    <row r="2341">
      <c r="A2341" s="50" t="s">
        <v>3014</v>
      </c>
      <c r="B2341" s="50" t="s">
        <v>2587</v>
      </c>
      <c r="C2341" s="50" t="s">
        <v>2588</v>
      </c>
      <c r="D2341" s="93">
        <v>45805.0</v>
      </c>
      <c r="E2341" s="50" t="s">
        <v>9</v>
      </c>
      <c r="F2341" s="50" t="s">
        <v>2589</v>
      </c>
      <c r="G2341" s="92"/>
    </row>
    <row r="2342">
      <c r="A2342" s="50" t="s">
        <v>3015</v>
      </c>
      <c r="B2342" s="50" t="s">
        <v>183</v>
      </c>
      <c r="C2342" s="50" t="s">
        <v>184</v>
      </c>
      <c r="D2342" s="93">
        <v>45812.0</v>
      </c>
      <c r="E2342" s="50" t="s">
        <v>9</v>
      </c>
      <c r="F2342" s="50" t="s">
        <v>185</v>
      </c>
      <c r="G2342" s="92"/>
    </row>
    <row r="2343">
      <c r="A2343" s="50" t="s">
        <v>3016</v>
      </c>
      <c r="B2343" s="50" t="s">
        <v>1697</v>
      </c>
      <c r="C2343" s="50" t="s">
        <v>1861</v>
      </c>
      <c r="D2343" s="93">
        <v>45798.0</v>
      </c>
      <c r="E2343" s="50" t="s">
        <v>9</v>
      </c>
      <c r="F2343" s="50" t="s">
        <v>1735</v>
      </c>
      <c r="G2343" s="92"/>
    </row>
    <row r="2344">
      <c r="A2344" s="50" t="s">
        <v>3017</v>
      </c>
      <c r="B2344" s="50" t="s">
        <v>1697</v>
      </c>
      <c r="C2344" s="50" t="s">
        <v>1734</v>
      </c>
      <c r="D2344" s="93">
        <v>45799.0</v>
      </c>
      <c r="E2344" s="50" t="s">
        <v>9</v>
      </c>
      <c r="F2344" s="50" t="s">
        <v>1735</v>
      </c>
      <c r="G2344" s="92"/>
    </row>
    <row r="2345">
      <c r="A2345" s="50" t="s">
        <v>3018</v>
      </c>
      <c r="B2345" s="50" t="s">
        <v>2167</v>
      </c>
      <c r="C2345" s="50" t="s">
        <v>2168</v>
      </c>
      <c r="D2345" s="93">
        <v>45806.0</v>
      </c>
      <c r="E2345" s="50" t="s">
        <v>9</v>
      </c>
      <c r="F2345" s="50" t="s">
        <v>2422</v>
      </c>
      <c r="G2345" s="92"/>
    </row>
    <row r="2346">
      <c r="A2346" s="50" t="s">
        <v>3019</v>
      </c>
      <c r="B2346" s="50" t="s">
        <v>161</v>
      </c>
      <c r="C2346" s="50" t="s">
        <v>288</v>
      </c>
      <c r="D2346" s="93">
        <v>45806.0</v>
      </c>
      <c r="E2346" s="50" t="s">
        <v>9</v>
      </c>
      <c r="F2346" s="50" t="s">
        <v>337</v>
      </c>
      <c r="G2346" s="92"/>
    </row>
    <row r="2347">
      <c r="A2347" s="50" t="s">
        <v>3020</v>
      </c>
      <c r="B2347" s="50" t="s">
        <v>161</v>
      </c>
      <c r="C2347" s="50" t="s">
        <v>3021</v>
      </c>
      <c r="D2347" s="93">
        <v>45825.0</v>
      </c>
      <c r="E2347" s="50" t="s">
        <v>9</v>
      </c>
      <c r="F2347" s="50" t="s">
        <v>337</v>
      </c>
      <c r="G2347" s="92"/>
    </row>
    <row r="2348">
      <c r="A2348" s="50" t="s">
        <v>3022</v>
      </c>
      <c r="B2348" s="50" t="s">
        <v>71</v>
      </c>
      <c r="C2348" s="50" t="s">
        <v>72</v>
      </c>
      <c r="D2348" s="93">
        <v>45818.0</v>
      </c>
      <c r="E2348" s="50" t="s">
        <v>9</v>
      </c>
      <c r="F2348" s="50" t="s">
        <v>73</v>
      </c>
      <c r="G2348" s="92"/>
    </row>
    <row r="2349">
      <c r="A2349" s="50" t="s">
        <v>3023</v>
      </c>
      <c r="B2349" s="50" t="s">
        <v>18</v>
      </c>
      <c r="C2349" s="50" t="s">
        <v>19</v>
      </c>
      <c r="D2349" s="93">
        <v>45812.0</v>
      </c>
      <c r="E2349" s="50" t="s">
        <v>9</v>
      </c>
      <c r="F2349" s="50" t="s">
        <v>1053</v>
      </c>
      <c r="G2349" s="92"/>
    </row>
    <row r="2350">
      <c r="A2350" s="50" t="s">
        <v>3024</v>
      </c>
      <c r="B2350" s="50" t="s">
        <v>60</v>
      </c>
      <c r="C2350" s="50" t="s">
        <v>986</v>
      </c>
      <c r="D2350" s="93">
        <v>45800.0</v>
      </c>
      <c r="E2350" s="50" t="s">
        <v>24</v>
      </c>
      <c r="F2350" s="50" t="s">
        <v>62</v>
      </c>
      <c r="G2350" s="92"/>
    </row>
    <row r="2351">
      <c r="A2351" s="50" t="s">
        <v>3025</v>
      </c>
      <c r="B2351" s="50" t="s">
        <v>60</v>
      </c>
      <c r="C2351" s="50" t="s">
        <v>986</v>
      </c>
      <c r="D2351" s="93">
        <v>45812.0</v>
      </c>
      <c r="E2351" s="50" t="s">
        <v>9</v>
      </c>
      <c r="F2351" s="50" t="s">
        <v>1749</v>
      </c>
      <c r="G2351" s="92"/>
    </row>
    <row r="2352">
      <c r="A2352" s="50" t="s">
        <v>3026</v>
      </c>
      <c r="B2352" s="50" t="s">
        <v>2156</v>
      </c>
      <c r="C2352" s="50" t="s">
        <v>3027</v>
      </c>
      <c r="D2352" s="93">
        <v>45825.0</v>
      </c>
      <c r="E2352" s="50" t="s">
        <v>9</v>
      </c>
      <c r="F2352" s="50" t="s">
        <v>2158</v>
      </c>
      <c r="G2352" s="92"/>
    </row>
    <row r="2353">
      <c r="A2353" s="50" t="s">
        <v>3028</v>
      </c>
      <c r="B2353" s="50" t="s">
        <v>3029</v>
      </c>
      <c r="C2353" s="50" t="s">
        <v>3030</v>
      </c>
      <c r="D2353" s="93">
        <v>45812.0</v>
      </c>
      <c r="E2353" s="50" t="s">
        <v>9</v>
      </c>
      <c r="F2353" s="50" t="s">
        <v>3031</v>
      </c>
      <c r="G2353" s="92"/>
    </row>
    <row r="2354">
      <c r="A2354" s="50" t="s">
        <v>3032</v>
      </c>
      <c r="B2354" s="50" t="s">
        <v>3029</v>
      </c>
      <c r="C2354" s="50" t="s">
        <v>3030</v>
      </c>
      <c r="D2354" s="93">
        <v>45819.0</v>
      </c>
      <c r="E2354" s="50" t="s">
        <v>9</v>
      </c>
      <c r="F2354" s="50" t="s">
        <v>3031</v>
      </c>
      <c r="G2354" s="92"/>
    </row>
    <row r="2355">
      <c r="A2355" s="50" t="s">
        <v>3033</v>
      </c>
      <c r="B2355" s="50" t="s">
        <v>3029</v>
      </c>
      <c r="C2355" s="50" t="s">
        <v>3030</v>
      </c>
      <c r="D2355" s="93">
        <v>45826.0</v>
      </c>
      <c r="E2355" s="50" t="s">
        <v>9</v>
      </c>
      <c r="F2355" s="50" t="s">
        <v>3031</v>
      </c>
      <c r="G2355" s="92"/>
    </row>
    <row r="2356">
      <c r="A2356" s="50" t="s">
        <v>3034</v>
      </c>
      <c r="B2356" s="50" t="s">
        <v>2474</v>
      </c>
      <c r="C2356" s="50" t="s">
        <v>2620</v>
      </c>
      <c r="D2356" s="93">
        <v>45799.0</v>
      </c>
      <c r="E2356" s="50" t="s">
        <v>9</v>
      </c>
      <c r="F2356" s="50" t="s">
        <v>2476</v>
      </c>
      <c r="G2356" s="92"/>
    </row>
    <row r="2357">
      <c r="A2357" s="50" t="s">
        <v>3035</v>
      </c>
      <c r="B2357" s="50" t="s">
        <v>2474</v>
      </c>
      <c r="C2357" s="50" t="s">
        <v>2620</v>
      </c>
      <c r="D2357" s="93">
        <v>45806.0</v>
      </c>
      <c r="E2357" s="50" t="s">
        <v>9</v>
      </c>
      <c r="F2357" s="50" t="s">
        <v>2476</v>
      </c>
      <c r="G2357" s="92"/>
    </row>
    <row r="2358">
      <c r="A2358" s="50" t="s">
        <v>3036</v>
      </c>
      <c r="B2358" s="50" t="s">
        <v>3037</v>
      </c>
      <c r="C2358" s="50" t="s">
        <v>3038</v>
      </c>
      <c r="D2358" s="93">
        <v>45812.0</v>
      </c>
      <c r="E2358" s="50" t="s">
        <v>9</v>
      </c>
      <c r="F2358" s="50" t="s">
        <v>3039</v>
      </c>
      <c r="G2358" s="92"/>
    </row>
    <row r="2359">
      <c r="A2359" s="50" t="s">
        <v>3040</v>
      </c>
      <c r="B2359" s="50" t="s">
        <v>573</v>
      </c>
      <c r="C2359" s="50" t="s">
        <v>1313</v>
      </c>
      <c r="D2359" s="93">
        <v>45825.0</v>
      </c>
      <c r="E2359" s="50" t="s">
        <v>24</v>
      </c>
      <c r="F2359" s="50" t="s">
        <v>1364</v>
      </c>
      <c r="G2359" s="92"/>
    </row>
    <row r="2360">
      <c r="A2360" s="50" t="s">
        <v>3041</v>
      </c>
      <c r="B2360" s="50" t="s">
        <v>3037</v>
      </c>
      <c r="C2360" s="50" t="s">
        <v>3038</v>
      </c>
      <c r="D2360" s="93">
        <v>45819.0</v>
      </c>
      <c r="E2360" s="50" t="s">
        <v>9</v>
      </c>
      <c r="F2360" s="50" t="s">
        <v>3039</v>
      </c>
      <c r="G2360" s="92"/>
    </row>
    <row r="2361">
      <c r="A2361" s="50" t="s">
        <v>3042</v>
      </c>
      <c r="B2361" s="50" t="s">
        <v>105</v>
      </c>
      <c r="C2361" s="50" t="s">
        <v>428</v>
      </c>
      <c r="D2361" s="93">
        <v>45806.0</v>
      </c>
      <c r="E2361" s="50" t="s">
        <v>9</v>
      </c>
      <c r="F2361" s="50" t="s">
        <v>151</v>
      </c>
      <c r="G2361" s="92"/>
    </row>
    <row r="2362">
      <c r="A2362" s="50" t="s">
        <v>3043</v>
      </c>
      <c r="B2362" s="50" t="s">
        <v>1767</v>
      </c>
      <c r="C2362" s="50" t="s">
        <v>1768</v>
      </c>
      <c r="D2362" s="93">
        <v>45806.0</v>
      </c>
      <c r="E2362" s="50" t="s">
        <v>9</v>
      </c>
      <c r="F2362" s="50" t="s">
        <v>2388</v>
      </c>
      <c r="G2362" s="92"/>
    </row>
    <row r="2363">
      <c r="A2363" s="50" t="s">
        <v>3044</v>
      </c>
      <c r="B2363" s="50" t="s">
        <v>39</v>
      </c>
      <c r="C2363" s="50" t="s">
        <v>40</v>
      </c>
      <c r="D2363" s="93">
        <v>45825.0</v>
      </c>
      <c r="E2363" s="50" t="s">
        <v>9</v>
      </c>
      <c r="F2363" s="50" t="s">
        <v>525</v>
      </c>
      <c r="G2363" s="92"/>
    </row>
    <row r="2364">
      <c r="A2364" s="50" t="s">
        <v>3045</v>
      </c>
      <c r="B2364" s="50" t="s">
        <v>55</v>
      </c>
      <c r="C2364" s="50" t="s">
        <v>140</v>
      </c>
      <c r="D2364" s="93">
        <v>45800.0</v>
      </c>
      <c r="E2364" s="50" t="s">
        <v>24</v>
      </c>
      <c r="F2364" s="50" t="s">
        <v>58</v>
      </c>
      <c r="G2364" s="92"/>
    </row>
    <row r="2365">
      <c r="A2365" s="50" t="s">
        <v>3046</v>
      </c>
      <c r="B2365" s="50" t="s">
        <v>2663</v>
      </c>
      <c r="C2365" s="50" t="s">
        <v>2664</v>
      </c>
      <c r="D2365" s="93">
        <v>45812.0</v>
      </c>
      <c r="E2365" s="50" t="s">
        <v>9</v>
      </c>
      <c r="F2365" s="50" t="s">
        <v>2665</v>
      </c>
      <c r="G2365" s="92"/>
    </row>
    <row r="2366">
      <c r="A2366" s="50" t="s">
        <v>3047</v>
      </c>
      <c r="B2366" s="50" t="s">
        <v>109</v>
      </c>
      <c r="C2366" s="50" t="s">
        <v>582</v>
      </c>
      <c r="D2366" s="93">
        <v>45818.0</v>
      </c>
      <c r="E2366" s="50" t="s">
        <v>9</v>
      </c>
      <c r="F2366" s="50" t="s">
        <v>583</v>
      </c>
      <c r="G2366" s="92"/>
    </row>
    <row r="2367">
      <c r="A2367" s="50" t="s">
        <v>3048</v>
      </c>
      <c r="B2367" s="50" t="s">
        <v>109</v>
      </c>
      <c r="C2367" s="50" t="s">
        <v>582</v>
      </c>
      <c r="D2367" s="93">
        <v>45825.0</v>
      </c>
      <c r="E2367" s="50" t="s">
        <v>9</v>
      </c>
      <c r="F2367" s="50" t="s">
        <v>583</v>
      </c>
      <c r="G2367" s="92"/>
    </row>
    <row r="2368">
      <c r="A2368" s="50" t="s">
        <v>3049</v>
      </c>
      <c r="B2368" s="50" t="s">
        <v>1599</v>
      </c>
      <c r="C2368" s="50" t="s">
        <v>1600</v>
      </c>
      <c r="D2368" s="93">
        <v>45825.0</v>
      </c>
      <c r="E2368" s="50" t="s">
        <v>9</v>
      </c>
      <c r="F2368" s="50" t="s">
        <v>1601</v>
      </c>
      <c r="G2368" s="92"/>
    </row>
    <row r="2369">
      <c r="A2369" s="50" t="s">
        <v>3050</v>
      </c>
      <c r="B2369" s="50" t="s">
        <v>269</v>
      </c>
      <c r="C2369" s="50" t="s">
        <v>270</v>
      </c>
      <c r="D2369" s="93">
        <v>45804.0</v>
      </c>
      <c r="E2369" s="50" t="s">
        <v>9</v>
      </c>
      <c r="F2369" s="50" t="s">
        <v>2024</v>
      </c>
      <c r="G2369" s="92"/>
    </row>
    <row r="2370">
      <c r="A2370" s="50" t="s">
        <v>3051</v>
      </c>
      <c r="B2370" s="50" t="s">
        <v>269</v>
      </c>
      <c r="C2370" s="50" t="s">
        <v>270</v>
      </c>
      <c r="D2370" s="93">
        <v>45805.0</v>
      </c>
      <c r="E2370" s="50" t="s">
        <v>9</v>
      </c>
      <c r="F2370" s="50" t="s">
        <v>2024</v>
      </c>
      <c r="G2370" s="92"/>
    </row>
    <row r="2371">
      <c r="A2371" s="50" t="s">
        <v>3052</v>
      </c>
      <c r="B2371" s="50" t="s">
        <v>269</v>
      </c>
      <c r="C2371" s="50" t="s">
        <v>3053</v>
      </c>
      <c r="D2371" s="93">
        <v>45806.0</v>
      </c>
      <c r="E2371" s="50" t="s">
        <v>9</v>
      </c>
      <c r="F2371" s="50" t="s">
        <v>2024</v>
      </c>
      <c r="G2371" s="92"/>
    </row>
    <row r="2372">
      <c r="A2372" s="50" t="s">
        <v>3054</v>
      </c>
      <c r="B2372" s="50" t="s">
        <v>970</v>
      </c>
      <c r="C2372" s="50" t="s">
        <v>1169</v>
      </c>
      <c r="D2372" s="93">
        <v>45799.0</v>
      </c>
      <c r="E2372" s="50" t="s">
        <v>9</v>
      </c>
      <c r="F2372" s="50" t="s">
        <v>972</v>
      </c>
      <c r="G2372" s="92"/>
    </row>
    <row r="2373">
      <c r="A2373" s="50" t="s">
        <v>3055</v>
      </c>
      <c r="B2373" s="50" t="s">
        <v>2050</v>
      </c>
      <c r="C2373" s="50" t="s">
        <v>2051</v>
      </c>
      <c r="D2373" s="93">
        <v>45805.0</v>
      </c>
      <c r="E2373" s="50" t="s">
        <v>9</v>
      </c>
      <c r="F2373" s="50" t="s">
        <v>2052</v>
      </c>
      <c r="G2373" s="92"/>
    </row>
    <row r="2374">
      <c r="A2374" s="50" t="s">
        <v>3056</v>
      </c>
      <c r="B2374" s="50" t="s">
        <v>174</v>
      </c>
      <c r="C2374" s="50" t="s">
        <v>204</v>
      </c>
      <c r="D2374" s="93">
        <v>45812.0</v>
      </c>
      <c r="E2374" s="50" t="s">
        <v>9</v>
      </c>
      <c r="F2374" s="50" t="s">
        <v>205</v>
      </c>
      <c r="G2374" s="92"/>
    </row>
    <row r="2375">
      <c r="A2375" s="50" t="s">
        <v>3057</v>
      </c>
      <c r="B2375" s="50" t="s">
        <v>1697</v>
      </c>
      <c r="C2375" s="50" t="s">
        <v>1797</v>
      </c>
      <c r="D2375" s="93">
        <v>45805.0</v>
      </c>
      <c r="E2375" s="50" t="s">
        <v>9</v>
      </c>
      <c r="F2375" s="50" t="s">
        <v>1735</v>
      </c>
      <c r="G2375" s="92"/>
    </row>
    <row r="2376">
      <c r="A2376" s="50" t="s">
        <v>3058</v>
      </c>
      <c r="B2376" s="50" t="s">
        <v>1697</v>
      </c>
      <c r="C2376" s="50" t="s">
        <v>1797</v>
      </c>
      <c r="D2376" s="93">
        <v>45806.0</v>
      </c>
      <c r="E2376" s="50" t="s">
        <v>9</v>
      </c>
      <c r="F2376" s="50" t="s">
        <v>1735</v>
      </c>
      <c r="G2376" s="92"/>
    </row>
    <row r="2377">
      <c r="A2377" s="50" t="s">
        <v>3059</v>
      </c>
      <c r="B2377" s="50" t="s">
        <v>2325</v>
      </c>
      <c r="C2377" s="50" t="s">
        <v>2326</v>
      </c>
      <c r="D2377" s="93">
        <v>45800.0</v>
      </c>
      <c r="E2377" s="50" t="s">
        <v>24</v>
      </c>
      <c r="F2377" s="50" t="s">
        <v>2516</v>
      </c>
      <c r="G2377" s="92"/>
    </row>
    <row r="2378">
      <c r="A2378" s="50" t="s">
        <v>3060</v>
      </c>
      <c r="B2378" s="50" t="s">
        <v>192</v>
      </c>
      <c r="C2378" s="50" t="s">
        <v>3061</v>
      </c>
      <c r="D2378" s="93">
        <v>45805.0</v>
      </c>
      <c r="E2378" s="50" t="s">
        <v>9</v>
      </c>
      <c r="F2378" s="50" t="s">
        <v>796</v>
      </c>
      <c r="G2378" s="92"/>
    </row>
    <row r="2379">
      <c r="A2379" s="50" t="s">
        <v>3062</v>
      </c>
      <c r="B2379" s="50" t="s">
        <v>2156</v>
      </c>
      <c r="C2379" s="50" t="s">
        <v>3063</v>
      </c>
      <c r="D2379" s="93">
        <v>45800.0</v>
      </c>
      <c r="E2379" s="50" t="s">
        <v>9</v>
      </c>
      <c r="F2379" s="50" t="s">
        <v>2158</v>
      </c>
      <c r="G2379" s="92"/>
    </row>
    <row r="2380">
      <c r="A2380" s="50" t="s">
        <v>3064</v>
      </c>
      <c r="B2380" s="50" t="s">
        <v>3065</v>
      </c>
      <c r="C2380" s="50" t="s">
        <v>3066</v>
      </c>
      <c r="D2380" s="93">
        <v>45800.0</v>
      </c>
      <c r="E2380" s="50" t="s">
        <v>24</v>
      </c>
      <c r="F2380" s="50" t="s">
        <v>2516</v>
      </c>
      <c r="G2380" s="92"/>
    </row>
    <row r="2381">
      <c r="A2381" s="50" t="s">
        <v>3067</v>
      </c>
      <c r="B2381" s="50" t="s">
        <v>136</v>
      </c>
      <c r="C2381" s="50" t="s">
        <v>256</v>
      </c>
      <c r="D2381" s="93">
        <v>45800.0</v>
      </c>
      <c r="E2381" s="50" t="s">
        <v>9</v>
      </c>
      <c r="F2381" s="50" t="s">
        <v>138</v>
      </c>
      <c r="G2381" s="92"/>
    </row>
    <row r="2382">
      <c r="A2382" s="50" t="s">
        <v>3068</v>
      </c>
      <c r="B2382" s="50" t="s">
        <v>269</v>
      </c>
      <c r="C2382" s="50" t="s">
        <v>270</v>
      </c>
      <c r="D2382" s="93">
        <v>45811.0</v>
      </c>
      <c r="E2382" s="50" t="s">
        <v>9</v>
      </c>
      <c r="F2382" s="50" t="s">
        <v>2024</v>
      </c>
      <c r="G2382" s="92"/>
    </row>
    <row r="2383">
      <c r="A2383" s="50" t="s">
        <v>3069</v>
      </c>
      <c r="B2383" s="50" t="s">
        <v>269</v>
      </c>
      <c r="C2383" s="50" t="s">
        <v>270</v>
      </c>
      <c r="D2383" s="93">
        <v>45812.0</v>
      </c>
      <c r="E2383" s="50" t="s">
        <v>9</v>
      </c>
      <c r="F2383" s="50" t="s">
        <v>2024</v>
      </c>
      <c r="G2383" s="92"/>
    </row>
    <row r="2384">
      <c r="A2384" s="50" t="s">
        <v>3070</v>
      </c>
      <c r="B2384" s="50" t="s">
        <v>269</v>
      </c>
      <c r="C2384" s="50" t="s">
        <v>270</v>
      </c>
      <c r="D2384" s="93">
        <v>45818.0</v>
      </c>
      <c r="E2384" s="50" t="s">
        <v>9</v>
      </c>
      <c r="F2384" s="50" t="s">
        <v>2024</v>
      </c>
      <c r="G2384" s="92"/>
    </row>
    <row r="2385">
      <c r="A2385" s="50" t="s">
        <v>3071</v>
      </c>
      <c r="B2385" s="50" t="s">
        <v>269</v>
      </c>
      <c r="C2385" s="50" t="s">
        <v>270</v>
      </c>
      <c r="D2385" s="93">
        <v>45819.0</v>
      </c>
      <c r="E2385" s="50" t="s">
        <v>9</v>
      </c>
      <c r="F2385" s="50" t="s">
        <v>2024</v>
      </c>
      <c r="G2385" s="92"/>
    </row>
    <row r="2386">
      <c r="A2386" s="50" t="s">
        <v>3072</v>
      </c>
      <c r="B2386" s="50" t="s">
        <v>248</v>
      </c>
      <c r="C2386" s="50" t="s">
        <v>249</v>
      </c>
      <c r="D2386" s="93">
        <v>45825.0</v>
      </c>
      <c r="E2386" s="50" t="s">
        <v>9</v>
      </c>
      <c r="F2386" s="50" t="s">
        <v>250</v>
      </c>
      <c r="G2386" s="92"/>
    </row>
    <row r="2387">
      <c r="A2387" s="50" t="s">
        <v>3073</v>
      </c>
      <c r="B2387" s="50" t="s">
        <v>60</v>
      </c>
      <c r="C2387" s="50" t="s">
        <v>986</v>
      </c>
      <c r="D2387" s="93">
        <v>45805.0</v>
      </c>
      <c r="E2387" s="50" t="s">
        <v>9</v>
      </c>
      <c r="F2387" s="50" t="s">
        <v>1749</v>
      </c>
      <c r="G2387" s="92"/>
    </row>
    <row r="2388">
      <c r="A2388" s="50" t="s">
        <v>3074</v>
      </c>
      <c r="B2388" s="50" t="s">
        <v>77</v>
      </c>
      <c r="C2388" s="50" t="s">
        <v>407</v>
      </c>
      <c r="D2388" s="93">
        <v>45806.0</v>
      </c>
      <c r="E2388" s="50" t="s">
        <v>9</v>
      </c>
      <c r="F2388" s="50" t="s">
        <v>79</v>
      </c>
      <c r="G2388" s="92"/>
    </row>
    <row r="2389">
      <c r="A2389" s="50" t="s">
        <v>3075</v>
      </c>
      <c r="B2389" s="50" t="s">
        <v>77</v>
      </c>
      <c r="C2389" s="50" t="s">
        <v>407</v>
      </c>
      <c r="D2389" s="93">
        <v>45812.0</v>
      </c>
      <c r="E2389" s="50" t="s">
        <v>9</v>
      </c>
      <c r="F2389" s="50" t="s">
        <v>79</v>
      </c>
      <c r="G2389" s="92"/>
    </row>
    <row r="2390">
      <c r="A2390" s="50" t="s">
        <v>3076</v>
      </c>
      <c r="B2390" s="50" t="s">
        <v>105</v>
      </c>
      <c r="C2390" s="50" t="s">
        <v>1032</v>
      </c>
      <c r="D2390" s="93">
        <v>45825.0</v>
      </c>
      <c r="E2390" s="50" t="s">
        <v>9</v>
      </c>
      <c r="F2390" s="50" t="s">
        <v>151</v>
      </c>
      <c r="G2390" s="92"/>
    </row>
    <row r="2391">
      <c r="A2391" s="50" t="s">
        <v>3077</v>
      </c>
      <c r="B2391" s="50" t="s">
        <v>970</v>
      </c>
      <c r="C2391" s="50" t="s">
        <v>1169</v>
      </c>
      <c r="D2391" s="93">
        <v>45805.0</v>
      </c>
      <c r="E2391" s="50" t="s">
        <v>9</v>
      </c>
      <c r="F2391" s="50" t="s">
        <v>972</v>
      </c>
      <c r="G2391" s="92"/>
    </row>
    <row r="2392">
      <c r="A2392" s="50" t="s">
        <v>3078</v>
      </c>
      <c r="B2392" s="50" t="s">
        <v>970</v>
      </c>
      <c r="C2392" s="50" t="s">
        <v>1169</v>
      </c>
      <c r="D2392" s="93">
        <v>45806.0</v>
      </c>
      <c r="E2392" s="50" t="s">
        <v>9</v>
      </c>
      <c r="F2392" s="50" t="s">
        <v>972</v>
      </c>
      <c r="G2392" s="92"/>
    </row>
    <row r="2393">
      <c r="A2393" s="50" t="s">
        <v>3079</v>
      </c>
      <c r="B2393" s="50" t="s">
        <v>970</v>
      </c>
      <c r="C2393" s="50" t="s">
        <v>1169</v>
      </c>
      <c r="D2393" s="93">
        <v>45812.0</v>
      </c>
      <c r="E2393" s="50" t="s">
        <v>9</v>
      </c>
      <c r="F2393" s="50" t="s">
        <v>972</v>
      </c>
      <c r="G2393" s="92"/>
    </row>
    <row r="2394">
      <c r="A2394" s="50" t="s">
        <v>3080</v>
      </c>
      <c r="B2394" s="50" t="s">
        <v>295</v>
      </c>
      <c r="C2394" s="50" t="s">
        <v>296</v>
      </c>
      <c r="D2394" s="93">
        <v>45804.0</v>
      </c>
      <c r="E2394" s="50" t="s">
        <v>24</v>
      </c>
      <c r="F2394" s="50" t="s">
        <v>503</v>
      </c>
      <c r="G2394" s="92"/>
    </row>
    <row r="2395">
      <c r="A2395" s="50" t="s">
        <v>3081</v>
      </c>
      <c r="B2395" s="50" t="s">
        <v>2156</v>
      </c>
      <c r="C2395" s="50" t="s">
        <v>2157</v>
      </c>
      <c r="D2395" s="93">
        <v>45813.0</v>
      </c>
      <c r="E2395" s="50" t="s">
        <v>9</v>
      </c>
      <c r="F2395" s="50" t="s">
        <v>2158</v>
      </c>
      <c r="G2395" s="92"/>
    </row>
    <row r="2396">
      <c r="A2396" s="50" t="s">
        <v>3082</v>
      </c>
      <c r="B2396" s="50" t="s">
        <v>136</v>
      </c>
      <c r="C2396" s="50" t="s">
        <v>137</v>
      </c>
      <c r="D2396" s="93">
        <v>45803.0</v>
      </c>
      <c r="E2396" s="50" t="s">
        <v>57</v>
      </c>
      <c r="F2396" s="50" t="s">
        <v>412</v>
      </c>
      <c r="G2396" s="92"/>
    </row>
    <row r="2397">
      <c r="A2397" s="50" t="s">
        <v>3083</v>
      </c>
      <c r="B2397" s="50" t="s">
        <v>2547</v>
      </c>
      <c r="C2397" s="50" t="s">
        <v>2551</v>
      </c>
      <c r="D2397" s="93">
        <v>45820.0</v>
      </c>
      <c r="E2397" s="50" t="s">
        <v>24</v>
      </c>
      <c r="F2397" s="50" t="s">
        <v>2549</v>
      </c>
      <c r="G2397" s="92"/>
    </row>
    <row r="2398">
      <c r="A2398" s="50" t="s">
        <v>3084</v>
      </c>
      <c r="B2398" s="50" t="s">
        <v>269</v>
      </c>
      <c r="C2398" s="50" t="s">
        <v>270</v>
      </c>
      <c r="D2398" s="93">
        <v>45804.0</v>
      </c>
      <c r="E2398" s="50" t="s">
        <v>9</v>
      </c>
      <c r="F2398" s="50" t="s">
        <v>2024</v>
      </c>
      <c r="G2398" s="92"/>
    </row>
    <row r="2399">
      <c r="A2399" s="50" t="s">
        <v>3085</v>
      </c>
      <c r="B2399" s="50" t="s">
        <v>269</v>
      </c>
      <c r="C2399" s="50" t="s">
        <v>270</v>
      </c>
      <c r="D2399" s="93">
        <v>45804.0</v>
      </c>
      <c r="E2399" s="50" t="s">
        <v>9</v>
      </c>
      <c r="F2399" s="50" t="s">
        <v>2024</v>
      </c>
      <c r="G2399" s="92"/>
    </row>
    <row r="2400">
      <c r="A2400" s="50" t="s">
        <v>3086</v>
      </c>
      <c r="B2400" s="50" t="s">
        <v>248</v>
      </c>
      <c r="C2400" s="50" t="s">
        <v>249</v>
      </c>
      <c r="D2400" s="93">
        <v>45804.0</v>
      </c>
      <c r="E2400" s="50" t="s">
        <v>9</v>
      </c>
      <c r="F2400" s="50" t="s">
        <v>250</v>
      </c>
      <c r="G2400" s="92"/>
    </row>
    <row r="2401">
      <c r="A2401" s="50" t="s">
        <v>3087</v>
      </c>
      <c r="B2401" s="50" t="s">
        <v>174</v>
      </c>
      <c r="C2401" s="50" t="s">
        <v>204</v>
      </c>
      <c r="D2401" s="93">
        <v>45813.0</v>
      </c>
      <c r="E2401" s="50" t="s">
        <v>9</v>
      </c>
      <c r="F2401" s="50" t="s">
        <v>205</v>
      </c>
      <c r="G2401" s="92"/>
    </row>
    <row r="2402">
      <c r="A2402" s="50" t="s">
        <v>3088</v>
      </c>
      <c r="B2402" s="50" t="s">
        <v>2587</v>
      </c>
      <c r="C2402" s="50" t="s">
        <v>2588</v>
      </c>
      <c r="D2402" s="93">
        <v>45812.0</v>
      </c>
      <c r="E2402" s="50" t="s">
        <v>9</v>
      </c>
      <c r="F2402" s="50" t="s">
        <v>2589</v>
      </c>
      <c r="G2402" s="92"/>
    </row>
    <row r="2403">
      <c r="A2403" s="50" t="s">
        <v>3089</v>
      </c>
      <c r="B2403" s="50" t="s">
        <v>2587</v>
      </c>
      <c r="C2403" s="50" t="s">
        <v>2588</v>
      </c>
      <c r="D2403" s="93">
        <v>45819.0</v>
      </c>
      <c r="E2403" s="50" t="s">
        <v>9</v>
      </c>
      <c r="F2403" s="50" t="s">
        <v>2589</v>
      </c>
      <c r="G2403" s="92"/>
    </row>
    <row r="2404">
      <c r="A2404" s="50" t="s">
        <v>3090</v>
      </c>
      <c r="B2404" s="50" t="s">
        <v>183</v>
      </c>
      <c r="C2404" s="50" t="s">
        <v>184</v>
      </c>
      <c r="D2404" s="93">
        <v>45819.0</v>
      </c>
      <c r="E2404" s="50" t="s">
        <v>9</v>
      </c>
      <c r="F2404" s="50" t="s">
        <v>185</v>
      </c>
      <c r="G2404" s="92"/>
    </row>
    <row r="2405">
      <c r="A2405" s="50" t="s">
        <v>3091</v>
      </c>
      <c r="B2405" s="50" t="s">
        <v>22</v>
      </c>
      <c r="C2405" s="50" t="s">
        <v>31</v>
      </c>
      <c r="D2405" s="93">
        <v>45825.0</v>
      </c>
      <c r="E2405" s="50" t="s">
        <v>9</v>
      </c>
      <c r="F2405" s="50" t="s">
        <v>327</v>
      </c>
      <c r="G2405" s="92"/>
    </row>
    <row r="2406">
      <c r="A2406" s="50" t="s">
        <v>3092</v>
      </c>
      <c r="B2406" s="50" t="s">
        <v>3037</v>
      </c>
      <c r="C2406" s="50" t="s">
        <v>3093</v>
      </c>
      <c r="D2406" s="93">
        <v>45826.0</v>
      </c>
      <c r="E2406" s="50" t="s">
        <v>9</v>
      </c>
      <c r="F2406" s="50" t="s">
        <v>3039</v>
      </c>
      <c r="G2406" s="92"/>
    </row>
    <row r="2407">
      <c r="A2407" s="50" t="s">
        <v>3094</v>
      </c>
      <c r="B2407" s="50" t="s">
        <v>2167</v>
      </c>
      <c r="C2407" s="50" t="s">
        <v>2815</v>
      </c>
      <c r="D2407" s="93">
        <v>45805.0</v>
      </c>
      <c r="E2407" s="50" t="s">
        <v>9</v>
      </c>
      <c r="F2407" s="50" t="s">
        <v>3095</v>
      </c>
      <c r="G2407" s="92"/>
    </row>
    <row r="2408">
      <c r="A2408" s="50" t="s">
        <v>3096</v>
      </c>
      <c r="B2408" s="50" t="s">
        <v>83</v>
      </c>
      <c r="C2408" s="50" t="s">
        <v>84</v>
      </c>
      <c r="D2408" s="93">
        <v>45806.0</v>
      </c>
      <c r="E2408" s="50" t="s">
        <v>24</v>
      </c>
      <c r="F2408" s="50" t="s">
        <v>88</v>
      </c>
      <c r="G2408" s="92"/>
    </row>
    <row r="2409">
      <c r="A2409" s="50" t="s">
        <v>3097</v>
      </c>
      <c r="B2409" s="50" t="s">
        <v>83</v>
      </c>
      <c r="C2409" s="50" t="s">
        <v>84</v>
      </c>
      <c r="D2409" s="93">
        <v>45825.0</v>
      </c>
      <c r="E2409" s="50" t="s">
        <v>9</v>
      </c>
      <c r="F2409" s="50" t="s">
        <v>312</v>
      </c>
      <c r="G2409" s="92"/>
    </row>
    <row r="2410">
      <c r="A2410" s="50" t="s">
        <v>3098</v>
      </c>
      <c r="B2410" s="50" t="s">
        <v>1536</v>
      </c>
      <c r="C2410" s="50" t="s">
        <v>1537</v>
      </c>
      <c r="D2410" s="93">
        <v>45825.0</v>
      </c>
      <c r="E2410" s="50" t="s">
        <v>9</v>
      </c>
      <c r="F2410" s="50" t="s">
        <v>1650</v>
      </c>
      <c r="G2410" s="92"/>
    </row>
    <row r="2411">
      <c r="A2411" s="50" t="s">
        <v>3099</v>
      </c>
      <c r="B2411" s="50" t="s">
        <v>18</v>
      </c>
      <c r="C2411" s="50" t="s">
        <v>19</v>
      </c>
      <c r="D2411" s="93">
        <v>45819.0</v>
      </c>
      <c r="E2411" s="50" t="s">
        <v>9</v>
      </c>
      <c r="F2411" s="50" t="s">
        <v>1053</v>
      </c>
      <c r="G2411" s="92"/>
    </row>
    <row r="2412">
      <c r="A2412" s="50" t="s">
        <v>3100</v>
      </c>
      <c r="B2412" s="50" t="s">
        <v>295</v>
      </c>
      <c r="C2412" s="50" t="s">
        <v>299</v>
      </c>
      <c r="D2412" s="93">
        <v>45805.0</v>
      </c>
      <c r="E2412" s="50" t="s">
        <v>24</v>
      </c>
      <c r="F2412" s="50" t="s">
        <v>503</v>
      </c>
      <c r="G2412" s="92"/>
    </row>
    <row r="2413">
      <c r="A2413" s="50" t="s">
        <v>3101</v>
      </c>
      <c r="B2413" s="50" t="s">
        <v>970</v>
      </c>
      <c r="C2413" s="50" t="s">
        <v>1169</v>
      </c>
      <c r="D2413" s="93">
        <v>45813.0</v>
      </c>
      <c r="E2413" s="50" t="s">
        <v>9</v>
      </c>
      <c r="F2413" s="50" t="s">
        <v>972</v>
      </c>
      <c r="G2413" s="92"/>
    </row>
    <row r="2414">
      <c r="A2414" s="50" t="s">
        <v>3102</v>
      </c>
      <c r="B2414" s="50" t="s">
        <v>105</v>
      </c>
      <c r="C2414" s="50" t="s">
        <v>428</v>
      </c>
      <c r="D2414" s="93">
        <v>45825.0</v>
      </c>
      <c r="E2414" s="50" t="s">
        <v>9</v>
      </c>
      <c r="F2414" s="50" t="s">
        <v>151</v>
      </c>
      <c r="G2414" s="92"/>
    </row>
    <row r="2415">
      <c r="A2415" s="50" t="s">
        <v>3103</v>
      </c>
      <c r="B2415" s="50" t="s">
        <v>27</v>
      </c>
      <c r="C2415" s="50" t="s">
        <v>673</v>
      </c>
      <c r="D2415" s="93">
        <v>45825.0</v>
      </c>
      <c r="E2415" s="50" t="s">
        <v>9</v>
      </c>
      <c r="F2415" s="50" t="s">
        <v>29</v>
      </c>
      <c r="G2415" s="92"/>
    </row>
    <row r="2416">
      <c r="A2416" s="50" t="s">
        <v>3104</v>
      </c>
      <c r="B2416" s="50" t="s">
        <v>2663</v>
      </c>
      <c r="C2416" s="50" t="s">
        <v>2664</v>
      </c>
      <c r="D2416" s="93">
        <v>45819.0</v>
      </c>
      <c r="E2416" s="50" t="s">
        <v>9</v>
      </c>
      <c r="F2416" s="50" t="s">
        <v>2665</v>
      </c>
      <c r="G2416" s="92"/>
    </row>
    <row r="2417">
      <c r="A2417" s="50" t="s">
        <v>3105</v>
      </c>
      <c r="B2417" s="50" t="s">
        <v>60</v>
      </c>
      <c r="C2417" s="50" t="s">
        <v>61</v>
      </c>
      <c r="D2417" s="93">
        <v>45819.0</v>
      </c>
      <c r="E2417" s="50" t="s">
        <v>9</v>
      </c>
      <c r="F2417" s="50" t="s">
        <v>62</v>
      </c>
      <c r="G2417" s="92"/>
    </row>
    <row r="2418">
      <c r="A2418" s="50" t="s">
        <v>3106</v>
      </c>
      <c r="B2418" s="50" t="s">
        <v>60</v>
      </c>
      <c r="C2418" s="50" t="s">
        <v>61</v>
      </c>
      <c r="D2418" s="93">
        <v>45826.0</v>
      </c>
      <c r="E2418" s="50" t="s">
        <v>9</v>
      </c>
      <c r="F2418" s="50" t="s">
        <v>62</v>
      </c>
      <c r="G2418" s="92"/>
    </row>
    <row r="2419">
      <c r="A2419" s="50" t="s">
        <v>3107</v>
      </c>
      <c r="B2419" s="50" t="s">
        <v>60</v>
      </c>
      <c r="C2419" s="50" t="s">
        <v>61</v>
      </c>
      <c r="D2419" s="93">
        <v>45833.0</v>
      </c>
      <c r="E2419" s="50" t="s">
        <v>9</v>
      </c>
      <c r="F2419" s="50" t="s">
        <v>62</v>
      </c>
      <c r="G2419" s="92"/>
    </row>
    <row r="2420">
      <c r="A2420" s="50" t="s">
        <v>3108</v>
      </c>
      <c r="B2420" s="50" t="s">
        <v>55</v>
      </c>
      <c r="C2420" s="50" t="s">
        <v>140</v>
      </c>
      <c r="D2420" s="93">
        <v>45819.0</v>
      </c>
      <c r="E2420" s="50" t="s">
        <v>9</v>
      </c>
      <c r="F2420" s="50" t="s">
        <v>58</v>
      </c>
      <c r="G2420" s="92"/>
    </row>
    <row r="2421">
      <c r="A2421" s="50" t="s">
        <v>3109</v>
      </c>
      <c r="B2421" s="50" t="s">
        <v>55</v>
      </c>
      <c r="C2421" s="50" t="s">
        <v>140</v>
      </c>
      <c r="D2421" s="93">
        <v>45826.0</v>
      </c>
      <c r="E2421" s="50" t="s">
        <v>9</v>
      </c>
      <c r="F2421" s="50" t="s">
        <v>58</v>
      </c>
      <c r="G2421" s="92"/>
    </row>
    <row r="2422">
      <c r="A2422" s="50" t="s">
        <v>3110</v>
      </c>
      <c r="B2422" s="50" t="s">
        <v>2474</v>
      </c>
      <c r="C2422" s="50" t="s">
        <v>2620</v>
      </c>
      <c r="D2422" s="93">
        <v>45820.0</v>
      </c>
      <c r="E2422" s="50" t="s">
        <v>9</v>
      </c>
      <c r="F2422" s="50" t="s">
        <v>2476</v>
      </c>
      <c r="G2422" s="92"/>
    </row>
    <row r="2423">
      <c r="A2423" s="50" t="s">
        <v>3111</v>
      </c>
      <c r="B2423" s="50" t="s">
        <v>2663</v>
      </c>
      <c r="C2423" s="50" t="s">
        <v>2664</v>
      </c>
      <c r="D2423" s="93">
        <v>45826.0</v>
      </c>
      <c r="E2423" s="50" t="s">
        <v>9</v>
      </c>
      <c r="F2423" s="50" t="s">
        <v>2665</v>
      </c>
      <c r="G2423" s="92"/>
    </row>
    <row r="2424">
      <c r="A2424" s="50" t="s">
        <v>3112</v>
      </c>
      <c r="B2424" s="50" t="s">
        <v>55</v>
      </c>
      <c r="C2424" s="50" t="s">
        <v>2557</v>
      </c>
      <c r="D2424" s="93">
        <v>45812.0</v>
      </c>
      <c r="E2424" s="50" t="s">
        <v>9</v>
      </c>
      <c r="F2424" s="50" t="s">
        <v>58</v>
      </c>
      <c r="G2424" s="92"/>
    </row>
    <row r="2425">
      <c r="A2425" s="50" t="s">
        <v>3113</v>
      </c>
      <c r="B2425" s="50" t="s">
        <v>161</v>
      </c>
      <c r="C2425" s="50" t="s">
        <v>288</v>
      </c>
      <c r="D2425" s="93">
        <v>45825.0</v>
      </c>
      <c r="E2425" s="50" t="s">
        <v>9</v>
      </c>
      <c r="F2425" s="50" t="s">
        <v>337</v>
      </c>
      <c r="G2425" s="92"/>
    </row>
    <row r="2426">
      <c r="A2426" s="50" t="s">
        <v>3114</v>
      </c>
      <c r="B2426" s="50" t="s">
        <v>161</v>
      </c>
      <c r="C2426" s="50" t="s">
        <v>288</v>
      </c>
      <c r="D2426" s="93">
        <v>45832.0</v>
      </c>
      <c r="E2426" s="50" t="s">
        <v>9</v>
      </c>
      <c r="F2426" s="50" t="s">
        <v>337</v>
      </c>
      <c r="G2426" s="92"/>
    </row>
    <row r="2427">
      <c r="A2427" s="50" t="s">
        <v>3115</v>
      </c>
      <c r="B2427" s="50" t="s">
        <v>3029</v>
      </c>
      <c r="C2427" s="50" t="s">
        <v>3116</v>
      </c>
      <c r="D2427" s="93">
        <v>45820.0</v>
      </c>
      <c r="E2427" s="50" t="s">
        <v>9</v>
      </c>
      <c r="F2427" s="50" t="s">
        <v>3031</v>
      </c>
      <c r="G2427" s="92"/>
    </row>
    <row r="2428">
      <c r="A2428" s="50" t="s">
        <v>3117</v>
      </c>
      <c r="B2428" s="50" t="s">
        <v>573</v>
      </c>
      <c r="C2428" s="50" t="s">
        <v>574</v>
      </c>
      <c r="D2428" s="93">
        <v>45813.0</v>
      </c>
      <c r="E2428" s="50" t="s">
        <v>24</v>
      </c>
      <c r="F2428" s="50" t="s">
        <v>848</v>
      </c>
      <c r="G2428" s="92"/>
    </row>
    <row r="2429">
      <c r="A2429" s="50" t="s">
        <v>3118</v>
      </c>
      <c r="B2429" s="50" t="s">
        <v>2325</v>
      </c>
      <c r="C2429" s="50" t="s">
        <v>2326</v>
      </c>
      <c r="D2429" s="93">
        <v>45810.0</v>
      </c>
      <c r="E2429" s="50" t="s">
        <v>24</v>
      </c>
      <c r="F2429" s="50" t="s">
        <v>2516</v>
      </c>
      <c r="G2429" s="92"/>
    </row>
    <row r="2430">
      <c r="A2430" s="50" t="s">
        <v>3119</v>
      </c>
      <c r="B2430" s="50" t="s">
        <v>269</v>
      </c>
      <c r="C2430" s="50" t="s">
        <v>270</v>
      </c>
      <c r="D2430" s="93">
        <v>45813.0</v>
      </c>
      <c r="E2430" s="50" t="s">
        <v>9</v>
      </c>
      <c r="F2430" s="50" t="s">
        <v>2024</v>
      </c>
      <c r="G2430" s="92"/>
    </row>
    <row r="2431">
      <c r="A2431" s="50" t="s">
        <v>3120</v>
      </c>
      <c r="B2431" s="50" t="s">
        <v>269</v>
      </c>
      <c r="C2431" s="50" t="s">
        <v>270</v>
      </c>
      <c r="D2431" s="93">
        <v>45819.0</v>
      </c>
      <c r="E2431" s="50" t="s">
        <v>9</v>
      </c>
      <c r="F2431" s="50" t="s">
        <v>2024</v>
      </c>
      <c r="G2431" s="92"/>
    </row>
    <row r="2432">
      <c r="A2432" s="50" t="s">
        <v>3121</v>
      </c>
      <c r="B2432" s="50" t="s">
        <v>136</v>
      </c>
      <c r="C2432" s="50" t="s">
        <v>137</v>
      </c>
      <c r="D2432" s="93">
        <v>45806.0</v>
      </c>
      <c r="E2432" s="50" t="s">
        <v>24</v>
      </c>
      <c r="F2432" s="50" t="s">
        <v>412</v>
      </c>
      <c r="G2432" s="92"/>
    </row>
    <row r="2433">
      <c r="A2433" s="50" t="s">
        <v>3122</v>
      </c>
      <c r="B2433" s="50" t="s">
        <v>143</v>
      </c>
      <c r="C2433" s="50" t="s">
        <v>144</v>
      </c>
      <c r="D2433" s="93">
        <v>45819.0</v>
      </c>
      <c r="E2433" s="50" t="s">
        <v>9</v>
      </c>
      <c r="F2433" s="50" t="s">
        <v>145</v>
      </c>
      <c r="G2433" s="92"/>
    </row>
    <row r="2434">
      <c r="A2434" s="50" t="s">
        <v>3123</v>
      </c>
      <c r="B2434" s="50" t="s">
        <v>143</v>
      </c>
      <c r="C2434" s="50" t="s">
        <v>144</v>
      </c>
      <c r="D2434" s="93">
        <v>45814.0</v>
      </c>
      <c r="E2434" s="50" t="s">
        <v>9</v>
      </c>
      <c r="F2434" s="50" t="s">
        <v>145</v>
      </c>
      <c r="G2434" s="92"/>
    </row>
    <row r="2435">
      <c r="A2435" s="50" t="s">
        <v>3124</v>
      </c>
      <c r="B2435" s="50" t="s">
        <v>295</v>
      </c>
      <c r="C2435" s="50" t="s">
        <v>299</v>
      </c>
      <c r="D2435" s="93">
        <v>45807.0</v>
      </c>
      <c r="E2435" s="50" t="s">
        <v>24</v>
      </c>
      <c r="F2435" s="50" t="s">
        <v>593</v>
      </c>
      <c r="G2435" s="92"/>
    </row>
    <row r="2436">
      <c r="A2436" s="50" t="s">
        <v>3125</v>
      </c>
      <c r="B2436" s="50" t="s">
        <v>55</v>
      </c>
      <c r="C2436" s="50" t="s">
        <v>140</v>
      </c>
      <c r="D2436" s="93">
        <v>45812.0</v>
      </c>
      <c r="E2436" s="50" t="s">
        <v>9</v>
      </c>
      <c r="F2436" s="50" t="s">
        <v>58</v>
      </c>
      <c r="G2436" s="92"/>
    </row>
    <row r="2437">
      <c r="A2437" s="50" t="s">
        <v>3126</v>
      </c>
      <c r="B2437" s="50" t="s">
        <v>248</v>
      </c>
      <c r="C2437" s="50" t="s">
        <v>249</v>
      </c>
      <c r="D2437" s="93">
        <v>45813.0</v>
      </c>
      <c r="E2437" s="50" t="s">
        <v>9</v>
      </c>
      <c r="F2437" s="50" t="s">
        <v>250</v>
      </c>
      <c r="G2437" s="92"/>
    </row>
    <row r="2438">
      <c r="A2438" s="50" t="s">
        <v>3127</v>
      </c>
      <c r="B2438" s="50" t="s">
        <v>970</v>
      </c>
      <c r="C2438" s="50" t="s">
        <v>1169</v>
      </c>
      <c r="D2438" s="93">
        <v>45819.0</v>
      </c>
      <c r="E2438" s="50" t="s">
        <v>9</v>
      </c>
      <c r="F2438" s="50" t="s">
        <v>972</v>
      </c>
      <c r="G2438" s="92"/>
    </row>
    <row r="2439">
      <c r="A2439" s="50" t="s">
        <v>3128</v>
      </c>
      <c r="B2439" s="50" t="s">
        <v>105</v>
      </c>
      <c r="C2439" s="50" t="s">
        <v>428</v>
      </c>
      <c r="D2439" s="93">
        <v>45832.0</v>
      </c>
      <c r="E2439" s="50" t="s">
        <v>9</v>
      </c>
      <c r="F2439" s="50" t="s">
        <v>151</v>
      </c>
      <c r="G2439" s="92"/>
    </row>
    <row r="2440">
      <c r="A2440" s="50" t="s">
        <v>3129</v>
      </c>
      <c r="B2440" s="50" t="s">
        <v>77</v>
      </c>
      <c r="C2440" s="50" t="s">
        <v>407</v>
      </c>
      <c r="D2440" s="93">
        <v>45813.0</v>
      </c>
      <c r="E2440" s="50" t="s">
        <v>9</v>
      </c>
      <c r="F2440" s="50" t="s">
        <v>79</v>
      </c>
      <c r="G2440" s="92"/>
    </row>
    <row r="2441">
      <c r="A2441" s="50" t="s">
        <v>3130</v>
      </c>
      <c r="B2441" s="50" t="s">
        <v>77</v>
      </c>
      <c r="C2441" s="50" t="s">
        <v>407</v>
      </c>
      <c r="D2441" s="93">
        <v>45819.0</v>
      </c>
      <c r="E2441" s="50" t="s">
        <v>9</v>
      </c>
      <c r="F2441" s="50" t="s">
        <v>79</v>
      </c>
      <c r="G2441" s="92"/>
    </row>
    <row r="2442">
      <c r="A2442" s="50" t="s">
        <v>3131</v>
      </c>
      <c r="B2442" s="50" t="s">
        <v>71</v>
      </c>
      <c r="C2442" s="50" t="s">
        <v>72</v>
      </c>
      <c r="D2442" s="93">
        <v>45818.0</v>
      </c>
      <c r="E2442" s="50" t="s">
        <v>9</v>
      </c>
      <c r="F2442" s="50" t="s">
        <v>73</v>
      </c>
      <c r="G2442" s="92"/>
    </row>
    <row r="2443">
      <c r="A2443" s="50" t="s">
        <v>3132</v>
      </c>
      <c r="B2443" s="50" t="s">
        <v>71</v>
      </c>
      <c r="C2443" s="50" t="s">
        <v>72</v>
      </c>
      <c r="D2443" s="93">
        <v>45813.0</v>
      </c>
      <c r="E2443" s="50" t="s">
        <v>9</v>
      </c>
      <c r="F2443" s="50" t="s">
        <v>73</v>
      </c>
      <c r="G2443" s="92"/>
    </row>
    <row r="2444">
      <c r="A2444" s="50" t="s">
        <v>3133</v>
      </c>
      <c r="B2444" s="50" t="s">
        <v>71</v>
      </c>
      <c r="C2444" s="50" t="s">
        <v>72</v>
      </c>
      <c r="D2444" s="93">
        <v>45825.0</v>
      </c>
      <c r="E2444" s="50" t="s">
        <v>9</v>
      </c>
      <c r="F2444" s="50" t="s">
        <v>73</v>
      </c>
      <c r="G2444" s="92"/>
    </row>
    <row r="2445">
      <c r="A2445" s="50" t="s">
        <v>3134</v>
      </c>
      <c r="B2445" s="50" t="s">
        <v>71</v>
      </c>
      <c r="C2445" s="50" t="s">
        <v>72</v>
      </c>
      <c r="D2445" s="93">
        <v>45832.0</v>
      </c>
      <c r="E2445" s="50" t="s">
        <v>9</v>
      </c>
      <c r="F2445" s="50" t="s">
        <v>73</v>
      </c>
      <c r="G2445" s="92"/>
    </row>
    <row r="2446">
      <c r="A2446" s="50" t="s">
        <v>3135</v>
      </c>
      <c r="B2446" s="50" t="s">
        <v>18</v>
      </c>
      <c r="C2446" s="50" t="s">
        <v>19</v>
      </c>
      <c r="D2446" s="93">
        <v>45826.0</v>
      </c>
      <c r="E2446" s="50" t="s">
        <v>9</v>
      </c>
      <c r="F2446" s="50" t="s">
        <v>1053</v>
      </c>
      <c r="G2446" s="92"/>
    </row>
    <row r="2447">
      <c r="A2447" s="50" t="s">
        <v>3136</v>
      </c>
      <c r="B2447" s="50" t="s">
        <v>295</v>
      </c>
      <c r="C2447" s="50" t="s">
        <v>299</v>
      </c>
      <c r="D2447" s="93">
        <v>45811.0</v>
      </c>
      <c r="E2447" s="50" t="s">
        <v>24</v>
      </c>
      <c r="F2447" s="50" t="s">
        <v>503</v>
      </c>
      <c r="G2447" s="92"/>
    </row>
    <row r="2448">
      <c r="A2448" s="50" t="s">
        <v>3137</v>
      </c>
      <c r="B2448" s="50" t="s">
        <v>295</v>
      </c>
      <c r="C2448" s="50" t="s">
        <v>299</v>
      </c>
      <c r="D2448" s="93">
        <v>45813.0</v>
      </c>
      <c r="E2448" s="50" t="s">
        <v>24</v>
      </c>
      <c r="F2448" s="50" t="s">
        <v>503</v>
      </c>
      <c r="G2448" s="92"/>
    </row>
    <row r="2449">
      <c r="A2449" s="50" t="s">
        <v>3138</v>
      </c>
      <c r="B2449" s="50" t="s">
        <v>2959</v>
      </c>
      <c r="C2449" s="50" t="s">
        <v>3139</v>
      </c>
      <c r="D2449" s="93">
        <v>45832.0</v>
      </c>
      <c r="E2449" s="50" t="s">
        <v>9</v>
      </c>
      <c r="F2449" s="50" t="s">
        <v>3140</v>
      </c>
      <c r="G2449" s="92"/>
    </row>
    <row r="2450">
      <c r="A2450" s="50" t="s">
        <v>3141</v>
      </c>
      <c r="B2450" s="50" t="s">
        <v>2959</v>
      </c>
      <c r="C2450" s="50" t="s">
        <v>3139</v>
      </c>
      <c r="D2450" s="93">
        <v>45818.0</v>
      </c>
      <c r="E2450" s="50" t="s">
        <v>9</v>
      </c>
      <c r="F2450" s="50" t="s">
        <v>3140</v>
      </c>
      <c r="G2450" s="92"/>
    </row>
    <row r="2451">
      <c r="A2451" s="50" t="s">
        <v>3142</v>
      </c>
      <c r="B2451" s="50" t="s">
        <v>2959</v>
      </c>
      <c r="C2451" s="50" t="s">
        <v>3139</v>
      </c>
      <c r="D2451" s="93">
        <v>45825.0</v>
      </c>
      <c r="E2451" s="50" t="s">
        <v>9</v>
      </c>
      <c r="F2451" s="50" t="s">
        <v>3140</v>
      </c>
      <c r="G2451" s="92"/>
    </row>
    <row r="2452">
      <c r="A2452" s="50" t="s">
        <v>3143</v>
      </c>
      <c r="B2452" s="50" t="s">
        <v>295</v>
      </c>
      <c r="C2452" s="50" t="s">
        <v>299</v>
      </c>
      <c r="D2452" s="93">
        <v>45810.0</v>
      </c>
      <c r="E2452" s="50" t="s">
        <v>24</v>
      </c>
      <c r="F2452" s="50" t="s">
        <v>593</v>
      </c>
      <c r="G2452" s="92"/>
    </row>
    <row r="2453">
      <c r="A2453" s="50" t="s">
        <v>3144</v>
      </c>
      <c r="B2453" s="50" t="s">
        <v>2587</v>
      </c>
      <c r="C2453" s="50" t="s">
        <v>2588</v>
      </c>
      <c r="D2453" s="93">
        <v>45826.0</v>
      </c>
      <c r="E2453" s="50" t="s">
        <v>9</v>
      </c>
      <c r="F2453" s="50" t="s">
        <v>2589</v>
      </c>
      <c r="G2453" s="92"/>
    </row>
    <row r="2454">
      <c r="A2454" s="50" t="s">
        <v>3145</v>
      </c>
      <c r="B2454" s="50" t="s">
        <v>479</v>
      </c>
      <c r="C2454" s="50" t="s">
        <v>3146</v>
      </c>
      <c r="D2454" s="93">
        <v>45810.0</v>
      </c>
      <c r="E2454" s="50" t="s">
        <v>9</v>
      </c>
      <c r="F2454" s="50" t="s">
        <v>924</v>
      </c>
      <c r="G2454" s="92"/>
    </row>
    <row r="2455">
      <c r="A2455" s="50" t="s">
        <v>3147</v>
      </c>
      <c r="B2455" s="50" t="s">
        <v>109</v>
      </c>
      <c r="C2455" s="50" t="s">
        <v>447</v>
      </c>
      <c r="D2455" s="93">
        <v>45832.0</v>
      </c>
      <c r="E2455" s="50" t="s">
        <v>9</v>
      </c>
      <c r="F2455" s="50" t="s">
        <v>583</v>
      </c>
      <c r="G2455" s="92"/>
    </row>
    <row r="2456">
      <c r="A2456" s="50" t="s">
        <v>3148</v>
      </c>
      <c r="B2456" s="50" t="s">
        <v>95</v>
      </c>
      <c r="C2456" s="50" t="s">
        <v>96</v>
      </c>
      <c r="D2456" s="93">
        <v>45810.0</v>
      </c>
      <c r="E2456" s="50" t="s">
        <v>9</v>
      </c>
      <c r="F2456" s="50" t="s">
        <v>3149</v>
      </c>
      <c r="G2456" s="92"/>
    </row>
    <row r="2457">
      <c r="A2457" s="50" t="s">
        <v>3150</v>
      </c>
      <c r="B2457" s="50" t="s">
        <v>117</v>
      </c>
      <c r="C2457" s="50" t="s">
        <v>118</v>
      </c>
      <c r="D2457" s="93">
        <v>45810.0</v>
      </c>
      <c r="E2457" s="50" t="s">
        <v>9</v>
      </c>
      <c r="F2457" s="50" t="s">
        <v>362</v>
      </c>
      <c r="G2457" s="92"/>
    </row>
    <row r="2458">
      <c r="A2458" s="50" t="s">
        <v>3151</v>
      </c>
      <c r="B2458" s="50" t="s">
        <v>136</v>
      </c>
      <c r="C2458" s="50" t="s">
        <v>256</v>
      </c>
      <c r="D2458" s="93">
        <v>45825.0</v>
      </c>
      <c r="E2458" s="50" t="s">
        <v>9</v>
      </c>
      <c r="F2458" s="50" t="s">
        <v>412</v>
      </c>
      <c r="G2458" s="92"/>
    </row>
    <row r="2459">
      <c r="A2459" s="50" t="s">
        <v>3152</v>
      </c>
      <c r="B2459" s="50" t="s">
        <v>136</v>
      </c>
      <c r="C2459" s="50" t="s">
        <v>256</v>
      </c>
      <c r="D2459" s="93">
        <v>45832.0</v>
      </c>
      <c r="E2459" s="50" t="s">
        <v>9</v>
      </c>
      <c r="F2459" s="50" t="s">
        <v>138</v>
      </c>
      <c r="G2459" s="92"/>
    </row>
    <row r="2460">
      <c r="A2460" s="50" t="s">
        <v>3153</v>
      </c>
      <c r="B2460" s="50" t="s">
        <v>136</v>
      </c>
      <c r="C2460" s="50" t="s">
        <v>764</v>
      </c>
      <c r="D2460" s="93">
        <v>45839.0</v>
      </c>
      <c r="E2460" s="50" t="s">
        <v>9</v>
      </c>
      <c r="F2460" s="50" t="s">
        <v>138</v>
      </c>
      <c r="G2460" s="92"/>
    </row>
    <row r="2461">
      <c r="A2461" s="50" t="s">
        <v>3154</v>
      </c>
      <c r="B2461" s="50" t="s">
        <v>136</v>
      </c>
      <c r="C2461" s="50" t="s">
        <v>256</v>
      </c>
      <c r="D2461" s="93">
        <v>45846.0</v>
      </c>
      <c r="E2461" s="50" t="s">
        <v>9</v>
      </c>
      <c r="F2461" s="50" t="s">
        <v>138</v>
      </c>
      <c r="G2461" s="92"/>
    </row>
    <row r="2462">
      <c r="A2462" s="50" t="s">
        <v>3155</v>
      </c>
      <c r="B2462" s="50" t="s">
        <v>83</v>
      </c>
      <c r="C2462" s="50" t="s">
        <v>84</v>
      </c>
      <c r="D2462" s="93">
        <v>45832.0</v>
      </c>
      <c r="E2462" s="50" t="s">
        <v>9</v>
      </c>
      <c r="F2462" s="50" t="s">
        <v>312</v>
      </c>
      <c r="G2462" s="92"/>
    </row>
    <row r="2463">
      <c r="A2463" s="50" t="s">
        <v>3156</v>
      </c>
      <c r="B2463" s="50" t="s">
        <v>117</v>
      </c>
      <c r="C2463" s="50" t="s">
        <v>118</v>
      </c>
      <c r="D2463" s="93">
        <v>45826.0</v>
      </c>
      <c r="E2463" s="50" t="s">
        <v>9</v>
      </c>
      <c r="F2463" s="50" t="s">
        <v>119</v>
      </c>
      <c r="G2463" s="92"/>
    </row>
    <row r="2464">
      <c r="A2464" s="50" t="s">
        <v>3157</v>
      </c>
      <c r="B2464" s="50" t="s">
        <v>117</v>
      </c>
      <c r="C2464" s="50" t="s">
        <v>118</v>
      </c>
      <c r="D2464" s="93">
        <v>45813.0</v>
      </c>
      <c r="E2464" s="50" t="s">
        <v>57</v>
      </c>
      <c r="F2464" s="50" t="s">
        <v>119</v>
      </c>
      <c r="G2464" s="92"/>
    </row>
    <row r="2465">
      <c r="A2465" s="50" t="s">
        <v>3158</v>
      </c>
      <c r="B2465" s="50" t="s">
        <v>1599</v>
      </c>
      <c r="C2465" s="50" t="s">
        <v>1600</v>
      </c>
      <c r="D2465" s="93">
        <v>45832.0</v>
      </c>
      <c r="E2465" s="50" t="s">
        <v>9</v>
      </c>
      <c r="F2465" s="50" t="s">
        <v>1601</v>
      </c>
      <c r="G2465" s="92"/>
    </row>
    <row r="2466">
      <c r="A2466" s="50" t="s">
        <v>3159</v>
      </c>
      <c r="B2466" s="50" t="s">
        <v>230</v>
      </c>
      <c r="C2466" s="50" t="s">
        <v>3160</v>
      </c>
      <c r="D2466" s="93">
        <v>45814.0</v>
      </c>
      <c r="E2466" s="50" t="s">
        <v>9</v>
      </c>
      <c r="F2466" s="50" t="s">
        <v>2261</v>
      </c>
      <c r="G2466" s="92"/>
    </row>
    <row r="2467">
      <c r="A2467" s="50" t="s">
        <v>3161</v>
      </c>
      <c r="B2467" s="50" t="s">
        <v>1767</v>
      </c>
      <c r="C2467" s="50" t="s">
        <v>1768</v>
      </c>
      <c r="D2467" s="93">
        <v>45814.0</v>
      </c>
      <c r="E2467" s="50" t="s">
        <v>24</v>
      </c>
      <c r="F2467" s="50" t="s">
        <v>2388</v>
      </c>
      <c r="G2467" s="92"/>
    </row>
    <row r="2468">
      <c r="A2468" s="50" t="s">
        <v>3162</v>
      </c>
      <c r="B2468" s="50" t="s">
        <v>1767</v>
      </c>
      <c r="C2468" s="50" t="s">
        <v>3163</v>
      </c>
      <c r="D2468" s="93">
        <v>45818.0</v>
      </c>
      <c r="E2468" s="50" t="s">
        <v>9</v>
      </c>
      <c r="F2468" s="50" t="s">
        <v>2388</v>
      </c>
      <c r="G2468" s="92"/>
    </row>
    <row r="2469">
      <c r="A2469" s="50" t="s">
        <v>3164</v>
      </c>
      <c r="B2469" s="50" t="s">
        <v>1536</v>
      </c>
      <c r="C2469" s="50" t="s">
        <v>1537</v>
      </c>
      <c r="D2469" s="93">
        <v>45814.0</v>
      </c>
      <c r="E2469" s="50" t="s">
        <v>24</v>
      </c>
      <c r="F2469" s="50" t="s">
        <v>1650</v>
      </c>
      <c r="G2469" s="92"/>
    </row>
    <row r="2470">
      <c r="A2470" s="50" t="s">
        <v>3165</v>
      </c>
      <c r="B2470" s="50" t="s">
        <v>27</v>
      </c>
      <c r="C2470" s="50" t="s">
        <v>892</v>
      </c>
      <c r="D2470" s="93">
        <v>45813.0</v>
      </c>
      <c r="E2470" s="50" t="s">
        <v>24</v>
      </c>
      <c r="F2470" s="50" t="s">
        <v>29</v>
      </c>
      <c r="G2470" s="92"/>
    </row>
    <row r="2471">
      <c r="A2471" s="50" t="s">
        <v>3166</v>
      </c>
      <c r="B2471" s="50" t="s">
        <v>970</v>
      </c>
      <c r="C2471" s="50" t="s">
        <v>1169</v>
      </c>
      <c r="D2471" s="93">
        <v>45819.0</v>
      </c>
      <c r="E2471" s="50" t="s">
        <v>9</v>
      </c>
      <c r="F2471" s="50" t="s">
        <v>972</v>
      </c>
      <c r="G2471" s="92"/>
    </row>
    <row r="2472">
      <c r="A2472" s="50" t="s">
        <v>3167</v>
      </c>
      <c r="B2472" s="50" t="s">
        <v>1536</v>
      </c>
      <c r="C2472" s="50" t="s">
        <v>1537</v>
      </c>
      <c r="D2472" s="93">
        <v>45814.0</v>
      </c>
      <c r="E2472" s="50" t="s">
        <v>24</v>
      </c>
      <c r="F2472" s="50" t="s">
        <v>1650</v>
      </c>
      <c r="G2472" s="92"/>
    </row>
    <row r="2473">
      <c r="A2473" s="50" t="s">
        <v>3168</v>
      </c>
      <c r="B2473" s="50" t="s">
        <v>573</v>
      </c>
      <c r="C2473" s="50" t="s">
        <v>574</v>
      </c>
      <c r="D2473" s="93">
        <v>45832.0</v>
      </c>
      <c r="E2473" s="50" t="s">
        <v>24</v>
      </c>
      <c r="F2473" s="50" t="s">
        <v>848</v>
      </c>
      <c r="G2473" s="92"/>
    </row>
    <row r="2474">
      <c r="A2474" s="50" t="s">
        <v>3169</v>
      </c>
      <c r="B2474" s="50" t="s">
        <v>174</v>
      </c>
      <c r="C2474" s="50" t="s">
        <v>204</v>
      </c>
      <c r="D2474" s="93">
        <v>45820.0</v>
      </c>
      <c r="E2474" s="50" t="s">
        <v>9</v>
      </c>
      <c r="F2474" s="50" t="s">
        <v>205</v>
      </c>
      <c r="G2474" s="92"/>
    </row>
    <row r="2475">
      <c r="A2475" s="50" t="s">
        <v>3170</v>
      </c>
      <c r="B2475" s="50" t="s">
        <v>39</v>
      </c>
      <c r="C2475" s="50" t="s">
        <v>40</v>
      </c>
      <c r="D2475" s="93">
        <v>45832.0</v>
      </c>
      <c r="E2475" s="50" t="s">
        <v>9</v>
      </c>
      <c r="F2475" s="50" t="s">
        <v>839</v>
      </c>
      <c r="G2475" s="92"/>
    </row>
    <row r="2476">
      <c r="A2476" s="50" t="s">
        <v>3171</v>
      </c>
      <c r="B2476" s="50" t="s">
        <v>192</v>
      </c>
      <c r="C2476" s="50" t="s">
        <v>3172</v>
      </c>
      <c r="D2476" s="93">
        <v>45821.0</v>
      </c>
      <c r="E2476" s="50" t="s">
        <v>9</v>
      </c>
      <c r="F2476" s="50" t="s">
        <v>1055</v>
      </c>
      <c r="G2476" s="92"/>
    </row>
    <row r="2477">
      <c r="A2477" s="50" t="s">
        <v>3173</v>
      </c>
      <c r="B2477" s="50" t="s">
        <v>479</v>
      </c>
      <c r="C2477" s="50" t="s">
        <v>480</v>
      </c>
      <c r="D2477" s="93">
        <v>45814.0</v>
      </c>
      <c r="E2477" s="50" t="s">
        <v>24</v>
      </c>
      <c r="F2477" s="50" t="s">
        <v>924</v>
      </c>
      <c r="G2477" s="92"/>
    </row>
    <row r="2478">
      <c r="A2478" s="50" t="s">
        <v>3174</v>
      </c>
      <c r="B2478" s="50" t="s">
        <v>3175</v>
      </c>
      <c r="C2478" s="50" t="s">
        <v>3176</v>
      </c>
      <c r="D2478" s="93">
        <v>45814.0</v>
      </c>
      <c r="E2478" s="50" t="s">
        <v>24</v>
      </c>
      <c r="F2478" s="50" t="s">
        <v>3177</v>
      </c>
      <c r="G2478" s="92"/>
    </row>
    <row r="2479">
      <c r="A2479" s="50" t="s">
        <v>3178</v>
      </c>
      <c r="B2479" s="50" t="s">
        <v>161</v>
      </c>
      <c r="C2479" s="50" t="s">
        <v>3179</v>
      </c>
      <c r="D2479" s="93">
        <v>45814.0</v>
      </c>
      <c r="E2479" s="50" t="s">
        <v>24</v>
      </c>
      <c r="F2479" s="50" t="s">
        <v>337</v>
      </c>
      <c r="G2479" s="92"/>
    </row>
    <row r="2480">
      <c r="A2480" s="50" t="s">
        <v>3180</v>
      </c>
      <c r="B2480" s="50" t="s">
        <v>161</v>
      </c>
      <c r="C2480" s="50" t="s">
        <v>3179</v>
      </c>
      <c r="D2480" s="93">
        <v>45839.0</v>
      </c>
      <c r="E2480" s="50" t="s">
        <v>9</v>
      </c>
      <c r="F2480" s="50" t="s">
        <v>163</v>
      </c>
      <c r="G2480" s="92"/>
    </row>
    <row r="2481">
      <c r="A2481" s="50" t="s">
        <v>3181</v>
      </c>
      <c r="B2481" s="50" t="s">
        <v>27</v>
      </c>
      <c r="C2481" s="50" t="s">
        <v>28</v>
      </c>
      <c r="D2481" s="93">
        <v>45832.0</v>
      </c>
      <c r="E2481" s="50" t="s">
        <v>9</v>
      </c>
      <c r="F2481" s="50" t="s">
        <v>29</v>
      </c>
      <c r="G2481" s="92"/>
    </row>
    <row r="2482">
      <c r="A2482" s="50" t="s">
        <v>3182</v>
      </c>
      <c r="B2482" s="50" t="s">
        <v>22</v>
      </c>
      <c r="C2482" s="50" t="s">
        <v>31</v>
      </c>
      <c r="D2482" s="93">
        <v>45825.0</v>
      </c>
      <c r="E2482" s="50" t="s">
        <v>9</v>
      </c>
      <c r="F2482" s="50" t="s">
        <v>188</v>
      </c>
      <c r="G2482" s="92"/>
    </row>
    <row r="2483">
      <c r="A2483" s="50" t="s">
        <v>3183</v>
      </c>
      <c r="B2483" s="50" t="s">
        <v>573</v>
      </c>
      <c r="C2483" s="50" t="s">
        <v>2769</v>
      </c>
      <c r="D2483" s="93">
        <v>45839.0</v>
      </c>
      <c r="E2483" s="50" t="s">
        <v>24</v>
      </c>
      <c r="F2483" s="50" t="s">
        <v>848</v>
      </c>
      <c r="G2483" s="92"/>
    </row>
    <row r="2484">
      <c r="A2484" s="50" t="s">
        <v>3184</v>
      </c>
      <c r="B2484" s="50" t="s">
        <v>109</v>
      </c>
      <c r="C2484" s="50" t="s">
        <v>582</v>
      </c>
      <c r="D2484" s="93">
        <v>45814.0</v>
      </c>
      <c r="E2484" s="50" t="s">
        <v>24</v>
      </c>
      <c r="F2484" s="50" t="s">
        <v>583</v>
      </c>
      <c r="G2484" s="92"/>
    </row>
    <row r="2485">
      <c r="A2485" s="50" t="s">
        <v>3185</v>
      </c>
      <c r="B2485" s="50" t="s">
        <v>2167</v>
      </c>
      <c r="C2485" s="50" t="s">
        <v>3186</v>
      </c>
      <c r="D2485" s="93">
        <v>45813.0</v>
      </c>
      <c r="E2485" s="50" t="s">
        <v>9</v>
      </c>
      <c r="F2485" s="50" t="s">
        <v>2422</v>
      </c>
      <c r="G2485" s="92"/>
    </row>
    <row r="2486">
      <c r="A2486" s="50" t="s">
        <v>3187</v>
      </c>
      <c r="B2486" s="50" t="s">
        <v>269</v>
      </c>
      <c r="C2486" s="50" t="s">
        <v>270</v>
      </c>
      <c r="D2486" s="93">
        <v>45820.0</v>
      </c>
      <c r="E2486" s="50" t="s">
        <v>9</v>
      </c>
      <c r="F2486" s="50" t="s">
        <v>2024</v>
      </c>
      <c r="G2486" s="92"/>
    </row>
    <row r="2487">
      <c r="A2487" s="50" t="s">
        <v>3188</v>
      </c>
      <c r="B2487" s="50" t="s">
        <v>269</v>
      </c>
      <c r="C2487" s="50" t="s">
        <v>270</v>
      </c>
      <c r="D2487" s="93">
        <v>45825.0</v>
      </c>
      <c r="E2487" s="50" t="s">
        <v>9</v>
      </c>
      <c r="F2487" s="50" t="s">
        <v>2024</v>
      </c>
      <c r="G2487" s="92"/>
    </row>
    <row r="2488">
      <c r="A2488" s="50" t="s">
        <v>3189</v>
      </c>
      <c r="B2488" s="50" t="s">
        <v>126</v>
      </c>
      <c r="C2488" s="50" t="s">
        <v>314</v>
      </c>
      <c r="D2488" s="93">
        <v>45812.0</v>
      </c>
      <c r="E2488" s="50" t="s">
        <v>9</v>
      </c>
      <c r="F2488" s="50" t="s">
        <v>253</v>
      </c>
      <c r="G2488" s="92"/>
    </row>
    <row r="2489">
      <c r="A2489" s="50" t="s">
        <v>3190</v>
      </c>
      <c r="B2489" s="50" t="s">
        <v>808</v>
      </c>
      <c r="C2489" s="50" t="s">
        <v>809</v>
      </c>
      <c r="D2489" s="93">
        <v>45814.0</v>
      </c>
      <c r="E2489" s="50" t="s">
        <v>9</v>
      </c>
      <c r="F2489" s="50" t="s">
        <v>812</v>
      </c>
      <c r="G2489" s="92"/>
    </row>
    <row r="2490">
      <c r="A2490" s="50" t="s">
        <v>3191</v>
      </c>
      <c r="B2490" s="50" t="s">
        <v>1684</v>
      </c>
      <c r="C2490" s="50" t="s">
        <v>2792</v>
      </c>
      <c r="D2490" s="93">
        <v>45812.0</v>
      </c>
      <c r="E2490" s="50" t="s">
        <v>9</v>
      </c>
      <c r="F2490" s="50" t="s">
        <v>3192</v>
      </c>
      <c r="G2490" s="92"/>
    </row>
    <row r="2491">
      <c r="A2491" s="50" t="s">
        <v>3193</v>
      </c>
      <c r="B2491" s="50" t="s">
        <v>22</v>
      </c>
      <c r="C2491" s="50" t="s">
        <v>31</v>
      </c>
      <c r="D2491" s="93">
        <v>45814.0</v>
      </c>
      <c r="E2491" s="50" t="s">
        <v>24</v>
      </c>
      <c r="F2491" s="50" t="s">
        <v>2488</v>
      </c>
      <c r="G2491" s="92"/>
    </row>
    <row r="2492">
      <c r="A2492" s="50" t="s">
        <v>3194</v>
      </c>
      <c r="B2492" s="50" t="s">
        <v>2898</v>
      </c>
      <c r="C2492" s="50" t="s">
        <v>3195</v>
      </c>
      <c r="D2492" s="93">
        <v>45814.0</v>
      </c>
      <c r="E2492" s="50" t="s">
        <v>57</v>
      </c>
      <c r="F2492" s="50" t="s">
        <v>3196</v>
      </c>
      <c r="G2492" s="92"/>
    </row>
    <row r="2493">
      <c r="A2493" s="50" t="s">
        <v>3197</v>
      </c>
      <c r="B2493" s="50" t="s">
        <v>1684</v>
      </c>
      <c r="C2493" s="50" t="s">
        <v>2792</v>
      </c>
      <c r="D2493" s="93">
        <v>45814.0</v>
      </c>
      <c r="E2493" s="50" t="s">
        <v>9</v>
      </c>
      <c r="F2493" s="50" t="s">
        <v>3192</v>
      </c>
      <c r="G2493" s="92"/>
    </row>
    <row r="2494">
      <c r="A2494" s="50" t="s">
        <v>3198</v>
      </c>
      <c r="B2494" s="50" t="s">
        <v>1684</v>
      </c>
      <c r="C2494" s="50" t="s">
        <v>3199</v>
      </c>
      <c r="D2494" s="93">
        <v>45813.0</v>
      </c>
      <c r="E2494" s="50" t="s">
        <v>9</v>
      </c>
      <c r="F2494" s="50" t="s">
        <v>3192</v>
      </c>
      <c r="G2494" s="92"/>
    </row>
    <row r="2495">
      <c r="A2495" s="50" t="s">
        <v>3200</v>
      </c>
      <c r="B2495" s="50" t="s">
        <v>143</v>
      </c>
      <c r="C2495" s="50" t="s">
        <v>144</v>
      </c>
      <c r="D2495" s="93">
        <v>45813.0</v>
      </c>
      <c r="E2495" s="50" t="s">
        <v>9</v>
      </c>
      <c r="F2495" s="50" t="s">
        <v>145</v>
      </c>
      <c r="G2495" s="92"/>
    </row>
    <row r="2496">
      <c r="A2496" s="50" t="s">
        <v>3201</v>
      </c>
      <c r="B2496" s="50" t="s">
        <v>126</v>
      </c>
      <c r="C2496" s="50" t="s">
        <v>314</v>
      </c>
      <c r="D2496" s="93">
        <v>45820.0</v>
      </c>
      <c r="E2496" s="50" t="s">
        <v>9</v>
      </c>
      <c r="F2496" s="50" t="s">
        <v>253</v>
      </c>
      <c r="G2496" s="92"/>
    </row>
    <row r="2497">
      <c r="A2497" s="50" t="s">
        <v>3202</v>
      </c>
      <c r="B2497" s="50" t="s">
        <v>3203</v>
      </c>
      <c r="C2497" s="50" t="s">
        <v>3204</v>
      </c>
      <c r="D2497" s="93">
        <v>45819.0</v>
      </c>
      <c r="E2497" s="50" t="s">
        <v>9</v>
      </c>
      <c r="F2497" s="50" t="s">
        <v>3205</v>
      </c>
      <c r="G2497" s="92"/>
    </row>
    <row r="2498">
      <c r="A2498" s="50" t="s">
        <v>3206</v>
      </c>
      <c r="B2498" s="50" t="s">
        <v>3203</v>
      </c>
      <c r="C2498" s="50" t="s">
        <v>3204</v>
      </c>
      <c r="D2498" s="93">
        <v>45826.0</v>
      </c>
      <c r="E2498" s="50" t="s">
        <v>9</v>
      </c>
      <c r="F2498" s="50" t="s">
        <v>3205</v>
      </c>
      <c r="G2498" s="92"/>
    </row>
    <row r="2499">
      <c r="A2499" s="50" t="s">
        <v>3207</v>
      </c>
      <c r="B2499" s="50" t="s">
        <v>2898</v>
      </c>
      <c r="C2499" s="50" t="s">
        <v>3208</v>
      </c>
      <c r="D2499" s="93">
        <v>45813.0</v>
      </c>
      <c r="E2499" s="50" t="s">
        <v>9</v>
      </c>
      <c r="F2499" s="50" t="s">
        <v>3196</v>
      </c>
      <c r="G2499" s="92"/>
    </row>
    <row r="2500">
      <c r="A2500" s="50" t="s">
        <v>3209</v>
      </c>
      <c r="B2500" s="50" t="s">
        <v>2898</v>
      </c>
      <c r="C2500" s="50" t="s">
        <v>3195</v>
      </c>
      <c r="D2500" s="93">
        <v>45813.0</v>
      </c>
      <c r="E2500" s="50" t="s">
        <v>57</v>
      </c>
      <c r="F2500" s="50" t="s">
        <v>3196</v>
      </c>
      <c r="G2500" s="92"/>
    </row>
    <row r="2501">
      <c r="A2501" s="50" t="s">
        <v>3210</v>
      </c>
      <c r="B2501" s="50" t="s">
        <v>55</v>
      </c>
      <c r="C2501" s="50" t="s">
        <v>140</v>
      </c>
      <c r="D2501" s="93">
        <v>45814.0</v>
      </c>
      <c r="E2501" s="50" t="s">
        <v>24</v>
      </c>
      <c r="F2501" s="50" t="s">
        <v>58</v>
      </c>
      <c r="G2501" s="92"/>
    </row>
    <row r="2502">
      <c r="A2502" s="50" t="s">
        <v>3211</v>
      </c>
      <c r="B2502" s="50" t="s">
        <v>295</v>
      </c>
      <c r="C2502" s="50" t="s">
        <v>299</v>
      </c>
      <c r="D2502" s="93">
        <v>45814.0</v>
      </c>
      <c r="E2502" s="50" t="s">
        <v>24</v>
      </c>
      <c r="F2502" s="50" t="s">
        <v>503</v>
      </c>
      <c r="G2502" s="92"/>
    </row>
    <row r="2503">
      <c r="A2503" s="50" t="s">
        <v>3212</v>
      </c>
      <c r="B2503" s="50" t="s">
        <v>1697</v>
      </c>
      <c r="C2503" s="50" t="s">
        <v>1734</v>
      </c>
      <c r="D2503" s="93">
        <v>45813.0</v>
      </c>
      <c r="E2503" s="50" t="s">
        <v>9</v>
      </c>
      <c r="F2503" s="50" t="s">
        <v>1735</v>
      </c>
      <c r="G2503" s="92"/>
    </row>
    <row r="2504">
      <c r="A2504" s="50" t="s">
        <v>3213</v>
      </c>
      <c r="B2504" s="50" t="s">
        <v>117</v>
      </c>
      <c r="C2504" s="50" t="s">
        <v>118</v>
      </c>
      <c r="D2504" s="93">
        <v>45813.0</v>
      </c>
      <c r="E2504" s="50" t="s">
        <v>9</v>
      </c>
      <c r="F2504" s="50" t="s">
        <v>119</v>
      </c>
      <c r="G2504" s="92"/>
    </row>
    <row r="2505">
      <c r="A2505" s="50" t="s">
        <v>3214</v>
      </c>
      <c r="B2505" s="50" t="s">
        <v>242</v>
      </c>
      <c r="C2505" s="50" t="s">
        <v>243</v>
      </c>
      <c r="D2505" s="93">
        <v>45814.0</v>
      </c>
      <c r="E2505" s="50" t="s">
        <v>24</v>
      </c>
      <c r="F2505" s="50" t="s">
        <v>246</v>
      </c>
      <c r="G2505" s="92"/>
    </row>
    <row r="2506">
      <c r="A2506" s="50" t="s">
        <v>3215</v>
      </c>
      <c r="B2506" s="50" t="s">
        <v>457</v>
      </c>
      <c r="C2506" s="50" t="s">
        <v>475</v>
      </c>
      <c r="D2506" s="93">
        <v>45818.0</v>
      </c>
      <c r="E2506" s="50" t="s">
        <v>9</v>
      </c>
      <c r="F2506" s="50" t="s">
        <v>459</v>
      </c>
      <c r="G2506" s="92"/>
    </row>
    <row r="2507">
      <c r="A2507" s="50" t="s">
        <v>3216</v>
      </c>
      <c r="B2507" s="50" t="s">
        <v>457</v>
      </c>
      <c r="C2507" s="50" t="s">
        <v>475</v>
      </c>
      <c r="D2507" s="93">
        <v>45825.0</v>
      </c>
      <c r="E2507" s="50" t="s">
        <v>9</v>
      </c>
      <c r="F2507" s="50" t="s">
        <v>459</v>
      </c>
      <c r="G2507" s="92"/>
    </row>
    <row r="2508">
      <c r="A2508" s="50" t="s">
        <v>3217</v>
      </c>
      <c r="B2508" s="50" t="s">
        <v>457</v>
      </c>
      <c r="C2508" s="50" t="s">
        <v>475</v>
      </c>
      <c r="D2508" s="93">
        <v>45839.0</v>
      </c>
      <c r="E2508" s="50" t="s">
        <v>9</v>
      </c>
      <c r="F2508" s="50" t="s">
        <v>459</v>
      </c>
      <c r="G2508" s="92"/>
    </row>
    <row r="2509">
      <c r="A2509" s="50" t="s">
        <v>3218</v>
      </c>
      <c r="B2509" s="50" t="s">
        <v>117</v>
      </c>
      <c r="C2509" s="50" t="s">
        <v>118</v>
      </c>
      <c r="D2509" s="93">
        <v>45813.0</v>
      </c>
      <c r="E2509" s="50" t="s">
        <v>9</v>
      </c>
      <c r="F2509" s="50" t="s">
        <v>119</v>
      </c>
      <c r="G2509" s="92"/>
    </row>
    <row r="2510">
      <c r="A2510" s="50" t="s">
        <v>3219</v>
      </c>
      <c r="B2510" s="50" t="s">
        <v>242</v>
      </c>
      <c r="C2510" s="50" t="s">
        <v>1362</v>
      </c>
      <c r="D2510" s="93">
        <v>45818.0</v>
      </c>
      <c r="E2510" s="50" t="s">
        <v>9</v>
      </c>
      <c r="F2510" s="50" t="s">
        <v>377</v>
      </c>
      <c r="G2510" s="92"/>
    </row>
    <row r="2511">
      <c r="A2511" s="50" t="s">
        <v>3220</v>
      </c>
      <c r="B2511" s="50" t="s">
        <v>242</v>
      </c>
      <c r="C2511" s="50" t="s">
        <v>1362</v>
      </c>
      <c r="D2511" s="93">
        <v>45825.0</v>
      </c>
      <c r="E2511" s="50" t="s">
        <v>9</v>
      </c>
      <c r="F2511" s="50" t="s">
        <v>377</v>
      </c>
      <c r="G2511" s="92"/>
    </row>
    <row r="2512">
      <c r="A2512" s="50" t="s">
        <v>3221</v>
      </c>
      <c r="B2512" s="50" t="s">
        <v>242</v>
      </c>
      <c r="C2512" s="50" t="s">
        <v>1362</v>
      </c>
      <c r="D2512" s="93">
        <v>45832.0</v>
      </c>
      <c r="E2512" s="50" t="s">
        <v>9</v>
      </c>
      <c r="F2512" s="50" t="s">
        <v>377</v>
      </c>
      <c r="G2512" s="92"/>
    </row>
    <row r="2513">
      <c r="A2513" s="50" t="s">
        <v>3222</v>
      </c>
      <c r="B2513" s="50" t="s">
        <v>242</v>
      </c>
      <c r="C2513" s="50" t="s">
        <v>1362</v>
      </c>
      <c r="D2513" s="93">
        <v>45839.0</v>
      </c>
      <c r="E2513" s="50" t="s">
        <v>24</v>
      </c>
      <c r="F2513" s="50" t="s">
        <v>377</v>
      </c>
      <c r="G2513" s="92"/>
    </row>
    <row r="2514">
      <c r="A2514" s="50" t="s">
        <v>3223</v>
      </c>
      <c r="B2514" s="50" t="s">
        <v>242</v>
      </c>
      <c r="C2514" s="50" t="s">
        <v>1362</v>
      </c>
      <c r="D2514" s="93">
        <v>45846.0</v>
      </c>
      <c r="E2514" s="50" t="s">
        <v>9</v>
      </c>
      <c r="F2514" s="50" t="s">
        <v>377</v>
      </c>
      <c r="G2514" s="92"/>
    </row>
    <row r="2515">
      <c r="A2515" s="50" t="s">
        <v>3224</v>
      </c>
      <c r="B2515" s="50" t="s">
        <v>242</v>
      </c>
      <c r="C2515" s="50" t="s">
        <v>1362</v>
      </c>
      <c r="D2515" s="93">
        <v>45853.0</v>
      </c>
      <c r="E2515" s="50" t="s">
        <v>9</v>
      </c>
      <c r="F2515" s="50" t="s">
        <v>377</v>
      </c>
      <c r="G2515" s="92"/>
    </row>
    <row r="2516">
      <c r="A2516" s="50" t="s">
        <v>3225</v>
      </c>
      <c r="B2516" s="50" t="s">
        <v>2474</v>
      </c>
      <c r="C2516" s="50" t="s">
        <v>2620</v>
      </c>
      <c r="D2516" s="93">
        <v>45827.0</v>
      </c>
      <c r="E2516" s="50" t="s">
        <v>9</v>
      </c>
      <c r="F2516" s="50" t="s">
        <v>2621</v>
      </c>
      <c r="G2516" s="92"/>
    </row>
    <row r="2517">
      <c r="A2517" s="50" t="s">
        <v>3226</v>
      </c>
      <c r="B2517" s="50" t="s">
        <v>2474</v>
      </c>
      <c r="C2517" s="50" t="s">
        <v>2620</v>
      </c>
      <c r="D2517" s="93">
        <v>45834.0</v>
      </c>
      <c r="E2517" s="50" t="s">
        <v>9</v>
      </c>
      <c r="F2517" s="50" t="s">
        <v>2621</v>
      </c>
      <c r="G2517" s="92"/>
    </row>
    <row r="2518">
      <c r="A2518" s="50" t="s">
        <v>3227</v>
      </c>
      <c r="B2518" s="50" t="s">
        <v>117</v>
      </c>
      <c r="C2518" s="50" t="s">
        <v>118</v>
      </c>
      <c r="D2518" s="93">
        <v>45814.0</v>
      </c>
      <c r="E2518" s="50" t="s">
        <v>24</v>
      </c>
      <c r="F2518" s="50" t="s">
        <v>119</v>
      </c>
      <c r="G2518" s="92"/>
    </row>
    <row r="2519">
      <c r="A2519" s="50" t="s">
        <v>3228</v>
      </c>
      <c r="B2519" s="50" t="s">
        <v>2663</v>
      </c>
      <c r="C2519" s="50" t="s">
        <v>2664</v>
      </c>
      <c r="D2519" s="93">
        <v>45813.0</v>
      </c>
      <c r="E2519" s="50" t="s">
        <v>57</v>
      </c>
      <c r="F2519" s="50" t="s">
        <v>2665</v>
      </c>
      <c r="G2519" s="92"/>
    </row>
    <row r="2520">
      <c r="A2520" s="50" t="s">
        <v>3229</v>
      </c>
      <c r="B2520" s="50" t="s">
        <v>269</v>
      </c>
      <c r="C2520" s="50" t="s">
        <v>270</v>
      </c>
      <c r="D2520" s="93">
        <v>45826.0</v>
      </c>
      <c r="E2520" s="50" t="s">
        <v>9</v>
      </c>
      <c r="F2520" s="50" t="s">
        <v>2024</v>
      </c>
      <c r="G2520" s="92"/>
    </row>
    <row r="2521">
      <c r="A2521" s="50" t="s">
        <v>3230</v>
      </c>
      <c r="B2521" s="50" t="s">
        <v>95</v>
      </c>
      <c r="C2521" s="50" t="s">
        <v>96</v>
      </c>
      <c r="D2521" s="93">
        <v>45814.0</v>
      </c>
      <c r="E2521" s="50" t="s">
        <v>24</v>
      </c>
      <c r="F2521" s="50" t="s">
        <v>3231</v>
      </c>
      <c r="G2521" s="92"/>
    </row>
    <row r="2522">
      <c r="A2522" s="50" t="s">
        <v>3232</v>
      </c>
      <c r="B2522" s="50" t="s">
        <v>2898</v>
      </c>
      <c r="C2522" s="50" t="s">
        <v>3195</v>
      </c>
      <c r="D2522" s="93">
        <v>45818.0</v>
      </c>
      <c r="E2522" s="50" t="s">
        <v>9</v>
      </c>
      <c r="F2522" s="50" t="s">
        <v>3196</v>
      </c>
      <c r="G2522" s="92"/>
    </row>
    <row r="2523">
      <c r="A2523" s="50" t="s">
        <v>3233</v>
      </c>
      <c r="B2523" s="50" t="s">
        <v>2898</v>
      </c>
      <c r="C2523" s="50" t="s">
        <v>3195</v>
      </c>
      <c r="D2523" s="93">
        <v>45821.0</v>
      </c>
      <c r="E2523" s="50" t="s">
        <v>9</v>
      </c>
      <c r="F2523" s="50" t="s">
        <v>3196</v>
      </c>
      <c r="G2523" s="92"/>
    </row>
    <row r="2524">
      <c r="A2524" s="50" t="s">
        <v>3234</v>
      </c>
      <c r="B2524" s="50" t="s">
        <v>1536</v>
      </c>
      <c r="C2524" s="50" t="s">
        <v>1537</v>
      </c>
      <c r="D2524" s="93">
        <v>45832.0</v>
      </c>
      <c r="E2524" s="50" t="s">
        <v>57</v>
      </c>
      <c r="F2524" s="50" t="s">
        <v>1650</v>
      </c>
      <c r="G2524" s="92"/>
    </row>
    <row r="2525">
      <c r="A2525" s="50" t="s">
        <v>3235</v>
      </c>
      <c r="B2525" s="50" t="s">
        <v>174</v>
      </c>
      <c r="C2525" s="50" t="s">
        <v>204</v>
      </c>
      <c r="D2525" s="93">
        <v>45827.0</v>
      </c>
      <c r="E2525" s="50" t="s">
        <v>9</v>
      </c>
      <c r="F2525" s="50" t="s">
        <v>205</v>
      </c>
      <c r="G2525" s="92"/>
    </row>
    <row r="2526">
      <c r="A2526" s="50" t="s">
        <v>3236</v>
      </c>
      <c r="B2526" s="50" t="s">
        <v>174</v>
      </c>
      <c r="C2526" s="50" t="s">
        <v>204</v>
      </c>
      <c r="D2526" s="93">
        <v>45833.0</v>
      </c>
      <c r="E2526" s="50" t="s">
        <v>9</v>
      </c>
      <c r="F2526" s="50" t="s">
        <v>205</v>
      </c>
      <c r="G2526" s="92"/>
    </row>
    <row r="2527">
      <c r="A2527" s="50" t="s">
        <v>3237</v>
      </c>
      <c r="B2527" s="50" t="s">
        <v>174</v>
      </c>
      <c r="C2527" s="50" t="s">
        <v>204</v>
      </c>
      <c r="D2527" s="93">
        <v>45834.0</v>
      </c>
      <c r="E2527" s="50" t="s">
        <v>9</v>
      </c>
      <c r="F2527" s="50" t="s">
        <v>205</v>
      </c>
      <c r="G2527" s="92"/>
    </row>
    <row r="2528">
      <c r="A2528" s="50" t="s">
        <v>3238</v>
      </c>
      <c r="B2528" s="50" t="s">
        <v>3037</v>
      </c>
      <c r="C2528" s="50" t="s">
        <v>3239</v>
      </c>
      <c r="D2528" s="93">
        <v>45826.0</v>
      </c>
      <c r="E2528" s="50" t="s">
        <v>9</v>
      </c>
      <c r="F2528" s="50" t="s">
        <v>3039</v>
      </c>
      <c r="G2528" s="92"/>
    </row>
    <row r="2529">
      <c r="A2529" s="50" t="s">
        <v>3240</v>
      </c>
      <c r="B2529" s="50" t="s">
        <v>3037</v>
      </c>
      <c r="C2529" s="50" t="s">
        <v>3038</v>
      </c>
      <c r="D2529" s="93">
        <v>45833.0</v>
      </c>
      <c r="E2529" s="50" t="s">
        <v>9</v>
      </c>
      <c r="F2529" s="50" t="s">
        <v>3039</v>
      </c>
      <c r="G2529" s="92"/>
    </row>
    <row r="2530">
      <c r="A2530" s="50" t="s">
        <v>3241</v>
      </c>
      <c r="B2530" s="50" t="s">
        <v>192</v>
      </c>
      <c r="C2530" s="50" t="s">
        <v>3242</v>
      </c>
      <c r="D2530" s="93">
        <v>45842.0</v>
      </c>
      <c r="E2530" s="50" t="s">
        <v>9</v>
      </c>
      <c r="F2530" s="50" t="s">
        <v>194</v>
      </c>
      <c r="G2530" s="92"/>
    </row>
    <row r="2531">
      <c r="A2531" s="50" t="s">
        <v>3243</v>
      </c>
      <c r="B2531" s="50" t="s">
        <v>479</v>
      </c>
      <c r="C2531" s="50" t="s">
        <v>480</v>
      </c>
      <c r="D2531" s="93">
        <v>45817.0</v>
      </c>
      <c r="E2531" s="50" t="s">
        <v>24</v>
      </c>
      <c r="F2531" s="50" t="s">
        <v>924</v>
      </c>
      <c r="G2531" s="92"/>
    </row>
    <row r="2532">
      <c r="A2532" s="50" t="s">
        <v>3244</v>
      </c>
      <c r="B2532" s="50" t="s">
        <v>3245</v>
      </c>
      <c r="C2532" s="50" t="s">
        <v>3246</v>
      </c>
      <c r="D2532" s="93">
        <v>45825.0</v>
      </c>
      <c r="E2532" s="50" t="s">
        <v>9</v>
      </c>
      <c r="F2532" s="50" t="s">
        <v>3247</v>
      </c>
      <c r="G2532" s="92"/>
    </row>
    <row r="2533">
      <c r="A2533" s="50" t="s">
        <v>3248</v>
      </c>
      <c r="B2533" s="50" t="s">
        <v>1684</v>
      </c>
      <c r="C2533" s="50" t="s">
        <v>2792</v>
      </c>
      <c r="D2533" s="93">
        <v>45821.0</v>
      </c>
      <c r="E2533" s="50" t="s">
        <v>9</v>
      </c>
      <c r="F2533" s="50" t="s">
        <v>1686</v>
      </c>
      <c r="G2533" s="92"/>
    </row>
    <row r="2534">
      <c r="A2534" s="50" t="s">
        <v>3249</v>
      </c>
      <c r="B2534" s="50" t="s">
        <v>970</v>
      </c>
      <c r="C2534" s="50" t="s">
        <v>1169</v>
      </c>
      <c r="D2534" s="93">
        <v>45819.0</v>
      </c>
      <c r="E2534" s="50" t="s">
        <v>9</v>
      </c>
      <c r="F2534" s="50" t="s">
        <v>972</v>
      </c>
      <c r="G2534" s="92"/>
    </row>
    <row r="2535">
      <c r="A2535" s="50" t="s">
        <v>3250</v>
      </c>
      <c r="B2535" s="50" t="s">
        <v>970</v>
      </c>
      <c r="C2535" s="50" t="s">
        <v>1169</v>
      </c>
      <c r="D2535" s="93">
        <v>45820.0</v>
      </c>
      <c r="E2535" s="50" t="s">
        <v>9</v>
      </c>
      <c r="F2535" s="50" t="s">
        <v>972</v>
      </c>
      <c r="G2535" s="92"/>
    </row>
    <row r="2536">
      <c r="A2536" s="50" t="s">
        <v>3251</v>
      </c>
      <c r="B2536" s="50" t="s">
        <v>970</v>
      </c>
      <c r="C2536" s="50" t="s">
        <v>1169</v>
      </c>
      <c r="D2536" s="93">
        <v>45826.0</v>
      </c>
      <c r="E2536" s="50" t="s">
        <v>9</v>
      </c>
      <c r="F2536" s="50" t="s">
        <v>972</v>
      </c>
      <c r="G2536" s="92"/>
    </row>
    <row r="2537">
      <c r="A2537" s="50" t="s">
        <v>3252</v>
      </c>
      <c r="B2537" s="50" t="s">
        <v>117</v>
      </c>
      <c r="C2537" s="50" t="s">
        <v>118</v>
      </c>
      <c r="D2537" s="93">
        <v>45817.0</v>
      </c>
      <c r="E2537" s="50" t="s">
        <v>9</v>
      </c>
      <c r="F2537" s="50" t="s">
        <v>119</v>
      </c>
      <c r="G2537" s="92"/>
    </row>
    <row r="2538">
      <c r="A2538" s="50" t="s">
        <v>3253</v>
      </c>
      <c r="B2538" s="50" t="s">
        <v>143</v>
      </c>
      <c r="C2538" s="50" t="s">
        <v>144</v>
      </c>
      <c r="D2538" s="93">
        <v>45817.0</v>
      </c>
      <c r="E2538" s="50" t="s">
        <v>9</v>
      </c>
      <c r="F2538" s="50" t="s">
        <v>145</v>
      </c>
      <c r="G2538" s="92"/>
    </row>
    <row r="2539">
      <c r="A2539" s="50" t="s">
        <v>3254</v>
      </c>
      <c r="B2539" s="50" t="s">
        <v>143</v>
      </c>
      <c r="C2539" s="50" t="s">
        <v>144</v>
      </c>
      <c r="D2539" s="93">
        <v>45826.0</v>
      </c>
      <c r="E2539" s="50" t="s">
        <v>9</v>
      </c>
      <c r="F2539" s="50" t="s">
        <v>145</v>
      </c>
      <c r="G2539" s="92"/>
    </row>
    <row r="2540">
      <c r="A2540" s="50" t="s">
        <v>3255</v>
      </c>
      <c r="B2540" s="50" t="s">
        <v>126</v>
      </c>
      <c r="C2540" s="50" t="s">
        <v>314</v>
      </c>
      <c r="D2540" s="93">
        <v>45817.0</v>
      </c>
      <c r="E2540" s="50" t="s">
        <v>9</v>
      </c>
      <c r="F2540" s="50" t="s">
        <v>253</v>
      </c>
      <c r="G2540" s="92"/>
    </row>
    <row r="2541">
      <c r="A2541" s="50" t="s">
        <v>3256</v>
      </c>
      <c r="B2541" s="50" t="s">
        <v>1697</v>
      </c>
      <c r="C2541" s="50" t="s">
        <v>1734</v>
      </c>
      <c r="D2541" s="93">
        <v>45819.0</v>
      </c>
      <c r="E2541" s="50" t="s">
        <v>9</v>
      </c>
      <c r="F2541" s="50" t="s">
        <v>1735</v>
      </c>
      <c r="G2541" s="92"/>
    </row>
    <row r="2542">
      <c r="A2542" s="50" t="s">
        <v>3257</v>
      </c>
      <c r="B2542" s="50" t="s">
        <v>1697</v>
      </c>
      <c r="C2542" s="50" t="s">
        <v>1734</v>
      </c>
      <c r="D2542" s="93">
        <v>45820.0</v>
      </c>
      <c r="E2542" s="50" t="s">
        <v>24</v>
      </c>
      <c r="F2542" s="50" t="s">
        <v>1735</v>
      </c>
      <c r="G2542" s="92"/>
    </row>
    <row r="2543">
      <c r="A2543" s="50" t="s">
        <v>3258</v>
      </c>
      <c r="B2543" s="50" t="s">
        <v>22</v>
      </c>
      <c r="C2543" s="50" t="s">
        <v>3259</v>
      </c>
      <c r="D2543" s="93">
        <v>45839.0</v>
      </c>
      <c r="E2543" s="50" t="s">
        <v>9</v>
      </c>
      <c r="F2543" s="50" t="s">
        <v>275</v>
      </c>
      <c r="G2543" s="92"/>
    </row>
    <row r="2544">
      <c r="A2544" s="50" t="s">
        <v>3260</v>
      </c>
      <c r="B2544" s="50" t="s">
        <v>22</v>
      </c>
      <c r="C2544" s="50" t="s">
        <v>31</v>
      </c>
      <c r="D2544" s="93">
        <v>45845.0</v>
      </c>
      <c r="E2544" s="50" t="s">
        <v>9</v>
      </c>
      <c r="F2544" s="50" t="s">
        <v>188</v>
      </c>
      <c r="G2544" s="92"/>
    </row>
    <row r="2545">
      <c r="A2545" s="50" t="s">
        <v>3261</v>
      </c>
      <c r="B2545" s="50" t="s">
        <v>3245</v>
      </c>
      <c r="C2545" s="50" t="s">
        <v>3246</v>
      </c>
      <c r="D2545" s="93">
        <v>45839.0</v>
      </c>
      <c r="E2545" s="50" t="s">
        <v>9</v>
      </c>
      <c r="F2545" s="50" t="s">
        <v>3262</v>
      </c>
      <c r="G2545" s="92"/>
    </row>
    <row r="2546">
      <c r="A2546" s="50" t="s">
        <v>3263</v>
      </c>
      <c r="B2546" s="50" t="s">
        <v>3245</v>
      </c>
      <c r="C2546" s="50" t="s">
        <v>3264</v>
      </c>
      <c r="D2546" s="93">
        <v>45846.0</v>
      </c>
      <c r="E2546" s="50" t="s">
        <v>9</v>
      </c>
      <c r="F2546" s="50" t="s">
        <v>3262</v>
      </c>
      <c r="G2546" s="92"/>
    </row>
    <row r="2547">
      <c r="A2547" s="50" t="s">
        <v>3265</v>
      </c>
      <c r="B2547" s="50" t="s">
        <v>2587</v>
      </c>
      <c r="C2547" s="50" t="s">
        <v>2588</v>
      </c>
      <c r="D2547" s="93">
        <v>45833.0</v>
      </c>
      <c r="E2547" s="50" t="s">
        <v>9</v>
      </c>
      <c r="F2547" s="50" t="s">
        <v>2589</v>
      </c>
      <c r="G2547" s="92"/>
    </row>
    <row r="2548">
      <c r="A2548" s="50" t="s">
        <v>3266</v>
      </c>
      <c r="B2548" s="50" t="s">
        <v>3245</v>
      </c>
      <c r="C2548" s="50" t="s">
        <v>3264</v>
      </c>
      <c r="D2548" s="93">
        <v>45853.0</v>
      </c>
      <c r="E2548" s="50" t="s">
        <v>9</v>
      </c>
      <c r="F2548" s="50" t="s">
        <v>3262</v>
      </c>
      <c r="G2548" s="92"/>
    </row>
    <row r="2549">
      <c r="A2549" s="50" t="s">
        <v>3267</v>
      </c>
      <c r="B2549" s="50" t="s">
        <v>3245</v>
      </c>
      <c r="C2549" s="50" t="s">
        <v>3264</v>
      </c>
      <c r="D2549" s="93">
        <v>45821.0</v>
      </c>
      <c r="E2549" s="50" t="s">
        <v>24</v>
      </c>
      <c r="F2549" s="50" t="s">
        <v>3262</v>
      </c>
      <c r="G2549" s="92"/>
    </row>
    <row r="2550">
      <c r="A2550" s="50" t="s">
        <v>3268</v>
      </c>
      <c r="B2550" s="50" t="s">
        <v>77</v>
      </c>
      <c r="C2550" s="50" t="s">
        <v>407</v>
      </c>
      <c r="D2550" s="93">
        <v>45819.0</v>
      </c>
      <c r="E2550" s="50" t="s">
        <v>9</v>
      </c>
      <c r="F2550" s="50" t="s">
        <v>79</v>
      </c>
      <c r="G2550" s="92"/>
    </row>
    <row r="2551">
      <c r="A2551" s="50" t="s">
        <v>3269</v>
      </c>
      <c r="B2551" s="50" t="s">
        <v>77</v>
      </c>
      <c r="C2551" s="50" t="s">
        <v>407</v>
      </c>
      <c r="D2551" s="93">
        <v>45820.0</v>
      </c>
      <c r="E2551" s="50" t="s">
        <v>9</v>
      </c>
      <c r="F2551" s="50" t="s">
        <v>79</v>
      </c>
      <c r="G2551" s="92"/>
    </row>
    <row r="2552">
      <c r="A2552" s="50" t="s">
        <v>3270</v>
      </c>
      <c r="B2552" s="50" t="s">
        <v>77</v>
      </c>
      <c r="C2552" s="50" t="s">
        <v>407</v>
      </c>
      <c r="D2552" s="93">
        <v>45826.0</v>
      </c>
      <c r="E2552" s="50" t="s">
        <v>9</v>
      </c>
      <c r="F2552" s="50" t="s">
        <v>79</v>
      </c>
      <c r="G2552" s="92"/>
    </row>
    <row r="2553">
      <c r="A2553" s="50" t="s">
        <v>3271</v>
      </c>
      <c r="B2553" s="50" t="s">
        <v>77</v>
      </c>
      <c r="C2553" s="50" t="s">
        <v>407</v>
      </c>
      <c r="D2553" s="93">
        <v>45827.0</v>
      </c>
      <c r="E2553" s="50" t="s">
        <v>9</v>
      </c>
      <c r="F2553" s="50" t="s">
        <v>79</v>
      </c>
      <c r="G2553" s="92"/>
    </row>
    <row r="2554">
      <c r="A2554" s="50" t="s">
        <v>3272</v>
      </c>
      <c r="B2554" s="50" t="s">
        <v>27</v>
      </c>
      <c r="C2554" s="50" t="s">
        <v>28</v>
      </c>
      <c r="D2554" s="93">
        <v>45839.0</v>
      </c>
      <c r="E2554" s="50" t="s">
        <v>9</v>
      </c>
      <c r="F2554" s="50" t="s">
        <v>29</v>
      </c>
      <c r="G2554" s="92"/>
    </row>
    <row r="2555">
      <c r="A2555" s="50" t="s">
        <v>3273</v>
      </c>
      <c r="B2555" s="50" t="s">
        <v>2663</v>
      </c>
      <c r="C2555" s="50" t="s">
        <v>2664</v>
      </c>
      <c r="D2555" s="93">
        <v>45833.0</v>
      </c>
      <c r="E2555" s="50" t="s">
        <v>9</v>
      </c>
      <c r="F2555" s="50" t="s">
        <v>2665</v>
      </c>
      <c r="G2555" s="92"/>
    </row>
    <row r="2556">
      <c r="A2556" s="50" t="s">
        <v>3274</v>
      </c>
      <c r="B2556" s="50" t="s">
        <v>113</v>
      </c>
      <c r="C2556" s="50" t="s">
        <v>114</v>
      </c>
      <c r="D2556" s="93">
        <v>45824.0</v>
      </c>
      <c r="E2556" s="50" t="s">
        <v>9</v>
      </c>
      <c r="F2556" s="50" t="s">
        <v>451</v>
      </c>
      <c r="G2556" s="92"/>
    </row>
    <row r="2557">
      <c r="A2557" s="50" t="s">
        <v>3275</v>
      </c>
      <c r="B2557" s="50" t="s">
        <v>113</v>
      </c>
      <c r="C2557" s="50" t="s">
        <v>1521</v>
      </c>
      <c r="D2557" s="93">
        <v>45838.0</v>
      </c>
      <c r="E2557" s="50" t="s">
        <v>9</v>
      </c>
      <c r="F2557" s="50" t="s">
        <v>451</v>
      </c>
      <c r="G2557" s="92"/>
    </row>
    <row r="2558">
      <c r="A2558" s="50" t="s">
        <v>3276</v>
      </c>
      <c r="B2558" s="50" t="s">
        <v>109</v>
      </c>
      <c r="C2558" s="50" t="s">
        <v>197</v>
      </c>
      <c r="D2558" s="93">
        <v>45839.0</v>
      </c>
      <c r="E2558" s="50" t="s">
        <v>9</v>
      </c>
      <c r="F2558" s="50" t="s">
        <v>583</v>
      </c>
      <c r="G2558" s="92"/>
    </row>
    <row r="2559">
      <c r="A2559" s="50" t="s">
        <v>3277</v>
      </c>
      <c r="B2559" s="50" t="s">
        <v>109</v>
      </c>
      <c r="C2559" s="50" t="s">
        <v>582</v>
      </c>
      <c r="D2559" s="93">
        <v>45818.0</v>
      </c>
      <c r="E2559" s="50" t="s">
        <v>9</v>
      </c>
      <c r="F2559" s="50" t="s">
        <v>583</v>
      </c>
      <c r="G2559" s="92"/>
    </row>
    <row r="2560">
      <c r="A2560" s="50" t="s">
        <v>3278</v>
      </c>
      <c r="B2560" s="50" t="s">
        <v>2156</v>
      </c>
      <c r="C2560" s="50" t="s">
        <v>3279</v>
      </c>
      <c r="D2560" s="93">
        <v>45839.0</v>
      </c>
      <c r="E2560" s="50" t="s">
        <v>9</v>
      </c>
      <c r="F2560" s="50" t="s">
        <v>2158</v>
      </c>
      <c r="G2560" s="92"/>
    </row>
    <row r="2561">
      <c r="A2561" s="50" t="s">
        <v>3280</v>
      </c>
      <c r="B2561" s="50" t="s">
        <v>248</v>
      </c>
      <c r="C2561" s="50" t="s">
        <v>249</v>
      </c>
      <c r="D2561" s="93">
        <v>45820.0</v>
      </c>
      <c r="E2561" s="50" t="s">
        <v>9</v>
      </c>
      <c r="F2561" s="50" t="s">
        <v>250</v>
      </c>
      <c r="G2561" s="92"/>
    </row>
    <row r="2562">
      <c r="A2562" s="50" t="s">
        <v>3281</v>
      </c>
      <c r="B2562" s="50" t="s">
        <v>248</v>
      </c>
      <c r="C2562" s="50" t="s">
        <v>249</v>
      </c>
      <c r="D2562" s="93">
        <v>45827.0</v>
      </c>
      <c r="E2562" s="50" t="s">
        <v>9</v>
      </c>
      <c r="F2562" s="50" t="s">
        <v>250</v>
      </c>
      <c r="G2562" s="92"/>
    </row>
    <row r="2563">
      <c r="A2563" s="50" t="s">
        <v>3282</v>
      </c>
      <c r="B2563" s="50" t="s">
        <v>126</v>
      </c>
      <c r="C2563" s="50" t="s">
        <v>127</v>
      </c>
      <c r="D2563" s="93">
        <v>45818.0</v>
      </c>
      <c r="E2563" s="50" t="s">
        <v>9</v>
      </c>
      <c r="F2563" s="50" t="s">
        <v>253</v>
      </c>
      <c r="G2563" s="92"/>
    </row>
    <row r="2564">
      <c r="A2564" s="50" t="s">
        <v>3283</v>
      </c>
      <c r="B2564" s="50" t="s">
        <v>1767</v>
      </c>
      <c r="C2564" s="50" t="s">
        <v>1768</v>
      </c>
      <c r="D2564" s="93">
        <v>45832.0</v>
      </c>
      <c r="E2564" s="50" t="s">
        <v>9</v>
      </c>
      <c r="F2564" s="50" t="s">
        <v>2388</v>
      </c>
      <c r="G2564" s="92"/>
    </row>
    <row r="2565">
      <c r="A2565" s="50" t="s">
        <v>3284</v>
      </c>
      <c r="B2565" s="50" t="s">
        <v>1767</v>
      </c>
      <c r="C2565" s="50" t="s">
        <v>3163</v>
      </c>
      <c r="D2565" s="93">
        <v>45839.0</v>
      </c>
      <c r="E2565" s="50" t="s">
        <v>9</v>
      </c>
      <c r="F2565" s="50" t="s">
        <v>2388</v>
      </c>
      <c r="G2565" s="92"/>
    </row>
    <row r="2566">
      <c r="A2566" s="50" t="s">
        <v>3285</v>
      </c>
      <c r="B2566" s="50" t="s">
        <v>39</v>
      </c>
      <c r="C2566" s="50" t="s">
        <v>40</v>
      </c>
      <c r="D2566" s="93">
        <v>45839.0</v>
      </c>
      <c r="E2566" s="50" t="s">
        <v>9</v>
      </c>
      <c r="F2566" s="50" t="s">
        <v>525</v>
      </c>
      <c r="G2566" s="92"/>
    </row>
    <row r="2567">
      <c r="A2567" s="50" t="s">
        <v>3286</v>
      </c>
      <c r="B2567" s="50" t="s">
        <v>55</v>
      </c>
      <c r="C2567" s="50" t="s">
        <v>140</v>
      </c>
      <c r="D2567" s="93">
        <v>45833.0</v>
      </c>
      <c r="E2567" s="50" t="s">
        <v>9</v>
      </c>
      <c r="F2567" s="50" t="s">
        <v>58</v>
      </c>
      <c r="G2567" s="92"/>
    </row>
    <row r="2568">
      <c r="A2568" s="50" t="s">
        <v>3287</v>
      </c>
      <c r="B2568" s="50" t="s">
        <v>55</v>
      </c>
      <c r="C2568" s="50" t="s">
        <v>3288</v>
      </c>
      <c r="D2568" s="93">
        <v>45840.0</v>
      </c>
      <c r="E2568" s="50" t="s">
        <v>9</v>
      </c>
      <c r="F2568" s="50" t="s">
        <v>58</v>
      </c>
      <c r="G2568" s="92"/>
    </row>
    <row r="2569">
      <c r="A2569" s="50" t="s">
        <v>3289</v>
      </c>
      <c r="B2569" s="50" t="s">
        <v>1536</v>
      </c>
      <c r="C2569" s="50" t="s">
        <v>1537</v>
      </c>
      <c r="D2569" s="93">
        <v>45839.0</v>
      </c>
      <c r="E2569" s="50" t="s">
        <v>9</v>
      </c>
      <c r="F2569" s="50" t="s">
        <v>1650</v>
      </c>
      <c r="G2569" s="92"/>
    </row>
    <row r="2570">
      <c r="A2570" s="50" t="s">
        <v>3290</v>
      </c>
      <c r="B2570" s="50" t="s">
        <v>136</v>
      </c>
      <c r="C2570" s="50" t="s">
        <v>764</v>
      </c>
      <c r="D2570" s="93">
        <v>45845.0</v>
      </c>
      <c r="E2570" s="50" t="s">
        <v>9</v>
      </c>
      <c r="F2570" s="50" t="s">
        <v>138</v>
      </c>
      <c r="G2570" s="92"/>
    </row>
    <row r="2571">
      <c r="A2571" s="50" t="s">
        <v>3291</v>
      </c>
      <c r="B2571" s="50" t="s">
        <v>269</v>
      </c>
      <c r="C2571" s="50" t="s">
        <v>270</v>
      </c>
      <c r="D2571" s="93">
        <v>45832.0</v>
      </c>
      <c r="E2571" s="50" t="s">
        <v>9</v>
      </c>
      <c r="F2571" s="50" t="s">
        <v>2024</v>
      </c>
      <c r="G2571" s="92"/>
    </row>
    <row r="2572">
      <c r="A2572" s="50" t="s">
        <v>3292</v>
      </c>
      <c r="B2572" s="50" t="s">
        <v>39</v>
      </c>
      <c r="C2572" s="50" t="s">
        <v>40</v>
      </c>
      <c r="D2572" s="93">
        <v>45845.0</v>
      </c>
      <c r="E2572" s="50" t="s">
        <v>9</v>
      </c>
      <c r="F2572" s="50" t="s">
        <v>525</v>
      </c>
      <c r="G2572" s="92"/>
    </row>
    <row r="2573">
      <c r="A2573" s="50" t="s">
        <v>3293</v>
      </c>
      <c r="B2573" s="50" t="s">
        <v>2167</v>
      </c>
      <c r="C2573" s="50" t="s">
        <v>2815</v>
      </c>
      <c r="D2573" s="93">
        <v>45819.0</v>
      </c>
      <c r="E2573" s="50" t="s">
        <v>9</v>
      </c>
      <c r="F2573" s="50" t="s">
        <v>2422</v>
      </c>
      <c r="G2573" s="92"/>
    </row>
    <row r="2574">
      <c r="A2574" s="50" t="s">
        <v>3294</v>
      </c>
      <c r="B2574" s="50" t="s">
        <v>126</v>
      </c>
      <c r="C2574" s="50" t="s">
        <v>314</v>
      </c>
      <c r="D2574" s="93">
        <v>45819.0</v>
      </c>
      <c r="E2574" s="50" t="s">
        <v>9</v>
      </c>
      <c r="F2574" s="50" t="s">
        <v>253</v>
      </c>
      <c r="G2574" s="92"/>
    </row>
    <row r="2575">
      <c r="A2575" s="50" t="s">
        <v>3295</v>
      </c>
      <c r="B2575" s="50" t="s">
        <v>269</v>
      </c>
      <c r="C2575" s="50" t="s">
        <v>270</v>
      </c>
      <c r="D2575" s="93">
        <v>45839.0</v>
      </c>
      <c r="E2575" s="50" t="s">
        <v>9</v>
      </c>
      <c r="F2575" s="50" t="s">
        <v>2024</v>
      </c>
      <c r="G2575" s="92"/>
    </row>
    <row r="2576">
      <c r="A2576" s="50" t="s">
        <v>3296</v>
      </c>
      <c r="B2576" s="50" t="s">
        <v>269</v>
      </c>
      <c r="C2576" s="50" t="s">
        <v>270</v>
      </c>
      <c r="D2576" s="93">
        <v>45857.0</v>
      </c>
      <c r="E2576" s="50" t="s">
        <v>9</v>
      </c>
      <c r="F2576" s="50" t="s">
        <v>2024</v>
      </c>
      <c r="G2576" s="92"/>
    </row>
    <row r="2577">
      <c r="A2577" s="50" t="s">
        <v>3297</v>
      </c>
      <c r="B2577" s="50" t="s">
        <v>970</v>
      </c>
      <c r="C2577" s="50" t="s">
        <v>1169</v>
      </c>
      <c r="D2577" s="93">
        <v>45826.0</v>
      </c>
      <c r="E2577" s="50" t="s">
        <v>9</v>
      </c>
      <c r="F2577" s="50" t="s">
        <v>972</v>
      </c>
      <c r="G2577" s="92"/>
    </row>
    <row r="2578">
      <c r="A2578" s="50" t="s">
        <v>3298</v>
      </c>
      <c r="B2578" s="50" t="s">
        <v>105</v>
      </c>
      <c r="C2578" s="50" t="s">
        <v>428</v>
      </c>
      <c r="D2578" s="93">
        <v>45839.0</v>
      </c>
      <c r="E2578" s="50" t="s">
        <v>9</v>
      </c>
      <c r="F2578" s="50" t="s">
        <v>151</v>
      </c>
      <c r="G2578" s="92"/>
    </row>
    <row r="2579">
      <c r="A2579" s="50" t="s">
        <v>3299</v>
      </c>
      <c r="B2579" s="50" t="s">
        <v>105</v>
      </c>
      <c r="C2579" s="50" t="s">
        <v>428</v>
      </c>
      <c r="D2579" s="93">
        <v>45846.0</v>
      </c>
      <c r="E2579" s="50" t="s">
        <v>9</v>
      </c>
      <c r="F2579" s="50" t="s">
        <v>151</v>
      </c>
      <c r="G2579" s="92"/>
    </row>
    <row r="2580">
      <c r="A2580" s="50" t="s">
        <v>3300</v>
      </c>
      <c r="B2580" s="50" t="s">
        <v>479</v>
      </c>
      <c r="C2580" s="50" t="s">
        <v>923</v>
      </c>
      <c r="D2580" s="93">
        <v>45819.0</v>
      </c>
      <c r="E2580" s="50" t="s">
        <v>9</v>
      </c>
      <c r="F2580" s="50" t="s">
        <v>924</v>
      </c>
      <c r="G2580" s="92"/>
    </row>
    <row r="2581">
      <c r="A2581" s="50" t="s">
        <v>3301</v>
      </c>
      <c r="B2581" s="50" t="s">
        <v>479</v>
      </c>
      <c r="C2581" s="50" t="s">
        <v>923</v>
      </c>
      <c r="D2581" s="93">
        <v>45819.0</v>
      </c>
      <c r="E2581" s="50" t="s">
        <v>9</v>
      </c>
      <c r="F2581" s="50" t="s">
        <v>924</v>
      </c>
      <c r="G2581" s="92"/>
    </row>
    <row r="2582">
      <c r="A2582" s="50" t="s">
        <v>3302</v>
      </c>
      <c r="B2582" s="50" t="s">
        <v>248</v>
      </c>
      <c r="C2582" s="50" t="s">
        <v>249</v>
      </c>
      <c r="D2582" s="93">
        <v>45819.0</v>
      </c>
      <c r="E2582" s="50" t="s">
        <v>9</v>
      </c>
      <c r="F2582" s="50" t="s">
        <v>250</v>
      </c>
      <c r="G2582" s="92"/>
    </row>
    <row r="2583">
      <c r="A2583" s="50" t="s">
        <v>3303</v>
      </c>
      <c r="B2583" s="50" t="s">
        <v>248</v>
      </c>
      <c r="C2583" s="50" t="s">
        <v>249</v>
      </c>
      <c r="D2583" s="93">
        <v>45819.0</v>
      </c>
      <c r="E2583" s="50" t="s">
        <v>9</v>
      </c>
      <c r="F2583" s="50" t="s">
        <v>250</v>
      </c>
      <c r="G2583" s="92"/>
    </row>
    <row r="2584">
      <c r="A2584" s="50" t="s">
        <v>3304</v>
      </c>
      <c r="B2584" s="50" t="s">
        <v>1599</v>
      </c>
      <c r="C2584" s="50" t="s">
        <v>1600</v>
      </c>
      <c r="D2584" s="93">
        <v>45846.0</v>
      </c>
      <c r="E2584" s="50" t="s">
        <v>9</v>
      </c>
      <c r="F2584" s="50" t="s">
        <v>1601</v>
      </c>
      <c r="G2584" s="92"/>
    </row>
    <row r="2585">
      <c r="A2585" s="50" t="s">
        <v>3305</v>
      </c>
      <c r="B2585" s="50" t="s">
        <v>83</v>
      </c>
      <c r="C2585" s="50" t="s">
        <v>84</v>
      </c>
      <c r="D2585" s="93">
        <v>45845.0</v>
      </c>
      <c r="E2585" s="50" t="s">
        <v>9</v>
      </c>
      <c r="F2585" s="50" t="s">
        <v>88</v>
      </c>
      <c r="G2585" s="92"/>
    </row>
    <row r="2586">
      <c r="A2586" s="50" t="s">
        <v>3306</v>
      </c>
      <c r="B2586" s="50" t="s">
        <v>27</v>
      </c>
      <c r="C2586" s="50" t="s">
        <v>28</v>
      </c>
      <c r="D2586" s="93">
        <v>45845.0</v>
      </c>
      <c r="E2586" s="50" t="s">
        <v>9</v>
      </c>
      <c r="F2586" s="50" t="s">
        <v>29</v>
      </c>
      <c r="G2586" s="92"/>
    </row>
    <row r="2587">
      <c r="A2587" s="50" t="s">
        <v>3307</v>
      </c>
      <c r="B2587" s="50" t="s">
        <v>2167</v>
      </c>
      <c r="C2587" s="50" t="s">
        <v>2815</v>
      </c>
      <c r="D2587" s="93">
        <v>45820.0</v>
      </c>
      <c r="E2587" s="50" t="s">
        <v>9</v>
      </c>
      <c r="F2587" s="50" t="s">
        <v>2422</v>
      </c>
      <c r="G2587" s="92"/>
    </row>
    <row r="2588">
      <c r="A2588" s="50" t="s">
        <v>3308</v>
      </c>
      <c r="B2588" s="50" t="s">
        <v>126</v>
      </c>
      <c r="C2588" s="50" t="s">
        <v>314</v>
      </c>
      <c r="D2588" s="93">
        <v>45821.0</v>
      </c>
      <c r="E2588" s="50" t="s">
        <v>9</v>
      </c>
      <c r="F2588" s="50" t="s">
        <v>253</v>
      </c>
      <c r="G2588" s="92"/>
    </row>
    <row r="2589">
      <c r="A2589" s="50" t="s">
        <v>3309</v>
      </c>
      <c r="B2589" s="50" t="s">
        <v>970</v>
      </c>
      <c r="C2589" s="50" t="s">
        <v>1169</v>
      </c>
      <c r="D2589" s="93">
        <v>45827.0</v>
      </c>
      <c r="E2589" s="50" t="s">
        <v>9</v>
      </c>
      <c r="F2589" s="50" t="s">
        <v>972</v>
      </c>
      <c r="G2589" s="92"/>
    </row>
    <row r="2590">
      <c r="A2590" s="50" t="s">
        <v>3310</v>
      </c>
      <c r="B2590" s="50" t="s">
        <v>970</v>
      </c>
      <c r="C2590" s="50" t="s">
        <v>1169</v>
      </c>
      <c r="D2590" s="93">
        <v>45840.0</v>
      </c>
      <c r="E2590" s="50" t="s">
        <v>9</v>
      </c>
      <c r="F2590" s="50" t="s">
        <v>972</v>
      </c>
      <c r="G2590" s="92"/>
    </row>
    <row r="2591">
      <c r="A2591" s="50" t="s">
        <v>3311</v>
      </c>
      <c r="B2591" s="50" t="s">
        <v>77</v>
      </c>
      <c r="C2591" s="50" t="s">
        <v>407</v>
      </c>
      <c r="D2591" s="93">
        <v>45826.0</v>
      </c>
      <c r="E2591" s="50" t="s">
        <v>9</v>
      </c>
      <c r="F2591" s="50" t="s">
        <v>79</v>
      </c>
      <c r="G2591" s="92"/>
    </row>
    <row r="2592">
      <c r="A2592" s="50" t="s">
        <v>3312</v>
      </c>
      <c r="B2592" s="50" t="s">
        <v>77</v>
      </c>
      <c r="C2592" s="50" t="s">
        <v>407</v>
      </c>
      <c r="D2592" s="93">
        <v>45833.0</v>
      </c>
      <c r="E2592" s="50" t="s">
        <v>9</v>
      </c>
      <c r="F2592" s="50" t="s">
        <v>79</v>
      </c>
      <c r="G2592" s="92"/>
    </row>
    <row r="2593">
      <c r="A2593" s="50" t="s">
        <v>3313</v>
      </c>
      <c r="B2593" s="50" t="s">
        <v>77</v>
      </c>
      <c r="C2593" s="50" t="s">
        <v>407</v>
      </c>
      <c r="D2593" s="93">
        <v>45834.0</v>
      </c>
      <c r="E2593" s="50" t="s">
        <v>9</v>
      </c>
      <c r="F2593" s="50" t="s">
        <v>79</v>
      </c>
      <c r="G2593" s="92"/>
    </row>
    <row r="2594">
      <c r="A2594" s="50" t="s">
        <v>3314</v>
      </c>
      <c r="B2594" s="50" t="s">
        <v>117</v>
      </c>
      <c r="C2594" s="50" t="s">
        <v>118</v>
      </c>
      <c r="D2594" s="93">
        <v>45847.0</v>
      </c>
      <c r="E2594" s="50" t="s">
        <v>9</v>
      </c>
      <c r="F2594" s="50" t="s">
        <v>119</v>
      </c>
      <c r="G2594" s="92"/>
    </row>
    <row r="2595">
      <c r="A2595" s="50" t="s">
        <v>3315</v>
      </c>
      <c r="B2595" s="50" t="s">
        <v>117</v>
      </c>
      <c r="C2595" s="50" t="s">
        <v>118</v>
      </c>
      <c r="D2595" s="93">
        <v>45848.0</v>
      </c>
      <c r="E2595" s="50" t="s">
        <v>9</v>
      </c>
      <c r="F2595" s="50" t="s">
        <v>119</v>
      </c>
      <c r="G2595" s="92"/>
    </row>
    <row r="2596">
      <c r="A2596" s="50" t="s">
        <v>3316</v>
      </c>
      <c r="B2596" s="50" t="s">
        <v>18</v>
      </c>
      <c r="C2596" s="50" t="s">
        <v>19</v>
      </c>
      <c r="D2596" s="93">
        <v>45833.0</v>
      </c>
      <c r="E2596" s="50" t="s">
        <v>9</v>
      </c>
      <c r="F2596" s="50" t="s">
        <v>1053</v>
      </c>
      <c r="G2596" s="92"/>
    </row>
    <row r="2597">
      <c r="A2597" s="50" t="s">
        <v>3317</v>
      </c>
      <c r="B2597" s="50" t="s">
        <v>248</v>
      </c>
      <c r="C2597" s="50" t="s">
        <v>249</v>
      </c>
      <c r="D2597" s="93">
        <v>45846.0</v>
      </c>
      <c r="E2597" s="50" t="s">
        <v>9</v>
      </c>
      <c r="F2597" s="50" t="s">
        <v>250</v>
      </c>
      <c r="G2597" s="92"/>
    </row>
    <row r="2598">
      <c r="A2598" s="50" t="s">
        <v>3318</v>
      </c>
      <c r="B2598" s="50" t="s">
        <v>248</v>
      </c>
      <c r="C2598" s="50" t="s">
        <v>249</v>
      </c>
      <c r="D2598" s="93">
        <v>45827.0</v>
      </c>
      <c r="E2598" s="50" t="s">
        <v>9</v>
      </c>
      <c r="F2598" s="50" t="s">
        <v>250</v>
      </c>
      <c r="G2598" s="92"/>
    </row>
    <row r="2599">
      <c r="A2599" s="50" t="s">
        <v>3319</v>
      </c>
      <c r="B2599" s="50" t="s">
        <v>2898</v>
      </c>
      <c r="C2599" s="50" t="s">
        <v>3320</v>
      </c>
      <c r="D2599" s="93">
        <v>45828.0</v>
      </c>
      <c r="E2599" s="50" t="s">
        <v>9</v>
      </c>
      <c r="F2599" s="50" t="s">
        <v>3321</v>
      </c>
      <c r="G2599" s="92"/>
    </row>
    <row r="2600">
      <c r="A2600" s="50" t="s">
        <v>3322</v>
      </c>
      <c r="B2600" s="50" t="s">
        <v>143</v>
      </c>
      <c r="C2600" s="50" t="s">
        <v>144</v>
      </c>
      <c r="D2600" s="93">
        <v>45824.0</v>
      </c>
      <c r="E2600" s="50" t="s">
        <v>9</v>
      </c>
      <c r="F2600" s="50" t="s">
        <v>145</v>
      </c>
      <c r="G2600" s="92"/>
    </row>
    <row r="2601">
      <c r="A2601" s="50" t="s">
        <v>3323</v>
      </c>
      <c r="B2601" s="50" t="s">
        <v>143</v>
      </c>
      <c r="C2601" s="50" t="s">
        <v>144</v>
      </c>
      <c r="D2601" s="93">
        <v>45840.0</v>
      </c>
      <c r="E2601" s="50" t="s">
        <v>9</v>
      </c>
      <c r="F2601" s="50" t="s">
        <v>145</v>
      </c>
      <c r="G2601" s="92"/>
    </row>
    <row r="2602">
      <c r="A2602" s="50" t="s">
        <v>3324</v>
      </c>
      <c r="B2602" s="50" t="s">
        <v>143</v>
      </c>
      <c r="C2602" s="50" t="s">
        <v>144</v>
      </c>
      <c r="D2602" s="93">
        <v>45847.0</v>
      </c>
      <c r="E2602" s="50" t="s">
        <v>9</v>
      </c>
      <c r="F2602" s="50" t="s">
        <v>145</v>
      </c>
      <c r="G2602" s="92"/>
    </row>
    <row r="2603">
      <c r="A2603" s="50" t="s">
        <v>3325</v>
      </c>
      <c r="B2603" s="50" t="s">
        <v>3245</v>
      </c>
      <c r="C2603" s="50" t="s">
        <v>3264</v>
      </c>
      <c r="D2603" s="93">
        <v>45853.0</v>
      </c>
      <c r="E2603" s="50" t="s">
        <v>9</v>
      </c>
      <c r="F2603" s="50" t="s">
        <v>3247</v>
      </c>
      <c r="G2603" s="92"/>
    </row>
    <row r="2604">
      <c r="A2604" s="50" t="s">
        <v>3326</v>
      </c>
      <c r="B2604" s="50" t="s">
        <v>1536</v>
      </c>
      <c r="C2604" s="50" t="s">
        <v>1537</v>
      </c>
      <c r="D2604" s="93">
        <v>45853.0</v>
      </c>
      <c r="E2604" s="50" t="s">
        <v>9</v>
      </c>
      <c r="F2604" s="50" t="s">
        <v>1650</v>
      </c>
      <c r="G2604" s="92"/>
    </row>
    <row r="2605">
      <c r="A2605" s="50" t="s">
        <v>3327</v>
      </c>
      <c r="B2605" s="50" t="s">
        <v>2278</v>
      </c>
      <c r="C2605" s="50" t="s">
        <v>2279</v>
      </c>
      <c r="D2605" s="93">
        <v>45827.0</v>
      </c>
      <c r="E2605" s="50" t="s">
        <v>9</v>
      </c>
      <c r="F2605" s="50" t="s">
        <v>3328</v>
      </c>
      <c r="G2605" s="92"/>
    </row>
    <row r="2606">
      <c r="A2606" s="50" t="s">
        <v>3329</v>
      </c>
      <c r="B2606" s="50" t="s">
        <v>3330</v>
      </c>
      <c r="C2606" s="50" t="s">
        <v>296</v>
      </c>
      <c r="D2606" s="93">
        <v>45834.0</v>
      </c>
      <c r="E2606" s="50" t="s">
        <v>9</v>
      </c>
      <c r="F2606" s="50" t="s">
        <v>735</v>
      </c>
      <c r="G2606" s="92"/>
    </row>
    <row r="2607">
      <c r="A2607" s="50" t="s">
        <v>3331</v>
      </c>
      <c r="B2607" s="50" t="s">
        <v>2167</v>
      </c>
      <c r="C2607" s="50" t="s">
        <v>2168</v>
      </c>
      <c r="D2607" s="93">
        <v>45826.0</v>
      </c>
      <c r="E2607" s="50" t="s">
        <v>9</v>
      </c>
      <c r="F2607" s="50" t="s">
        <v>2422</v>
      </c>
      <c r="G2607" s="92"/>
    </row>
    <row r="2608">
      <c r="A2608" s="50" t="s">
        <v>3332</v>
      </c>
      <c r="B2608" s="50" t="s">
        <v>2167</v>
      </c>
      <c r="C2608" s="50" t="s">
        <v>2840</v>
      </c>
      <c r="D2608" s="93">
        <v>45827.0</v>
      </c>
      <c r="E2608" s="50" t="s">
        <v>9</v>
      </c>
      <c r="F2608" s="50" t="s">
        <v>2422</v>
      </c>
      <c r="G2608" s="92"/>
    </row>
    <row r="2609">
      <c r="A2609" s="50" t="s">
        <v>3333</v>
      </c>
      <c r="B2609" s="50" t="s">
        <v>22</v>
      </c>
      <c r="C2609" s="50" t="s">
        <v>31</v>
      </c>
      <c r="D2609" s="93">
        <v>45852.0</v>
      </c>
      <c r="E2609" s="50" t="s">
        <v>9</v>
      </c>
      <c r="F2609" s="50" t="s">
        <v>549</v>
      </c>
      <c r="G2609" s="92"/>
    </row>
    <row r="2610">
      <c r="A2610" s="50" t="s">
        <v>3334</v>
      </c>
      <c r="B2610" s="50" t="s">
        <v>2898</v>
      </c>
      <c r="C2610" s="50" t="s">
        <v>3195</v>
      </c>
      <c r="D2610" s="93">
        <v>45840.0</v>
      </c>
      <c r="E2610" s="50" t="s">
        <v>9</v>
      </c>
      <c r="F2610" s="50" t="s">
        <v>3196</v>
      </c>
      <c r="G2610" s="92"/>
    </row>
    <row r="2611">
      <c r="A2611" s="50" t="s">
        <v>3335</v>
      </c>
      <c r="B2611" s="50" t="s">
        <v>3336</v>
      </c>
      <c r="C2611" s="50" t="s">
        <v>3337</v>
      </c>
      <c r="D2611" s="93">
        <v>45827.0</v>
      </c>
      <c r="E2611" s="50" t="s">
        <v>9</v>
      </c>
      <c r="F2611" s="50" t="s">
        <v>3338</v>
      </c>
      <c r="G2611" s="92"/>
    </row>
    <row r="2612">
      <c r="A2612" s="50" t="s">
        <v>3339</v>
      </c>
      <c r="B2612" s="50" t="s">
        <v>3336</v>
      </c>
      <c r="C2612" s="50" t="s">
        <v>3337</v>
      </c>
      <c r="D2612" s="93">
        <v>45834.0</v>
      </c>
      <c r="E2612" s="50" t="s">
        <v>9</v>
      </c>
      <c r="F2612" s="50" t="s">
        <v>3338</v>
      </c>
      <c r="G2612" s="92"/>
    </row>
    <row r="2613">
      <c r="A2613" s="50" t="s">
        <v>3340</v>
      </c>
      <c r="B2613" s="50" t="s">
        <v>3336</v>
      </c>
      <c r="C2613" s="50" t="s">
        <v>3337</v>
      </c>
      <c r="D2613" s="93">
        <v>45833.0</v>
      </c>
      <c r="E2613" s="50" t="s">
        <v>9</v>
      </c>
      <c r="F2613" s="50" t="s">
        <v>3338</v>
      </c>
      <c r="G2613" s="92"/>
    </row>
    <row r="2614">
      <c r="A2614" s="50" t="s">
        <v>3341</v>
      </c>
      <c r="B2614" s="50" t="s">
        <v>12</v>
      </c>
      <c r="C2614" s="50" t="s">
        <v>1109</v>
      </c>
      <c r="D2614" s="93">
        <v>45839.0</v>
      </c>
      <c r="E2614" s="50" t="s">
        <v>57</v>
      </c>
      <c r="F2614" s="50" t="s">
        <v>292</v>
      </c>
      <c r="G2614" s="92"/>
    </row>
    <row r="2615">
      <c r="A2615" s="50" t="s">
        <v>3342</v>
      </c>
      <c r="B2615" s="50" t="s">
        <v>3175</v>
      </c>
      <c r="C2615" s="50" t="s">
        <v>3176</v>
      </c>
      <c r="D2615" s="93">
        <v>45827.0</v>
      </c>
      <c r="E2615" s="50" t="s">
        <v>57</v>
      </c>
      <c r="F2615" s="50" t="s">
        <v>3343</v>
      </c>
      <c r="G2615" s="92"/>
    </row>
    <row r="2616">
      <c r="A2616" s="50" t="s">
        <v>3344</v>
      </c>
      <c r="B2616" s="50" t="s">
        <v>60</v>
      </c>
      <c r="C2616" s="50" t="s">
        <v>61</v>
      </c>
      <c r="D2616" s="93">
        <v>45833.0</v>
      </c>
      <c r="E2616" s="50" t="s">
        <v>9</v>
      </c>
      <c r="F2616" s="50" t="s">
        <v>62</v>
      </c>
      <c r="G2616" s="92"/>
    </row>
    <row r="2617">
      <c r="A2617" s="50" t="s">
        <v>3345</v>
      </c>
      <c r="B2617" s="50" t="s">
        <v>60</v>
      </c>
      <c r="C2617" s="50" t="s">
        <v>61</v>
      </c>
      <c r="D2617" s="93">
        <v>45840.0</v>
      </c>
      <c r="E2617" s="50" t="s">
        <v>9</v>
      </c>
      <c r="F2617" s="50" t="s">
        <v>62</v>
      </c>
      <c r="G2617" s="92"/>
    </row>
    <row r="2618">
      <c r="A2618" s="50" t="s">
        <v>3346</v>
      </c>
      <c r="B2618" s="50" t="s">
        <v>60</v>
      </c>
      <c r="C2618" s="50" t="s">
        <v>61</v>
      </c>
      <c r="D2618" s="93">
        <v>45847.0</v>
      </c>
      <c r="E2618" s="50" t="s">
        <v>9</v>
      </c>
      <c r="F2618" s="50" t="s">
        <v>62</v>
      </c>
      <c r="G2618" s="92"/>
    </row>
    <row r="2619">
      <c r="A2619" s="50" t="s">
        <v>3347</v>
      </c>
      <c r="B2619" s="50" t="s">
        <v>479</v>
      </c>
      <c r="C2619" s="50" t="s">
        <v>923</v>
      </c>
      <c r="D2619" s="93">
        <v>45827.0</v>
      </c>
      <c r="E2619" s="50" t="s">
        <v>9</v>
      </c>
      <c r="F2619" s="50" t="s">
        <v>924</v>
      </c>
      <c r="G2619" s="92"/>
    </row>
    <row r="2620">
      <c r="A2620" s="50" t="s">
        <v>3348</v>
      </c>
      <c r="B2620" s="50" t="s">
        <v>71</v>
      </c>
      <c r="C2620" s="50" t="s">
        <v>72</v>
      </c>
      <c r="D2620" s="93">
        <v>45839.0</v>
      </c>
      <c r="E2620" s="50" t="s">
        <v>9</v>
      </c>
      <c r="F2620" s="50" t="s">
        <v>73</v>
      </c>
      <c r="G2620" s="92"/>
    </row>
    <row r="2621">
      <c r="A2621" s="50" t="s">
        <v>3349</v>
      </c>
      <c r="B2621" s="50" t="s">
        <v>71</v>
      </c>
      <c r="C2621" s="50" t="s">
        <v>72</v>
      </c>
      <c r="D2621" s="93">
        <v>45845.0</v>
      </c>
      <c r="E2621" s="50" t="s">
        <v>9</v>
      </c>
      <c r="F2621" s="50" t="s">
        <v>73</v>
      </c>
      <c r="G2621" s="92"/>
    </row>
    <row r="2622">
      <c r="A2622" s="50" t="s">
        <v>3350</v>
      </c>
      <c r="B2622" s="50" t="s">
        <v>2161</v>
      </c>
      <c r="C2622" s="50" t="s">
        <v>2492</v>
      </c>
      <c r="D2622" s="93">
        <v>45838.0</v>
      </c>
      <c r="E2622" s="50" t="s">
        <v>9</v>
      </c>
      <c r="F2622" s="50" t="s">
        <v>2490</v>
      </c>
      <c r="G2622" s="92"/>
    </row>
    <row r="2623">
      <c r="A2623" s="50" t="s">
        <v>3351</v>
      </c>
      <c r="B2623" s="50" t="s">
        <v>573</v>
      </c>
      <c r="C2623" s="50" t="s">
        <v>574</v>
      </c>
      <c r="D2623" s="93">
        <v>45845.0</v>
      </c>
      <c r="E2623" s="50" t="s">
        <v>9</v>
      </c>
      <c r="F2623" s="50" t="s">
        <v>848</v>
      </c>
      <c r="G2623" s="92"/>
    </row>
    <row r="2624">
      <c r="A2624" s="50" t="s">
        <v>3352</v>
      </c>
      <c r="B2624" s="50" t="s">
        <v>2161</v>
      </c>
      <c r="C2624" s="50" t="s">
        <v>2492</v>
      </c>
      <c r="D2624" s="93">
        <v>45852.0</v>
      </c>
      <c r="E2624" s="50" t="s">
        <v>9</v>
      </c>
      <c r="F2624" s="50" t="s">
        <v>2490</v>
      </c>
      <c r="G2624" s="92"/>
    </row>
    <row r="2625">
      <c r="A2625" s="50" t="s">
        <v>3353</v>
      </c>
      <c r="B2625" s="50" t="s">
        <v>105</v>
      </c>
      <c r="C2625" s="50" t="s">
        <v>428</v>
      </c>
      <c r="D2625" s="93">
        <v>45839.0</v>
      </c>
      <c r="E2625" s="50" t="s">
        <v>57</v>
      </c>
      <c r="F2625" s="50" t="s">
        <v>151</v>
      </c>
      <c r="G2625" s="92"/>
    </row>
    <row r="2626">
      <c r="A2626" s="50" t="s">
        <v>3354</v>
      </c>
      <c r="B2626" s="50" t="s">
        <v>2156</v>
      </c>
      <c r="C2626" s="50" t="s">
        <v>2157</v>
      </c>
      <c r="D2626" s="93">
        <v>45852.0</v>
      </c>
      <c r="E2626" s="50" t="s">
        <v>9</v>
      </c>
      <c r="F2626" s="50" t="s">
        <v>2158</v>
      </c>
      <c r="G2626" s="92"/>
    </row>
    <row r="2627">
      <c r="A2627" s="50" t="s">
        <v>3355</v>
      </c>
      <c r="B2627" s="50" t="s">
        <v>2898</v>
      </c>
      <c r="C2627" s="50" t="s">
        <v>3195</v>
      </c>
      <c r="D2627" s="93">
        <v>45834.0</v>
      </c>
      <c r="E2627" s="50" t="s">
        <v>9</v>
      </c>
      <c r="F2627" s="50" t="s">
        <v>3196</v>
      </c>
      <c r="G2627" s="92"/>
    </row>
    <row r="2628">
      <c r="A2628" s="50" t="s">
        <v>3356</v>
      </c>
      <c r="B2628" s="50" t="s">
        <v>2587</v>
      </c>
      <c r="C2628" s="50" t="s">
        <v>2588</v>
      </c>
      <c r="D2628" s="93">
        <v>45840.0</v>
      </c>
      <c r="E2628" s="50" t="s">
        <v>9</v>
      </c>
      <c r="F2628" s="50" t="s">
        <v>2589</v>
      </c>
      <c r="G2628" s="92"/>
    </row>
    <row r="2629">
      <c r="A2629" s="50" t="s">
        <v>3357</v>
      </c>
      <c r="B2629" s="50" t="s">
        <v>1536</v>
      </c>
      <c r="C2629" s="50" t="s">
        <v>1537</v>
      </c>
      <c r="D2629" s="93">
        <v>45827.0</v>
      </c>
      <c r="E2629" s="50" t="s">
        <v>24</v>
      </c>
      <c r="F2629" s="50" t="s">
        <v>1650</v>
      </c>
      <c r="G2629" s="92"/>
    </row>
    <row r="2630">
      <c r="A2630" s="50" t="s">
        <v>3358</v>
      </c>
      <c r="B2630" s="50" t="s">
        <v>101</v>
      </c>
      <c r="C2630" s="50" t="s">
        <v>875</v>
      </c>
      <c r="D2630" s="93">
        <v>45833.0</v>
      </c>
      <c r="E2630" s="50" t="s">
        <v>9</v>
      </c>
      <c r="F2630" s="50" t="s">
        <v>235</v>
      </c>
      <c r="G2630" s="92"/>
    </row>
    <row r="2631">
      <c r="A2631" s="50" t="s">
        <v>3359</v>
      </c>
      <c r="B2631" s="50" t="s">
        <v>2663</v>
      </c>
      <c r="C2631" s="50" t="s">
        <v>2664</v>
      </c>
      <c r="D2631" s="93">
        <v>45840.0</v>
      </c>
      <c r="E2631" s="50" t="s">
        <v>9</v>
      </c>
      <c r="F2631" s="50" t="s">
        <v>2665</v>
      </c>
      <c r="G2631" s="92"/>
    </row>
    <row r="2632">
      <c r="A2632" s="50" t="s">
        <v>3360</v>
      </c>
      <c r="B2632" s="50" t="s">
        <v>2663</v>
      </c>
      <c r="C2632" s="50" t="s">
        <v>2664</v>
      </c>
      <c r="D2632" s="93">
        <v>45847.0</v>
      </c>
      <c r="E2632" s="50" t="s">
        <v>9</v>
      </c>
      <c r="F2632" s="50" t="s">
        <v>2665</v>
      </c>
      <c r="G2632" s="92"/>
    </row>
    <row r="2633">
      <c r="A2633" s="50" t="s">
        <v>3361</v>
      </c>
      <c r="B2633" s="50" t="s">
        <v>95</v>
      </c>
      <c r="C2633" s="50" t="s">
        <v>442</v>
      </c>
      <c r="D2633" s="93">
        <v>45826.0</v>
      </c>
      <c r="E2633" s="50" t="s">
        <v>9</v>
      </c>
      <c r="F2633" s="50" t="s">
        <v>3362</v>
      </c>
      <c r="G2633" s="92"/>
    </row>
    <row r="2634">
      <c r="A2634" s="50" t="s">
        <v>3363</v>
      </c>
      <c r="B2634" s="50" t="s">
        <v>126</v>
      </c>
      <c r="C2634" s="50" t="s">
        <v>314</v>
      </c>
      <c r="D2634" s="93">
        <v>45826.0</v>
      </c>
      <c r="E2634" s="50" t="s">
        <v>9</v>
      </c>
      <c r="F2634" s="50" t="s">
        <v>253</v>
      </c>
      <c r="G2634" s="92"/>
    </row>
    <row r="2635">
      <c r="A2635" s="50" t="s">
        <v>3364</v>
      </c>
      <c r="B2635" s="50" t="s">
        <v>1697</v>
      </c>
      <c r="C2635" s="50" t="s">
        <v>1927</v>
      </c>
      <c r="D2635" s="93">
        <v>45826.0</v>
      </c>
      <c r="E2635" s="50" t="s">
        <v>9</v>
      </c>
      <c r="F2635" s="50" t="s">
        <v>1735</v>
      </c>
      <c r="G2635" s="92"/>
    </row>
    <row r="2636">
      <c r="A2636" s="50" t="s">
        <v>3365</v>
      </c>
      <c r="B2636" s="50" t="s">
        <v>1697</v>
      </c>
      <c r="C2636" s="50" t="s">
        <v>1927</v>
      </c>
      <c r="D2636" s="93">
        <v>45827.0</v>
      </c>
      <c r="E2636" s="50" t="s">
        <v>57</v>
      </c>
      <c r="F2636" s="50" t="s">
        <v>1735</v>
      </c>
      <c r="G2636" s="92"/>
    </row>
    <row r="2637">
      <c r="A2637" s="50" t="s">
        <v>3366</v>
      </c>
      <c r="B2637" s="50" t="s">
        <v>269</v>
      </c>
      <c r="C2637" s="50" t="s">
        <v>270</v>
      </c>
      <c r="D2637" s="93">
        <v>45840.0</v>
      </c>
      <c r="E2637" s="50" t="s">
        <v>9</v>
      </c>
      <c r="F2637" s="50" t="s">
        <v>2024</v>
      </c>
      <c r="G2637" s="92"/>
    </row>
    <row r="2638">
      <c r="A2638" s="50" t="s">
        <v>3367</v>
      </c>
      <c r="B2638" s="50" t="s">
        <v>3037</v>
      </c>
      <c r="C2638" s="50" t="s">
        <v>3038</v>
      </c>
      <c r="D2638" s="93">
        <v>45840.0</v>
      </c>
      <c r="E2638" s="50" t="s">
        <v>9</v>
      </c>
      <c r="F2638" s="50" t="s">
        <v>3039</v>
      </c>
      <c r="G2638" s="92"/>
    </row>
    <row r="2639">
      <c r="A2639" s="50" t="s">
        <v>3368</v>
      </c>
      <c r="B2639" s="50" t="s">
        <v>808</v>
      </c>
      <c r="C2639" s="50" t="s">
        <v>809</v>
      </c>
      <c r="D2639" s="93">
        <v>45826.0</v>
      </c>
      <c r="E2639" s="50" t="s">
        <v>9</v>
      </c>
      <c r="F2639" s="50" t="s">
        <v>812</v>
      </c>
      <c r="G2639" s="92"/>
    </row>
    <row r="2640">
      <c r="A2640" s="50" t="s">
        <v>3369</v>
      </c>
      <c r="B2640" s="50" t="s">
        <v>27</v>
      </c>
      <c r="C2640" s="50" t="s">
        <v>716</v>
      </c>
      <c r="D2640" s="93">
        <v>45832.0</v>
      </c>
      <c r="E2640" s="50" t="s">
        <v>9</v>
      </c>
      <c r="F2640" s="50" t="s">
        <v>29</v>
      </c>
      <c r="G2640" s="92"/>
    </row>
    <row r="2641">
      <c r="A2641" s="50" t="s">
        <v>3370</v>
      </c>
      <c r="B2641" s="50" t="s">
        <v>27</v>
      </c>
      <c r="C2641" s="50" t="s">
        <v>716</v>
      </c>
      <c r="D2641" s="93">
        <v>45852.0</v>
      </c>
      <c r="E2641" s="50" t="s">
        <v>9</v>
      </c>
      <c r="F2641" s="50" t="s">
        <v>29</v>
      </c>
      <c r="G2641" s="92"/>
    </row>
    <row r="2642">
      <c r="A2642" s="50" t="s">
        <v>3371</v>
      </c>
      <c r="B2642" s="50" t="s">
        <v>808</v>
      </c>
      <c r="C2642" s="50" t="s">
        <v>809</v>
      </c>
      <c r="D2642" s="93">
        <v>45828.0</v>
      </c>
      <c r="E2642" s="50" t="s">
        <v>24</v>
      </c>
      <c r="F2642" s="50" t="s">
        <v>3372</v>
      </c>
      <c r="G2642" s="92"/>
    </row>
    <row r="2643">
      <c r="A2643" s="50" t="s">
        <v>3373</v>
      </c>
      <c r="B2643" s="50" t="s">
        <v>117</v>
      </c>
      <c r="C2643" s="50" t="s">
        <v>118</v>
      </c>
      <c r="D2643" s="93">
        <v>45827.0</v>
      </c>
      <c r="E2643" s="50" t="s">
        <v>9</v>
      </c>
      <c r="F2643" s="50" t="s">
        <v>119</v>
      </c>
      <c r="G2643" s="92"/>
    </row>
    <row r="2644">
      <c r="A2644" s="50" t="s">
        <v>3374</v>
      </c>
      <c r="B2644" s="50" t="s">
        <v>39</v>
      </c>
      <c r="C2644" s="50" t="s">
        <v>40</v>
      </c>
      <c r="D2644" s="93">
        <v>45852.0</v>
      </c>
      <c r="E2644" s="50" t="s">
        <v>9</v>
      </c>
      <c r="F2644" s="50" t="s">
        <v>1869</v>
      </c>
      <c r="G2644" s="92"/>
    </row>
    <row r="2645">
      <c r="A2645" s="50" t="s">
        <v>3375</v>
      </c>
      <c r="B2645" s="50" t="s">
        <v>1599</v>
      </c>
      <c r="C2645" s="50" t="s">
        <v>1600</v>
      </c>
      <c r="D2645" s="93">
        <v>45853.0</v>
      </c>
      <c r="E2645" s="50" t="s">
        <v>9</v>
      </c>
      <c r="F2645" s="50" t="s">
        <v>1601</v>
      </c>
      <c r="G2645" s="92"/>
    </row>
    <row r="2646">
      <c r="A2646" s="50" t="s">
        <v>3376</v>
      </c>
      <c r="B2646" s="50" t="s">
        <v>71</v>
      </c>
      <c r="C2646" s="50" t="s">
        <v>72</v>
      </c>
      <c r="D2646" s="93">
        <v>45827.0</v>
      </c>
      <c r="E2646" s="50" t="s">
        <v>9</v>
      </c>
      <c r="F2646" s="50" t="s">
        <v>73</v>
      </c>
      <c r="G2646" s="92"/>
    </row>
    <row r="2647">
      <c r="A2647" s="50" t="s">
        <v>3377</v>
      </c>
      <c r="B2647" s="50" t="s">
        <v>109</v>
      </c>
      <c r="C2647" s="50" t="s">
        <v>197</v>
      </c>
      <c r="D2647" s="93">
        <v>45846.0</v>
      </c>
      <c r="E2647" s="50" t="s">
        <v>9</v>
      </c>
      <c r="F2647" s="50" t="s">
        <v>583</v>
      </c>
      <c r="G2647" s="92"/>
    </row>
    <row r="2648">
      <c r="A2648" s="50" t="s">
        <v>3378</v>
      </c>
      <c r="B2648" s="50" t="s">
        <v>136</v>
      </c>
      <c r="C2648" s="50" t="s">
        <v>256</v>
      </c>
      <c r="D2648" s="93">
        <v>45827.0</v>
      </c>
      <c r="E2648" s="50" t="s">
        <v>57</v>
      </c>
      <c r="F2648" s="50" t="s">
        <v>138</v>
      </c>
      <c r="G2648" s="92"/>
    </row>
    <row r="2649">
      <c r="A2649" s="50" t="s">
        <v>3379</v>
      </c>
      <c r="B2649" s="50" t="s">
        <v>1536</v>
      </c>
      <c r="C2649" s="50" t="s">
        <v>1537</v>
      </c>
      <c r="D2649" s="93">
        <v>45827.0</v>
      </c>
      <c r="E2649" s="50" t="s">
        <v>57</v>
      </c>
      <c r="F2649" s="50" t="s">
        <v>1650</v>
      </c>
      <c r="G2649" s="92"/>
    </row>
    <row r="2650">
      <c r="A2650" s="50" t="s">
        <v>3380</v>
      </c>
      <c r="B2650" s="50" t="s">
        <v>105</v>
      </c>
      <c r="C2650" s="50" t="s">
        <v>226</v>
      </c>
      <c r="D2650" s="93">
        <v>45827.0</v>
      </c>
      <c r="E2650" s="50" t="s">
        <v>9</v>
      </c>
      <c r="F2650" s="50" t="s">
        <v>2207</v>
      </c>
      <c r="G2650" s="92"/>
    </row>
    <row r="2651">
      <c r="A2651" s="50" t="s">
        <v>3381</v>
      </c>
      <c r="B2651" s="50" t="s">
        <v>1767</v>
      </c>
      <c r="C2651" s="50" t="s">
        <v>3382</v>
      </c>
      <c r="D2651" s="93">
        <v>45827.0</v>
      </c>
      <c r="E2651" s="50" t="s">
        <v>57</v>
      </c>
      <c r="F2651" s="50" t="s">
        <v>2207</v>
      </c>
      <c r="G2651" s="92"/>
    </row>
    <row r="2652">
      <c r="A2652" s="50" t="s">
        <v>3383</v>
      </c>
      <c r="B2652" s="50" t="s">
        <v>970</v>
      </c>
      <c r="C2652" s="50" t="s">
        <v>1169</v>
      </c>
      <c r="D2652" s="93">
        <v>45841.0</v>
      </c>
      <c r="E2652" s="50" t="s">
        <v>9</v>
      </c>
      <c r="F2652" s="50" t="s">
        <v>972</v>
      </c>
      <c r="G2652" s="92"/>
    </row>
    <row r="2653">
      <c r="A2653" s="50" t="s">
        <v>3384</v>
      </c>
      <c r="B2653" s="50" t="s">
        <v>970</v>
      </c>
      <c r="C2653" s="50" t="s">
        <v>1169</v>
      </c>
      <c r="D2653" s="93">
        <v>45848.0</v>
      </c>
      <c r="E2653" s="50" t="s">
        <v>9</v>
      </c>
      <c r="F2653" s="50" t="s">
        <v>972</v>
      </c>
      <c r="G2653" s="92"/>
    </row>
    <row r="2654">
      <c r="A2654" s="50" t="s">
        <v>3385</v>
      </c>
      <c r="B2654" s="50" t="s">
        <v>161</v>
      </c>
      <c r="C2654" s="50" t="s">
        <v>162</v>
      </c>
      <c r="D2654" s="93">
        <v>45846.0</v>
      </c>
      <c r="E2654" s="50" t="s">
        <v>9</v>
      </c>
      <c r="F2654" s="50" t="s">
        <v>163</v>
      </c>
      <c r="G2654" s="92"/>
    </row>
    <row r="2655">
      <c r="A2655" s="50" t="s">
        <v>3386</v>
      </c>
      <c r="B2655" s="50" t="s">
        <v>161</v>
      </c>
      <c r="C2655" s="50" t="s">
        <v>162</v>
      </c>
      <c r="D2655" s="93">
        <v>45860.0</v>
      </c>
      <c r="E2655" s="50" t="s">
        <v>9</v>
      </c>
      <c r="F2655" s="50" t="s">
        <v>163</v>
      </c>
      <c r="G2655" s="92"/>
    </row>
    <row r="2656">
      <c r="A2656" s="50" t="s">
        <v>3387</v>
      </c>
      <c r="B2656" s="50" t="s">
        <v>2167</v>
      </c>
      <c r="C2656" s="50" t="s">
        <v>2168</v>
      </c>
      <c r="D2656" s="93">
        <v>45833.0</v>
      </c>
      <c r="E2656" s="50" t="s">
        <v>9</v>
      </c>
      <c r="F2656" s="50" t="s">
        <v>2422</v>
      </c>
      <c r="G2656" s="92"/>
    </row>
    <row r="2657">
      <c r="A2657" s="50" t="s">
        <v>3388</v>
      </c>
      <c r="B2657" s="50" t="s">
        <v>2167</v>
      </c>
      <c r="C2657" s="50" t="s">
        <v>2840</v>
      </c>
      <c r="D2657" s="93">
        <v>45834.0</v>
      </c>
      <c r="E2657" s="50" t="s">
        <v>9</v>
      </c>
      <c r="F2657" s="50" t="s">
        <v>2422</v>
      </c>
      <c r="G2657" s="92"/>
    </row>
    <row r="2658">
      <c r="A2658" s="50" t="s">
        <v>3389</v>
      </c>
      <c r="B2658" s="50" t="s">
        <v>2167</v>
      </c>
      <c r="C2658" s="50" t="s">
        <v>2840</v>
      </c>
      <c r="D2658" s="93">
        <v>45835.0</v>
      </c>
      <c r="E2658" s="50" t="s">
        <v>24</v>
      </c>
      <c r="F2658" s="50" t="s">
        <v>2422</v>
      </c>
      <c r="G2658" s="92"/>
    </row>
    <row r="2659">
      <c r="A2659" s="50" t="s">
        <v>3390</v>
      </c>
      <c r="B2659" s="50" t="s">
        <v>1693</v>
      </c>
      <c r="C2659" s="50" t="s">
        <v>2973</v>
      </c>
      <c r="D2659" s="93">
        <v>45817.0</v>
      </c>
      <c r="E2659" s="50" t="s">
        <v>24</v>
      </c>
      <c r="F2659" s="50" t="s">
        <v>1695</v>
      </c>
      <c r="G2659" s="92"/>
    </row>
    <row r="2660">
      <c r="A2660" s="50" t="s">
        <v>3391</v>
      </c>
      <c r="B2660" s="50" t="s">
        <v>1697</v>
      </c>
      <c r="C2660" s="50" t="s">
        <v>1698</v>
      </c>
      <c r="D2660" s="93">
        <v>45828.0</v>
      </c>
      <c r="E2660" s="50" t="s">
        <v>57</v>
      </c>
      <c r="F2660" s="50" t="s">
        <v>1863</v>
      </c>
      <c r="G2660" s="92"/>
    </row>
    <row r="2661">
      <c r="A2661" s="50" t="s">
        <v>3392</v>
      </c>
      <c r="B2661" s="50" t="s">
        <v>126</v>
      </c>
      <c r="C2661" s="50" t="s">
        <v>127</v>
      </c>
      <c r="D2661" s="93">
        <v>45828.0</v>
      </c>
      <c r="E2661" s="50" t="s">
        <v>9</v>
      </c>
      <c r="F2661" s="50" t="s">
        <v>253</v>
      </c>
      <c r="G2661" s="92"/>
    </row>
    <row r="2662">
      <c r="A2662" s="50" t="s">
        <v>3393</v>
      </c>
      <c r="B2662" s="50" t="s">
        <v>248</v>
      </c>
      <c r="C2662" s="50" t="s">
        <v>249</v>
      </c>
      <c r="D2662" s="93">
        <v>45834.0</v>
      </c>
      <c r="E2662" s="50" t="s">
        <v>9</v>
      </c>
      <c r="F2662" s="50" t="s">
        <v>250</v>
      </c>
      <c r="G2662" s="92"/>
    </row>
    <row r="2663">
      <c r="A2663" s="50" t="s">
        <v>3394</v>
      </c>
      <c r="B2663" s="50" t="s">
        <v>2161</v>
      </c>
      <c r="C2663" s="50" t="s">
        <v>2182</v>
      </c>
      <c r="D2663" s="93">
        <v>45831.0</v>
      </c>
      <c r="E2663" s="50" t="s">
        <v>9</v>
      </c>
      <c r="F2663" s="50" t="s">
        <v>2490</v>
      </c>
      <c r="G2663" s="92"/>
    </row>
    <row r="2664">
      <c r="A2664" s="50" t="s">
        <v>3395</v>
      </c>
      <c r="B2664" s="50" t="s">
        <v>1536</v>
      </c>
      <c r="C2664" s="50" t="s">
        <v>1537</v>
      </c>
      <c r="D2664" s="93">
        <v>45849.0</v>
      </c>
      <c r="E2664" s="50" t="s">
        <v>24</v>
      </c>
      <c r="F2664" s="50" t="s">
        <v>1650</v>
      </c>
      <c r="G2664" s="92"/>
    </row>
    <row r="2665">
      <c r="A2665" s="50" t="s">
        <v>3396</v>
      </c>
      <c r="B2665" s="50" t="s">
        <v>83</v>
      </c>
      <c r="C2665" s="50" t="s">
        <v>84</v>
      </c>
      <c r="D2665" s="93">
        <v>45840.0</v>
      </c>
      <c r="E2665" s="50" t="s">
        <v>9</v>
      </c>
      <c r="F2665" s="50" t="s">
        <v>88</v>
      </c>
      <c r="G2665" s="92"/>
    </row>
    <row r="2666">
      <c r="A2666" s="50" t="s">
        <v>3397</v>
      </c>
      <c r="B2666" s="50" t="s">
        <v>269</v>
      </c>
      <c r="C2666" s="50" t="s">
        <v>270</v>
      </c>
      <c r="D2666" s="93">
        <v>45833.0</v>
      </c>
      <c r="E2666" s="50" t="s">
        <v>9</v>
      </c>
      <c r="F2666" s="50" t="s">
        <v>2024</v>
      </c>
      <c r="G2666" s="92"/>
    </row>
    <row r="2667">
      <c r="A2667" s="50" t="s">
        <v>3398</v>
      </c>
      <c r="B2667" s="50" t="s">
        <v>95</v>
      </c>
      <c r="C2667" s="50" t="s">
        <v>96</v>
      </c>
      <c r="D2667" s="93">
        <v>45831.0</v>
      </c>
      <c r="E2667" s="50" t="s">
        <v>9</v>
      </c>
      <c r="F2667" s="50" t="s">
        <v>368</v>
      </c>
      <c r="G2667" s="92"/>
    </row>
    <row r="2668">
      <c r="A2668" s="50" t="s">
        <v>3399</v>
      </c>
      <c r="B2668" s="50" t="s">
        <v>143</v>
      </c>
      <c r="C2668" s="50" t="s">
        <v>144</v>
      </c>
      <c r="D2668" s="93">
        <v>45854.0</v>
      </c>
      <c r="E2668" s="50" t="s">
        <v>9</v>
      </c>
      <c r="F2668" s="50" t="s">
        <v>145</v>
      </c>
      <c r="G2668" s="92"/>
    </row>
    <row r="2669">
      <c r="A2669" s="50" t="s">
        <v>3400</v>
      </c>
      <c r="B2669" s="50" t="s">
        <v>117</v>
      </c>
      <c r="C2669" s="50" t="s">
        <v>118</v>
      </c>
      <c r="D2669" s="93">
        <v>45831.0</v>
      </c>
      <c r="E2669" s="50" t="s">
        <v>9</v>
      </c>
      <c r="F2669" s="50" t="s">
        <v>119</v>
      </c>
      <c r="G2669" s="92"/>
    </row>
    <row r="2670">
      <c r="A2670" s="50" t="s">
        <v>3401</v>
      </c>
      <c r="B2670" s="50" t="s">
        <v>117</v>
      </c>
      <c r="C2670" s="50" t="s">
        <v>118</v>
      </c>
      <c r="D2670" s="93">
        <v>45834.0</v>
      </c>
      <c r="E2670" s="50" t="s">
        <v>9</v>
      </c>
      <c r="F2670" s="50" t="s">
        <v>119</v>
      </c>
      <c r="G2670" s="92"/>
    </row>
    <row r="2671">
      <c r="A2671" s="50" t="s">
        <v>3402</v>
      </c>
      <c r="B2671" s="50" t="s">
        <v>183</v>
      </c>
      <c r="C2671" s="50" t="s">
        <v>184</v>
      </c>
      <c r="D2671" s="93">
        <v>45840.0</v>
      </c>
      <c r="E2671" s="50" t="s">
        <v>9</v>
      </c>
      <c r="F2671" s="50" t="s">
        <v>185</v>
      </c>
      <c r="G2671" s="92"/>
    </row>
    <row r="2672">
      <c r="A2672" s="50" t="s">
        <v>3403</v>
      </c>
      <c r="B2672" s="50" t="s">
        <v>183</v>
      </c>
      <c r="C2672" s="50" t="s">
        <v>184</v>
      </c>
      <c r="D2672" s="93">
        <v>45847.0</v>
      </c>
      <c r="E2672" s="50" t="s">
        <v>9</v>
      </c>
      <c r="F2672" s="50" t="s">
        <v>185</v>
      </c>
      <c r="G2672" s="92"/>
    </row>
    <row r="2673">
      <c r="A2673" s="50" t="s">
        <v>3404</v>
      </c>
      <c r="B2673" s="50" t="s">
        <v>183</v>
      </c>
      <c r="C2673" s="50" t="s">
        <v>184</v>
      </c>
      <c r="D2673" s="93">
        <v>45833.0</v>
      </c>
      <c r="E2673" s="50" t="s">
        <v>9</v>
      </c>
      <c r="F2673" s="50" t="s">
        <v>185</v>
      </c>
      <c r="G2673" s="92"/>
    </row>
    <row r="2674">
      <c r="A2674" s="50" t="s">
        <v>3405</v>
      </c>
      <c r="B2674" s="50" t="s">
        <v>27</v>
      </c>
      <c r="C2674" s="50" t="s">
        <v>716</v>
      </c>
      <c r="D2674" s="93">
        <v>45832.0</v>
      </c>
      <c r="E2674" s="50" t="s">
        <v>9</v>
      </c>
      <c r="F2674" s="50" t="s">
        <v>29</v>
      </c>
      <c r="G2674" s="92"/>
    </row>
    <row r="2675">
      <c r="A2675" s="50" t="s">
        <v>3406</v>
      </c>
      <c r="B2675" s="50" t="s">
        <v>174</v>
      </c>
      <c r="C2675" s="50" t="s">
        <v>204</v>
      </c>
      <c r="D2675" s="93">
        <v>45862.0</v>
      </c>
      <c r="E2675" s="50" t="s">
        <v>9</v>
      </c>
      <c r="F2675" s="50" t="s">
        <v>205</v>
      </c>
      <c r="G2675" s="92"/>
    </row>
    <row r="2676">
      <c r="A2676" s="50" t="s">
        <v>3407</v>
      </c>
      <c r="B2676" s="50" t="s">
        <v>248</v>
      </c>
      <c r="C2676" s="50" t="s">
        <v>249</v>
      </c>
      <c r="D2676" s="93">
        <v>45853.0</v>
      </c>
      <c r="E2676" s="50" t="s">
        <v>9</v>
      </c>
      <c r="F2676" s="50" t="s">
        <v>250</v>
      </c>
      <c r="G2676" s="92"/>
    </row>
    <row r="2677">
      <c r="A2677" s="50" t="s">
        <v>3408</v>
      </c>
      <c r="B2677" s="50" t="s">
        <v>174</v>
      </c>
      <c r="C2677" s="50" t="s">
        <v>204</v>
      </c>
      <c r="D2677" s="93">
        <v>45860.0</v>
      </c>
      <c r="E2677" s="50" t="s">
        <v>9</v>
      </c>
      <c r="F2677" s="50" t="s">
        <v>3409</v>
      </c>
      <c r="G2677" s="92"/>
    </row>
    <row r="2678">
      <c r="A2678" s="50" t="s">
        <v>3410</v>
      </c>
      <c r="B2678" s="50" t="s">
        <v>3203</v>
      </c>
      <c r="C2678" s="50" t="s">
        <v>3204</v>
      </c>
      <c r="D2678" s="93">
        <v>45834.0</v>
      </c>
      <c r="E2678" s="50" t="s">
        <v>9</v>
      </c>
      <c r="F2678" s="50" t="s">
        <v>3205</v>
      </c>
      <c r="G2678" s="92"/>
    </row>
    <row r="2679">
      <c r="A2679" s="50" t="s">
        <v>3411</v>
      </c>
      <c r="B2679" s="50" t="s">
        <v>2663</v>
      </c>
      <c r="C2679" s="50" t="s">
        <v>2664</v>
      </c>
      <c r="D2679" s="93">
        <v>45845.0</v>
      </c>
      <c r="E2679" s="50" t="s">
        <v>24</v>
      </c>
      <c r="F2679" s="50" t="s">
        <v>2665</v>
      </c>
      <c r="G2679" s="92"/>
    </row>
    <row r="2680">
      <c r="A2680" s="50" t="s">
        <v>3412</v>
      </c>
      <c r="B2680" s="50" t="s">
        <v>2663</v>
      </c>
      <c r="C2680" s="50" t="s">
        <v>2664</v>
      </c>
      <c r="D2680" s="93">
        <v>45854.0</v>
      </c>
      <c r="E2680" s="50" t="s">
        <v>9</v>
      </c>
      <c r="F2680" s="50" t="s">
        <v>2665</v>
      </c>
      <c r="G2680" s="92"/>
    </row>
    <row r="2681">
      <c r="A2681" s="50" t="s">
        <v>3413</v>
      </c>
      <c r="B2681" s="50" t="s">
        <v>2012</v>
      </c>
      <c r="C2681" s="50" t="s">
        <v>3414</v>
      </c>
      <c r="D2681" s="93">
        <v>45832.0</v>
      </c>
      <c r="E2681" s="50" t="s">
        <v>57</v>
      </c>
      <c r="F2681" s="50" t="s">
        <v>3415</v>
      </c>
      <c r="G2681" s="92"/>
    </row>
    <row r="2682">
      <c r="A2682" s="50" t="s">
        <v>3416</v>
      </c>
      <c r="B2682" s="50" t="s">
        <v>117</v>
      </c>
      <c r="C2682" s="50" t="s">
        <v>118</v>
      </c>
      <c r="D2682" s="93">
        <v>45841.0</v>
      </c>
      <c r="E2682" s="50" t="s">
        <v>9</v>
      </c>
      <c r="F2682" s="50" t="s">
        <v>119</v>
      </c>
      <c r="G2682" s="92"/>
    </row>
    <row r="2683">
      <c r="A2683" s="50" t="s">
        <v>3417</v>
      </c>
      <c r="B2683" s="50" t="s">
        <v>55</v>
      </c>
      <c r="C2683" s="50" t="s">
        <v>140</v>
      </c>
      <c r="D2683" s="93">
        <v>45847.0</v>
      </c>
      <c r="E2683" s="50" t="s">
        <v>9</v>
      </c>
      <c r="F2683" s="50" t="s">
        <v>58</v>
      </c>
      <c r="G2683" s="92"/>
    </row>
    <row r="2684">
      <c r="A2684" s="50" t="s">
        <v>3418</v>
      </c>
      <c r="B2684" s="50" t="s">
        <v>192</v>
      </c>
      <c r="C2684" s="50" t="s">
        <v>303</v>
      </c>
      <c r="D2684" s="93">
        <v>45847.0</v>
      </c>
      <c r="E2684" s="50" t="s">
        <v>9</v>
      </c>
      <c r="F2684" s="50" t="s">
        <v>1055</v>
      </c>
      <c r="G2684" s="92"/>
    </row>
    <row r="2685">
      <c r="A2685" s="50" t="s">
        <v>3419</v>
      </c>
      <c r="B2685" s="50" t="s">
        <v>192</v>
      </c>
      <c r="C2685" s="50" t="s">
        <v>303</v>
      </c>
      <c r="D2685" s="93">
        <v>45848.0</v>
      </c>
      <c r="E2685" s="50" t="s">
        <v>9</v>
      </c>
      <c r="F2685" s="50" t="s">
        <v>1055</v>
      </c>
      <c r="G2685" s="92"/>
    </row>
    <row r="2686">
      <c r="A2686" s="50" t="s">
        <v>3420</v>
      </c>
      <c r="B2686" s="50" t="s">
        <v>2161</v>
      </c>
      <c r="C2686" s="50" t="s">
        <v>2182</v>
      </c>
      <c r="D2686" s="93">
        <v>45845.0</v>
      </c>
      <c r="E2686" s="50" t="s">
        <v>9</v>
      </c>
      <c r="F2686" s="50" t="s">
        <v>2490</v>
      </c>
      <c r="G2686" s="92"/>
    </row>
    <row r="2687">
      <c r="A2687" s="50" t="s">
        <v>3421</v>
      </c>
      <c r="B2687" s="50" t="s">
        <v>1767</v>
      </c>
      <c r="C2687" s="50" t="s">
        <v>1768</v>
      </c>
      <c r="D2687" s="93">
        <v>45832.0</v>
      </c>
      <c r="E2687" s="50" t="s">
        <v>57</v>
      </c>
      <c r="F2687" s="50" t="s">
        <v>1769</v>
      </c>
      <c r="G2687" s="92"/>
    </row>
    <row r="2688">
      <c r="A2688" s="50" t="s">
        <v>3422</v>
      </c>
      <c r="B2688" s="50" t="s">
        <v>573</v>
      </c>
      <c r="C2688" s="50" t="s">
        <v>574</v>
      </c>
      <c r="D2688" s="93">
        <v>45852.0</v>
      </c>
      <c r="E2688" s="50" t="s">
        <v>9</v>
      </c>
      <c r="F2688" s="50" t="s">
        <v>848</v>
      </c>
      <c r="G2688" s="92"/>
    </row>
    <row r="2689">
      <c r="A2689" s="50" t="s">
        <v>3423</v>
      </c>
      <c r="B2689" s="50" t="s">
        <v>71</v>
      </c>
      <c r="C2689" s="50" t="s">
        <v>72</v>
      </c>
      <c r="D2689" s="93">
        <v>45838.0</v>
      </c>
      <c r="E2689" s="50" t="s">
        <v>9</v>
      </c>
      <c r="F2689" s="50" t="s">
        <v>73</v>
      </c>
      <c r="G2689" s="92"/>
    </row>
    <row r="2690">
      <c r="A2690" s="50" t="s">
        <v>3424</v>
      </c>
      <c r="B2690" s="50" t="s">
        <v>71</v>
      </c>
      <c r="C2690" s="50" t="s">
        <v>72</v>
      </c>
      <c r="D2690" s="93">
        <v>45845.0</v>
      </c>
      <c r="E2690" s="50" t="s">
        <v>9</v>
      </c>
      <c r="F2690" s="50" t="s">
        <v>73</v>
      </c>
      <c r="G2690" s="92"/>
    </row>
    <row r="2691">
      <c r="A2691" s="50" t="s">
        <v>3425</v>
      </c>
      <c r="B2691" s="50" t="s">
        <v>2898</v>
      </c>
      <c r="C2691" s="50" t="s">
        <v>3195</v>
      </c>
      <c r="D2691" s="93">
        <v>45839.0</v>
      </c>
      <c r="E2691" s="50" t="s">
        <v>9</v>
      </c>
      <c r="F2691" s="50" t="s">
        <v>3196</v>
      </c>
      <c r="G2691" s="92"/>
    </row>
    <row r="2692">
      <c r="A2692" s="50" t="s">
        <v>3426</v>
      </c>
      <c r="B2692" s="50" t="s">
        <v>2156</v>
      </c>
      <c r="C2692" s="50" t="s">
        <v>3063</v>
      </c>
      <c r="D2692" s="93">
        <v>45845.0</v>
      </c>
      <c r="E2692" s="50" t="s">
        <v>9</v>
      </c>
      <c r="F2692" s="50" t="s">
        <v>2158</v>
      </c>
      <c r="G2692" s="92"/>
    </row>
    <row r="2693">
      <c r="A2693" s="50" t="s">
        <v>3427</v>
      </c>
      <c r="B2693" s="50" t="s">
        <v>1536</v>
      </c>
      <c r="C2693" s="50" t="s">
        <v>1537</v>
      </c>
      <c r="D2693" s="93">
        <v>45860.0</v>
      </c>
      <c r="E2693" s="50" t="s">
        <v>9</v>
      </c>
      <c r="F2693" s="50" t="s">
        <v>1650</v>
      </c>
      <c r="G2693" s="92"/>
    </row>
    <row r="2694">
      <c r="A2694" s="50" t="s">
        <v>3428</v>
      </c>
      <c r="B2694" s="50" t="s">
        <v>2325</v>
      </c>
      <c r="C2694" s="50" t="s">
        <v>2326</v>
      </c>
      <c r="D2694" s="93">
        <v>45834.0</v>
      </c>
      <c r="E2694" s="50" t="s">
        <v>57</v>
      </c>
      <c r="F2694" s="50" t="s">
        <v>2516</v>
      </c>
      <c r="G2694" s="92"/>
    </row>
    <row r="2695">
      <c r="A2695" s="50" t="s">
        <v>3429</v>
      </c>
      <c r="B2695" s="50" t="s">
        <v>3029</v>
      </c>
      <c r="C2695" s="50" t="s">
        <v>3116</v>
      </c>
      <c r="D2695" s="93">
        <v>45841.0</v>
      </c>
      <c r="E2695" s="50" t="s">
        <v>9</v>
      </c>
      <c r="F2695" s="50" t="s">
        <v>3031</v>
      </c>
      <c r="G2695" s="92"/>
    </row>
    <row r="2696">
      <c r="A2696" s="50" t="s">
        <v>3430</v>
      </c>
      <c r="B2696" s="50" t="s">
        <v>3029</v>
      </c>
      <c r="C2696" s="50" t="s">
        <v>3116</v>
      </c>
      <c r="D2696" s="93">
        <v>45847.0</v>
      </c>
      <c r="E2696" s="50" t="s">
        <v>9</v>
      </c>
      <c r="F2696" s="50" t="s">
        <v>3031</v>
      </c>
      <c r="G2696" s="92"/>
    </row>
    <row r="2697">
      <c r="A2697" s="50" t="s">
        <v>3431</v>
      </c>
      <c r="B2697" s="50" t="s">
        <v>3029</v>
      </c>
      <c r="C2697" s="50" t="s">
        <v>3116</v>
      </c>
      <c r="D2697" s="93">
        <v>45833.0</v>
      </c>
      <c r="E2697" s="50" t="s">
        <v>9</v>
      </c>
      <c r="F2697" s="50" t="s">
        <v>3031</v>
      </c>
      <c r="G2697" s="92"/>
    </row>
    <row r="2698">
      <c r="A2698" s="50" t="s">
        <v>3432</v>
      </c>
      <c r="B2698" s="50" t="s">
        <v>2587</v>
      </c>
      <c r="C2698" s="50" t="s">
        <v>2588</v>
      </c>
      <c r="D2698" s="93">
        <v>45847.0</v>
      </c>
      <c r="E2698" s="50" t="s">
        <v>9</v>
      </c>
      <c r="F2698" s="50" t="s">
        <v>2589</v>
      </c>
      <c r="G2698" s="92"/>
    </row>
    <row r="2699">
      <c r="A2699" s="50" t="s">
        <v>3433</v>
      </c>
      <c r="B2699" s="50" t="s">
        <v>105</v>
      </c>
      <c r="C2699" s="50" t="s">
        <v>428</v>
      </c>
      <c r="D2699" s="93">
        <v>45853.0</v>
      </c>
      <c r="E2699" s="50" t="s">
        <v>9</v>
      </c>
      <c r="F2699" s="50" t="s">
        <v>151</v>
      </c>
      <c r="G2699" s="92"/>
    </row>
    <row r="2700">
      <c r="A2700" s="50" t="s">
        <v>3434</v>
      </c>
      <c r="B2700" s="50" t="s">
        <v>39</v>
      </c>
      <c r="C2700" s="50" t="s">
        <v>40</v>
      </c>
      <c r="D2700" s="93">
        <v>45859.0</v>
      </c>
      <c r="E2700" s="50" t="s">
        <v>9</v>
      </c>
      <c r="F2700" s="50" t="s">
        <v>1068</v>
      </c>
      <c r="G2700" s="92"/>
    </row>
    <row r="2701">
      <c r="A2701" s="50" t="s">
        <v>3435</v>
      </c>
      <c r="B2701" s="50" t="s">
        <v>1767</v>
      </c>
      <c r="C2701" s="50" t="s">
        <v>1768</v>
      </c>
      <c r="D2701" s="93">
        <v>45853.0</v>
      </c>
      <c r="E2701" s="50" t="s">
        <v>9</v>
      </c>
      <c r="F2701" s="50" t="s">
        <v>2388</v>
      </c>
      <c r="G2701" s="92"/>
    </row>
    <row r="2702">
      <c r="A2702" s="50" t="s">
        <v>3436</v>
      </c>
      <c r="B2702" s="50" t="s">
        <v>1767</v>
      </c>
      <c r="C2702" s="50" t="s">
        <v>3163</v>
      </c>
      <c r="D2702" s="93">
        <v>45846.0</v>
      </c>
      <c r="E2702" s="50" t="s">
        <v>9</v>
      </c>
      <c r="F2702" s="50" t="s">
        <v>2388</v>
      </c>
      <c r="G2702" s="92"/>
    </row>
    <row r="2703">
      <c r="A2703" s="50" t="s">
        <v>3437</v>
      </c>
      <c r="B2703" s="50" t="s">
        <v>1767</v>
      </c>
      <c r="C2703" s="50" t="s">
        <v>3163</v>
      </c>
      <c r="D2703" s="93">
        <v>45839.0</v>
      </c>
      <c r="E2703" s="50" t="s">
        <v>9</v>
      </c>
      <c r="F2703" s="50" t="s">
        <v>2388</v>
      </c>
      <c r="G2703" s="92"/>
    </row>
    <row r="2704">
      <c r="A2704" s="50" t="s">
        <v>3438</v>
      </c>
      <c r="B2704" s="50" t="s">
        <v>479</v>
      </c>
      <c r="C2704" s="50" t="s">
        <v>923</v>
      </c>
      <c r="D2704" s="93">
        <v>45833.0</v>
      </c>
      <c r="E2704" s="50" t="s">
        <v>9</v>
      </c>
      <c r="F2704" s="50" t="s">
        <v>924</v>
      </c>
      <c r="G2704" s="92"/>
    </row>
    <row r="2705">
      <c r="A2705" s="50" t="s">
        <v>3439</v>
      </c>
      <c r="B2705" s="50" t="s">
        <v>479</v>
      </c>
      <c r="C2705" s="50" t="s">
        <v>923</v>
      </c>
      <c r="D2705" s="93">
        <v>45833.0</v>
      </c>
      <c r="E2705" s="50" t="s">
        <v>9</v>
      </c>
      <c r="F2705" s="50" t="s">
        <v>924</v>
      </c>
      <c r="G2705" s="92"/>
    </row>
    <row r="2706">
      <c r="A2706" s="50" t="s">
        <v>3440</v>
      </c>
      <c r="B2706" s="50" t="s">
        <v>126</v>
      </c>
      <c r="C2706" s="50" t="s">
        <v>127</v>
      </c>
      <c r="D2706" s="93">
        <v>45833.0</v>
      </c>
      <c r="E2706" s="50" t="s">
        <v>9</v>
      </c>
      <c r="F2706" s="50" t="s">
        <v>253</v>
      </c>
      <c r="G2706" s="92"/>
    </row>
    <row r="2707">
      <c r="A2707" s="50" t="s">
        <v>3441</v>
      </c>
      <c r="B2707" s="50" t="s">
        <v>109</v>
      </c>
      <c r="C2707" s="50" t="s">
        <v>3442</v>
      </c>
      <c r="D2707" s="93">
        <v>45849.0</v>
      </c>
      <c r="E2707" s="50" t="s">
        <v>24</v>
      </c>
      <c r="F2707" s="50" t="s">
        <v>583</v>
      </c>
      <c r="G2707" s="92"/>
    </row>
    <row r="2708">
      <c r="A2708" s="50" t="s">
        <v>3443</v>
      </c>
      <c r="B2708" s="50" t="s">
        <v>109</v>
      </c>
      <c r="C2708" s="50" t="s">
        <v>3444</v>
      </c>
      <c r="D2708" s="93">
        <v>45849.0</v>
      </c>
      <c r="E2708" s="50" t="s">
        <v>24</v>
      </c>
      <c r="F2708" s="50" t="s">
        <v>583</v>
      </c>
      <c r="G2708" s="92"/>
    </row>
    <row r="2709">
      <c r="A2709" s="50" t="s">
        <v>3445</v>
      </c>
      <c r="B2709" s="50" t="s">
        <v>109</v>
      </c>
      <c r="C2709" s="50" t="s">
        <v>3444</v>
      </c>
      <c r="D2709" s="93">
        <v>45854.0</v>
      </c>
      <c r="E2709" s="50" t="s">
        <v>9</v>
      </c>
      <c r="F2709" s="50" t="s">
        <v>583</v>
      </c>
      <c r="G2709" s="92"/>
    </row>
    <row r="2710">
      <c r="A2710" s="50" t="s">
        <v>3446</v>
      </c>
      <c r="B2710" s="50" t="s">
        <v>109</v>
      </c>
      <c r="C2710" s="50" t="s">
        <v>197</v>
      </c>
      <c r="D2710" s="93">
        <v>45853.0</v>
      </c>
      <c r="E2710" s="50" t="s">
        <v>9</v>
      </c>
      <c r="F2710" s="50" t="s">
        <v>583</v>
      </c>
      <c r="G2710" s="92"/>
    </row>
    <row r="2711">
      <c r="A2711" s="50" t="s">
        <v>3447</v>
      </c>
      <c r="B2711" s="50" t="s">
        <v>3448</v>
      </c>
      <c r="C2711" s="50" t="s">
        <v>3449</v>
      </c>
      <c r="D2711" s="93">
        <v>45847.0</v>
      </c>
      <c r="E2711" s="50" t="s">
        <v>9</v>
      </c>
      <c r="F2711" s="50" t="s">
        <v>3450</v>
      </c>
      <c r="G2711" s="92"/>
    </row>
    <row r="2712">
      <c r="A2712" s="50" t="s">
        <v>3451</v>
      </c>
      <c r="B2712" s="50" t="s">
        <v>479</v>
      </c>
      <c r="C2712" s="50" t="s">
        <v>923</v>
      </c>
      <c r="D2712" s="93">
        <v>45838.0</v>
      </c>
      <c r="E2712" s="50" t="s">
        <v>9</v>
      </c>
      <c r="F2712" s="50" t="s">
        <v>924</v>
      </c>
      <c r="G2712" s="92"/>
    </row>
    <row r="2713">
      <c r="A2713" s="50" t="s">
        <v>3452</v>
      </c>
      <c r="B2713" s="50" t="s">
        <v>192</v>
      </c>
      <c r="C2713" s="50" t="s">
        <v>303</v>
      </c>
      <c r="D2713" s="93">
        <v>45840.0</v>
      </c>
      <c r="E2713" s="50" t="s">
        <v>9</v>
      </c>
      <c r="F2713" s="50" t="s">
        <v>1055</v>
      </c>
      <c r="G2713" s="92"/>
    </row>
    <row r="2714">
      <c r="A2714" s="50" t="s">
        <v>3453</v>
      </c>
      <c r="B2714" s="50" t="s">
        <v>3454</v>
      </c>
      <c r="C2714" s="50" t="s">
        <v>3455</v>
      </c>
      <c r="D2714" s="93">
        <v>45834.0</v>
      </c>
      <c r="E2714" s="50" t="s">
        <v>9</v>
      </c>
      <c r="F2714" s="50" t="s">
        <v>3456</v>
      </c>
      <c r="G2714" s="92"/>
    </row>
    <row r="2715">
      <c r="A2715" s="50" t="s">
        <v>3457</v>
      </c>
      <c r="B2715" s="50" t="s">
        <v>3454</v>
      </c>
      <c r="C2715" s="50" t="s">
        <v>3455</v>
      </c>
      <c r="D2715" s="93">
        <v>45834.0</v>
      </c>
      <c r="E2715" s="50" t="s">
        <v>9</v>
      </c>
      <c r="F2715" s="50" t="s">
        <v>3456</v>
      </c>
      <c r="G2715" s="92"/>
    </row>
    <row r="2716">
      <c r="A2716" s="50" t="s">
        <v>3458</v>
      </c>
      <c r="B2716" s="50" t="s">
        <v>77</v>
      </c>
      <c r="C2716" s="50" t="s">
        <v>407</v>
      </c>
      <c r="D2716" s="93">
        <v>45840.0</v>
      </c>
      <c r="E2716" s="50" t="s">
        <v>9</v>
      </c>
      <c r="F2716" s="50" t="s">
        <v>79</v>
      </c>
      <c r="G2716" s="92"/>
    </row>
    <row r="2717">
      <c r="A2717" s="50" t="s">
        <v>3459</v>
      </c>
      <c r="B2717" s="50" t="s">
        <v>2547</v>
      </c>
      <c r="C2717" s="50" t="s">
        <v>2548</v>
      </c>
      <c r="D2717" s="93">
        <v>45835.0</v>
      </c>
      <c r="E2717" s="50" t="s">
        <v>9</v>
      </c>
      <c r="F2717" s="50" t="s">
        <v>2549</v>
      </c>
      <c r="G2717" s="92"/>
    </row>
    <row r="2718">
      <c r="A2718" s="50" t="s">
        <v>3460</v>
      </c>
      <c r="B2718" s="50" t="s">
        <v>27</v>
      </c>
      <c r="C2718" s="50" t="s">
        <v>716</v>
      </c>
      <c r="D2718" s="93">
        <v>45838.0</v>
      </c>
      <c r="E2718" s="50" t="s">
        <v>9</v>
      </c>
      <c r="F2718" s="50" t="s">
        <v>29</v>
      </c>
      <c r="G2718" s="92"/>
    </row>
    <row r="2719">
      <c r="A2719" s="50" t="s">
        <v>3461</v>
      </c>
      <c r="B2719" s="50" t="s">
        <v>269</v>
      </c>
      <c r="C2719" s="50" t="s">
        <v>3462</v>
      </c>
      <c r="D2719" s="93">
        <v>45841.0</v>
      </c>
      <c r="E2719" s="50" t="s">
        <v>9</v>
      </c>
      <c r="F2719" s="50" t="s">
        <v>2024</v>
      </c>
      <c r="G2719" s="92"/>
    </row>
    <row r="2720">
      <c r="A2720" s="50" t="s">
        <v>3463</v>
      </c>
      <c r="B2720" s="50" t="s">
        <v>269</v>
      </c>
      <c r="C2720" s="50" t="s">
        <v>3462</v>
      </c>
      <c r="D2720" s="93">
        <v>45845.0</v>
      </c>
      <c r="E2720" s="50" t="s">
        <v>9</v>
      </c>
      <c r="F2720" s="50" t="s">
        <v>2024</v>
      </c>
      <c r="G2720" s="92"/>
    </row>
    <row r="2721">
      <c r="A2721" s="50" t="s">
        <v>3464</v>
      </c>
      <c r="B2721" s="50" t="s">
        <v>269</v>
      </c>
      <c r="C2721" s="50" t="s">
        <v>270</v>
      </c>
      <c r="D2721" s="93">
        <v>45845.0</v>
      </c>
      <c r="E2721" s="50" t="s">
        <v>9</v>
      </c>
      <c r="F2721" s="50" t="s">
        <v>3465</v>
      </c>
      <c r="G2721" s="92"/>
    </row>
    <row r="2722">
      <c r="A2722" s="50" t="s">
        <v>3466</v>
      </c>
      <c r="B2722" s="50" t="s">
        <v>269</v>
      </c>
      <c r="C2722" s="50" t="s">
        <v>270</v>
      </c>
      <c r="D2722" s="93">
        <v>45847.0</v>
      </c>
      <c r="E2722" s="50" t="s">
        <v>9</v>
      </c>
      <c r="F2722" s="50" t="s">
        <v>2024</v>
      </c>
      <c r="G2722" s="92"/>
    </row>
    <row r="2723">
      <c r="A2723" s="50" t="s">
        <v>3467</v>
      </c>
      <c r="B2723" s="50" t="s">
        <v>269</v>
      </c>
      <c r="C2723" s="50" t="s">
        <v>270</v>
      </c>
      <c r="D2723" s="93">
        <v>45846.0</v>
      </c>
      <c r="E2723" s="50" t="s">
        <v>9</v>
      </c>
      <c r="F2723" s="50" t="s">
        <v>2024</v>
      </c>
      <c r="G2723" s="92"/>
    </row>
    <row r="2724">
      <c r="A2724" s="50" t="s">
        <v>3468</v>
      </c>
      <c r="B2724" s="50" t="s">
        <v>192</v>
      </c>
      <c r="C2724" s="50" t="s">
        <v>303</v>
      </c>
      <c r="D2724" s="93">
        <v>45841.0</v>
      </c>
      <c r="E2724" s="50" t="s">
        <v>9</v>
      </c>
      <c r="F2724" s="50" t="s">
        <v>796</v>
      </c>
      <c r="G2724" s="92"/>
    </row>
    <row r="2725">
      <c r="A2725" s="50" t="s">
        <v>3469</v>
      </c>
      <c r="B2725" s="50" t="s">
        <v>248</v>
      </c>
      <c r="C2725" s="50" t="s">
        <v>249</v>
      </c>
      <c r="D2725" s="93">
        <v>45838.0</v>
      </c>
      <c r="E2725" s="50" t="s">
        <v>9</v>
      </c>
      <c r="F2725" s="50" t="s">
        <v>250</v>
      </c>
      <c r="G2725" s="92"/>
    </row>
    <row r="2726">
      <c r="A2726" s="50" t="s">
        <v>3470</v>
      </c>
      <c r="B2726" s="50" t="s">
        <v>55</v>
      </c>
      <c r="C2726" s="50" t="s">
        <v>140</v>
      </c>
      <c r="D2726" s="93">
        <v>45854.0</v>
      </c>
      <c r="E2726" s="50" t="s">
        <v>9</v>
      </c>
      <c r="F2726" s="50" t="s">
        <v>58</v>
      </c>
      <c r="G2726" s="92"/>
    </row>
    <row r="2727">
      <c r="A2727" s="50" t="s">
        <v>3471</v>
      </c>
      <c r="B2727" s="50" t="s">
        <v>77</v>
      </c>
      <c r="C2727" s="50" t="s">
        <v>407</v>
      </c>
      <c r="D2727" s="93">
        <v>45841.0</v>
      </c>
      <c r="E2727" s="50" t="s">
        <v>9</v>
      </c>
      <c r="F2727" s="50" t="s">
        <v>79</v>
      </c>
      <c r="G2727" s="92"/>
    </row>
    <row r="2728">
      <c r="A2728" s="50" t="s">
        <v>3472</v>
      </c>
      <c r="B2728" s="50" t="s">
        <v>77</v>
      </c>
      <c r="C2728" s="50" t="s">
        <v>407</v>
      </c>
      <c r="D2728" s="93">
        <v>45845.0</v>
      </c>
      <c r="E2728" s="50" t="s">
        <v>9</v>
      </c>
      <c r="F2728" s="50" t="s">
        <v>79</v>
      </c>
      <c r="G2728" s="92"/>
    </row>
    <row r="2729">
      <c r="A2729" s="50" t="s">
        <v>3473</v>
      </c>
      <c r="B2729" s="50" t="s">
        <v>95</v>
      </c>
      <c r="C2729" s="50" t="s">
        <v>471</v>
      </c>
      <c r="D2729" s="93">
        <v>45835.0</v>
      </c>
      <c r="E2729" s="50" t="s">
        <v>57</v>
      </c>
      <c r="F2729" s="50" t="s">
        <v>368</v>
      </c>
      <c r="G2729" s="92"/>
    </row>
    <row r="2730">
      <c r="A2730" s="50" t="s">
        <v>3474</v>
      </c>
      <c r="B2730" s="50" t="s">
        <v>117</v>
      </c>
      <c r="C2730" s="50" t="s">
        <v>118</v>
      </c>
      <c r="D2730" s="93">
        <v>45846.0</v>
      </c>
      <c r="E2730" s="50" t="s">
        <v>9</v>
      </c>
      <c r="F2730" s="50" t="s">
        <v>119</v>
      </c>
      <c r="G2730" s="92"/>
    </row>
    <row r="2731">
      <c r="A2731" s="50" t="s">
        <v>3475</v>
      </c>
      <c r="B2731" s="50" t="s">
        <v>18</v>
      </c>
      <c r="C2731" s="50" t="s">
        <v>19</v>
      </c>
      <c r="D2731" s="93">
        <v>45840.0</v>
      </c>
      <c r="E2731" s="50" t="s">
        <v>9</v>
      </c>
      <c r="F2731" s="50" t="s">
        <v>1053</v>
      </c>
      <c r="G2731" s="92"/>
    </row>
    <row r="2732">
      <c r="A2732" s="50" t="s">
        <v>3476</v>
      </c>
      <c r="B2732" s="50" t="s">
        <v>18</v>
      </c>
      <c r="C2732" s="50" t="s">
        <v>19</v>
      </c>
      <c r="D2732" s="93">
        <v>45847.0</v>
      </c>
      <c r="E2732" s="50" t="s">
        <v>9</v>
      </c>
      <c r="F2732" s="50" t="s">
        <v>20</v>
      </c>
      <c r="G2732" s="92"/>
    </row>
    <row r="2733">
      <c r="A2733" s="50" t="s">
        <v>3477</v>
      </c>
      <c r="B2733" s="50" t="s">
        <v>18</v>
      </c>
      <c r="C2733" s="50" t="s">
        <v>19</v>
      </c>
      <c r="D2733" s="93">
        <v>45856.0</v>
      </c>
      <c r="E2733" s="50" t="s">
        <v>9</v>
      </c>
      <c r="F2733" s="50" t="s">
        <v>20</v>
      </c>
      <c r="G2733" s="92"/>
    </row>
    <row r="2734">
      <c r="A2734" s="50" t="s">
        <v>3478</v>
      </c>
      <c r="B2734" s="50" t="s">
        <v>3330</v>
      </c>
      <c r="C2734" s="50" t="s">
        <v>503</v>
      </c>
      <c r="D2734" s="93">
        <v>45840.0</v>
      </c>
      <c r="E2734" s="50" t="s">
        <v>9</v>
      </c>
      <c r="F2734" s="50" t="s">
        <v>503</v>
      </c>
      <c r="G2734" s="92"/>
    </row>
    <row r="2735">
      <c r="A2735" s="50" t="s">
        <v>3479</v>
      </c>
      <c r="B2735" s="50" t="s">
        <v>2959</v>
      </c>
      <c r="C2735" s="50" t="s">
        <v>3139</v>
      </c>
      <c r="D2735" s="93">
        <v>45852.0</v>
      </c>
      <c r="E2735" s="50" t="s">
        <v>9</v>
      </c>
      <c r="F2735" s="50" t="s">
        <v>3480</v>
      </c>
      <c r="G2735" s="92"/>
    </row>
    <row r="2736">
      <c r="A2736" s="50" t="s">
        <v>3481</v>
      </c>
      <c r="B2736" s="50" t="s">
        <v>2959</v>
      </c>
      <c r="C2736" s="50" t="s">
        <v>3139</v>
      </c>
      <c r="D2736" s="93">
        <v>45859.0</v>
      </c>
      <c r="E2736" s="50" t="s">
        <v>9</v>
      </c>
      <c r="F2736" s="50" t="s">
        <v>3140</v>
      </c>
      <c r="G2736" s="92"/>
    </row>
    <row r="2737">
      <c r="A2737" s="50" t="s">
        <v>3482</v>
      </c>
      <c r="B2737" s="50" t="s">
        <v>1599</v>
      </c>
      <c r="C2737" s="50" t="s">
        <v>1600</v>
      </c>
      <c r="D2737" s="93">
        <v>45849.0</v>
      </c>
      <c r="E2737" s="50" t="s">
        <v>24</v>
      </c>
      <c r="F2737" s="50" t="s">
        <v>1601</v>
      </c>
      <c r="G2737" s="92"/>
    </row>
    <row r="2738">
      <c r="A2738" s="50" t="s">
        <v>3483</v>
      </c>
      <c r="B2738" s="50" t="s">
        <v>3037</v>
      </c>
      <c r="C2738" s="50" t="s">
        <v>3038</v>
      </c>
      <c r="D2738" s="93">
        <v>45854.0</v>
      </c>
      <c r="E2738" s="50" t="s">
        <v>9</v>
      </c>
      <c r="F2738" s="50" t="s">
        <v>3039</v>
      </c>
      <c r="G2738" s="92"/>
    </row>
    <row r="2739">
      <c r="A2739" s="50" t="s">
        <v>3484</v>
      </c>
      <c r="B2739" s="50" t="s">
        <v>3037</v>
      </c>
      <c r="C2739" s="50" t="s">
        <v>3038</v>
      </c>
      <c r="D2739" s="93">
        <v>45856.0</v>
      </c>
      <c r="E2739" s="50" t="s">
        <v>57</v>
      </c>
      <c r="F2739" s="50" t="s">
        <v>3039</v>
      </c>
      <c r="G2739" s="92"/>
    </row>
    <row r="2740">
      <c r="A2740" s="50" t="s">
        <v>3485</v>
      </c>
      <c r="B2740" s="50" t="s">
        <v>136</v>
      </c>
      <c r="C2740" s="50" t="s">
        <v>256</v>
      </c>
      <c r="D2740" s="93">
        <v>45845.0</v>
      </c>
      <c r="E2740" s="50" t="s">
        <v>9</v>
      </c>
      <c r="F2740" s="50" t="s">
        <v>138</v>
      </c>
      <c r="G2740" s="92"/>
    </row>
    <row r="2741">
      <c r="A2741" s="50" t="s">
        <v>3486</v>
      </c>
      <c r="B2741" s="50" t="s">
        <v>3487</v>
      </c>
      <c r="C2741" s="50" t="s">
        <v>3488</v>
      </c>
      <c r="D2741" s="93">
        <v>45852.0</v>
      </c>
      <c r="E2741" s="50" t="s">
        <v>9</v>
      </c>
      <c r="F2741" s="50" t="s">
        <v>138</v>
      </c>
      <c r="G2741" s="92"/>
    </row>
    <row r="2742">
      <c r="A2742" s="50" t="s">
        <v>3489</v>
      </c>
      <c r="B2742" s="50" t="s">
        <v>2461</v>
      </c>
      <c r="C2742" s="50" t="s">
        <v>2462</v>
      </c>
      <c r="D2742" s="93">
        <v>45845.0</v>
      </c>
      <c r="E2742" s="50" t="s">
        <v>9</v>
      </c>
      <c r="F2742" s="50" t="s">
        <v>138</v>
      </c>
      <c r="G2742" s="92"/>
    </row>
    <row r="2743">
      <c r="A2743" s="50" t="s">
        <v>3490</v>
      </c>
      <c r="B2743" s="50" t="s">
        <v>174</v>
      </c>
      <c r="C2743" s="50" t="s">
        <v>204</v>
      </c>
      <c r="D2743" s="93">
        <v>45841.0</v>
      </c>
      <c r="E2743" s="50" t="s">
        <v>9</v>
      </c>
      <c r="F2743" s="50" t="s">
        <v>205</v>
      </c>
      <c r="G2743" s="92"/>
    </row>
    <row r="2744">
      <c r="A2744" s="50" t="s">
        <v>3491</v>
      </c>
      <c r="B2744" s="50" t="s">
        <v>3454</v>
      </c>
      <c r="C2744" s="50" t="s">
        <v>3455</v>
      </c>
      <c r="D2744" s="93">
        <v>45841.0</v>
      </c>
      <c r="E2744" s="50" t="s">
        <v>9</v>
      </c>
      <c r="F2744" s="50" t="s">
        <v>3456</v>
      </c>
      <c r="G2744" s="92"/>
    </row>
    <row r="2745">
      <c r="A2745" s="50" t="s">
        <v>3492</v>
      </c>
      <c r="B2745" s="50" t="s">
        <v>71</v>
      </c>
      <c r="C2745" s="50" t="s">
        <v>72</v>
      </c>
      <c r="D2745" s="93">
        <v>45852.0</v>
      </c>
      <c r="E2745" s="50" t="s">
        <v>9</v>
      </c>
      <c r="F2745" s="50" t="s">
        <v>73</v>
      </c>
      <c r="G2745" s="92"/>
    </row>
    <row r="2746">
      <c r="A2746" s="50" t="s">
        <v>3493</v>
      </c>
      <c r="B2746" s="50" t="s">
        <v>27</v>
      </c>
      <c r="C2746" s="50" t="s">
        <v>892</v>
      </c>
      <c r="D2746" s="93">
        <v>45852.0</v>
      </c>
      <c r="E2746" s="50" t="s">
        <v>9</v>
      </c>
      <c r="F2746" s="50" t="s">
        <v>29</v>
      </c>
      <c r="G2746" s="92"/>
    </row>
    <row r="2747">
      <c r="A2747" s="50" t="s">
        <v>3494</v>
      </c>
      <c r="B2747" s="50" t="s">
        <v>457</v>
      </c>
      <c r="C2747" s="50" t="s">
        <v>475</v>
      </c>
      <c r="D2747" s="93">
        <v>45852.0</v>
      </c>
      <c r="E2747" s="50" t="s">
        <v>24</v>
      </c>
      <c r="F2747" s="50" t="s">
        <v>459</v>
      </c>
      <c r="G2747" s="92"/>
    </row>
    <row r="2748">
      <c r="A2748" s="50" t="s">
        <v>3495</v>
      </c>
      <c r="B2748" s="50" t="s">
        <v>457</v>
      </c>
      <c r="C2748" s="50" t="s">
        <v>475</v>
      </c>
      <c r="D2748" s="93">
        <v>45859.0</v>
      </c>
      <c r="E2748" s="50" t="s">
        <v>24</v>
      </c>
      <c r="F2748" s="50" t="s">
        <v>459</v>
      </c>
      <c r="G2748" s="92"/>
    </row>
    <row r="2749">
      <c r="A2749" s="50" t="s">
        <v>3496</v>
      </c>
      <c r="B2749" s="50" t="s">
        <v>248</v>
      </c>
      <c r="C2749" s="50" t="s">
        <v>249</v>
      </c>
      <c r="D2749" s="93">
        <v>45839.0</v>
      </c>
      <c r="E2749" s="50" t="s">
        <v>57</v>
      </c>
      <c r="F2749" s="50" t="s">
        <v>250</v>
      </c>
      <c r="G2749" s="92"/>
    </row>
    <row r="2750">
      <c r="A2750" s="50" t="s">
        <v>3497</v>
      </c>
      <c r="B2750" s="50" t="s">
        <v>2167</v>
      </c>
      <c r="C2750" s="50" t="s">
        <v>2168</v>
      </c>
      <c r="D2750" s="93">
        <v>45841.0</v>
      </c>
      <c r="E2750" s="50" t="s">
        <v>9</v>
      </c>
      <c r="F2750" s="50" t="s">
        <v>2422</v>
      </c>
      <c r="G2750" s="92"/>
    </row>
    <row r="2751">
      <c r="A2751" s="50" t="s">
        <v>3498</v>
      </c>
      <c r="B2751" s="50" t="s">
        <v>83</v>
      </c>
      <c r="C2751" s="50" t="s">
        <v>1443</v>
      </c>
      <c r="D2751" s="93">
        <v>45859.0</v>
      </c>
      <c r="E2751" s="50" t="s">
        <v>9</v>
      </c>
      <c r="F2751" s="50" t="s">
        <v>312</v>
      </c>
      <c r="G2751" s="92"/>
    </row>
    <row r="2752">
      <c r="A2752" s="50" t="s">
        <v>3499</v>
      </c>
      <c r="B2752" s="50" t="s">
        <v>183</v>
      </c>
      <c r="C2752" s="50" t="s">
        <v>184</v>
      </c>
      <c r="D2752" s="93">
        <v>45854.0</v>
      </c>
      <c r="E2752" s="50" t="s">
        <v>9</v>
      </c>
      <c r="F2752" s="50" t="s">
        <v>185</v>
      </c>
      <c r="G2752" s="92"/>
    </row>
    <row r="2753">
      <c r="A2753" s="50" t="s">
        <v>3500</v>
      </c>
      <c r="B2753" s="50" t="s">
        <v>2587</v>
      </c>
      <c r="C2753" s="50" t="s">
        <v>2588</v>
      </c>
      <c r="D2753" s="93">
        <v>45854.0</v>
      </c>
      <c r="E2753" s="50" t="s">
        <v>9</v>
      </c>
      <c r="F2753" s="50" t="s">
        <v>2589</v>
      </c>
      <c r="G2753" s="92"/>
    </row>
    <row r="2754">
      <c r="A2754" s="50" t="s">
        <v>3501</v>
      </c>
      <c r="B2754" s="50" t="s">
        <v>2898</v>
      </c>
      <c r="C2754" s="50" t="s">
        <v>3195</v>
      </c>
      <c r="D2754" s="93">
        <v>45849.0</v>
      </c>
      <c r="E2754" s="50" t="s">
        <v>9</v>
      </c>
      <c r="F2754" s="50" t="s">
        <v>3196</v>
      </c>
      <c r="G2754" s="92"/>
    </row>
    <row r="2755">
      <c r="A2755" s="50" t="s">
        <v>3502</v>
      </c>
      <c r="B2755" s="50" t="s">
        <v>242</v>
      </c>
      <c r="C2755" s="50" t="s">
        <v>243</v>
      </c>
      <c r="D2755" s="93">
        <v>45841.0</v>
      </c>
      <c r="E2755" s="50" t="s">
        <v>24</v>
      </c>
      <c r="F2755" s="50" t="s">
        <v>246</v>
      </c>
      <c r="G2755" s="92"/>
    </row>
    <row r="2756">
      <c r="A2756" s="50" t="s">
        <v>3503</v>
      </c>
      <c r="B2756" s="50" t="s">
        <v>55</v>
      </c>
      <c r="C2756" s="50" t="s">
        <v>140</v>
      </c>
      <c r="D2756" s="93">
        <v>45855.0</v>
      </c>
      <c r="E2756" s="50" t="s">
        <v>9</v>
      </c>
      <c r="F2756" s="50" t="s">
        <v>58</v>
      </c>
      <c r="G2756" s="92"/>
    </row>
    <row r="2757">
      <c r="A2757" s="50" t="s">
        <v>3504</v>
      </c>
      <c r="B2757" s="50" t="s">
        <v>105</v>
      </c>
      <c r="C2757" s="50" t="s">
        <v>428</v>
      </c>
      <c r="D2757" s="93">
        <v>45860.0</v>
      </c>
      <c r="E2757" s="50" t="s">
        <v>9</v>
      </c>
      <c r="F2757" s="50" t="s">
        <v>151</v>
      </c>
      <c r="G2757" s="92"/>
    </row>
    <row r="2758">
      <c r="A2758" s="50" t="s">
        <v>3505</v>
      </c>
      <c r="B2758" s="50" t="s">
        <v>77</v>
      </c>
      <c r="C2758" s="50" t="s">
        <v>407</v>
      </c>
      <c r="D2758" s="93">
        <v>45848.0</v>
      </c>
      <c r="E2758" s="50" t="s">
        <v>9</v>
      </c>
      <c r="F2758" s="50" t="s">
        <v>79</v>
      </c>
      <c r="G2758" s="92"/>
    </row>
    <row r="2759">
      <c r="A2759" s="50" t="s">
        <v>3506</v>
      </c>
      <c r="B2759" s="50" t="s">
        <v>2547</v>
      </c>
      <c r="C2759" s="50" t="s">
        <v>2548</v>
      </c>
      <c r="D2759" s="93">
        <v>45841.0</v>
      </c>
      <c r="E2759" s="50" t="s">
        <v>24</v>
      </c>
      <c r="F2759" s="50" t="s">
        <v>2549</v>
      </c>
      <c r="G2759" s="92"/>
    </row>
    <row r="2760">
      <c r="A2760" s="50" t="s">
        <v>3507</v>
      </c>
      <c r="B2760" s="50" t="s">
        <v>970</v>
      </c>
      <c r="C2760" s="50" t="s">
        <v>1169</v>
      </c>
      <c r="D2760" s="93">
        <v>45846.0</v>
      </c>
      <c r="E2760" s="50" t="s">
        <v>9</v>
      </c>
      <c r="F2760" s="50" t="s">
        <v>972</v>
      </c>
      <c r="G2760" s="92"/>
    </row>
    <row r="2761">
      <c r="A2761" s="50" t="s">
        <v>3508</v>
      </c>
      <c r="B2761" s="50" t="s">
        <v>95</v>
      </c>
      <c r="C2761" s="50" t="s">
        <v>442</v>
      </c>
      <c r="D2761" s="93">
        <v>45840.0</v>
      </c>
      <c r="E2761" s="50" t="s">
        <v>9</v>
      </c>
      <c r="F2761" s="50" t="s">
        <v>3362</v>
      </c>
      <c r="G2761" s="92"/>
    </row>
    <row r="2762">
      <c r="A2762" s="50" t="s">
        <v>3509</v>
      </c>
      <c r="B2762" s="50" t="s">
        <v>95</v>
      </c>
      <c r="C2762" s="50" t="s">
        <v>442</v>
      </c>
      <c r="D2762" s="93">
        <v>45842.0</v>
      </c>
      <c r="E2762" s="50" t="s">
        <v>9</v>
      </c>
      <c r="F2762" s="50" t="s">
        <v>3362</v>
      </c>
      <c r="G2762" s="92"/>
    </row>
    <row r="2763">
      <c r="A2763" s="50" t="s">
        <v>3510</v>
      </c>
      <c r="B2763" s="50" t="s">
        <v>109</v>
      </c>
      <c r="C2763" s="50" t="s">
        <v>627</v>
      </c>
      <c r="D2763" s="93">
        <v>45860.0</v>
      </c>
      <c r="E2763" s="50" t="s">
        <v>9</v>
      </c>
      <c r="F2763" s="50" t="s">
        <v>583</v>
      </c>
      <c r="G2763" s="92"/>
    </row>
    <row r="2764">
      <c r="A2764" s="50" t="s">
        <v>3511</v>
      </c>
      <c r="B2764" s="50" t="s">
        <v>71</v>
      </c>
      <c r="C2764" s="50" t="s">
        <v>72</v>
      </c>
      <c r="D2764" s="93">
        <v>45840.0</v>
      </c>
      <c r="E2764" s="50" t="s">
        <v>9</v>
      </c>
      <c r="F2764" s="50" t="s">
        <v>73</v>
      </c>
      <c r="G2764" s="92"/>
    </row>
    <row r="2765">
      <c r="A2765" s="50" t="s">
        <v>3512</v>
      </c>
      <c r="B2765" s="50" t="s">
        <v>1599</v>
      </c>
      <c r="C2765" s="50" t="s">
        <v>1600</v>
      </c>
      <c r="D2765" s="93">
        <v>45859.0</v>
      </c>
      <c r="E2765" s="50" t="s">
        <v>9</v>
      </c>
      <c r="F2765" s="50" t="s">
        <v>1601</v>
      </c>
      <c r="G2765" s="92"/>
    </row>
    <row r="2766">
      <c r="A2766" s="50" t="s">
        <v>3513</v>
      </c>
      <c r="B2766" s="50" t="s">
        <v>174</v>
      </c>
      <c r="C2766" s="50" t="s">
        <v>204</v>
      </c>
      <c r="D2766" s="93">
        <v>45862.0</v>
      </c>
      <c r="E2766" s="50" t="s">
        <v>9</v>
      </c>
      <c r="F2766" s="50" t="s">
        <v>205</v>
      </c>
      <c r="G2766" s="92"/>
    </row>
    <row r="2767">
      <c r="A2767" s="50" t="s">
        <v>3514</v>
      </c>
      <c r="B2767" s="50" t="s">
        <v>269</v>
      </c>
      <c r="C2767" s="50" t="s">
        <v>270</v>
      </c>
      <c r="D2767" s="93">
        <v>45852.0</v>
      </c>
      <c r="E2767" s="50" t="s">
        <v>9</v>
      </c>
      <c r="F2767" s="50" t="s">
        <v>2024</v>
      </c>
      <c r="G2767" s="92"/>
    </row>
    <row r="2768">
      <c r="A2768" s="50" t="s">
        <v>3515</v>
      </c>
      <c r="B2768" s="50" t="s">
        <v>27</v>
      </c>
      <c r="C2768" s="50" t="s">
        <v>892</v>
      </c>
      <c r="D2768" s="93">
        <v>45848.0</v>
      </c>
      <c r="E2768" s="50" t="s">
        <v>9</v>
      </c>
      <c r="F2768" s="50" t="s">
        <v>29</v>
      </c>
      <c r="G2768" s="92"/>
    </row>
    <row r="2769">
      <c r="A2769" s="50" t="s">
        <v>3516</v>
      </c>
      <c r="B2769" s="50" t="s">
        <v>573</v>
      </c>
      <c r="C2769" s="50" t="s">
        <v>923</v>
      </c>
      <c r="D2769" s="93">
        <v>45848.0</v>
      </c>
      <c r="E2769" s="50" t="s">
        <v>9</v>
      </c>
      <c r="F2769" s="50" t="s">
        <v>1364</v>
      </c>
      <c r="G2769" s="92"/>
    </row>
    <row r="2770">
      <c r="A2770" s="50" t="s">
        <v>3517</v>
      </c>
      <c r="B2770" s="50" t="s">
        <v>2156</v>
      </c>
      <c r="C2770" s="50" t="s">
        <v>2157</v>
      </c>
      <c r="D2770" s="93">
        <v>45859.0</v>
      </c>
      <c r="E2770" s="50" t="s">
        <v>9</v>
      </c>
      <c r="F2770" s="50" t="s">
        <v>2158</v>
      </c>
      <c r="G2770" s="92"/>
    </row>
    <row r="2771">
      <c r="A2771" s="50" t="s">
        <v>3518</v>
      </c>
      <c r="B2771" s="50" t="s">
        <v>126</v>
      </c>
      <c r="C2771" s="50" t="s">
        <v>127</v>
      </c>
      <c r="D2771" s="93">
        <v>45841.0</v>
      </c>
      <c r="E2771" s="50" t="s">
        <v>9</v>
      </c>
      <c r="F2771" s="50" t="s">
        <v>128</v>
      </c>
      <c r="G2771" s="92"/>
    </row>
    <row r="2772">
      <c r="A2772" s="50" t="s">
        <v>3519</v>
      </c>
      <c r="B2772" s="50" t="s">
        <v>113</v>
      </c>
      <c r="C2772" s="50" t="s">
        <v>453</v>
      </c>
      <c r="D2772" s="93">
        <v>45841.0</v>
      </c>
      <c r="E2772" s="50" t="s">
        <v>24</v>
      </c>
      <c r="F2772" s="50" t="s">
        <v>451</v>
      </c>
      <c r="G2772" s="92"/>
    </row>
    <row r="2773">
      <c r="A2773" s="50" t="s">
        <v>3520</v>
      </c>
      <c r="B2773" s="50" t="s">
        <v>113</v>
      </c>
      <c r="C2773" s="50" t="s">
        <v>1521</v>
      </c>
      <c r="D2773" s="93">
        <v>45845.0</v>
      </c>
      <c r="E2773" s="50" t="s">
        <v>9</v>
      </c>
      <c r="F2773" s="50" t="s">
        <v>451</v>
      </c>
      <c r="G2773" s="92"/>
    </row>
    <row r="2774">
      <c r="A2774" s="50" t="s">
        <v>3521</v>
      </c>
      <c r="B2774" s="50" t="s">
        <v>113</v>
      </c>
      <c r="C2774" s="50" t="s">
        <v>1521</v>
      </c>
      <c r="D2774" s="93">
        <v>45852.0</v>
      </c>
      <c r="E2774" s="50" t="s">
        <v>9</v>
      </c>
      <c r="F2774" s="50" t="s">
        <v>451</v>
      </c>
      <c r="G2774" s="92"/>
    </row>
    <row r="2775">
      <c r="A2775" s="50" t="s">
        <v>3522</v>
      </c>
      <c r="B2775" s="50" t="s">
        <v>113</v>
      </c>
      <c r="C2775" s="50" t="s">
        <v>1521</v>
      </c>
      <c r="D2775" s="93">
        <v>45859.0</v>
      </c>
      <c r="E2775" s="50" t="s">
        <v>9</v>
      </c>
      <c r="F2775" s="50" t="s">
        <v>451</v>
      </c>
      <c r="G2775" s="92"/>
    </row>
    <row r="2776">
      <c r="A2776" s="50" t="s">
        <v>3523</v>
      </c>
      <c r="B2776" s="50" t="s">
        <v>113</v>
      </c>
      <c r="C2776" s="50" t="s">
        <v>1521</v>
      </c>
      <c r="D2776" s="93">
        <v>45866.0</v>
      </c>
      <c r="E2776" s="50" t="s">
        <v>9</v>
      </c>
      <c r="F2776" s="50" t="s">
        <v>451</v>
      </c>
      <c r="G2776" s="92"/>
    </row>
    <row r="2777">
      <c r="A2777" s="50" t="s">
        <v>3524</v>
      </c>
      <c r="B2777" s="50" t="s">
        <v>113</v>
      </c>
      <c r="C2777" s="50" t="s">
        <v>3525</v>
      </c>
      <c r="D2777" s="93">
        <v>45873.0</v>
      </c>
      <c r="E2777" s="50" t="s">
        <v>9</v>
      </c>
      <c r="F2777" s="50" t="s">
        <v>451</v>
      </c>
      <c r="G2777" s="92"/>
    </row>
    <row r="2778">
      <c r="A2778" s="50" t="s">
        <v>3526</v>
      </c>
      <c r="B2778" s="50" t="s">
        <v>83</v>
      </c>
      <c r="C2778" s="50" t="s">
        <v>84</v>
      </c>
      <c r="D2778" s="93">
        <v>45848.0</v>
      </c>
      <c r="E2778" s="50" t="s">
        <v>9</v>
      </c>
      <c r="F2778" s="50" t="s">
        <v>88</v>
      </c>
      <c r="G2778" s="92"/>
    </row>
    <row r="2779">
      <c r="A2779" s="50" t="s">
        <v>3527</v>
      </c>
      <c r="B2779" s="50" t="s">
        <v>22</v>
      </c>
      <c r="C2779" s="50" t="s">
        <v>31</v>
      </c>
      <c r="D2779" s="93">
        <v>45848.0</v>
      </c>
      <c r="E2779" s="50" t="s">
        <v>9</v>
      </c>
      <c r="F2779" s="50" t="s">
        <v>835</v>
      </c>
      <c r="G2779" s="92"/>
    </row>
    <row r="2780">
      <c r="A2780" s="50" t="s">
        <v>3528</v>
      </c>
      <c r="B2780" s="50" t="s">
        <v>55</v>
      </c>
      <c r="C2780" s="50" t="s">
        <v>140</v>
      </c>
      <c r="D2780" s="93">
        <v>45855.0</v>
      </c>
      <c r="E2780" s="50" t="s">
        <v>9</v>
      </c>
      <c r="F2780" s="50" t="s">
        <v>58</v>
      </c>
      <c r="G2780" s="92"/>
    </row>
    <row r="2781">
      <c r="A2781" s="50" t="s">
        <v>3529</v>
      </c>
      <c r="B2781" s="50" t="s">
        <v>2325</v>
      </c>
      <c r="C2781" s="50" t="s">
        <v>3530</v>
      </c>
      <c r="D2781" s="93">
        <v>45848.0</v>
      </c>
      <c r="E2781" s="50" t="s">
        <v>57</v>
      </c>
      <c r="F2781" s="50" t="s">
        <v>2516</v>
      </c>
      <c r="G2781" s="92"/>
    </row>
    <row r="2782">
      <c r="A2782" s="50" t="s">
        <v>3531</v>
      </c>
      <c r="B2782" s="50" t="s">
        <v>192</v>
      </c>
      <c r="C2782" s="50" t="s">
        <v>303</v>
      </c>
      <c r="D2782" s="93">
        <v>45846.0</v>
      </c>
      <c r="E2782" s="50" t="s">
        <v>9</v>
      </c>
      <c r="F2782" s="50" t="s">
        <v>1055</v>
      </c>
      <c r="G2782" s="92"/>
    </row>
    <row r="2783">
      <c r="A2783" s="50" t="s">
        <v>3532</v>
      </c>
      <c r="B2783" s="50" t="s">
        <v>143</v>
      </c>
      <c r="C2783" s="50" t="s">
        <v>144</v>
      </c>
      <c r="D2783" s="93">
        <v>45855.0</v>
      </c>
      <c r="E2783" s="50" t="s">
        <v>9</v>
      </c>
      <c r="F2783" s="50" t="s">
        <v>145</v>
      </c>
      <c r="G2783" s="92"/>
    </row>
    <row r="2784">
      <c r="A2784" s="50" t="s">
        <v>3533</v>
      </c>
      <c r="B2784" s="50" t="s">
        <v>3534</v>
      </c>
      <c r="C2784" s="50" t="s">
        <v>3535</v>
      </c>
      <c r="D2784" s="93">
        <v>45842.0</v>
      </c>
      <c r="E2784" s="50" t="s">
        <v>9</v>
      </c>
      <c r="F2784" s="50" t="s">
        <v>145</v>
      </c>
      <c r="G2784" s="92"/>
    </row>
    <row r="2785">
      <c r="A2785" s="50" t="s">
        <v>3536</v>
      </c>
      <c r="B2785" s="50" t="s">
        <v>2167</v>
      </c>
      <c r="C2785" s="50" t="s">
        <v>2530</v>
      </c>
      <c r="D2785" s="93">
        <v>45848.0</v>
      </c>
      <c r="E2785" s="50" t="s">
        <v>9</v>
      </c>
      <c r="F2785" s="50" t="s">
        <v>2422</v>
      </c>
      <c r="G2785" s="92"/>
    </row>
    <row r="2786">
      <c r="A2786" s="50" t="s">
        <v>3537</v>
      </c>
      <c r="B2786" s="50" t="s">
        <v>3037</v>
      </c>
      <c r="C2786" s="50" t="s">
        <v>3239</v>
      </c>
      <c r="D2786" s="93">
        <v>45842.0</v>
      </c>
      <c r="E2786" s="50" t="s">
        <v>57</v>
      </c>
      <c r="F2786" s="50" t="s">
        <v>3039</v>
      </c>
      <c r="G2786" s="92"/>
    </row>
    <row r="2787">
      <c r="A2787" s="50" t="s">
        <v>3538</v>
      </c>
      <c r="B2787" s="50" t="s">
        <v>2898</v>
      </c>
      <c r="C2787" s="50" t="s">
        <v>3539</v>
      </c>
      <c r="D2787" s="93">
        <v>45848.0</v>
      </c>
      <c r="E2787" s="50" t="s">
        <v>24</v>
      </c>
      <c r="F2787" s="50" t="s">
        <v>3321</v>
      </c>
      <c r="G2787" s="92"/>
    </row>
    <row r="2788">
      <c r="A2788" s="50" t="s">
        <v>3540</v>
      </c>
      <c r="B2788" s="50" t="s">
        <v>2161</v>
      </c>
      <c r="C2788" s="50" t="s">
        <v>2182</v>
      </c>
      <c r="D2788" s="93">
        <v>45849.0</v>
      </c>
      <c r="E2788" s="50" t="s">
        <v>9</v>
      </c>
      <c r="F2788" s="50" t="s">
        <v>2490</v>
      </c>
      <c r="G2788" s="92"/>
    </row>
    <row r="2789">
      <c r="A2789" s="50" t="s">
        <v>3541</v>
      </c>
      <c r="B2789" s="50" t="s">
        <v>161</v>
      </c>
      <c r="C2789" s="50" t="s">
        <v>3542</v>
      </c>
      <c r="D2789" s="93">
        <v>45860.0</v>
      </c>
      <c r="E2789" s="50" t="s">
        <v>9</v>
      </c>
      <c r="F2789" s="50" t="s">
        <v>337</v>
      </c>
      <c r="G2789" s="92"/>
    </row>
    <row r="2790">
      <c r="A2790" s="50" t="s">
        <v>3543</v>
      </c>
      <c r="B2790" s="50" t="s">
        <v>161</v>
      </c>
      <c r="C2790" s="50" t="s">
        <v>162</v>
      </c>
      <c r="D2790" s="93">
        <v>45867.0</v>
      </c>
      <c r="E2790" s="50" t="s">
        <v>9</v>
      </c>
      <c r="F2790" s="50" t="s">
        <v>337</v>
      </c>
      <c r="G2790" s="92"/>
    </row>
    <row r="2791">
      <c r="A2791" s="50" t="s">
        <v>3544</v>
      </c>
      <c r="B2791" s="50" t="s">
        <v>2156</v>
      </c>
      <c r="C2791" s="50" t="s">
        <v>2157</v>
      </c>
      <c r="D2791" s="93">
        <v>45849.0</v>
      </c>
      <c r="E2791" s="50" t="s">
        <v>9</v>
      </c>
      <c r="F2791" s="50" t="s">
        <v>2158</v>
      </c>
      <c r="G2791" s="92"/>
    </row>
    <row r="2792">
      <c r="A2792" s="50" t="s">
        <v>3545</v>
      </c>
      <c r="B2792" s="50" t="s">
        <v>2959</v>
      </c>
      <c r="C2792" s="50" t="s">
        <v>3139</v>
      </c>
      <c r="D2792" s="93">
        <v>45848.0</v>
      </c>
      <c r="E2792" s="50" t="s">
        <v>9</v>
      </c>
      <c r="F2792" s="50" t="s">
        <v>3140</v>
      </c>
      <c r="G2792" s="92"/>
    </row>
    <row r="2793">
      <c r="A2793" s="50" t="s">
        <v>3546</v>
      </c>
      <c r="B2793" s="50" t="s">
        <v>3534</v>
      </c>
      <c r="C2793" s="50" t="s">
        <v>3535</v>
      </c>
      <c r="D2793" s="93">
        <v>45845.0</v>
      </c>
      <c r="E2793" s="50" t="s">
        <v>9</v>
      </c>
      <c r="F2793" s="50" t="s">
        <v>145</v>
      </c>
      <c r="G2793" s="92"/>
    </row>
    <row r="2794">
      <c r="A2794" s="50" t="s">
        <v>3547</v>
      </c>
      <c r="B2794" s="50" t="s">
        <v>3029</v>
      </c>
      <c r="C2794" s="50" t="s">
        <v>3030</v>
      </c>
      <c r="D2794" s="93">
        <v>45845.0</v>
      </c>
      <c r="E2794" s="50" t="s">
        <v>9</v>
      </c>
      <c r="F2794" s="50" t="s">
        <v>3031</v>
      </c>
      <c r="G2794" s="92"/>
    </row>
    <row r="2795">
      <c r="A2795" s="50" t="s">
        <v>3548</v>
      </c>
      <c r="B2795" s="50" t="s">
        <v>126</v>
      </c>
      <c r="C2795" s="50" t="s">
        <v>253</v>
      </c>
      <c r="D2795" s="93">
        <v>45845.0</v>
      </c>
      <c r="E2795" s="50" t="s">
        <v>24</v>
      </c>
      <c r="F2795" s="50" t="s">
        <v>253</v>
      </c>
      <c r="G2795" s="92"/>
    </row>
    <row r="2796">
      <c r="A2796" s="50" t="s">
        <v>3549</v>
      </c>
      <c r="B2796" s="50" t="s">
        <v>77</v>
      </c>
      <c r="C2796" s="50" t="s">
        <v>407</v>
      </c>
      <c r="D2796" s="93">
        <v>45855.0</v>
      </c>
      <c r="E2796" s="50" t="s">
        <v>9</v>
      </c>
      <c r="F2796" s="50" t="s">
        <v>79</v>
      </c>
      <c r="G2796" s="92"/>
    </row>
    <row r="2797">
      <c r="A2797" s="50" t="s">
        <v>3550</v>
      </c>
      <c r="B2797" s="50" t="s">
        <v>71</v>
      </c>
      <c r="C2797" s="50" t="s">
        <v>72</v>
      </c>
      <c r="D2797" s="93">
        <v>45848.0</v>
      </c>
      <c r="E2797" s="50" t="s">
        <v>9</v>
      </c>
      <c r="F2797" s="50" t="s">
        <v>73</v>
      </c>
      <c r="G2797" s="92"/>
    </row>
    <row r="2798">
      <c r="A2798" s="50" t="s">
        <v>3551</v>
      </c>
      <c r="B2798" s="50" t="s">
        <v>573</v>
      </c>
      <c r="C2798" s="50" t="s">
        <v>574</v>
      </c>
      <c r="D2798" s="93">
        <v>45859.0</v>
      </c>
      <c r="E2798" s="50" t="s">
        <v>9</v>
      </c>
      <c r="F2798" s="50" t="s">
        <v>848</v>
      </c>
      <c r="G2798" s="92"/>
    </row>
    <row r="2799">
      <c r="A2799" s="50" t="s">
        <v>3552</v>
      </c>
      <c r="B2799" s="50" t="s">
        <v>39</v>
      </c>
      <c r="C2799" s="50" t="s">
        <v>40</v>
      </c>
      <c r="D2799" s="93">
        <v>45866.0</v>
      </c>
      <c r="E2799" s="50" t="s">
        <v>9</v>
      </c>
      <c r="F2799" s="50" t="s">
        <v>3553</v>
      </c>
      <c r="G2799" s="92"/>
    </row>
    <row r="2800">
      <c r="A2800" s="50" t="s">
        <v>3554</v>
      </c>
      <c r="B2800" s="50" t="s">
        <v>248</v>
      </c>
      <c r="C2800" s="50" t="s">
        <v>249</v>
      </c>
      <c r="D2800" s="93">
        <v>45860.0</v>
      </c>
      <c r="E2800" s="50" t="s">
        <v>9</v>
      </c>
      <c r="F2800" s="50" t="s">
        <v>250</v>
      </c>
      <c r="G2800" s="92"/>
    </row>
    <row r="2801">
      <c r="A2801" s="50" t="s">
        <v>3555</v>
      </c>
      <c r="B2801" s="50" t="s">
        <v>1697</v>
      </c>
      <c r="C2801" s="50" t="s">
        <v>1734</v>
      </c>
      <c r="D2801" s="93">
        <v>45845.0</v>
      </c>
      <c r="E2801" s="50" t="s">
        <v>57</v>
      </c>
      <c r="F2801" s="50" t="s">
        <v>1735</v>
      </c>
      <c r="G2801" s="92"/>
    </row>
    <row r="2802">
      <c r="A2802" s="50" t="s">
        <v>3556</v>
      </c>
      <c r="B2802" s="50" t="s">
        <v>2898</v>
      </c>
      <c r="C2802" s="50" t="s">
        <v>3539</v>
      </c>
      <c r="D2802" s="93">
        <v>45862.0</v>
      </c>
      <c r="E2802" s="50" t="s">
        <v>9</v>
      </c>
      <c r="F2802" s="50" t="s">
        <v>3321</v>
      </c>
      <c r="G2802" s="92"/>
    </row>
    <row r="2803">
      <c r="A2803" s="50" t="s">
        <v>3557</v>
      </c>
      <c r="B2803" s="50" t="s">
        <v>3534</v>
      </c>
      <c r="C2803" s="50" t="s">
        <v>3535</v>
      </c>
      <c r="D2803" s="93">
        <v>45862.0</v>
      </c>
      <c r="E2803" s="50" t="s">
        <v>9</v>
      </c>
      <c r="F2803" s="50" t="s">
        <v>145</v>
      </c>
      <c r="G2803" s="92"/>
    </row>
    <row r="2804">
      <c r="A2804" s="50" t="s">
        <v>3558</v>
      </c>
      <c r="B2804" s="50" t="s">
        <v>3037</v>
      </c>
      <c r="C2804" s="50" t="s">
        <v>3038</v>
      </c>
      <c r="D2804" s="93">
        <v>45861.0</v>
      </c>
      <c r="E2804" s="50" t="s">
        <v>9</v>
      </c>
      <c r="F2804" s="50" t="s">
        <v>3039</v>
      </c>
      <c r="G2804" s="92"/>
    </row>
    <row r="2805">
      <c r="A2805" s="50" t="s">
        <v>3559</v>
      </c>
      <c r="B2805" s="50" t="s">
        <v>3330</v>
      </c>
      <c r="C2805" s="50" t="s">
        <v>299</v>
      </c>
      <c r="D2805" s="93">
        <v>45848.0</v>
      </c>
      <c r="E2805" s="50" t="s">
        <v>24</v>
      </c>
      <c r="F2805" s="50" t="s">
        <v>503</v>
      </c>
      <c r="G2805" s="92"/>
    </row>
    <row r="2806">
      <c r="A2806" s="50" t="s">
        <v>3560</v>
      </c>
      <c r="B2806" s="50" t="s">
        <v>95</v>
      </c>
      <c r="C2806" s="50" t="s">
        <v>96</v>
      </c>
      <c r="D2806" s="93">
        <v>45849.0</v>
      </c>
      <c r="E2806" s="50" t="s">
        <v>9</v>
      </c>
      <c r="F2806" s="50" t="s">
        <v>3561</v>
      </c>
      <c r="G2806" s="92"/>
    </row>
    <row r="2807">
      <c r="A2807" s="50" t="s">
        <v>3562</v>
      </c>
      <c r="B2807" s="50" t="s">
        <v>143</v>
      </c>
      <c r="C2807" s="50" t="s">
        <v>144</v>
      </c>
      <c r="D2807" s="93">
        <v>45481.0</v>
      </c>
      <c r="E2807" s="50" t="s">
        <v>9</v>
      </c>
      <c r="F2807" s="50" t="s">
        <v>145</v>
      </c>
      <c r="G2807" s="92"/>
    </row>
    <row r="2808">
      <c r="A2808" s="50" t="s">
        <v>3563</v>
      </c>
      <c r="B2808" s="50" t="s">
        <v>83</v>
      </c>
      <c r="C2808" s="50" t="s">
        <v>84</v>
      </c>
      <c r="D2808" s="93">
        <v>45846.0</v>
      </c>
      <c r="E2808" s="50" t="s">
        <v>9</v>
      </c>
      <c r="F2808" s="50" t="s">
        <v>88</v>
      </c>
      <c r="G2808" s="92"/>
    </row>
    <row r="2809">
      <c r="A2809" s="50" t="s">
        <v>3564</v>
      </c>
      <c r="B2809" s="50" t="s">
        <v>22</v>
      </c>
      <c r="C2809" s="50" t="s">
        <v>3565</v>
      </c>
      <c r="D2809" s="93">
        <v>46224.0</v>
      </c>
      <c r="E2809" s="50" t="s">
        <v>9</v>
      </c>
      <c r="F2809" s="50" t="s">
        <v>275</v>
      </c>
      <c r="G2809" s="92"/>
    </row>
    <row r="2810">
      <c r="A2810" s="50" t="s">
        <v>3566</v>
      </c>
      <c r="B2810" s="50" t="s">
        <v>3534</v>
      </c>
      <c r="C2810" s="50" t="s">
        <v>3535</v>
      </c>
      <c r="D2810" s="93">
        <v>45846.0</v>
      </c>
      <c r="E2810" s="50" t="s">
        <v>9</v>
      </c>
      <c r="F2810" s="50" t="s">
        <v>145</v>
      </c>
      <c r="G2810" s="92"/>
    </row>
    <row r="2811">
      <c r="A2811" s="50" t="s">
        <v>3567</v>
      </c>
      <c r="B2811" s="50" t="s">
        <v>192</v>
      </c>
      <c r="C2811" s="50" t="s">
        <v>303</v>
      </c>
      <c r="D2811" s="93">
        <v>45862.0</v>
      </c>
      <c r="E2811" s="50" t="s">
        <v>9</v>
      </c>
      <c r="F2811" s="50" t="s">
        <v>796</v>
      </c>
      <c r="G2811" s="92"/>
    </row>
    <row r="2812">
      <c r="A2812" s="50" t="s">
        <v>3568</v>
      </c>
      <c r="B2812" s="50" t="s">
        <v>242</v>
      </c>
      <c r="C2812" s="50" t="s">
        <v>1362</v>
      </c>
      <c r="D2812" s="93">
        <v>45848.0</v>
      </c>
      <c r="E2812" s="50" t="s">
        <v>9</v>
      </c>
      <c r="F2812" s="50" t="s">
        <v>377</v>
      </c>
      <c r="G2812" s="92"/>
    </row>
    <row r="2813">
      <c r="A2813" s="50" t="s">
        <v>3569</v>
      </c>
      <c r="B2813" s="50" t="s">
        <v>242</v>
      </c>
      <c r="C2813" s="50" t="s">
        <v>1362</v>
      </c>
      <c r="D2813" s="93">
        <v>45852.0</v>
      </c>
      <c r="E2813" s="50" t="s">
        <v>9</v>
      </c>
      <c r="F2813" s="50" t="s">
        <v>377</v>
      </c>
      <c r="G2813" s="92"/>
    </row>
    <row r="2814">
      <c r="A2814" s="50" t="s">
        <v>3570</v>
      </c>
      <c r="B2814" s="50" t="s">
        <v>242</v>
      </c>
      <c r="C2814" s="50" t="s">
        <v>1362</v>
      </c>
      <c r="D2814" s="93">
        <v>45873.0</v>
      </c>
      <c r="E2814" s="50" t="s">
        <v>9</v>
      </c>
      <c r="F2814" s="50" t="s">
        <v>377</v>
      </c>
      <c r="G2814" s="92"/>
    </row>
    <row r="2815">
      <c r="A2815" s="50" t="s">
        <v>3571</v>
      </c>
      <c r="B2815" s="50" t="s">
        <v>27</v>
      </c>
      <c r="C2815" s="50" t="s">
        <v>716</v>
      </c>
      <c r="D2815" s="93">
        <v>45859.0</v>
      </c>
      <c r="E2815" s="50" t="s">
        <v>9</v>
      </c>
      <c r="F2815" s="50" t="s">
        <v>29</v>
      </c>
      <c r="G2815" s="92"/>
    </row>
    <row r="2816">
      <c r="A2816" s="50" t="s">
        <v>3572</v>
      </c>
      <c r="B2816" s="50" t="s">
        <v>105</v>
      </c>
      <c r="C2816" s="50" t="s">
        <v>428</v>
      </c>
      <c r="D2816" s="93">
        <v>45862.0</v>
      </c>
      <c r="E2816" s="50" t="s">
        <v>9</v>
      </c>
      <c r="F2816" s="50" t="s">
        <v>151</v>
      </c>
      <c r="G2816" s="92"/>
    </row>
    <row r="2817">
      <c r="A2817" s="50" t="s">
        <v>3573</v>
      </c>
      <c r="B2817" s="50" t="s">
        <v>22</v>
      </c>
      <c r="C2817" s="50" t="s">
        <v>1219</v>
      </c>
      <c r="D2817" s="93">
        <v>45859.0</v>
      </c>
      <c r="E2817" s="50" t="s">
        <v>9</v>
      </c>
      <c r="F2817" s="50" t="s">
        <v>835</v>
      </c>
      <c r="G2817" s="92"/>
    </row>
    <row r="2818">
      <c r="A2818" s="50" t="s">
        <v>3574</v>
      </c>
      <c r="B2818" s="50" t="s">
        <v>2663</v>
      </c>
      <c r="C2818" s="50" t="s">
        <v>2664</v>
      </c>
      <c r="D2818" s="93">
        <v>45861.0</v>
      </c>
      <c r="E2818" s="50" t="s">
        <v>9</v>
      </c>
      <c r="F2818" s="50" t="s">
        <v>2665</v>
      </c>
      <c r="G2818" s="92"/>
    </row>
    <row r="2819">
      <c r="A2819" s="50" t="s">
        <v>3575</v>
      </c>
      <c r="B2819" s="50" t="s">
        <v>2587</v>
      </c>
      <c r="C2819" s="50" t="s">
        <v>2588</v>
      </c>
      <c r="D2819" s="93">
        <v>45868.0</v>
      </c>
      <c r="E2819" s="50" t="s">
        <v>9</v>
      </c>
      <c r="F2819" s="50" t="s">
        <v>2589</v>
      </c>
      <c r="G2819" s="92"/>
    </row>
    <row r="2820">
      <c r="A2820" s="50" t="s">
        <v>3576</v>
      </c>
      <c r="B2820" s="50" t="s">
        <v>126</v>
      </c>
      <c r="C2820" s="50" t="s">
        <v>127</v>
      </c>
      <c r="D2820" s="93">
        <v>45848.0</v>
      </c>
      <c r="E2820" s="50" t="s">
        <v>9</v>
      </c>
      <c r="F2820" s="50" t="s">
        <v>128</v>
      </c>
      <c r="G2820" s="92"/>
    </row>
    <row r="2821">
      <c r="A2821" s="50" t="s">
        <v>3577</v>
      </c>
      <c r="B2821" s="50" t="s">
        <v>2547</v>
      </c>
      <c r="C2821" s="50" t="s">
        <v>2551</v>
      </c>
      <c r="D2821" s="93">
        <v>45848.0</v>
      </c>
      <c r="E2821" s="50" t="s">
        <v>24</v>
      </c>
      <c r="F2821" s="50" t="s">
        <v>3578</v>
      </c>
      <c r="G2821" s="92"/>
    </row>
    <row r="2822">
      <c r="A2822" s="50" t="s">
        <v>3579</v>
      </c>
      <c r="B2822" s="50" t="s">
        <v>2547</v>
      </c>
      <c r="C2822" s="50" t="s">
        <v>2551</v>
      </c>
      <c r="D2822" s="93">
        <v>45849.0</v>
      </c>
      <c r="E2822" s="50" t="s">
        <v>24</v>
      </c>
      <c r="F2822" s="50" t="s">
        <v>3578</v>
      </c>
      <c r="G2822" s="92"/>
    </row>
    <row r="2823">
      <c r="A2823" s="50" t="s">
        <v>3580</v>
      </c>
      <c r="B2823" s="50" t="s">
        <v>71</v>
      </c>
      <c r="C2823" s="50" t="s">
        <v>72</v>
      </c>
      <c r="D2823" s="93">
        <v>45849.0</v>
      </c>
      <c r="E2823" s="50" t="s">
        <v>9</v>
      </c>
      <c r="F2823" s="50" t="s">
        <v>73</v>
      </c>
      <c r="G2823" s="92"/>
    </row>
    <row r="2824">
      <c r="A2824" s="50" t="s">
        <v>3581</v>
      </c>
      <c r="B2824" s="50" t="s">
        <v>2474</v>
      </c>
      <c r="C2824" s="50" t="s">
        <v>2620</v>
      </c>
      <c r="D2824" s="93">
        <v>45855.0</v>
      </c>
      <c r="E2824" s="50" t="s">
        <v>9</v>
      </c>
      <c r="F2824" s="50" t="s">
        <v>2476</v>
      </c>
      <c r="G2824" s="92"/>
    </row>
    <row r="2825">
      <c r="A2825" s="50" t="s">
        <v>3582</v>
      </c>
      <c r="B2825" s="50" t="s">
        <v>192</v>
      </c>
      <c r="C2825" s="50" t="s">
        <v>303</v>
      </c>
      <c r="D2825" s="93">
        <v>45849.0</v>
      </c>
      <c r="E2825" s="50" t="s">
        <v>9</v>
      </c>
      <c r="F2825" s="50" t="s">
        <v>1055</v>
      </c>
      <c r="G2825" s="92"/>
    </row>
    <row r="2826">
      <c r="A2826" s="50" t="s">
        <v>3583</v>
      </c>
      <c r="B2826" s="50" t="s">
        <v>1599</v>
      </c>
      <c r="C2826" s="50" t="s">
        <v>3584</v>
      </c>
      <c r="D2826" s="93">
        <v>45859.0</v>
      </c>
      <c r="E2826" s="50" t="s">
        <v>9</v>
      </c>
      <c r="F2826" s="50" t="s">
        <v>1601</v>
      </c>
      <c r="G2826" s="92"/>
    </row>
    <row r="2827">
      <c r="A2827" s="50" t="s">
        <v>3585</v>
      </c>
      <c r="B2827" s="50" t="s">
        <v>269</v>
      </c>
      <c r="C2827" s="50" t="s">
        <v>270</v>
      </c>
      <c r="D2827" s="93">
        <v>45853.0</v>
      </c>
      <c r="E2827" s="50" t="s">
        <v>9</v>
      </c>
      <c r="F2827" s="50" t="s">
        <v>2024</v>
      </c>
      <c r="G2827" s="92"/>
    </row>
    <row r="2828">
      <c r="A2828" s="50" t="s">
        <v>3586</v>
      </c>
      <c r="B2828" s="50" t="s">
        <v>269</v>
      </c>
      <c r="C2828" s="50" t="s">
        <v>270</v>
      </c>
      <c r="D2828" s="93">
        <v>45857.0</v>
      </c>
      <c r="E2828" s="50" t="s">
        <v>9</v>
      </c>
      <c r="F2828" s="50" t="s">
        <v>2024</v>
      </c>
      <c r="G2828" s="92"/>
    </row>
    <row r="2829">
      <c r="A2829" s="50" t="s">
        <v>3587</v>
      </c>
      <c r="B2829" s="50" t="s">
        <v>77</v>
      </c>
      <c r="C2829" s="50" t="s">
        <v>81</v>
      </c>
      <c r="D2829" s="93">
        <v>45847.0</v>
      </c>
      <c r="E2829" s="50" t="s">
        <v>57</v>
      </c>
      <c r="F2829" s="50" t="s">
        <v>79</v>
      </c>
      <c r="G2829" s="92"/>
    </row>
    <row r="2830">
      <c r="A2830" s="50" t="s">
        <v>3588</v>
      </c>
      <c r="B2830" s="50" t="s">
        <v>2547</v>
      </c>
      <c r="C2830" s="50" t="s">
        <v>2551</v>
      </c>
      <c r="D2830" s="93">
        <v>45855.0</v>
      </c>
      <c r="E2830" s="50" t="s">
        <v>24</v>
      </c>
      <c r="F2830" s="50" t="s">
        <v>2549</v>
      </c>
      <c r="G2830" s="92"/>
    </row>
    <row r="2831">
      <c r="A2831" s="50" t="s">
        <v>3589</v>
      </c>
      <c r="B2831" s="50" t="s">
        <v>83</v>
      </c>
      <c r="C2831" s="50" t="s">
        <v>84</v>
      </c>
      <c r="D2831" s="93">
        <v>45860.0</v>
      </c>
      <c r="E2831" s="50" t="s">
        <v>9</v>
      </c>
      <c r="F2831" s="50" t="s">
        <v>88</v>
      </c>
      <c r="G2831" s="92"/>
    </row>
    <row r="2832">
      <c r="A2832" s="50" t="s">
        <v>3590</v>
      </c>
      <c r="B2832" s="50" t="s">
        <v>2325</v>
      </c>
      <c r="C2832" s="50" t="s">
        <v>2326</v>
      </c>
      <c r="D2832" s="93">
        <v>45852.0</v>
      </c>
      <c r="E2832" s="50" t="s">
        <v>57</v>
      </c>
      <c r="F2832" s="50" t="s">
        <v>2516</v>
      </c>
      <c r="G2832" s="92"/>
    </row>
    <row r="2833">
      <c r="A2833" s="50" t="s">
        <v>3591</v>
      </c>
      <c r="B2833" s="50" t="s">
        <v>970</v>
      </c>
      <c r="C2833" s="50" t="s">
        <v>1169</v>
      </c>
      <c r="D2833" s="93">
        <v>45849.0</v>
      </c>
      <c r="E2833" s="50" t="s">
        <v>9</v>
      </c>
      <c r="F2833" s="50" t="s">
        <v>972</v>
      </c>
      <c r="G2833" s="92"/>
    </row>
    <row r="2834">
      <c r="A2834" s="50" t="s">
        <v>3592</v>
      </c>
      <c r="B2834" s="50" t="s">
        <v>970</v>
      </c>
      <c r="C2834" s="50" t="s">
        <v>1169</v>
      </c>
      <c r="D2834" s="93">
        <v>45855.0</v>
      </c>
      <c r="E2834" s="50" t="s">
        <v>9</v>
      </c>
      <c r="F2834" s="50" t="s">
        <v>972</v>
      </c>
      <c r="G2834" s="92"/>
    </row>
    <row r="2835">
      <c r="A2835" s="50" t="s">
        <v>3593</v>
      </c>
      <c r="B2835" s="50" t="s">
        <v>269</v>
      </c>
      <c r="C2835" s="50" t="s">
        <v>270</v>
      </c>
      <c r="D2835" s="93">
        <v>45849.0</v>
      </c>
      <c r="E2835" s="50" t="s">
        <v>9</v>
      </c>
      <c r="F2835" s="50" t="s">
        <v>2024</v>
      </c>
      <c r="G2835" s="92"/>
    </row>
    <row r="2836">
      <c r="A2836" s="50" t="s">
        <v>3594</v>
      </c>
      <c r="B2836" s="50" t="s">
        <v>18</v>
      </c>
      <c r="C2836" s="50" t="s">
        <v>19</v>
      </c>
      <c r="D2836" s="93">
        <v>45848.0</v>
      </c>
      <c r="E2836" s="50" t="s">
        <v>9</v>
      </c>
      <c r="F2836" s="50" t="s">
        <v>1053</v>
      </c>
      <c r="G2836" s="92"/>
    </row>
    <row r="2837">
      <c r="A2837" s="50" t="s">
        <v>3595</v>
      </c>
      <c r="B2837" s="50" t="s">
        <v>126</v>
      </c>
      <c r="C2837" s="50" t="s">
        <v>127</v>
      </c>
      <c r="D2837" s="93">
        <v>45848.0</v>
      </c>
      <c r="E2837" s="50" t="s">
        <v>9</v>
      </c>
      <c r="F2837" s="50" t="s">
        <v>253</v>
      </c>
      <c r="G2837" s="92"/>
    </row>
    <row r="2838">
      <c r="A2838" s="50" t="s">
        <v>3596</v>
      </c>
      <c r="B2838" s="50" t="s">
        <v>3330</v>
      </c>
      <c r="C2838" s="50" t="s">
        <v>299</v>
      </c>
      <c r="D2838" s="93">
        <v>45849.0</v>
      </c>
      <c r="E2838" s="50" t="s">
        <v>24</v>
      </c>
      <c r="F2838" s="50" t="s">
        <v>503</v>
      </c>
      <c r="G2838" s="92"/>
    </row>
    <row r="2839">
      <c r="A2839" s="50" t="s">
        <v>3597</v>
      </c>
      <c r="B2839" s="50" t="s">
        <v>2547</v>
      </c>
      <c r="C2839" s="50" t="s">
        <v>3598</v>
      </c>
      <c r="D2839" s="93">
        <v>45849.0</v>
      </c>
      <c r="E2839" s="50" t="s">
        <v>24</v>
      </c>
      <c r="F2839" s="50" t="s">
        <v>3599</v>
      </c>
      <c r="G2839" s="92"/>
    </row>
    <row r="2840">
      <c r="A2840" s="50" t="s">
        <v>3600</v>
      </c>
      <c r="B2840" s="50" t="s">
        <v>113</v>
      </c>
      <c r="C2840" s="50" t="s">
        <v>3601</v>
      </c>
      <c r="D2840" s="93">
        <v>45848.0</v>
      </c>
      <c r="E2840" s="50" t="s">
        <v>9</v>
      </c>
      <c r="F2840" s="50" t="s">
        <v>451</v>
      </c>
      <c r="G2840" s="92"/>
    </row>
    <row r="2841">
      <c r="A2841" s="50" t="s">
        <v>3602</v>
      </c>
      <c r="B2841" s="50" t="s">
        <v>3065</v>
      </c>
      <c r="C2841" s="50" t="s">
        <v>3603</v>
      </c>
      <c r="D2841" s="93">
        <v>45853.0</v>
      </c>
      <c r="E2841" s="50" t="s">
        <v>24</v>
      </c>
      <c r="F2841" s="50" t="s">
        <v>3604</v>
      </c>
      <c r="G2841" s="92"/>
    </row>
    <row r="2842">
      <c r="A2842" s="50" t="s">
        <v>3605</v>
      </c>
      <c r="B2842" s="50" t="s">
        <v>2959</v>
      </c>
      <c r="C2842" s="50" t="s">
        <v>3139</v>
      </c>
      <c r="D2842" s="93">
        <v>45855.0</v>
      </c>
      <c r="E2842" s="50" t="s">
        <v>9</v>
      </c>
      <c r="F2842" s="50" t="s">
        <v>3140</v>
      </c>
      <c r="G2842" s="92"/>
    </row>
    <row r="2843">
      <c r="A2843" s="50" t="s">
        <v>3606</v>
      </c>
      <c r="B2843" s="50" t="s">
        <v>479</v>
      </c>
      <c r="C2843" s="50" t="s">
        <v>480</v>
      </c>
      <c r="D2843" s="93">
        <v>45862.0</v>
      </c>
      <c r="E2843" s="50" t="s">
        <v>9</v>
      </c>
      <c r="F2843" s="50" t="s">
        <v>924</v>
      </c>
      <c r="G2843" s="92"/>
    </row>
    <row r="2844">
      <c r="A2844" s="50" t="s">
        <v>3607</v>
      </c>
      <c r="B2844" s="50" t="s">
        <v>248</v>
      </c>
      <c r="C2844" s="50" t="s">
        <v>249</v>
      </c>
      <c r="D2844" s="93">
        <v>45855.0</v>
      </c>
      <c r="E2844" s="50" t="s">
        <v>9</v>
      </c>
      <c r="F2844" s="50" t="s">
        <v>250</v>
      </c>
      <c r="G2844" s="92"/>
    </row>
    <row r="2845">
      <c r="A2845" s="50" t="s">
        <v>3608</v>
      </c>
      <c r="B2845" s="50" t="s">
        <v>3037</v>
      </c>
      <c r="C2845" s="50" t="s">
        <v>3038</v>
      </c>
      <c r="D2845" s="93">
        <v>45856.0</v>
      </c>
      <c r="E2845" s="50" t="s">
        <v>9</v>
      </c>
      <c r="F2845" s="50" t="s">
        <v>3039</v>
      </c>
      <c r="G2845" s="92"/>
    </row>
    <row r="2846">
      <c r="A2846" s="50" t="s">
        <v>3609</v>
      </c>
      <c r="B2846" s="50" t="s">
        <v>83</v>
      </c>
      <c r="C2846" s="50" t="s">
        <v>84</v>
      </c>
      <c r="D2846" s="93">
        <v>45853.0</v>
      </c>
      <c r="E2846" s="50" t="s">
        <v>24</v>
      </c>
      <c r="F2846" s="50" t="s">
        <v>312</v>
      </c>
      <c r="G2846" s="92"/>
    </row>
    <row r="2847">
      <c r="A2847" s="50" t="s">
        <v>3610</v>
      </c>
      <c r="B2847" s="50" t="s">
        <v>27</v>
      </c>
      <c r="C2847" s="50" t="s">
        <v>892</v>
      </c>
      <c r="D2847" s="93">
        <v>45862.0</v>
      </c>
      <c r="E2847" s="50" t="s">
        <v>9</v>
      </c>
      <c r="F2847" s="50" t="s">
        <v>29</v>
      </c>
      <c r="G2847" s="92"/>
    </row>
    <row r="2848">
      <c r="A2848" s="50" t="s">
        <v>3611</v>
      </c>
      <c r="B2848" s="50" t="s">
        <v>1536</v>
      </c>
      <c r="C2848" s="50" t="s">
        <v>1537</v>
      </c>
      <c r="D2848" s="93">
        <v>45862.0</v>
      </c>
      <c r="E2848" s="50" t="s">
        <v>9</v>
      </c>
      <c r="F2848" s="50" t="s">
        <v>1650</v>
      </c>
      <c r="G2848" s="92"/>
    </row>
    <row r="2849">
      <c r="A2849" s="50" t="s">
        <v>3612</v>
      </c>
      <c r="B2849" s="50" t="s">
        <v>573</v>
      </c>
      <c r="C2849" s="50" t="s">
        <v>574</v>
      </c>
      <c r="D2849" s="93">
        <v>45873.0</v>
      </c>
      <c r="E2849" s="50" t="s">
        <v>9</v>
      </c>
      <c r="F2849" s="50" t="s">
        <v>848</v>
      </c>
      <c r="G2849" s="92"/>
    </row>
    <row r="2850">
      <c r="A2850" s="50" t="s">
        <v>3613</v>
      </c>
      <c r="B2850" s="50" t="s">
        <v>109</v>
      </c>
      <c r="C2850" s="50" t="s">
        <v>753</v>
      </c>
      <c r="D2850" s="93">
        <v>45862.0</v>
      </c>
      <c r="E2850" s="50" t="s">
        <v>9</v>
      </c>
      <c r="F2850" s="50" t="s">
        <v>583</v>
      </c>
      <c r="G2850" s="92"/>
    </row>
    <row r="2851">
      <c r="A2851" s="50" t="s">
        <v>3614</v>
      </c>
      <c r="B2851" s="50" t="s">
        <v>71</v>
      </c>
      <c r="C2851" s="50" t="s">
        <v>72</v>
      </c>
      <c r="D2851" s="93">
        <v>45855.0</v>
      </c>
      <c r="E2851" s="50" t="s">
        <v>9</v>
      </c>
      <c r="F2851" s="50" t="s">
        <v>73</v>
      </c>
      <c r="G2851" s="92"/>
    </row>
    <row r="2852">
      <c r="A2852" s="50" t="s">
        <v>3615</v>
      </c>
      <c r="B2852" s="50" t="s">
        <v>2156</v>
      </c>
      <c r="C2852" s="50" t="s">
        <v>2157</v>
      </c>
      <c r="D2852" s="93">
        <v>45855.0</v>
      </c>
      <c r="E2852" s="50" t="s">
        <v>9</v>
      </c>
      <c r="F2852" s="50" t="s">
        <v>2158</v>
      </c>
      <c r="G2852" s="92"/>
    </row>
    <row r="2853">
      <c r="A2853" s="50" t="s">
        <v>3616</v>
      </c>
      <c r="B2853" s="50" t="s">
        <v>55</v>
      </c>
      <c r="C2853" s="50" t="s">
        <v>140</v>
      </c>
      <c r="D2853" s="93">
        <v>45852.0</v>
      </c>
      <c r="E2853" s="50" t="s">
        <v>57</v>
      </c>
      <c r="F2853" s="50" t="s">
        <v>58</v>
      </c>
      <c r="G2853" s="92"/>
    </row>
    <row r="2854">
      <c r="A2854" s="50" t="s">
        <v>3617</v>
      </c>
      <c r="B2854" s="50" t="s">
        <v>55</v>
      </c>
      <c r="C2854" s="50" t="s">
        <v>140</v>
      </c>
      <c r="D2854" s="93">
        <v>45868.0</v>
      </c>
      <c r="E2854" s="50" t="s">
        <v>9</v>
      </c>
      <c r="F2854" s="50" t="s">
        <v>58</v>
      </c>
      <c r="G2854" s="92"/>
    </row>
    <row r="2855">
      <c r="A2855" s="50" t="s">
        <v>3618</v>
      </c>
      <c r="B2855" s="50" t="s">
        <v>269</v>
      </c>
      <c r="C2855" s="50" t="s">
        <v>270</v>
      </c>
      <c r="D2855" s="93">
        <v>45855.0</v>
      </c>
      <c r="E2855" s="50" t="s">
        <v>9</v>
      </c>
      <c r="F2855" s="50" t="s">
        <v>2024</v>
      </c>
      <c r="G2855" s="92"/>
    </row>
    <row r="2856">
      <c r="A2856" s="50" t="s">
        <v>3619</v>
      </c>
      <c r="B2856" s="50" t="s">
        <v>269</v>
      </c>
      <c r="C2856" s="50" t="s">
        <v>270</v>
      </c>
      <c r="D2856" s="93">
        <v>45859.0</v>
      </c>
      <c r="E2856" s="50" t="s">
        <v>9</v>
      </c>
      <c r="F2856" s="50" t="s">
        <v>2024</v>
      </c>
      <c r="G2856" s="92"/>
    </row>
    <row r="2857">
      <c r="A2857" s="50" t="s">
        <v>3620</v>
      </c>
      <c r="B2857" s="50" t="s">
        <v>269</v>
      </c>
      <c r="C2857" s="50" t="s">
        <v>270</v>
      </c>
      <c r="D2857" s="93">
        <v>45854.0</v>
      </c>
      <c r="E2857" s="50" t="s">
        <v>9</v>
      </c>
      <c r="F2857" s="50" t="s">
        <v>2024</v>
      </c>
      <c r="G2857" s="92"/>
    </row>
    <row r="2858">
      <c r="A2858" s="50" t="s">
        <v>3621</v>
      </c>
      <c r="B2858" s="50" t="s">
        <v>970</v>
      </c>
      <c r="C2858" s="50" t="s">
        <v>1169</v>
      </c>
      <c r="D2858" s="93">
        <v>45862.0</v>
      </c>
      <c r="E2858" s="50" t="s">
        <v>9</v>
      </c>
      <c r="F2858" s="50" t="s">
        <v>3622</v>
      </c>
      <c r="G2858" s="92"/>
    </row>
    <row r="2859">
      <c r="A2859" s="50" t="s">
        <v>3623</v>
      </c>
      <c r="B2859" s="50" t="s">
        <v>2161</v>
      </c>
      <c r="C2859" s="50" t="s">
        <v>2182</v>
      </c>
      <c r="D2859" s="93">
        <v>45859.0</v>
      </c>
      <c r="E2859" s="50" t="s">
        <v>9</v>
      </c>
      <c r="F2859" s="50" t="s">
        <v>3624</v>
      </c>
      <c r="G2859" s="92"/>
    </row>
    <row r="2860">
      <c r="A2860" s="50" t="s">
        <v>3625</v>
      </c>
      <c r="B2860" s="50" t="s">
        <v>2161</v>
      </c>
      <c r="C2860" s="50" t="s">
        <v>2182</v>
      </c>
      <c r="D2860" s="93">
        <v>45866.0</v>
      </c>
      <c r="E2860" s="50" t="s">
        <v>9</v>
      </c>
      <c r="F2860" s="50" t="s">
        <v>3624</v>
      </c>
      <c r="G2860" s="92"/>
    </row>
    <row r="2861">
      <c r="A2861" s="50" t="s">
        <v>3626</v>
      </c>
      <c r="B2861" s="50" t="s">
        <v>2161</v>
      </c>
      <c r="C2861" s="50" t="s">
        <v>2182</v>
      </c>
      <c r="D2861" s="93">
        <v>45873.0</v>
      </c>
      <c r="E2861" s="50" t="s">
        <v>9</v>
      </c>
      <c r="F2861" s="50" t="s">
        <v>2490</v>
      </c>
      <c r="G2861" s="92"/>
    </row>
    <row r="2862">
      <c r="A2862" s="50" t="s">
        <v>3627</v>
      </c>
      <c r="B2862" s="50" t="s">
        <v>2161</v>
      </c>
      <c r="C2862" s="50" t="s">
        <v>2162</v>
      </c>
      <c r="D2862" s="93">
        <v>45862.0</v>
      </c>
      <c r="E2862" s="50" t="s">
        <v>9</v>
      </c>
      <c r="F2862" s="50" t="s">
        <v>2490</v>
      </c>
      <c r="G2862" s="92"/>
    </row>
    <row r="2863">
      <c r="A2863" s="50" t="s">
        <v>3628</v>
      </c>
      <c r="B2863" s="50" t="s">
        <v>2161</v>
      </c>
      <c r="C2863" s="50" t="s">
        <v>2162</v>
      </c>
      <c r="D2863" s="93">
        <v>45880.0</v>
      </c>
      <c r="E2863" s="50" t="s">
        <v>9</v>
      </c>
      <c r="F2863" s="50" t="s">
        <v>2490</v>
      </c>
      <c r="G2863" s="92"/>
    </row>
    <row r="2864">
      <c r="A2864" s="50" t="s">
        <v>3629</v>
      </c>
      <c r="B2864" s="50" t="s">
        <v>39</v>
      </c>
      <c r="C2864" s="50" t="s">
        <v>40</v>
      </c>
      <c r="D2864" s="93">
        <v>45873.0</v>
      </c>
      <c r="E2864" s="50" t="s">
        <v>9</v>
      </c>
      <c r="F2864" s="50" t="s">
        <v>1068</v>
      </c>
      <c r="G2864" s="92"/>
    </row>
    <row r="2865">
      <c r="A2865" s="50" t="s">
        <v>3630</v>
      </c>
      <c r="B2865" s="50" t="s">
        <v>970</v>
      </c>
      <c r="C2865" s="50" t="s">
        <v>1169</v>
      </c>
      <c r="D2865" s="93">
        <v>45854.0</v>
      </c>
      <c r="E2865" s="50" t="s">
        <v>9</v>
      </c>
      <c r="F2865" s="50" t="s">
        <v>3622</v>
      </c>
      <c r="G2865" s="92"/>
    </row>
    <row r="2866">
      <c r="A2866" s="50" t="s">
        <v>3631</v>
      </c>
      <c r="B2866" s="50" t="s">
        <v>143</v>
      </c>
      <c r="C2866" s="50" t="s">
        <v>144</v>
      </c>
      <c r="D2866" s="93">
        <v>45853.0</v>
      </c>
      <c r="E2866" s="50" t="s">
        <v>9</v>
      </c>
      <c r="F2866" s="50" t="s">
        <v>145</v>
      </c>
      <c r="G2866" s="92"/>
    </row>
    <row r="2867">
      <c r="A2867" s="50" t="s">
        <v>3632</v>
      </c>
      <c r="B2867" s="50" t="s">
        <v>2898</v>
      </c>
      <c r="C2867" s="50" t="s">
        <v>3195</v>
      </c>
      <c r="D2867" s="93">
        <v>45856.0</v>
      </c>
      <c r="E2867" s="50" t="s">
        <v>9</v>
      </c>
      <c r="F2867" s="50" t="s">
        <v>3196</v>
      </c>
      <c r="G2867" s="92"/>
    </row>
    <row r="2868">
      <c r="A2868" s="50" t="s">
        <v>3633</v>
      </c>
      <c r="B2868" s="50" t="s">
        <v>2898</v>
      </c>
      <c r="C2868" s="50" t="s">
        <v>3195</v>
      </c>
      <c r="D2868" s="93">
        <v>45854.0</v>
      </c>
      <c r="E2868" s="50" t="s">
        <v>9</v>
      </c>
      <c r="F2868" s="50" t="s">
        <v>3196</v>
      </c>
      <c r="G2868" s="92"/>
    </row>
    <row r="2869">
      <c r="A2869" s="50" t="s">
        <v>3634</v>
      </c>
      <c r="B2869" s="50" t="s">
        <v>2898</v>
      </c>
      <c r="C2869" s="50" t="s">
        <v>3195</v>
      </c>
      <c r="D2869" s="93">
        <v>45853.0</v>
      </c>
      <c r="E2869" s="50" t="s">
        <v>57</v>
      </c>
      <c r="F2869" s="50" t="s">
        <v>3196</v>
      </c>
      <c r="G2869" s="92"/>
    </row>
    <row r="2870">
      <c r="A2870" s="50" t="s">
        <v>3635</v>
      </c>
      <c r="B2870" s="50" t="s">
        <v>71</v>
      </c>
      <c r="C2870" s="50" t="s">
        <v>72</v>
      </c>
      <c r="D2870" s="93">
        <v>45859.0</v>
      </c>
      <c r="E2870" s="50" t="s">
        <v>9</v>
      </c>
      <c r="F2870" s="50" t="s">
        <v>73</v>
      </c>
      <c r="G2870" s="92"/>
    </row>
    <row r="2871">
      <c r="A2871" s="50" t="s">
        <v>3636</v>
      </c>
      <c r="B2871" s="50" t="s">
        <v>1767</v>
      </c>
      <c r="C2871" s="50" t="s">
        <v>3163</v>
      </c>
      <c r="D2871" s="93">
        <v>45855.0</v>
      </c>
      <c r="E2871" s="50" t="s">
        <v>9</v>
      </c>
      <c r="F2871" s="50" t="s">
        <v>2933</v>
      </c>
      <c r="G2871" s="92"/>
    </row>
    <row r="2872">
      <c r="A2872" s="50" t="s">
        <v>3637</v>
      </c>
      <c r="B2872" s="50" t="s">
        <v>1697</v>
      </c>
      <c r="C2872" s="50" t="s">
        <v>1698</v>
      </c>
      <c r="D2872" s="93">
        <v>45855.0</v>
      </c>
      <c r="E2872" s="50" t="s">
        <v>57</v>
      </c>
      <c r="F2872" s="50" t="s">
        <v>1735</v>
      </c>
      <c r="G2872" s="92"/>
    </row>
    <row r="2873">
      <c r="A2873" s="50" t="s">
        <v>3638</v>
      </c>
      <c r="B2873" s="50" t="s">
        <v>1697</v>
      </c>
      <c r="C2873" s="50" t="s">
        <v>1734</v>
      </c>
      <c r="D2873" s="93">
        <v>45862.0</v>
      </c>
      <c r="E2873" s="50" t="s">
        <v>9</v>
      </c>
      <c r="F2873" s="50" t="s">
        <v>1735</v>
      </c>
      <c r="G2873" s="92"/>
    </row>
    <row r="2874">
      <c r="A2874" s="50" t="s">
        <v>3639</v>
      </c>
      <c r="B2874" s="50" t="s">
        <v>192</v>
      </c>
      <c r="C2874" s="50" t="s">
        <v>303</v>
      </c>
      <c r="D2874" s="93">
        <v>45860.0</v>
      </c>
      <c r="E2874" s="50" t="s">
        <v>9</v>
      </c>
      <c r="F2874" s="50" t="s">
        <v>1055</v>
      </c>
      <c r="G2874" s="92"/>
    </row>
    <row r="2875">
      <c r="A2875" s="50" t="s">
        <v>3640</v>
      </c>
      <c r="B2875" s="50" t="s">
        <v>77</v>
      </c>
      <c r="C2875" s="50" t="s">
        <v>407</v>
      </c>
      <c r="D2875" s="93">
        <v>45862.0</v>
      </c>
      <c r="E2875" s="50" t="s">
        <v>9</v>
      </c>
      <c r="F2875" s="50" t="s">
        <v>79</v>
      </c>
      <c r="G2875" s="92"/>
    </row>
    <row r="2876">
      <c r="A2876" s="50" t="s">
        <v>3641</v>
      </c>
      <c r="B2876" s="50" t="s">
        <v>126</v>
      </c>
      <c r="C2876" s="50" t="s">
        <v>127</v>
      </c>
      <c r="D2876" s="93">
        <v>45854.0</v>
      </c>
      <c r="E2876" s="50" t="s">
        <v>9</v>
      </c>
      <c r="F2876" s="50" t="s">
        <v>489</v>
      </c>
      <c r="G2876" s="92"/>
    </row>
    <row r="2877">
      <c r="A2877" s="50" t="s">
        <v>3642</v>
      </c>
      <c r="B2877" s="50" t="s">
        <v>77</v>
      </c>
      <c r="C2877" s="50" t="s">
        <v>407</v>
      </c>
      <c r="D2877" s="93">
        <v>45869.0</v>
      </c>
      <c r="E2877" s="50" t="s">
        <v>9</v>
      </c>
      <c r="F2877" s="50" t="s">
        <v>79</v>
      </c>
      <c r="G2877" s="92"/>
    </row>
    <row r="2878">
      <c r="A2878" s="50" t="s">
        <v>3643</v>
      </c>
      <c r="B2878" s="50" t="s">
        <v>22</v>
      </c>
      <c r="C2878" s="50" t="s">
        <v>31</v>
      </c>
      <c r="D2878" s="93">
        <v>45862.0</v>
      </c>
      <c r="E2878" s="50" t="s">
        <v>9</v>
      </c>
      <c r="F2878" s="50" t="s">
        <v>188</v>
      </c>
      <c r="G2878" s="92"/>
    </row>
    <row r="2879">
      <c r="A2879" s="50" t="s">
        <v>3644</v>
      </c>
      <c r="B2879" s="50" t="s">
        <v>95</v>
      </c>
      <c r="C2879" s="50" t="s">
        <v>96</v>
      </c>
      <c r="D2879" s="93">
        <v>45854.0</v>
      </c>
      <c r="E2879" s="50" t="s">
        <v>9</v>
      </c>
      <c r="F2879" s="50" t="s">
        <v>97</v>
      </c>
      <c r="G2879" s="92"/>
    </row>
    <row r="2880">
      <c r="A2880" s="50" t="s">
        <v>3645</v>
      </c>
      <c r="B2880" s="50" t="s">
        <v>95</v>
      </c>
      <c r="C2880" s="50" t="s">
        <v>96</v>
      </c>
      <c r="D2880" s="93">
        <v>45856.0</v>
      </c>
      <c r="E2880" s="50" t="s">
        <v>9</v>
      </c>
      <c r="F2880" s="50" t="s">
        <v>97</v>
      </c>
      <c r="G2880" s="92"/>
    </row>
    <row r="2881">
      <c r="A2881" s="50" t="s">
        <v>3646</v>
      </c>
      <c r="B2881" s="50" t="s">
        <v>27</v>
      </c>
      <c r="C2881" s="50" t="s">
        <v>716</v>
      </c>
      <c r="D2881" s="93">
        <v>45873.0</v>
      </c>
      <c r="E2881" s="50" t="s">
        <v>9</v>
      </c>
      <c r="F2881" s="50" t="s">
        <v>29</v>
      </c>
      <c r="G2881" s="92"/>
    </row>
    <row r="2882">
      <c r="A2882" s="50" t="s">
        <v>3647</v>
      </c>
      <c r="B2882" s="50" t="s">
        <v>12</v>
      </c>
      <c r="C2882" s="50" t="s">
        <v>3648</v>
      </c>
      <c r="D2882" s="93">
        <v>45862.0</v>
      </c>
      <c r="E2882" s="50" t="s">
        <v>9</v>
      </c>
      <c r="F2882" s="50" t="s">
        <v>292</v>
      </c>
      <c r="G2882" s="92"/>
    </row>
    <row r="2883">
      <c r="A2883" s="50" t="s">
        <v>3649</v>
      </c>
      <c r="B2883" s="50" t="s">
        <v>1536</v>
      </c>
      <c r="C2883" s="50" t="s">
        <v>1537</v>
      </c>
      <c r="D2883" s="93">
        <v>45859.0</v>
      </c>
      <c r="E2883" s="50" t="s">
        <v>57</v>
      </c>
      <c r="F2883" s="50" t="s">
        <v>1650</v>
      </c>
      <c r="G2883" s="92"/>
    </row>
    <row r="2884">
      <c r="A2884" s="50" t="s">
        <v>3650</v>
      </c>
      <c r="B2884" s="50" t="s">
        <v>2587</v>
      </c>
      <c r="C2884" s="50" t="s">
        <v>2588</v>
      </c>
      <c r="D2884" s="93">
        <v>45875.0</v>
      </c>
      <c r="E2884" s="50" t="s">
        <v>9</v>
      </c>
      <c r="F2884" s="50" t="s">
        <v>2589</v>
      </c>
      <c r="G2884" s="92"/>
    </row>
    <row r="2885">
      <c r="A2885" s="50" t="s">
        <v>3651</v>
      </c>
      <c r="B2885" s="50" t="s">
        <v>1767</v>
      </c>
      <c r="C2885" s="50" t="s">
        <v>1768</v>
      </c>
      <c r="D2885" s="93">
        <v>36731.0</v>
      </c>
      <c r="E2885" s="50" t="s">
        <v>9</v>
      </c>
      <c r="F2885" s="50" t="s">
        <v>2388</v>
      </c>
      <c r="G2885" s="92"/>
    </row>
    <row r="2886">
      <c r="A2886" s="50" t="s">
        <v>3652</v>
      </c>
      <c r="B2886" s="50" t="s">
        <v>1767</v>
      </c>
      <c r="C2886" s="50" t="s">
        <v>1768</v>
      </c>
      <c r="D2886" s="93">
        <v>45862.0</v>
      </c>
      <c r="E2886" s="50" t="s">
        <v>9</v>
      </c>
      <c r="F2886" s="50" t="s">
        <v>2388</v>
      </c>
      <c r="G2886" s="92"/>
    </row>
    <row r="2887">
      <c r="A2887" s="50" t="s">
        <v>3653</v>
      </c>
      <c r="B2887" s="50" t="s">
        <v>105</v>
      </c>
      <c r="C2887" s="50" t="s">
        <v>428</v>
      </c>
      <c r="D2887" s="93">
        <v>45874.0</v>
      </c>
      <c r="E2887" s="50" t="s">
        <v>9</v>
      </c>
      <c r="F2887" s="50" t="s">
        <v>151</v>
      </c>
      <c r="G2887" s="92"/>
    </row>
    <row r="2888">
      <c r="A2888" s="50" t="s">
        <v>3654</v>
      </c>
      <c r="B2888" s="50" t="s">
        <v>2156</v>
      </c>
      <c r="C2888" s="50" t="s">
        <v>2157</v>
      </c>
      <c r="D2888" s="93">
        <v>45873.0</v>
      </c>
      <c r="E2888" s="50" t="s">
        <v>9</v>
      </c>
      <c r="F2888" s="50" t="s">
        <v>2158</v>
      </c>
      <c r="G2888" s="92"/>
    </row>
    <row r="2889">
      <c r="A2889" s="50" t="s">
        <v>3655</v>
      </c>
      <c r="B2889" s="50" t="s">
        <v>431</v>
      </c>
      <c r="C2889" s="50" t="s">
        <v>657</v>
      </c>
      <c r="D2889" s="93">
        <v>45860.0</v>
      </c>
      <c r="E2889" s="50" t="s">
        <v>9</v>
      </c>
      <c r="F2889" s="50" t="s">
        <v>972</v>
      </c>
      <c r="G2889" s="92"/>
    </row>
    <row r="2890">
      <c r="A2890" s="50" t="s">
        <v>3656</v>
      </c>
      <c r="B2890" s="50" t="s">
        <v>109</v>
      </c>
      <c r="C2890" s="50" t="s">
        <v>197</v>
      </c>
      <c r="D2890" s="93">
        <v>45874.0</v>
      </c>
      <c r="E2890" s="50" t="s">
        <v>9</v>
      </c>
      <c r="F2890" s="50" t="s">
        <v>583</v>
      </c>
      <c r="G2890" s="92"/>
    </row>
    <row r="2891">
      <c r="A2891" s="50" t="s">
        <v>3657</v>
      </c>
      <c r="B2891" s="50" t="s">
        <v>573</v>
      </c>
      <c r="C2891" s="50" t="s">
        <v>2769</v>
      </c>
      <c r="D2891" s="93">
        <v>45880.0</v>
      </c>
      <c r="E2891" s="50" t="s">
        <v>9</v>
      </c>
      <c r="F2891" s="50" t="s">
        <v>848</v>
      </c>
      <c r="G2891" s="92"/>
    </row>
    <row r="2892">
      <c r="A2892" s="50" t="s">
        <v>3658</v>
      </c>
      <c r="B2892" s="50" t="s">
        <v>183</v>
      </c>
      <c r="C2892" s="50" t="s">
        <v>184</v>
      </c>
      <c r="D2892" s="93">
        <v>45868.0</v>
      </c>
      <c r="E2892" s="50" t="s">
        <v>9</v>
      </c>
      <c r="F2892" s="50" t="s">
        <v>185</v>
      </c>
      <c r="G2892" s="92"/>
    </row>
    <row r="2893">
      <c r="A2893" s="50" t="s">
        <v>3659</v>
      </c>
      <c r="B2893" s="50" t="s">
        <v>2547</v>
      </c>
      <c r="C2893" s="50" t="s">
        <v>2548</v>
      </c>
      <c r="D2893" s="93">
        <v>45880.0</v>
      </c>
      <c r="E2893" s="50" t="s">
        <v>9</v>
      </c>
      <c r="F2893" s="50" t="s">
        <v>2549</v>
      </c>
      <c r="G2893" s="92"/>
    </row>
    <row r="2894">
      <c r="A2894" s="50" t="s">
        <v>3660</v>
      </c>
      <c r="B2894" s="50" t="s">
        <v>3661</v>
      </c>
      <c r="C2894" s="50" t="s">
        <v>3662</v>
      </c>
      <c r="D2894" s="93">
        <v>45856.0</v>
      </c>
      <c r="E2894" s="50" t="s">
        <v>9</v>
      </c>
      <c r="F2894" s="50" t="s">
        <v>3663</v>
      </c>
      <c r="G2894" s="92"/>
    </row>
    <row r="2895">
      <c r="A2895" s="50" t="s">
        <v>3664</v>
      </c>
      <c r="B2895" s="50" t="s">
        <v>2898</v>
      </c>
      <c r="C2895" s="50" t="s">
        <v>3539</v>
      </c>
      <c r="D2895" s="93">
        <v>45854.0</v>
      </c>
      <c r="E2895" s="50" t="s">
        <v>9</v>
      </c>
      <c r="F2895" s="50" t="s">
        <v>3665</v>
      </c>
      <c r="G2895" s="92"/>
    </row>
    <row r="2896">
      <c r="A2896" s="50" t="s">
        <v>3666</v>
      </c>
      <c r="B2896" s="50" t="s">
        <v>3037</v>
      </c>
      <c r="C2896" s="50" t="s">
        <v>3038</v>
      </c>
      <c r="D2896" s="93">
        <v>45862.0</v>
      </c>
      <c r="E2896" s="50" t="s">
        <v>9</v>
      </c>
      <c r="F2896" s="50" t="s">
        <v>3039</v>
      </c>
      <c r="G2896" s="92"/>
    </row>
    <row r="2897">
      <c r="A2897" s="50" t="s">
        <v>3667</v>
      </c>
      <c r="B2897" s="50" t="s">
        <v>3037</v>
      </c>
      <c r="C2897" s="50" t="s">
        <v>3038</v>
      </c>
      <c r="D2897" s="93">
        <v>45875.0</v>
      </c>
      <c r="E2897" s="50" t="s">
        <v>9</v>
      </c>
      <c r="F2897" s="50" t="s">
        <v>3039</v>
      </c>
      <c r="G2897" s="92"/>
    </row>
    <row r="2898">
      <c r="A2898" s="50" t="s">
        <v>3668</v>
      </c>
      <c r="B2898" s="50" t="s">
        <v>1599</v>
      </c>
      <c r="C2898" s="50" t="s">
        <v>1600</v>
      </c>
      <c r="D2898" s="93">
        <v>45874.0</v>
      </c>
      <c r="E2898" s="50" t="s">
        <v>9</v>
      </c>
      <c r="F2898" s="50" t="s">
        <v>1601</v>
      </c>
      <c r="G2898" s="92"/>
    </row>
    <row r="2899">
      <c r="A2899" s="50" t="s">
        <v>3669</v>
      </c>
      <c r="B2899" s="50" t="s">
        <v>248</v>
      </c>
      <c r="C2899" s="50" t="s">
        <v>249</v>
      </c>
      <c r="D2899" s="93">
        <v>45873.0</v>
      </c>
      <c r="E2899" s="50" t="s">
        <v>9</v>
      </c>
      <c r="F2899" s="50" t="s">
        <v>250</v>
      </c>
      <c r="G2899" s="92"/>
    </row>
    <row r="2900">
      <c r="A2900" s="50" t="s">
        <v>3670</v>
      </c>
      <c r="B2900" s="50" t="s">
        <v>269</v>
      </c>
      <c r="C2900" s="50" t="s">
        <v>270</v>
      </c>
      <c r="D2900" s="93">
        <v>45860.0</v>
      </c>
      <c r="E2900" s="50" t="s">
        <v>9</v>
      </c>
      <c r="F2900" s="50" t="s">
        <v>2024</v>
      </c>
      <c r="G2900" s="92"/>
    </row>
    <row r="2901">
      <c r="A2901" s="50" t="s">
        <v>3671</v>
      </c>
      <c r="B2901" s="50" t="s">
        <v>269</v>
      </c>
      <c r="C2901" s="50" t="s">
        <v>270</v>
      </c>
      <c r="D2901" s="93">
        <v>45873.0</v>
      </c>
      <c r="E2901" s="50" t="s">
        <v>9</v>
      </c>
      <c r="F2901" s="50" t="s">
        <v>2024</v>
      </c>
      <c r="G2901" s="92"/>
    </row>
    <row r="2902">
      <c r="A2902" s="50" t="s">
        <v>3672</v>
      </c>
      <c r="B2902" s="50" t="s">
        <v>83</v>
      </c>
      <c r="C2902" s="50" t="s">
        <v>84</v>
      </c>
      <c r="D2902" s="93">
        <v>45876.0</v>
      </c>
      <c r="E2902" s="50" t="s">
        <v>9</v>
      </c>
      <c r="F2902" s="50" t="s">
        <v>88</v>
      </c>
      <c r="G2902" s="92"/>
    </row>
    <row r="2903">
      <c r="A2903" s="50" t="s">
        <v>3673</v>
      </c>
      <c r="B2903" s="50" t="s">
        <v>1599</v>
      </c>
      <c r="C2903" s="50" t="s">
        <v>1600</v>
      </c>
      <c r="D2903" s="93">
        <v>45855.0</v>
      </c>
      <c r="E2903" s="50" t="s">
        <v>9</v>
      </c>
      <c r="F2903" s="50" t="s">
        <v>1601</v>
      </c>
      <c r="G2903" s="92"/>
    </row>
    <row r="2904">
      <c r="A2904" s="50" t="s">
        <v>3674</v>
      </c>
      <c r="B2904" s="50" t="s">
        <v>1599</v>
      </c>
      <c r="C2904" s="50" t="s">
        <v>1600</v>
      </c>
      <c r="D2904" s="93">
        <v>45855.0</v>
      </c>
      <c r="E2904" s="50" t="s">
        <v>57</v>
      </c>
      <c r="F2904" s="50" t="s">
        <v>1601</v>
      </c>
      <c r="G2904" s="92"/>
    </row>
    <row r="2905">
      <c r="A2905" s="50" t="s">
        <v>3675</v>
      </c>
      <c r="B2905" s="50" t="s">
        <v>174</v>
      </c>
      <c r="C2905" s="50" t="s">
        <v>204</v>
      </c>
      <c r="D2905" s="93">
        <v>45876.0</v>
      </c>
      <c r="E2905" s="50" t="s">
        <v>9</v>
      </c>
      <c r="F2905" s="50" t="s">
        <v>205</v>
      </c>
      <c r="G2905" s="92"/>
    </row>
    <row r="2906">
      <c r="A2906" s="50" t="s">
        <v>3676</v>
      </c>
      <c r="B2906" s="50" t="s">
        <v>269</v>
      </c>
      <c r="C2906" s="50" t="s">
        <v>270</v>
      </c>
      <c r="D2906" s="93">
        <v>45855.0</v>
      </c>
      <c r="E2906" s="50" t="s">
        <v>9</v>
      </c>
      <c r="F2906" s="50" t="s">
        <v>2024</v>
      </c>
      <c r="G2906" s="92"/>
    </row>
    <row r="2907">
      <c r="A2907" s="50" t="s">
        <v>3677</v>
      </c>
      <c r="B2907" s="50" t="s">
        <v>3487</v>
      </c>
      <c r="C2907" s="50" t="s">
        <v>3488</v>
      </c>
      <c r="D2907" s="93">
        <v>45855.0</v>
      </c>
      <c r="E2907" s="50" t="s">
        <v>24</v>
      </c>
      <c r="F2907" s="50" t="s">
        <v>3678</v>
      </c>
      <c r="G2907" s="92"/>
    </row>
    <row r="2908">
      <c r="A2908" s="50" t="s">
        <v>3679</v>
      </c>
      <c r="B2908" s="50" t="s">
        <v>126</v>
      </c>
      <c r="C2908" s="50" t="s">
        <v>127</v>
      </c>
      <c r="D2908" s="93">
        <v>45856.0</v>
      </c>
      <c r="E2908" s="50" t="s">
        <v>9</v>
      </c>
      <c r="F2908" s="50" t="s">
        <v>128</v>
      </c>
      <c r="G2908" s="92"/>
    </row>
    <row r="2909">
      <c r="A2909" s="50" t="s">
        <v>3680</v>
      </c>
      <c r="B2909" s="50" t="s">
        <v>2012</v>
      </c>
      <c r="C2909" s="50" t="s">
        <v>3681</v>
      </c>
      <c r="D2909" s="93">
        <v>45876.0</v>
      </c>
      <c r="E2909" s="50" t="s">
        <v>24</v>
      </c>
      <c r="F2909" s="50" t="s">
        <v>3682</v>
      </c>
      <c r="G2909" s="92"/>
    </row>
    <row r="2910">
      <c r="A2910" s="50" t="s">
        <v>3683</v>
      </c>
      <c r="B2910" s="50" t="s">
        <v>970</v>
      </c>
      <c r="C2910" s="50" t="s">
        <v>1169</v>
      </c>
      <c r="D2910" s="93">
        <v>45859.0</v>
      </c>
      <c r="E2910" s="50" t="s">
        <v>9</v>
      </c>
      <c r="F2910" s="50" t="s">
        <v>972</v>
      </c>
      <c r="G2910" s="92"/>
    </row>
    <row r="2911">
      <c r="A2911" s="50" t="s">
        <v>3684</v>
      </c>
      <c r="B2911" s="50" t="s">
        <v>970</v>
      </c>
      <c r="C2911" s="50" t="s">
        <v>1169</v>
      </c>
      <c r="D2911" s="93">
        <v>45863.0</v>
      </c>
      <c r="E2911" s="50" t="s">
        <v>9</v>
      </c>
      <c r="F2911" s="50" t="s">
        <v>972</v>
      </c>
      <c r="G2911" s="92"/>
    </row>
    <row r="2912">
      <c r="A2912" s="50" t="s">
        <v>3685</v>
      </c>
      <c r="B2912" s="50" t="s">
        <v>3661</v>
      </c>
      <c r="C2912" s="50" t="s">
        <v>3686</v>
      </c>
      <c r="D2912" s="93">
        <v>45856.0</v>
      </c>
      <c r="E2912" s="50" t="s">
        <v>57</v>
      </c>
      <c r="F2912" s="50" t="s">
        <v>3663</v>
      </c>
      <c r="G2912" s="92"/>
    </row>
    <row r="2913">
      <c r="A2913" s="50" t="s">
        <v>3687</v>
      </c>
      <c r="B2913" s="50" t="s">
        <v>2167</v>
      </c>
      <c r="C2913" s="50" t="s">
        <v>2168</v>
      </c>
      <c r="D2913" s="93">
        <v>45862.0</v>
      </c>
      <c r="E2913" s="50" t="s">
        <v>9</v>
      </c>
      <c r="F2913" s="50" t="s">
        <v>3095</v>
      </c>
      <c r="G2913" s="92"/>
    </row>
    <row r="2914">
      <c r="A2914" s="50" t="s">
        <v>3688</v>
      </c>
      <c r="B2914" s="50" t="s">
        <v>55</v>
      </c>
      <c r="C2914" s="50" t="s">
        <v>140</v>
      </c>
      <c r="D2914" s="93">
        <v>45862.0</v>
      </c>
      <c r="E2914" s="50" t="s">
        <v>9</v>
      </c>
      <c r="F2914" s="50" t="s">
        <v>58</v>
      </c>
      <c r="G2914" s="92"/>
    </row>
    <row r="2915">
      <c r="A2915" s="50" t="s">
        <v>3689</v>
      </c>
      <c r="B2915" s="50" t="s">
        <v>55</v>
      </c>
      <c r="C2915" s="50" t="s">
        <v>56</v>
      </c>
      <c r="D2915" s="93">
        <v>45876.0</v>
      </c>
      <c r="E2915" s="50" t="s">
        <v>9</v>
      </c>
      <c r="F2915" s="50" t="s">
        <v>58</v>
      </c>
      <c r="G2915" s="92"/>
    </row>
    <row r="2916">
      <c r="A2916" s="50" t="s">
        <v>3690</v>
      </c>
      <c r="B2916" s="50" t="s">
        <v>2898</v>
      </c>
      <c r="C2916" s="50" t="s">
        <v>3195</v>
      </c>
      <c r="D2916" s="93">
        <v>45863.0</v>
      </c>
      <c r="E2916" s="50" t="s">
        <v>9</v>
      </c>
      <c r="F2916" s="50" t="s">
        <v>3196</v>
      </c>
      <c r="G2916" s="92"/>
    </row>
    <row r="2917">
      <c r="A2917" s="50" t="s">
        <v>3691</v>
      </c>
      <c r="B2917" s="50" t="s">
        <v>113</v>
      </c>
      <c r="C2917" s="50" t="s">
        <v>1521</v>
      </c>
      <c r="D2917" s="93">
        <v>45873.0</v>
      </c>
      <c r="E2917" s="50" t="s">
        <v>9</v>
      </c>
      <c r="F2917" s="50" t="s">
        <v>451</v>
      </c>
      <c r="G2917" s="92"/>
    </row>
    <row r="2918">
      <c r="A2918" s="50" t="s">
        <v>3692</v>
      </c>
      <c r="B2918" s="50" t="s">
        <v>126</v>
      </c>
      <c r="C2918" s="50" t="s">
        <v>314</v>
      </c>
      <c r="D2918" s="93">
        <v>45859.0</v>
      </c>
      <c r="E2918" s="50" t="s">
        <v>9</v>
      </c>
      <c r="F2918" s="50" t="s">
        <v>253</v>
      </c>
      <c r="G2918" s="92"/>
    </row>
    <row r="2919">
      <c r="A2919" s="50" t="s">
        <v>3693</v>
      </c>
      <c r="B2919" s="50" t="s">
        <v>1536</v>
      </c>
      <c r="C2919" s="50" t="s">
        <v>1537</v>
      </c>
      <c r="D2919" s="93">
        <v>45863.0</v>
      </c>
      <c r="E2919" s="50" t="s">
        <v>24</v>
      </c>
      <c r="F2919" s="50" t="s">
        <v>1650</v>
      </c>
      <c r="G2919" s="92"/>
    </row>
    <row r="2920">
      <c r="A2920" s="50" t="s">
        <v>3694</v>
      </c>
      <c r="B2920" s="50" t="s">
        <v>105</v>
      </c>
      <c r="C2920" s="50" t="s">
        <v>428</v>
      </c>
      <c r="D2920" s="93">
        <v>45863.0</v>
      </c>
      <c r="E2920" s="50" t="s">
        <v>24</v>
      </c>
      <c r="F2920" s="50" t="s">
        <v>107</v>
      </c>
      <c r="G2920" s="92"/>
    </row>
    <row r="2921">
      <c r="A2921" s="50" t="s">
        <v>3695</v>
      </c>
      <c r="B2921" s="50" t="s">
        <v>39</v>
      </c>
      <c r="C2921" s="50" t="s">
        <v>40</v>
      </c>
      <c r="D2921" s="93">
        <v>45880.0</v>
      </c>
      <c r="E2921" s="50" t="s">
        <v>9</v>
      </c>
      <c r="F2921" s="50" t="s">
        <v>1068</v>
      </c>
      <c r="G2921" s="92"/>
    </row>
    <row r="2922">
      <c r="A2922" s="50" t="s">
        <v>3696</v>
      </c>
      <c r="B2922" s="50" t="s">
        <v>105</v>
      </c>
      <c r="C2922" s="50" t="s">
        <v>428</v>
      </c>
      <c r="D2922" s="93">
        <v>45863.0</v>
      </c>
      <c r="E2922" s="50" t="s">
        <v>24</v>
      </c>
      <c r="F2922" s="50" t="s">
        <v>151</v>
      </c>
      <c r="G2922" s="92"/>
    </row>
    <row r="2923">
      <c r="A2923" s="50" t="s">
        <v>3697</v>
      </c>
      <c r="B2923" s="50" t="s">
        <v>3037</v>
      </c>
      <c r="C2923" s="50" t="s">
        <v>3039</v>
      </c>
      <c r="D2923" s="93">
        <v>45882.0</v>
      </c>
      <c r="E2923" s="50" t="s">
        <v>9</v>
      </c>
      <c r="F2923" s="50" t="s">
        <v>3039</v>
      </c>
      <c r="G2923" s="92"/>
    </row>
    <row r="2924">
      <c r="A2924" s="50" t="s">
        <v>3698</v>
      </c>
      <c r="B2924" s="50" t="s">
        <v>2663</v>
      </c>
      <c r="C2924" s="50" t="s">
        <v>2664</v>
      </c>
      <c r="D2924" s="93">
        <v>45868.0</v>
      </c>
      <c r="E2924" s="50" t="s">
        <v>9</v>
      </c>
      <c r="F2924" s="50" t="s">
        <v>2665</v>
      </c>
      <c r="G2924" s="92"/>
    </row>
    <row r="2925">
      <c r="A2925" s="50" t="s">
        <v>3699</v>
      </c>
      <c r="B2925" s="50" t="s">
        <v>2663</v>
      </c>
      <c r="C2925" s="50" t="s">
        <v>2664</v>
      </c>
      <c r="D2925" s="93">
        <v>45875.0</v>
      </c>
      <c r="E2925" s="50" t="s">
        <v>9</v>
      </c>
      <c r="F2925" s="50" t="s">
        <v>2665</v>
      </c>
      <c r="G2925" s="92"/>
    </row>
    <row r="2926">
      <c r="A2926" s="50" t="s">
        <v>3700</v>
      </c>
      <c r="B2926" s="50" t="s">
        <v>2663</v>
      </c>
      <c r="C2926" s="50" t="s">
        <v>2664</v>
      </c>
      <c r="D2926" s="93">
        <v>45882.0</v>
      </c>
      <c r="E2926" s="50" t="s">
        <v>9</v>
      </c>
      <c r="F2926" s="50" t="s">
        <v>2665</v>
      </c>
      <c r="G2926" s="92"/>
    </row>
    <row r="2927">
      <c r="A2927" s="50" t="s">
        <v>3701</v>
      </c>
      <c r="B2927" s="50" t="s">
        <v>77</v>
      </c>
      <c r="C2927" s="50" t="s">
        <v>407</v>
      </c>
      <c r="D2927" s="93">
        <v>45876.0</v>
      </c>
      <c r="E2927" s="50" t="s">
        <v>9</v>
      </c>
      <c r="F2927" s="50" t="s">
        <v>79</v>
      </c>
      <c r="G2927" s="92"/>
    </row>
    <row r="2928">
      <c r="A2928" s="50" t="s">
        <v>3702</v>
      </c>
      <c r="B2928" s="50" t="s">
        <v>117</v>
      </c>
      <c r="C2928" s="50" t="s">
        <v>118</v>
      </c>
      <c r="D2928" s="93">
        <v>45873.0</v>
      </c>
      <c r="E2928" s="50" t="s">
        <v>9</v>
      </c>
      <c r="F2928" s="50" t="s">
        <v>119</v>
      </c>
      <c r="G2928" s="92"/>
    </row>
    <row r="2929">
      <c r="A2929" s="50" t="s">
        <v>3703</v>
      </c>
      <c r="B2929" s="50" t="s">
        <v>117</v>
      </c>
      <c r="C2929" s="50" t="s">
        <v>118</v>
      </c>
      <c r="D2929" s="93">
        <v>45876.0</v>
      </c>
      <c r="E2929" s="50" t="s">
        <v>9</v>
      </c>
      <c r="F2929" s="50" t="s">
        <v>119</v>
      </c>
      <c r="G2929" s="92"/>
    </row>
    <row r="2930">
      <c r="A2930" s="50" t="s">
        <v>3704</v>
      </c>
      <c r="B2930" s="50" t="s">
        <v>117</v>
      </c>
      <c r="C2930" s="50" t="s">
        <v>118</v>
      </c>
      <c r="D2930" s="93">
        <v>45874.0</v>
      </c>
      <c r="E2930" s="50" t="s">
        <v>9</v>
      </c>
      <c r="F2930" s="50" t="s">
        <v>119</v>
      </c>
      <c r="G2930" s="92"/>
    </row>
    <row r="2931">
      <c r="A2931" s="50" t="s">
        <v>3705</v>
      </c>
      <c r="B2931" s="50" t="s">
        <v>573</v>
      </c>
      <c r="C2931" s="50" t="s">
        <v>574</v>
      </c>
      <c r="D2931" s="93">
        <v>45870.0</v>
      </c>
      <c r="E2931" s="50" t="s">
        <v>24</v>
      </c>
      <c r="F2931" s="50" t="s">
        <v>848</v>
      </c>
      <c r="G2931" s="92"/>
    </row>
    <row r="2932">
      <c r="A2932" s="50" t="s">
        <v>3706</v>
      </c>
      <c r="B2932" s="50" t="s">
        <v>3029</v>
      </c>
      <c r="C2932" s="50" t="s">
        <v>3030</v>
      </c>
      <c r="D2932" s="93">
        <v>45862.0</v>
      </c>
      <c r="E2932" s="50" t="s">
        <v>9</v>
      </c>
      <c r="F2932" s="50" t="s">
        <v>3031</v>
      </c>
      <c r="G2932" s="92"/>
    </row>
    <row r="2933">
      <c r="A2933" s="50" t="s">
        <v>3707</v>
      </c>
      <c r="B2933" s="50" t="s">
        <v>970</v>
      </c>
      <c r="C2933" s="50" t="s">
        <v>1169</v>
      </c>
      <c r="D2933" s="93">
        <v>45869.0</v>
      </c>
      <c r="E2933" s="50" t="s">
        <v>9</v>
      </c>
      <c r="F2933" s="50" t="s">
        <v>972</v>
      </c>
      <c r="G2933" s="92"/>
    </row>
    <row r="2934">
      <c r="A2934" s="50" t="s">
        <v>3708</v>
      </c>
      <c r="B2934" s="50" t="s">
        <v>27</v>
      </c>
      <c r="C2934" s="50" t="s">
        <v>892</v>
      </c>
      <c r="D2934" s="93">
        <v>45880.0</v>
      </c>
      <c r="E2934" s="50" t="s">
        <v>9</v>
      </c>
      <c r="F2934" s="50" t="s">
        <v>29</v>
      </c>
      <c r="G2934" s="92"/>
    </row>
    <row r="2935">
      <c r="A2935" s="50" t="s">
        <v>3709</v>
      </c>
      <c r="B2935" s="50" t="s">
        <v>3330</v>
      </c>
      <c r="C2935" s="50" t="s">
        <v>299</v>
      </c>
      <c r="D2935" s="93">
        <v>45863.0</v>
      </c>
      <c r="E2935" s="50" t="s">
        <v>24</v>
      </c>
      <c r="F2935" s="50" t="s">
        <v>503</v>
      </c>
      <c r="G2935" s="92"/>
    </row>
    <row r="2936">
      <c r="A2936" s="50" t="s">
        <v>3710</v>
      </c>
      <c r="B2936" s="50" t="s">
        <v>3245</v>
      </c>
      <c r="C2936" s="50" t="s">
        <v>3246</v>
      </c>
      <c r="D2936" s="93">
        <v>45891.0</v>
      </c>
      <c r="E2936" s="50" t="s">
        <v>57</v>
      </c>
      <c r="F2936" s="50" t="s">
        <v>3262</v>
      </c>
      <c r="G2936" s="92"/>
    </row>
    <row r="2937">
      <c r="A2937" s="50" t="s">
        <v>3711</v>
      </c>
      <c r="B2937" s="50" t="s">
        <v>269</v>
      </c>
      <c r="C2937" s="50" t="s">
        <v>270</v>
      </c>
      <c r="D2937" s="93">
        <v>45849.0</v>
      </c>
      <c r="E2937" s="50" t="s">
        <v>9</v>
      </c>
      <c r="F2937" s="50" t="s">
        <v>2024</v>
      </c>
      <c r="G2937" s="92"/>
    </row>
    <row r="2938">
      <c r="A2938" s="50" t="s">
        <v>3712</v>
      </c>
      <c r="B2938" s="50" t="s">
        <v>1536</v>
      </c>
      <c r="C2938" s="50" t="s">
        <v>1537</v>
      </c>
      <c r="D2938" s="93">
        <v>45874.0</v>
      </c>
      <c r="E2938" s="50" t="s">
        <v>9</v>
      </c>
      <c r="F2938" s="50" t="s">
        <v>1650</v>
      </c>
      <c r="G2938" s="92"/>
    </row>
    <row r="2939">
      <c r="A2939" s="50" t="s">
        <v>3713</v>
      </c>
      <c r="B2939" s="50" t="s">
        <v>3037</v>
      </c>
      <c r="C2939" s="50" t="s">
        <v>3038</v>
      </c>
      <c r="D2939" s="93">
        <v>45863.0</v>
      </c>
      <c r="E2939" s="50" t="s">
        <v>24</v>
      </c>
      <c r="F2939" s="50" t="s">
        <v>3039</v>
      </c>
      <c r="G2939" s="92"/>
    </row>
    <row r="2940">
      <c r="A2940" s="50" t="s">
        <v>3714</v>
      </c>
      <c r="B2940" s="50" t="s">
        <v>55</v>
      </c>
      <c r="C2940" s="50" t="s">
        <v>3715</v>
      </c>
      <c r="D2940" s="93">
        <v>45869.0</v>
      </c>
      <c r="E2940" s="50" t="s">
        <v>9</v>
      </c>
      <c r="F2940" s="50" t="s">
        <v>58</v>
      </c>
      <c r="G2940" s="92"/>
    </row>
    <row r="2941">
      <c r="A2941" s="50" t="s">
        <v>3716</v>
      </c>
      <c r="B2941" s="50" t="s">
        <v>83</v>
      </c>
      <c r="C2941" s="50" t="s">
        <v>223</v>
      </c>
      <c r="D2941" s="93">
        <v>45863.0</v>
      </c>
      <c r="E2941" s="50" t="s">
        <v>24</v>
      </c>
      <c r="F2941" s="50" t="s">
        <v>88</v>
      </c>
      <c r="G2941" s="92"/>
    </row>
    <row r="2942">
      <c r="A2942" s="50" t="s">
        <v>3717</v>
      </c>
      <c r="B2942" s="50" t="s">
        <v>109</v>
      </c>
      <c r="C2942" s="50" t="s">
        <v>197</v>
      </c>
      <c r="D2942" s="93">
        <v>45863.0</v>
      </c>
      <c r="E2942" s="50" t="s">
        <v>24</v>
      </c>
      <c r="F2942" s="50" t="s">
        <v>111</v>
      </c>
      <c r="G2942" s="92"/>
    </row>
    <row r="2943">
      <c r="A2943" s="50" t="s">
        <v>3718</v>
      </c>
      <c r="B2943" s="50" t="s">
        <v>2156</v>
      </c>
      <c r="C2943" s="50" t="s">
        <v>3279</v>
      </c>
      <c r="D2943" s="93">
        <v>45883.0</v>
      </c>
      <c r="E2943" s="50" t="s">
        <v>9</v>
      </c>
      <c r="F2943" s="50" t="s">
        <v>2158</v>
      </c>
      <c r="G2943" s="92"/>
    </row>
    <row r="2944">
      <c r="A2944" s="50" t="s">
        <v>3719</v>
      </c>
      <c r="B2944" s="50" t="s">
        <v>2156</v>
      </c>
      <c r="C2944" s="50" t="s">
        <v>3063</v>
      </c>
      <c r="D2944" s="93">
        <v>45887.0</v>
      </c>
      <c r="E2944" s="50" t="s">
        <v>9</v>
      </c>
      <c r="F2944" s="50" t="s">
        <v>2158</v>
      </c>
      <c r="G2944" s="92"/>
    </row>
    <row r="2945">
      <c r="A2945" s="50" t="s">
        <v>3720</v>
      </c>
      <c r="B2945" s="50" t="s">
        <v>161</v>
      </c>
      <c r="C2945" s="50" t="s">
        <v>288</v>
      </c>
      <c r="D2945" s="93">
        <v>45863.0</v>
      </c>
      <c r="E2945" s="50" t="s">
        <v>24</v>
      </c>
      <c r="F2945" s="50" t="s">
        <v>337</v>
      </c>
      <c r="G2945" s="92"/>
    </row>
    <row r="2946">
      <c r="A2946" s="50" t="s">
        <v>3721</v>
      </c>
      <c r="B2946" s="50" t="s">
        <v>71</v>
      </c>
      <c r="C2946" s="50" t="s">
        <v>72</v>
      </c>
      <c r="D2946" s="93">
        <v>45862.0</v>
      </c>
      <c r="E2946" s="50" t="s">
        <v>9</v>
      </c>
      <c r="F2946" s="50" t="s">
        <v>73</v>
      </c>
      <c r="G2946" s="92"/>
    </row>
    <row r="2947">
      <c r="A2947" s="50" t="s">
        <v>3722</v>
      </c>
      <c r="B2947" s="50" t="s">
        <v>269</v>
      </c>
      <c r="C2947" s="50" t="s">
        <v>270</v>
      </c>
      <c r="D2947" s="93">
        <v>45849.0</v>
      </c>
      <c r="E2947" s="50" t="s">
        <v>9</v>
      </c>
      <c r="F2947" s="50" t="s">
        <v>2024</v>
      </c>
      <c r="G2947" s="92"/>
    </row>
    <row r="2948">
      <c r="A2948" s="50" t="s">
        <v>3723</v>
      </c>
      <c r="B2948" s="50" t="s">
        <v>3661</v>
      </c>
      <c r="C2948" s="50" t="s">
        <v>3724</v>
      </c>
      <c r="D2948" s="93">
        <v>45862.0</v>
      </c>
      <c r="E2948" s="50" t="s">
        <v>57</v>
      </c>
      <c r="F2948" s="50" t="s">
        <v>3663</v>
      </c>
      <c r="G2948" s="92"/>
    </row>
    <row r="2949">
      <c r="A2949" s="50" t="s">
        <v>3725</v>
      </c>
      <c r="B2949" s="50" t="s">
        <v>113</v>
      </c>
      <c r="C2949" s="50" t="s">
        <v>1521</v>
      </c>
      <c r="D2949" s="93">
        <v>45862.0</v>
      </c>
      <c r="E2949" s="50" t="s">
        <v>57</v>
      </c>
      <c r="F2949" s="50" t="s">
        <v>451</v>
      </c>
      <c r="G2949" s="92"/>
    </row>
    <row r="2950">
      <c r="A2950" s="50" t="s">
        <v>3726</v>
      </c>
      <c r="B2950" s="50" t="s">
        <v>1536</v>
      </c>
      <c r="C2950" s="50" t="s">
        <v>1537</v>
      </c>
      <c r="D2950" s="93">
        <v>45881.0</v>
      </c>
      <c r="E2950" s="50" t="s">
        <v>9</v>
      </c>
      <c r="F2950" s="50" t="s">
        <v>1650</v>
      </c>
      <c r="G2950" s="92"/>
    </row>
    <row r="2951">
      <c r="A2951" s="50" t="s">
        <v>3727</v>
      </c>
      <c r="B2951" s="50" t="s">
        <v>105</v>
      </c>
      <c r="C2951" s="50" t="s">
        <v>428</v>
      </c>
      <c r="D2951" s="93">
        <v>45888.0</v>
      </c>
      <c r="E2951" s="50" t="s">
        <v>9</v>
      </c>
      <c r="F2951" s="50" t="s">
        <v>151</v>
      </c>
      <c r="G2951" s="92"/>
    </row>
    <row r="2952">
      <c r="A2952" s="50" t="s">
        <v>3728</v>
      </c>
      <c r="B2952" s="50" t="s">
        <v>105</v>
      </c>
      <c r="C2952" s="50" t="s">
        <v>428</v>
      </c>
      <c r="D2952" s="93">
        <v>45895.0</v>
      </c>
      <c r="E2952" s="50" t="s">
        <v>9</v>
      </c>
      <c r="F2952" s="50" t="s">
        <v>151</v>
      </c>
      <c r="G2952" s="92"/>
    </row>
    <row r="2953">
      <c r="A2953" s="50" t="s">
        <v>3729</v>
      </c>
      <c r="B2953" s="50" t="s">
        <v>174</v>
      </c>
      <c r="C2953" s="50" t="s">
        <v>204</v>
      </c>
      <c r="D2953" s="93">
        <v>45869.0</v>
      </c>
      <c r="E2953" s="50" t="s">
        <v>9</v>
      </c>
      <c r="F2953" s="50" t="s">
        <v>205</v>
      </c>
      <c r="G2953" s="92"/>
    </row>
    <row r="2954">
      <c r="A2954" s="50" t="s">
        <v>3730</v>
      </c>
      <c r="B2954" s="50" t="s">
        <v>174</v>
      </c>
      <c r="C2954" s="50" t="s">
        <v>204</v>
      </c>
      <c r="D2954" s="93">
        <v>45845.0</v>
      </c>
      <c r="E2954" s="50" t="s">
        <v>9</v>
      </c>
      <c r="F2954" s="50" t="s">
        <v>205</v>
      </c>
      <c r="G2954" s="92"/>
    </row>
    <row r="2955">
      <c r="A2955" s="50" t="s">
        <v>3731</v>
      </c>
      <c r="B2955" s="50" t="s">
        <v>174</v>
      </c>
      <c r="C2955" s="50" t="s">
        <v>204</v>
      </c>
      <c r="D2955" s="93">
        <v>45876.0</v>
      </c>
      <c r="E2955" s="50" t="s">
        <v>9</v>
      </c>
      <c r="F2955" s="50" t="s">
        <v>3732</v>
      </c>
      <c r="G2955" s="92"/>
    </row>
    <row r="2956">
      <c r="A2956" s="50" t="s">
        <v>3733</v>
      </c>
      <c r="B2956" s="50" t="s">
        <v>18</v>
      </c>
      <c r="C2956" s="50" t="s">
        <v>611</v>
      </c>
      <c r="D2956" s="93">
        <v>45875.0</v>
      </c>
      <c r="E2956" s="50" t="s">
        <v>9</v>
      </c>
      <c r="F2956" s="50" t="s">
        <v>1053</v>
      </c>
      <c r="G2956" s="92"/>
    </row>
    <row r="2957">
      <c r="A2957" s="50" t="s">
        <v>3734</v>
      </c>
      <c r="B2957" s="50" t="s">
        <v>18</v>
      </c>
      <c r="C2957" s="50" t="s">
        <v>611</v>
      </c>
      <c r="D2957" s="93">
        <v>45882.0</v>
      </c>
      <c r="E2957" s="50" t="s">
        <v>9</v>
      </c>
      <c r="F2957" s="50" t="s">
        <v>1053</v>
      </c>
      <c r="G2957" s="92"/>
    </row>
    <row r="2958">
      <c r="A2958" s="50" t="s">
        <v>3735</v>
      </c>
      <c r="B2958" s="50" t="s">
        <v>18</v>
      </c>
      <c r="C2958" s="50" t="s">
        <v>19</v>
      </c>
      <c r="D2958" s="93">
        <v>45889.0</v>
      </c>
      <c r="E2958" s="50" t="s">
        <v>9</v>
      </c>
      <c r="F2958" s="50" t="s">
        <v>1053</v>
      </c>
      <c r="G2958" s="92"/>
    </row>
    <row r="2959">
      <c r="A2959" s="50" t="s">
        <v>3736</v>
      </c>
      <c r="B2959" s="50" t="s">
        <v>109</v>
      </c>
      <c r="C2959" s="50" t="s">
        <v>197</v>
      </c>
      <c r="D2959" s="93">
        <v>45876.0</v>
      </c>
      <c r="E2959" s="50" t="s">
        <v>24</v>
      </c>
      <c r="F2959" s="50" t="s">
        <v>111</v>
      </c>
      <c r="G2959" s="92"/>
    </row>
    <row r="2960">
      <c r="A2960" s="50" t="s">
        <v>3737</v>
      </c>
      <c r="B2960" s="50" t="s">
        <v>105</v>
      </c>
      <c r="C2960" s="50" t="s">
        <v>428</v>
      </c>
      <c r="D2960" s="93">
        <v>45895.0</v>
      </c>
      <c r="E2960" s="50" t="s">
        <v>9</v>
      </c>
      <c r="F2960" s="50" t="s">
        <v>151</v>
      </c>
      <c r="G2960" s="92"/>
    </row>
    <row r="2961">
      <c r="A2961" s="50" t="s">
        <v>3738</v>
      </c>
      <c r="B2961" s="50" t="s">
        <v>248</v>
      </c>
      <c r="C2961" s="50" t="s">
        <v>249</v>
      </c>
      <c r="D2961" s="93">
        <v>45876.0</v>
      </c>
      <c r="E2961" s="50" t="s">
        <v>9</v>
      </c>
      <c r="F2961" s="50" t="s">
        <v>250</v>
      </c>
      <c r="G2961" s="92"/>
    </row>
    <row r="2962">
      <c r="A2962" s="50" t="s">
        <v>3739</v>
      </c>
      <c r="B2962" s="50" t="s">
        <v>248</v>
      </c>
      <c r="C2962" s="50" t="s">
        <v>249</v>
      </c>
      <c r="D2962" s="93">
        <v>45870.0</v>
      </c>
      <c r="E2962" s="50" t="s">
        <v>24</v>
      </c>
      <c r="F2962" s="50" t="s">
        <v>250</v>
      </c>
      <c r="G2962" s="92"/>
    </row>
    <row r="2963">
      <c r="A2963" s="50" t="s">
        <v>3740</v>
      </c>
      <c r="B2963" s="50" t="s">
        <v>1697</v>
      </c>
      <c r="C2963" s="50" t="s">
        <v>1734</v>
      </c>
      <c r="D2963" s="93">
        <v>45863.0</v>
      </c>
      <c r="E2963" s="50" t="s">
        <v>24</v>
      </c>
      <c r="F2963" s="50" t="s">
        <v>1863</v>
      </c>
      <c r="G2963" s="92"/>
    </row>
    <row r="2964">
      <c r="A2964" s="50" t="s">
        <v>3741</v>
      </c>
      <c r="B2964" s="50" t="s">
        <v>1697</v>
      </c>
      <c r="C2964" s="50" t="s">
        <v>1861</v>
      </c>
      <c r="D2964" s="93">
        <v>45869.0</v>
      </c>
      <c r="E2964" s="50" t="s">
        <v>9</v>
      </c>
      <c r="F2964" s="50" t="s">
        <v>1863</v>
      </c>
      <c r="G2964" s="92"/>
    </row>
    <row r="2965">
      <c r="A2965" s="50" t="s">
        <v>3742</v>
      </c>
      <c r="B2965" s="50" t="s">
        <v>109</v>
      </c>
      <c r="C2965" s="50" t="s">
        <v>627</v>
      </c>
      <c r="D2965" s="93">
        <v>45881.0</v>
      </c>
      <c r="E2965" s="50" t="s">
        <v>9</v>
      </c>
      <c r="F2965" s="50" t="s">
        <v>583</v>
      </c>
      <c r="G2965" s="92"/>
    </row>
    <row r="2966">
      <c r="A2966" s="50" t="s">
        <v>3743</v>
      </c>
      <c r="B2966" s="50" t="s">
        <v>39</v>
      </c>
      <c r="C2966" s="50" t="s">
        <v>40</v>
      </c>
      <c r="D2966" s="93">
        <v>45887.0</v>
      </c>
      <c r="E2966" s="50" t="s">
        <v>9</v>
      </c>
      <c r="F2966" s="50" t="s">
        <v>525</v>
      </c>
      <c r="G2966" s="92"/>
    </row>
    <row r="2967">
      <c r="A2967" s="50" t="s">
        <v>3744</v>
      </c>
      <c r="B2967" s="50" t="s">
        <v>71</v>
      </c>
      <c r="C2967" s="50" t="s">
        <v>72</v>
      </c>
      <c r="D2967" s="93">
        <v>45873.0</v>
      </c>
      <c r="E2967" s="50" t="s">
        <v>9</v>
      </c>
      <c r="F2967" s="50" t="s">
        <v>73</v>
      </c>
      <c r="G2967" s="92"/>
    </row>
    <row r="2968">
      <c r="A2968" s="50" t="s">
        <v>3745</v>
      </c>
      <c r="B2968" s="50" t="s">
        <v>71</v>
      </c>
      <c r="C2968" s="50" t="s">
        <v>72</v>
      </c>
      <c r="D2968" s="93">
        <v>45868.0</v>
      </c>
      <c r="E2968" s="50" t="s">
        <v>9</v>
      </c>
      <c r="F2968" s="50" t="s">
        <v>73</v>
      </c>
      <c r="G2968" s="92"/>
    </row>
    <row r="2969">
      <c r="A2969" s="50" t="s">
        <v>3746</v>
      </c>
      <c r="B2969" s="50" t="s">
        <v>970</v>
      </c>
      <c r="C2969" s="50" t="s">
        <v>1169</v>
      </c>
      <c r="D2969" s="93">
        <v>45869.0</v>
      </c>
      <c r="E2969" s="50" t="s">
        <v>9</v>
      </c>
      <c r="F2969" s="50" t="s">
        <v>972</v>
      </c>
      <c r="G2969" s="92"/>
    </row>
    <row r="2970">
      <c r="A2970" s="50" t="s">
        <v>3747</v>
      </c>
      <c r="B2970" s="50" t="s">
        <v>970</v>
      </c>
      <c r="C2970" s="50" t="s">
        <v>1169</v>
      </c>
      <c r="D2970" s="93">
        <v>45876.0</v>
      </c>
      <c r="E2970" s="50" t="s">
        <v>9</v>
      </c>
      <c r="F2970" s="50" t="s">
        <v>972</v>
      </c>
      <c r="G2970" s="92"/>
    </row>
    <row r="2971">
      <c r="A2971" s="50" t="s">
        <v>3748</v>
      </c>
      <c r="B2971" s="50" t="s">
        <v>970</v>
      </c>
      <c r="C2971" s="50" t="s">
        <v>1169</v>
      </c>
      <c r="D2971" s="93">
        <v>45875.0</v>
      </c>
      <c r="E2971" s="50" t="s">
        <v>9</v>
      </c>
      <c r="F2971" s="50" t="s">
        <v>972</v>
      </c>
      <c r="G2971" s="92"/>
    </row>
    <row r="2972">
      <c r="A2972" s="50" t="s">
        <v>3749</v>
      </c>
      <c r="B2972" s="50" t="s">
        <v>3330</v>
      </c>
      <c r="C2972" s="50" t="s">
        <v>299</v>
      </c>
      <c r="D2972" s="93">
        <v>45868.0</v>
      </c>
      <c r="E2972" s="50" t="s">
        <v>24</v>
      </c>
      <c r="F2972" s="50" t="s">
        <v>593</v>
      </c>
      <c r="G2972" s="92"/>
    </row>
    <row r="2973">
      <c r="A2973" s="50" t="s">
        <v>3750</v>
      </c>
      <c r="B2973" s="50" t="s">
        <v>3330</v>
      </c>
      <c r="C2973" s="50" t="s">
        <v>299</v>
      </c>
      <c r="D2973" s="93">
        <v>45869.0</v>
      </c>
      <c r="E2973" s="50" t="s">
        <v>24</v>
      </c>
      <c r="F2973" s="50" t="s">
        <v>503</v>
      </c>
      <c r="G2973" s="92"/>
    </row>
    <row r="2974">
      <c r="A2974" s="50" t="s">
        <v>3751</v>
      </c>
      <c r="B2974" s="50" t="s">
        <v>3661</v>
      </c>
      <c r="C2974" s="50" t="s">
        <v>3752</v>
      </c>
      <c r="D2974" s="93">
        <v>45868.0</v>
      </c>
      <c r="E2974" s="50" t="s">
        <v>57</v>
      </c>
      <c r="F2974" s="50" t="s">
        <v>3663</v>
      </c>
      <c r="G2974" s="92"/>
    </row>
    <row r="2975">
      <c r="A2975" s="50" t="s">
        <v>3753</v>
      </c>
      <c r="B2975" s="50" t="s">
        <v>1536</v>
      </c>
      <c r="C2975" s="50" t="s">
        <v>1537</v>
      </c>
      <c r="D2975" s="93">
        <v>45868.0</v>
      </c>
      <c r="E2975" s="50" t="s">
        <v>24</v>
      </c>
      <c r="F2975" s="50" t="s">
        <v>1650</v>
      </c>
      <c r="G2975" s="92"/>
    </row>
    <row r="2976">
      <c r="A2976" s="50" t="s">
        <v>3754</v>
      </c>
      <c r="B2976" s="50" t="s">
        <v>269</v>
      </c>
      <c r="C2976" s="50" t="s">
        <v>270</v>
      </c>
      <c r="D2976" s="93">
        <v>45869.0</v>
      </c>
      <c r="E2976" s="50" t="s">
        <v>9</v>
      </c>
      <c r="F2976" s="50" t="s">
        <v>2024</v>
      </c>
      <c r="G2976" s="92"/>
    </row>
    <row r="2977">
      <c r="A2977" s="50" t="s">
        <v>3755</v>
      </c>
      <c r="B2977" s="50" t="s">
        <v>2167</v>
      </c>
      <c r="C2977" s="50" t="s">
        <v>2168</v>
      </c>
      <c r="D2977" s="93">
        <v>45869.0</v>
      </c>
      <c r="E2977" s="50" t="s">
        <v>9</v>
      </c>
      <c r="F2977" s="50" t="s">
        <v>2422</v>
      </c>
      <c r="G2977" s="92"/>
    </row>
    <row r="2978">
      <c r="A2978" s="50" t="s">
        <v>3756</v>
      </c>
      <c r="B2978" s="50" t="s">
        <v>174</v>
      </c>
      <c r="C2978" s="50" t="s">
        <v>204</v>
      </c>
      <c r="D2978" s="93">
        <v>45883.0</v>
      </c>
      <c r="E2978" s="50" t="s">
        <v>9</v>
      </c>
      <c r="F2978" s="50" t="s">
        <v>205</v>
      </c>
      <c r="G2978" s="92"/>
    </row>
    <row r="2979">
      <c r="A2979" s="50" t="s">
        <v>3757</v>
      </c>
      <c r="B2979" s="50" t="s">
        <v>22</v>
      </c>
      <c r="C2979" s="50" t="s">
        <v>31</v>
      </c>
      <c r="D2979" s="93">
        <v>45873.0</v>
      </c>
      <c r="E2979" s="50" t="s">
        <v>9</v>
      </c>
      <c r="F2979" s="50" t="s">
        <v>835</v>
      </c>
      <c r="G2979" s="92"/>
    </row>
    <row r="2980">
      <c r="A2980" s="50" t="s">
        <v>3758</v>
      </c>
      <c r="B2980" s="50" t="s">
        <v>22</v>
      </c>
      <c r="C2980" s="50" t="s">
        <v>1219</v>
      </c>
      <c r="D2980" s="93">
        <v>45880.0</v>
      </c>
      <c r="E2980" s="50" t="s">
        <v>9</v>
      </c>
      <c r="F2980" s="50" t="s">
        <v>188</v>
      </c>
      <c r="G2980" s="92"/>
    </row>
    <row r="2981">
      <c r="A2981" s="50" t="s">
        <v>3759</v>
      </c>
      <c r="B2981" s="50" t="s">
        <v>269</v>
      </c>
      <c r="C2981" s="50" t="s">
        <v>270</v>
      </c>
      <c r="D2981" s="93">
        <v>45880.0</v>
      </c>
      <c r="E2981" s="50" t="s">
        <v>9</v>
      </c>
      <c r="F2981" s="50" t="s">
        <v>2124</v>
      </c>
      <c r="G2981" s="92"/>
    </row>
    <row r="2982">
      <c r="A2982" s="50" t="s">
        <v>3760</v>
      </c>
      <c r="B2982" s="50" t="s">
        <v>105</v>
      </c>
      <c r="C2982" s="50" t="s">
        <v>428</v>
      </c>
      <c r="D2982" s="93">
        <v>45895.0</v>
      </c>
      <c r="E2982" s="50" t="s">
        <v>9</v>
      </c>
      <c r="F2982" s="50" t="s">
        <v>151</v>
      </c>
      <c r="G2982" s="92"/>
    </row>
    <row r="2983">
      <c r="A2983" s="50" t="s">
        <v>3761</v>
      </c>
      <c r="B2983" s="50" t="s">
        <v>95</v>
      </c>
      <c r="C2983" s="50" t="s">
        <v>96</v>
      </c>
      <c r="D2983" s="93">
        <v>45869.0</v>
      </c>
      <c r="E2983" s="50" t="s">
        <v>9</v>
      </c>
      <c r="F2983" s="50" t="s">
        <v>97</v>
      </c>
      <c r="G2983" s="92"/>
    </row>
    <row r="2984">
      <c r="A2984" s="50" t="s">
        <v>3762</v>
      </c>
      <c r="B2984" s="50" t="s">
        <v>346</v>
      </c>
      <c r="C2984" s="50" t="s">
        <v>3763</v>
      </c>
      <c r="D2984" s="93">
        <v>45870.0</v>
      </c>
      <c r="E2984" s="50" t="s">
        <v>24</v>
      </c>
      <c r="F2984" s="50" t="s">
        <v>3764</v>
      </c>
      <c r="G2984" s="92"/>
    </row>
    <row r="2985">
      <c r="A2985" s="50" t="s">
        <v>3765</v>
      </c>
      <c r="B2985" s="50" t="s">
        <v>1599</v>
      </c>
      <c r="C2985" s="50" t="s">
        <v>1600</v>
      </c>
      <c r="D2985" s="93">
        <v>45881.0</v>
      </c>
      <c r="E2985" s="50" t="s">
        <v>9</v>
      </c>
      <c r="F2985" s="50" t="s">
        <v>1601</v>
      </c>
      <c r="G2985" s="92"/>
    </row>
    <row r="2986">
      <c r="A2986" s="50" t="s">
        <v>3766</v>
      </c>
      <c r="B2986" s="50" t="s">
        <v>2898</v>
      </c>
      <c r="C2986" s="50" t="s">
        <v>3539</v>
      </c>
      <c r="D2986" s="93">
        <v>45884.0</v>
      </c>
      <c r="E2986" s="50" t="s">
        <v>9</v>
      </c>
      <c r="F2986" s="50" t="s">
        <v>3767</v>
      </c>
      <c r="G2986" s="92"/>
    </row>
    <row r="2987">
      <c r="A2987" s="50" t="s">
        <v>3768</v>
      </c>
      <c r="B2987" s="50" t="s">
        <v>2898</v>
      </c>
      <c r="C2987" s="50" t="s">
        <v>3539</v>
      </c>
      <c r="D2987" s="93">
        <v>45883.0</v>
      </c>
      <c r="E2987" s="50" t="s">
        <v>9</v>
      </c>
      <c r="F2987" s="50" t="s">
        <v>3767</v>
      </c>
      <c r="G2987" s="92"/>
    </row>
    <row r="2988">
      <c r="A2988" s="50" t="s">
        <v>3769</v>
      </c>
      <c r="B2988" s="50" t="s">
        <v>2156</v>
      </c>
      <c r="C2988" s="50" t="s">
        <v>3279</v>
      </c>
      <c r="D2988" s="93">
        <v>45870.0</v>
      </c>
      <c r="E2988" s="50" t="s">
        <v>9</v>
      </c>
      <c r="F2988" s="50" t="s">
        <v>2158</v>
      </c>
      <c r="G2988" s="92"/>
    </row>
    <row r="2989">
      <c r="A2989" s="50" t="s">
        <v>3770</v>
      </c>
      <c r="B2989" s="50" t="s">
        <v>117</v>
      </c>
      <c r="C2989" s="50" t="s">
        <v>118</v>
      </c>
      <c r="D2989" s="93">
        <v>45880.0</v>
      </c>
      <c r="E2989" s="50" t="s">
        <v>9</v>
      </c>
      <c r="F2989" s="50" t="s">
        <v>119</v>
      </c>
      <c r="G2989" s="92"/>
    </row>
    <row r="2990">
      <c r="A2990" s="50" t="s">
        <v>3771</v>
      </c>
      <c r="B2990" s="50" t="s">
        <v>113</v>
      </c>
      <c r="C2990" s="50" t="s">
        <v>3772</v>
      </c>
      <c r="D2990" s="93">
        <v>45873.0</v>
      </c>
      <c r="E2990" s="50" t="s">
        <v>9</v>
      </c>
      <c r="F2990" s="50" t="s">
        <v>451</v>
      </c>
      <c r="G2990" s="92"/>
    </row>
    <row r="2991">
      <c r="A2991" s="50" t="s">
        <v>3773</v>
      </c>
      <c r="B2991" s="50" t="s">
        <v>113</v>
      </c>
      <c r="C2991" s="50" t="s">
        <v>1521</v>
      </c>
      <c r="D2991" s="93">
        <v>45859.0</v>
      </c>
      <c r="E2991" s="50" t="s">
        <v>9</v>
      </c>
      <c r="F2991" s="50" t="s">
        <v>451</v>
      </c>
      <c r="G2991" s="92"/>
    </row>
    <row r="2992">
      <c r="A2992" s="50" t="s">
        <v>3774</v>
      </c>
      <c r="B2992" s="50" t="s">
        <v>2161</v>
      </c>
      <c r="C2992" s="50" t="s">
        <v>2162</v>
      </c>
      <c r="D2992" s="93">
        <v>45884.0</v>
      </c>
      <c r="E2992" s="50" t="s">
        <v>9</v>
      </c>
      <c r="F2992" s="50" t="s">
        <v>2490</v>
      </c>
      <c r="G2992" s="92"/>
    </row>
    <row r="2993">
      <c r="A2993" s="50" t="s">
        <v>3775</v>
      </c>
      <c r="B2993" s="50" t="s">
        <v>2474</v>
      </c>
      <c r="C2993" s="50" t="s">
        <v>2620</v>
      </c>
      <c r="D2993" s="93">
        <v>45876.0</v>
      </c>
      <c r="E2993" s="50" t="s">
        <v>9</v>
      </c>
      <c r="F2993" s="50" t="s">
        <v>2621</v>
      </c>
      <c r="G2993" s="92"/>
    </row>
    <row r="2994">
      <c r="A2994" s="50" t="s">
        <v>3776</v>
      </c>
      <c r="B2994" s="50" t="s">
        <v>3330</v>
      </c>
      <c r="C2994" s="50" t="s">
        <v>299</v>
      </c>
      <c r="D2994" s="93">
        <v>45870.0</v>
      </c>
      <c r="E2994" s="50" t="s">
        <v>24</v>
      </c>
      <c r="F2994" s="50" t="s">
        <v>593</v>
      </c>
      <c r="G2994" s="92"/>
    </row>
    <row r="2995">
      <c r="A2995" s="50" t="s">
        <v>3777</v>
      </c>
      <c r="B2995" s="50" t="s">
        <v>2898</v>
      </c>
      <c r="C2995" s="50" t="s">
        <v>3195</v>
      </c>
      <c r="D2995" s="93">
        <v>45870.0</v>
      </c>
      <c r="E2995" s="50" t="s">
        <v>9</v>
      </c>
      <c r="F2995" s="50" t="s">
        <v>3196</v>
      </c>
      <c r="G2995" s="92"/>
    </row>
    <row r="2996">
      <c r="A2996" s="50" t="s">
        <v>3778</v>
      </c>
      <c r="B2996" s="50" t="s">
        <v>27</v>
      </c>
      <c r="C2996" s="50" t="s">
        <v>892</v>
      </c>
      <c r="D2996" s="93">
        <v>45883.0</v>
      </c>
      <c r="E2996" s="50" t="s">
        <v>9</v>
      </c>
      <c r="F2996" s="50" t="s">
        <v>29</v>
      </c>
      <c r="G2996" s="92"/>
    </row>
    <row r="2997">
      <c r="A2997" s="50" t="s">
        <v>3779</v>
      </c>
      <c r="B2997" s="50" t="s">
        <v>269</v>
      </c>
      <c r="C2997" s="50" t="s">
        <v>270</v>
      </c>
      <c r="D2997" s="93">
        <v>45874.0</v>
      </c>
      <c r="E2997" s="50" t="s">
        <v>9</v>
      </c>
      <c r="F2997" s="50" t="s">
        <v>2024</v>
      </c>
      <c r="G2997" s="92"/>
    </row>
    <row r="2998">
      <c r="A2998" s="50" t="s">
        <v>3780</v>
      </c>
      <c r="B2998" s="50" t="s">
        <v>3037</v>
      </c>
      <c r="C2998" s="50" t="s">
        <v>3038</v>
      </c>
      <c r="D2998" s="93">
        <v>45889.0</v>
      </c>
      <c r="E2998" s="50" t="s">
        <v>9</v>
      </c>
      <c r="F2998" s="50" t="s">
        <v>3039</v>
      </c>
      <c r="G2998" s="92"/>
    </row>
    <row r="2999">
      <c r="A2999" s="50" t="s">
        <v>3781</v>
      </c>
      <c r="B2999" s="50" t="s">
        <v>3037</v>
      </c>
      <c r="C2999" s="50" t="s">
        <v>3038</v>
      </c>
      <c r="D2999" s="93">
        <v>45876.0</v>
      </c>
      <c r="E2999" s="50" t="s">
        <v>57</v>
      </c>
      <c r="F2999" s="50" t="s">
        <v>3039</v>
      </c>
      <c r="G2999" s="92"/>
    </row>
    <row r="3000">
      <c r="A3000" s="50" t="s">
        <v>3782</v>
      </c>
      <c r="B3000" s="50" t="s">
        <v>3037</v>
      </c>
      <c r="C3000" s="50" t="s">
        <v>3038</v>
      </c>
      <c r="D3000" s="93">
        <v>45877.0</v>
      </c>
      <c r="E3000" s="50" t="s">
        <v>9</v>
      </c>
      <c r="F3000" s="50" t="s">
        <v>3039</v>
      </c>
      <c r="G3000" s="92"/>
    </row>
    <row r="3001">
      <c r="A3001" s="50" t="s">
        <v>3783</v>
      </c>
      <c r="B3001" s="50" t="s">
        <v>183</v>
      </c>
      <c r="C3001" s="50" t="s">
        <v>184</v>
      </c>
      <c r="D3001" s="93">
        <v>45882.0</v>
      </c>
      <c r="E3001" s="50" t="s">
        <v>9</v>
      </c>
      <c r="F3001" s="50" t="s">
        <v>185</v>
      </c>
      <c r="G3001" s="92"/>
    </row>
    <row r="3002">
      <c r="A3002" s="50" t="s">
        <v>3784</v>
      </c>
      <c r="B3002" s="50" t="s">
        <v>970</v>
      </c>
      <c r="C3002" s="50" t="s">
        <v>1169</v>
      </c>
      <c r="D3002" s="93">
        <v>45874.0</v>
      </c>
      <c r="E3002" s="50" t="s">
        <v>9</v>
      </c>
      <c r="F3002" s="50" t="s">
        <v>972</v>
      </c>
      <c r="G3002" s="92"/>
    </row>
    <row r="3003">
      <c r="A3003" s="50" t="s">
        <v>3785</v>
      </c>
      <c r="B3003" s="50" t="s">
        <v>18</v>
      </c>
      <c r="C3003" s="50" t="s">
        <v>19</v>
      </c>
      <c r="D3003" s="93">
        <v>45877.0</v>
      </c>
      <c r="E3003" s="50" t="s">
        <v>9</v>
      </c>
      <c r="F3003" s="50" t="s">
        <v>1053</v>
      </c>
      <c r="G3003" s="92"/>
    </row>
    <row r="3004">
      <c r="A3004" s="50" t="s">
        <v>3786</v>
      </c>
      <c r="B3004" s="50" t="s">
        <v>143</v>
      </c>
      <c r="C3004" s="50" t="s">
        <v>144</v>
      </c>
      <c r="D3004" s="93">
        <v>45882.0</v>
      </c>
      <c r="E3004" s="50" t="s">
        <v>9</v>
      </c>
      <c r="F3004" s="50" t="s">
        <v>145</v>
      </c>
      <c r="G3004" s="92"/>
    </row>
    <row r="3005">
      <c r="A3005" s="50" t="s">
        <v>3787</v>
      </c>
      <c r="B3005" s="50" t="s">
        <v>2898</v>
      </c>
      <c r="C3005" s="50" t="s">
        <v>3195</v>
      </c>
      <c r="D3005" s="93">
        <v>45873.0</v>
      </c>
      <c r="E3005" s="50" t="s">
        <v>9</v>
      </c>
      <c r="F3005" s="50" t="s">
        <v>3196</v>
      </c>
      <c r="G3005" s="92"/>
    </row>
    <row r="3006">
      <c r="A3006" s="50" t="s">
        <v>3788</v>
      </c>
      <c r="B3006" s="50" t="s">
        <v>248</v>
      </c>
      <c r="C3006" s="50" t="s">
        <v>249</v>
      </c>
      <c r="D3006" s="93">
        <v>45874.0</v>
      </c>
      <c r="E3006" s="50" t="s">
        <v>9</v>
      </c>
      <c r="F3006" s="50" t="s">
        <v>250</v>
      </c>
      <c r="G3006" s="92"/>
    </row>
    <row r="3007">
      <c r="A3007" s="50" t="s">
        <v>3789</v>
      </c>
      <c r="B3007" s="50" t="s">
        <v>83</v>
      </c>
      <c r="C3007" s="50" t="s">
        <v>223</v>
      </c>
      <c r="D3007" s="93">
        <v>45874.0</v>
      </c>
      <c r="E3007" s="50" t="s">
        <v>9</v>
      </c>
      <c r="F3007" s="50" t="s">
        <v>88</v>
      </c>
      <c r="G3007" s="92"/>
    </row>
    <row r="3008">
      <c r="A3008" s="50" t="s">
        <v>3790</v>
      </c>
      <c r="B3008" s="50" t="s">
        <v>83</v>
      </c>
      <c r="C3008" s="50" t="s">
        <v>223</v>
      </c>
      <c r="D3008" s="93">
        <v>45880.0</v>
      </c>
      <c r="E3008" s="50" t="s">
        <v>9</v>
      </c>
      <c r="F3008" s="50" t="s">
        <v>88</v>
      </c>
      <c r="G3008" s="92"/>
    </row>
    <row r="3009">
      <c r="A3009" s="50" t="s">
        <v>3791</v>
      </c>
      <c r="B3009" s="50" t="s">
        <v>3330</v>
      </c>
      <c r="C3009" s="50" t="s">
        <v>296</v>
      </c>
      <c r="D3009" s="93">
        <v>45876.0</v>
      </c>
      <c r="E3009" s="50" t="s">
        <v>24</v>
      </c>
      <c r="F3009" s="50" t="s">
        <v>735</v>
      </c>
      <c r="G3009" s="92"/>
    </row>
    <row r="3010">
      <c r="A3010" s="50" t="s">
        <v>3792</v>
      </c>
      <c r="B3010" s="50" t="s">
        <v>77</v>
      </c>
      <c r="C3010" s="50" t="s">
        <v>407</v>
      </c>
      <c r="D3010" s="93">
        <v>45873.0</v>
      </c>
      <c r="E3010" s="50" t="s">
        <v>9</v>
      </c>
      <c r="F3010" s="50" t="s">
        <v>79</v>
      </c>
      <c r="G3010" s="92"/>
    </row>
    <row r="3011">
      <c r="A3011" s="50" t="s">
        <v>3793</v>
      </c>
      <c r="B3011" s="50" t="s">
        <v>1767</v>
      </c>
      <c r="C3011" s="50" t="s">
        <v>3163</v>
      </c>
      <c r="D3011" s="93">
        <v>45877.0</v>
      </c>
      <c r="E3011" s="50" t="s">
        <v>9</v>
      </c>
      <c r="F3011" s="50" t="s">
        <v>2388</v>
      </c>
      <c r="G3011" s="92"/>
    </row>
    <row r="3012">
      <c r="A3012" s="50" t="s">
        <v>3794</v>
      </c>
      <c r="B3012" s="50" t="s">
        <v>1767</v>
      </c>
      <c r="C3012" s="50" t="s">
        <v>3163</v>
      </c>
      <c r="D3012" s="93">
        <v>45881.0</v>
      </c>
      <c r="E3012" s="50" t="s">
        <v>9</v>
      </c>
      <c r="F3012" s="50" t="s">
        <v>2388</v>
      </c>
      <c r="G3012" s="92"/>
    </row>
    <row r="3013">
      <c r="A3013" s="50" t="s">
        <v>3795</v>
      </c>
      <c r="B3013" s="50" t="s">
        <v>1767</v>
      </c>
      <c r="C3013" s="50" t="s">
        <v>3163</v>
      </c>
      <c r="D3013" s="93">
        <v>45895.0</v>
      </c>
      <c r="E3013" s="50" t="s">
        <v>9</v>
      </c>
      <c r="F3013" s="50" t="s">
        <v>2388</v>
      </c>
      <c r="G3013" s="92"/>
    </row>
    <row r="3014">
      <c r="A3014" s="50" t="s">
        <v>3796</v>
      </c>
      <c r="B3014" s="50" t="s">
        <v>1767</v>
      </c>
      <c r="C3014" s="50" t="s">
        <v>3163</v>
      </c>
      <c r="D3014" s="93">
        <v>45902.0</v>
      </c>
      <c r="E3014" s="50" t="s">
        <v>9</v>
      </c>
      <c r="F3014" s="50" t="s">
        <v>2388</v>
      </c>
      <c r="G3014" s="92"/>
    </row>
    <row r="3015">
      <c r="A3015" s="50" t="s">
        <v>3797</v>
      </c>
      <c r="B3015" s="50" t="s">
        <v>1767</v>
      </c>
      <c r="C3015" s="50" t="s">
        <v>3163</v>
      </c>
      <c r="D3015" s="93">
        <v>45874.0</v>
      </c>
      <c r="E3015" s="50" t="s">
        <v>9</v>
      </c>
      <c r="F3015" s="50" t="s">
        <v>2388</v>
      </c>
      <c r="G3015" s="92"/>
    </row>
    <row r="3016">
      <c r="A3016" s="50" t="s">
        <v>3798</v>
      </c>
      <c r="B3016" s="50" t="s">
        <v>22</v>
      </c>
      <c r="C3016" s="50" t="s">
        <v>1219</v>
      </c>
      <c r="D3016" s="93">
        <v>45883.0</v>
      </c>
      <c r="E3016" s="50" t="s">
        <v>9</v>
      </c>
      <c r="F3016" s="50" t="s">
        <v>188</v>
      </c>
      <c r="G3016" s="92"/>
    </row>
    <row r="3017">
      <c r="A3017" s="50" t="s">
        <v>3799</v>
      </c>
      <c r="B3017" s="50" t="s">
        <v>2474</v>
      </c>
      <c r="C3017" s="50" t="s">
        <v>2620</v>
      </c>
      <c r="D3017" s="93">
        <v>45883.0</v>
      </c>
      <c r="E3017" s="50" t="s">
        <v>9</v>
      </c>
      <c r="F3017" s="50" t="s">
        <v>2621</v>
      </c>
      <c r="G3017" s="92"/>
    </row>
    <row r="3018">
      <c r="A3018" s="50" t="s">
        <v>3800</v>
      </c>
      <c r="B3018" s="50" t="s">
        <v>2167</v>
      </c>
      <c r="C3018" s="50" t="s">
        <v>3801</v>
      </c>
      <c r="D3018" s="93">
        <v>45876.0</v>
      </c>
      <c r="E3018" s="50" t="s">
        <v>9</v>
      </c>
      <c r="F3018" s="50" t="s">
        <v>2675</v>
      </c>
      <c r="G3018" s="92"/>
    </row>
    <row r="3019">
      <c r="A3019" s="50" t="s">
        <v>3802</v>
      </c>
      <c r="B3019" s="50" t="s">
        <v>22</v>
      </c>
      <c r="C3019" s="50" t="s">
        <v>31</v>
      </c>
      <c r="D3019" s="93">
        <v>45887.0</v>
      </c>
      <c r="E3019" s="50" t="s">
        <v>9</v>
      </c>
      <c r="F3019" s="50" t="s">
        <v>188</v>
      </c>
      <c r="G3019" s="92"/>
    </row>
    <row r="3020">
      <c r="A3020" s="50" t="s">
        <v>3803</v>
      </c>
      <c r="B3020" s="50" t="s">
        <v>573</v>
      </c>
      <c r="C3020" s="50" t="s">
        <v>574</v>
      </c>
      <c r="D3020" s="93">
        <v>45887.0</v>
      </c>
      <c r="E3020" s="50" t="s">
        <v>24</v>
      </c>
      <c r="F3020" s="50" t="s">
        <v>848</v>
      </c>
      <c r="G3020" s="92"/>
    </row>
    <row r="3021">
      <c r="A3021" s="50" t="s">
        <v>3804</v>
      </c>
      <c r="B3021" s="50" t="s">
        <v>1536</v>
      </c>
      <c r="C3021" s="50" t="s">
        <v>1537</v>
      </c>
      <c r="D3021" s="93">
        <v>45895.0</v>
      </c>
      <c r="E3021" s="50" t="s">
        <v>9</v>
      </c>
      <c r="F3021" s="50" t="s">
        <v>1650</v>
      </c>
      <c r="G3021" s="92"/>
    </row>
    <row r="3022">
      <c r="A3022" s="50" t="s">
        <v>3805</v>
      </c>
      <c r="B3022" s="50" t="s">
        <v>479</v>
      </c>
      <c r="C3022" s="50" t="s">
        <v>480</v>
      </c>
      <c r="D3022" s="93">
        <v>45874.0</v>
      </c>
      <c r="E3022" s="50" t="s">
        <v>24</v>
      </c>
      <c r="F3022" s="50" t="s">
        <v>3806</v>
      </c>
      <c r="G3022" s="92"/>
    </row>
    <row r="3023">
      <c r="A3023" s="50" t="s">
        <v>3807</v>
      </c>
      <c r="B3023" s="50" t="s">
        <v>808</v>
      </c>
      <c r="C3023" s="50" t="s">
        <v>809</v>
      </c>
      <c r="D3023" s="93">
        <v>45877.0</v>
      </c>
      <c r="E3023" s="50" t="s">
        <v>9</v>
      </c>
      <c r="F3023" s="50" t="s">
        <v>810</v>
      </c>
      <c r="G3023" s="92"/>
    </row>
    <row r="3024">
      <c r="A3024" s="50" t="s">
        <v>3808</v>
      </c>
      <c r="B3024" s="50" t="s">
        <v>2898</v>
      </c>
      <c r="C3024" s="50" t="s">
        <v>3195</v>
      </c>
      <c r="D3024" s="93">
        <v>45877.0</v>
      </c>
      <c r="E3024" s="50" t="s">
        <v>9</v>
      </c>
      <c r="F3024" s="50" t="s">
        <v>3809</v>
      </c>
      <c r="G3024" s="92"/>
    </row>
    <row r="3025">
      <c r="A3025" s="50" t="s">
        <v>3810</v>
      </c>
      <c r="B3025" s="50" t="s">
        <v>3330</v>
      </c>
      <c r="C3025" s="50" t="s">
        <v>296</v>
      </c>
      <c r="D3025" s="93">
        <v>45883.0</v>
      </c>
      <c r="E3025" s="50" t="s">
        <v>57</v>
      </c>
      <c r="F3025" s="50" t="s">
        <v>3811</v>
      </c>
      <c r="G3025" s="92"/>
    </row>
    <row r="3026">
      <c r="A3026" s="50" t="s">
        <v>3812</v>
      </c>
      <c r="B3026" s="50" t="s">
        <v>644</v>
      </c>
      <c r="C3026" s="50" t="s">
        <v>3813</v>
      </c>
      <c r="D3026" s="93">
        <v>45925.0</v>
      </c>
      <c r="E3026" s="50" t="s">
        <v>9</v>
      </c>
      <c r="F3026" s="35">
        <v>1111.0</v>
      </c>
      <c r="G3026" s="92"/>
    </row>
    <row r="3027">
      <c r="A3027" s="50" t="s">
        <v>3814</v>
      </c>
      <c r="B3027" s="50" t="s">
        <v>126</v>
      </c>
      <c r="C3027" s="50" t="s">
        <v>127</v>
      </c>
      <c r="D3027" s="93">
        <v>45876.0</v>
      </c>
      <c r="E3027" s="50" t="s">
        <v>9</v>
      </c>
      <c r="F3027" s="50" t="s">
        <v>128</v>
      </c>
      <c r="G3027" s="92"/>
    </row>
    <row r="3028">
      <c r="A3028" s="50" t="s">
        <v>3815</v>
      </c>
      <c r="B3028" s="50" t="s">
        <v>117</v>
      </c>
      <c r="C3028" s="50" t="s">
        <v>118</v>
      </c>
      <c r="D3028" s="93">
        <v>45883.0</v>
      </c>
      <c r="E3028" s="50" t="s">
        <v>9</v>
      </c>
      <c r="F3028" s="50" t="s">
        <v>119</v>
      </c>
      <c r="G3028" s="92"/>
    </row>
    <row r="3029">
      <c r="A3029" s="50" t="s">
        <v>3816</v>
      </c>
      <c r="B3029" s="50" t="s">
        <v>3817</v>
      </c>
      <c r="C3029" s="50" t="s">
        <v>3818</v>
      </c>
      <c r="D3029" s="93">
        <v>45880.0</v>
      </c>
      <c r="E3029" s="50" t="s">
        <v>9</v>
      </c>
      <c r="F3029" s="50" t="s">
        <v>3819</v>
      </c>
      <c r="G3029" s="92"/>
    </row>
    <row r="3030">
      <c r="A3030" s="50" t="s">
        <v>3820</v>
      </c>
      <c r="B3030" s="50" t="s">
        <v>3817</v>
      </c>
      <c r="C3030" s="50" t="s">
        <v>3818</v>
      </c>
      <c r="D3030" s="93">
        <v>45887.0</v>
      </c>
      <c r="E3030" s="50" t="s">
        <v>9</v>
      </c>
      <c r="F3030" s="50" t="s">
        <v>3819</v>
      </c>
      <c r="G3030" s="92"/>
    </row>
    <row r="3031">
      <c r="A3031" s="50" t="s">
        <v>3821</v>
      </c>
      <c r="B3031" s="50" t="s">
        <v>248</v>
      </c>
      <c r="C3031" s="50" t="s">
        <v>249</v>
      </c>
      <c r="D3031" s="93">
        <v>45887.0</v>
      </c>
      <c r="E3031" s="50" t="s">
        <v>9</v>
      </c>
      <c r="F3031" s="50" t="s">
        <v>250</v>
      </c>
      <c r="G3031" s="92"/>
    </row>
    <row r="3032">
      <c r="A3032" s="50" t="s">
        <v>3822</v>
      </c>
      <c r="B3032" s="50" t="s">
        <v>3817</v>
      </c>
      <c r="C3032" s="50" t="s">
        <v>3818</v>
      </c>
      <c r="D3032" s="93">
        <v>45874.0</v>
      </c>
      <c r="E3032" s="50" t="s">
        <v>9</v>
      </c>
      <c r="F3032" s="50" t="s">
        <v>3819</v>
      </c>
      <c r="G3032" s="92"/>
    </row>
    <row r="3033">
      <c r="A3033" s="50" t="s">
        <v>3823</v>
      </c>
      <c r="B3033" s="50" t="s">
        <v>2278</v>
      </c>
      <c r="C3033" s="50" t="s">
        <v>2279</v>
      </c>
      <c r="D3033" s="93">
        <v>45883.0</v>
      </c>
      <c r="E3033" s="50" t="s">
        <v>9</v>
      </c>
      <c r="F3033" s="50" t="s">
        <v>2498</v>
      </c>
      <c r="G3033" s="92"/>
    </row>
    <row r="3034">
      <c r="A3034" s="50" t="s">
        <v>3824</v>
      </c>
      <c r="B3034" s="50" t="s">
        <v>3825</v>
      </c>
      <c r="C3034" s="50" t="s">
        <v>3826</v>
      </c>
      <c r="D3034" s="93">
        <v>45883.0</v>
      </c>
      <c r="E3034" s="50" t="s">
        <v>9</v>
      </c>
      <c r="F3034" s="50" t="s">
        <v>3827</v>
      </c>
      <c r="G3034" s="92"/>
    </row>
    <row r="3035">
      <c r="A3035" s="50" t="s">
        <v>3828</v>
      </c>
      <c r="B3035" s="50" t="s">
        <v>3825</v>
      </c>
      <c r="C3035" s="50" t="s">
        <v>3826</v>
      </c>
      <c r="D3035" s="93">
        <v>45890.0</v>
      </c>
      <c r="E3035" s="50" t="s">
        <v>9</v>
      </c>
      <c r="F3035" s="50" t="s">
        <v>3827</v>
      </c>
      <c r="G3035" s="92"/>
    </row>
    <row r="3036">
      <c r="A3036" s="50" t="s">
        <v>3829</v>
      </c>
      <c r="B3036" s="50" t="s">
        <v>3825</v>
      </c>
      <c r="C3036" s="50" t="s">
        <v>3826</v>
      </c>
      <c r="D3036" s="93">
        <v>45897.0</v>
      </c>
      <c r="E3036" s="50" t="s">
        <v>9</v>
      </c>
      <c r="F3036" s="50" t="s">
        <v>3827</v>
      </c>
      <c r="G3036" s="92"/>
    </row>
    <row r="3037">
      <c r="A3037" s="50" t="s">
        <v>3830</v>
      </c>
      <c r="B3037" s="50" t="s">
        <v>3661</v>
      </c>
      <c r="C3037" s="50" t="s">
        <v>3724</v>
      </c>
      <c r="D3037" s="93">
        <v>45877.0</v>
      </c>
      <c r="E3037" s="50" t="s">
        <v>9</v>
      </c>
      <c r="F3037" s="50" t="s">
        <v>3663</v>
      </c>
      <c r="G3037" s="92"/>
    </row>
    <row r="3038">
      <c r="A3038" s="50" t="s">
        <v>3831</v>
      </c>
      <c r="B3038" s="50" t="s">
        <v>136</v>
      </c>
      <c r="C3038" s="50" t="s">
        <v>256</v>
      </c>
      <c r="D3038" s="93">
        <v>45874.0</v>
      </c>
      <c r="E3038" s="50" t="s">
        <v>9</v>
      </c>
      <c r="F3038" s="50" t="s">
        <v>3832</v>
      </c>
      <c r="G3038" s="92"/>
    </row>
    <row r="3039">
      <c r="A3039" s="50" t="s">
        <v>3833</v>
      </c>
      <c r="B3039" s="50" t="s">
        <v>27</v>
      </c>
      <c r="C3039" s="50" t="s">
        <v>892</v>
      </c>
      <c r="D3039" s="93">
        <v>45887.0</v>
      </c>
      <c r="E3039" s="50" t="s">
        <v>9</v>
      </c>
      <c r="F3039" s="50" t="s">
        <v>29</v>
      </c>
      <c r="G3039" s="92"/>
    </row>
    <row r="3040">
      <c r="A3040" s="50" t="s">
        <v>3834</v>
      </c>
      <c r="B3040" s="50" t="s">
        <v>22</v>
      </c>
      <c r="C3040" s="50" t="s">
        <v>31</v>
      </c>
      <c r="D3040" s="93">
        <v>45894.0</v>
      </c>
      <c r="E3040" s="50" t="s">
        <v>9</v>
      </c>
      <c r="F3040" s="50" t="s">
        <v>188</v>
      </c>
      <c r="G3040" s="92"/>
    </row>
    <row r="3041">
      <c r="A3041" s="50" t="s">
        <v>3835</v>
      </c>
      <c r="B3041" s="50" t="s">
        <v>2156</v>
      </c>
      <c r="C3041" s="50" t="s">
        <v>3063</v>
      </c>
      <c r="D3041" s="93">
        <v>45891.0</v>
      </c>
      <c r="E3041" s="50" t="s">
        <v>9</v>
      </c>
      <c r="F3041" s="50" t="s">
        <v>2158</v>
      </c>
      <c r="G3041" s="92"/>
    </row>
    <row r="3042">
      <c r="A3042" s="50" t="s">
        <v>3836</v>
      </c>
      <c r="B3042" s="50" t="s">
        <v>39</v>
      </c>
      <c r="C3042" s="50" t="s">
        <v>40</v>
      </c>
      <c r="D3042" s="93">
        <v>45894.0</v>
      </c>
      <c r="E3042" s="50" t="s">
        <v>9</v>
      </c>
      <c r="F3042" s="50" t="s">
        <v>660</v>
      </c>
      <c r="G3042" s="92"/>
    </row>
    <row r="3043">
      <c r="A3043" s="50" t="s">
        <v>3837</v>
      </c>
      <c r="B3043" s="50" t="s">
        <v>479</v>
      </c>
      <c r="C3043" s="50" t="s">
        <v>923</v>
      </c>
      <c r="D3043" s="93">
        <v>45889.0</v>
      </c>
      <c r="E3043" s="50" t="s">
        <v>9</v>
      </c>
      <c r="F3043" s="50" t="s">
        <v>924</v>
      </c>
      <c r="G3043" s="92"/>
    </row>
    <row r="3044">
      <c r="A3044" s="50" t="s">
        <v>3838</v>
      </c>
      <c r="B3044" s="50" t="s">
        <v>479</v>
      </c>
      <c r="C3044" s="50" t="s">
        <v>480</v>
      </c>
      <c r="D3044" s="93">
        <v>45887.0</v>
      </c>
      <c r="E3044" s="50" t="s">
        <v>9</v>
      </c>
      <c r="F3044" s="50" t="s">
        <v>924</v>
      </c>
      <c r="G3044" s="92"/>
    </row>
    <row r="3045">
      <c r="A3045" s="50" t="s">
        <v>3839</v>
      </c>
      <c r="B3045" s="50" t="s">
        <v>248</v>
      </c>
      <c r="C3045" s="50" t="s">
        <v>249</v>
      </c>
      <c r="D3045" s="93">
        <v>45876.0</v>
      </c>
      <c r="E3045" s="50" t="s">
        <v>24</v>
      </c>
      <c r="F3045" s="50" t="s">
        <v>250</v>
      </c>
      <c r="G3045" s="92"/>
    </row>
    <row r="3046">
      <c r="A3046" s="50" t="s">
        <v>3840</v>
      </c>
      <c r="B3046" s="50" t="s">
        <v>3029</v>
      </c>
      <c r="C3046" s="50" t="s">
        <v>3030</v>
      </c>
      <c r="D3046" s="93">
        <v>45876.0</v>
      </c>
      <c r="E3046" s="50" t="s">
        <v>57</v>
      </c>
      <c r="F3046" s="50" t="s">
        <v>3031</v>
      </c>
      <c r="G3046" s="92"/>
    </row>
    <row r="3047">
      <c r="A3047" s="50" t="s">
        <v>3841</v>
      </c>
      <c r="B3047" s="50" t="s">
        <v>3029</v>
      </c>
      <c r="C3047" s="50" t="s">
        <v>3030</v>
      </c>
      <c r="D3047" s="93">
        <v>45876.0</v>
      </c>
      <c r="E3047" s="50" t="s">
        <v>24</v>
      </c>
      <c r="F3047" s="50" t="s">
        <v>3031</v>
      </c>
      <c r="G3047" s="92"/>
    </row>
    <row r="3048">
      <c r="A3048" s="50" t="s">
        <v>3842</v>
      </c>
      <c r="B3048" s="50" t="s">
        <v>269</v>
      </c>
      <c r="C3048" s="50" t="s">
        <v>2482</v>
      </c>
      <c r="D3048" s="93">
        <v>45887.0</v>
      </c>
      <c r="E3048" s="50" t="s">
        <v>9</v>
      </c>
      <c r="F3048" s="50" t="s">
        <v>2024</v>
      </c>
      <c r="G3048" s="92"/>
    </row>
    <row r="3049">
      <c r="A3049" s="50" t="s">
        <v>3843</v>
      </c>
      <c r="B3049" s="50" t="s">
        <v>1536</v>
      </c>
      <c r="C3049" s="50" t="s">
        <v>1537</v>
      </c>
      <c r="D3049" s="93">
        <v>45877.0</v>
      </c>
      <c r="E3049" s="50" t="s">
        <v>24</v>
      </c>
      <c r="F3049" s="50" t="s">
        <v>1650</v>
      </c>
      <c r="G3049" s="92"/>
    </row>
    <row r="3050">
      <c r="A3050" s="50" t="s">
        <v>3844</v>
      </c>
      <c r="B3050" s="50" t="s">
        <v>2898</v>
      </c>
      <c r="C3050" s="50" t="s">
        <v>3539</v>
      </c>
      <c r="D3050" s="93">
        <v>45881.0</v>
      </c>
      <c r="E3050" s="50" t="s">
        <v>57</v>
      </c>
      <c r="F3050" s="50" t="s">
        <v>3767</v>
      </c>
      <c r="G3050" s="92"/>
    </row>
    <row r="3051">
      <c r="A3051" s="50" t="s">
        <v>3845</v>
      </c>
      <c r="B3051" s="50" t="s">
        <v>269</v>
      </c>
      <c r="C3051" s="50" t="s">
        <v>270</v>
      </c>
      <c r="D3051" s="93">
        <v>45882.0</v>
      </c>
      <c r="E3051" s="50" t="s">
        <v>9</v>
      </c>
      <c r="F3051" s="50" t="s">
        <v>2024</v>
      </c>
      <c r="G3051" s="92"/>
    </row>
    <row r="3052">
      <c r="A3052" s="50" t="s">
        <v>3846</v>
      </c>
      <c r="B3052" s="50" t="s">
        <v>109</v>
      </c>
      <c r="C3052" s="50" t="s">
        <v>197</v>
      </c>
      <c r="D3052" s="93">
        <v>45884.0</v>
      </c>
      <c r="E3052" s="50" t="s">
        <v>24</v>
      </c>
      <c r="F3052" s="50" t="s">
        <v>583</v>
      </c>
      <c r="G3052" s="92"/>
    </row>
    <row r="3053">
      <c r="A3053" s="50" t="s">
        <v>3847</v>
      </c>
      <c r="B3053" s="50" t="s">
        <v>83</v>
      </c>
      <c r="C3053" s="50" t="s">
        <v>223</v>
      </c>
      <c r="D3053" s="93">
        <v>45883.0</v>
      </c>
      <c r="E3053" s="50" t="s">
        <v>57</v>
      </c>
      <c r="F3053" s="50" t="s">
        <v>88</v>
      </c>
      <c r="G3053" s="92"/>
    </row>
    <row r="3054">
      <c r="A3054" s="50" t="s">
        <v>3848</v>
      </c>
      <c r="B3054" s="50" t="s">
        <v>192</v>
      </c>
      <c r="C3054" s="50" t="s">
        <v>303</v>
      </c>
      <c r="D3054" s="93">
        <v>45881.0</v>
      </c>
      <c r="E3054" s="50" t="s">
        <v>9</v>
      </c>
      <c r="F3054" s="50" t="s">
        <v>1055</v>
      </c>
      <c r="G3054" s="92"/>
    </row>
    <row r="3055">
      <c r="A3055" s="50" t="s">
        <v>3849</v>
      </c>
      <c r="B3055" s="50" t="s">
        <v>55</v>
      </c>
      <c r="C3055" s="50" t="s">
        <v>140</v>
      </c>
      <c r="D3055" s="93">
        <v>45882.0</v>
      </c>
      <c r="E3055" s="50" t="s">
        <v>9</v>
      </c>
      <c r="F3055" s="50" t="s">
        <v>58</v>
      </c>
      <c r="G3055" s="92"/>
    </row>
    <row r="3056">
      <c r="A3056" s="50" t="s">
        <v>3850</v>
      </c>
      <c r="B3056" s="50" t="s">
        <v>55</v>
      </c>
      <c r="C3056" s="50" t="s">
        <v>140</v>
      </c>
      <c r="D3056" s="93">
        <v>45903.0</v>
      </c>
      <c r="E3056" s="50" t="s">
        <v>9</v>
      </c>
      <c r="F3056" s="50" t="s">
        <v>58</v>
      </c>
      <c r="G3056" s="92"/>
    </row>
    <row r="3057">
      <c r="A3057" s="50" t="s">
        <v>3851</v>
      </c>
      <c r="B3057" s="50" t="s">
        <v>55</v>
      </c>
      <c r="C3057" s="50" t="s">
        <v>140</v>
      </c>
      <c r="D3057" s="93">
        <v>45884.0</v>
      </c>
      <c r="E3057" s="50" t="s">
        <v>9</v>
      </c>
      <c r="F3057" s="50" t="s">
        <v>58</v>
      </c>
      <c r="G3057" s="92"/>
    </row>
    <row r="3058">
      <c r="A3058" s="50" t="s">
        <v>3852</v>
      </c>
      <c r="B3058" s="50" t="s">
        <v>143</v>
      </c>
      <c r="C3058" s="50" t="s">
        <v>144</v>
      </c>
      <c r="D3058" s="93">
        <v>45877.0</v>
      </c>
      <c r="E3058" s="50" t="s">
        <v>9</v>
      </c>
      <c r="F3058" s="50" t="s">
        <v>145</v>
      </c>
      <c r="G3058" s="92"/>
    </row>
    <row r="3059">
      <c r="A3059" s="50" t="s">
        <v>3853</v>
      </c>
      <c r="B3059" s="50" t="s">
        <v>143</v>
      </c>
      <c r="C3059" s="50" t="s">
        <v>144</v>
      </c>
      <c r="D3059" s="93">
        <v>45882.0</v>
      </c>
      <c r="E3059" s="50" t="s">
        <v>9</v>
      </c>
      <c r="F3059" s="50" t="s">
        <v>145</v>
      </c>
      <c r="G3059" s="92"/>
    </row>
    <row r="3060">
      <c r="A3060" s="50" t="s">
        <v>3854</v>
      </c>
      <c r="B3060" s="50" t="s">
        <v>83</v>
      </c>
      <c r="C3060" s="50" t="s">
        <v>223</v>
      </c>
      <c r="D3060" s="93">
        <v>45887.0</v>
      </c>
      <c r="E3060" s="50" t="s">
        <v>9</v>
      </c>
      <c r="F3060" s="50" t="s">
        <v>88</v>
      </c>
      <c r="G3060" s="92"/>
    </row>
    <row r="3061">
      <c r="A3061" s="50" t="s">
        <v>3855</v>
      </c>
      <c r="B3061" s="50" t="s">
        <v>95</v>
      </c>
      <c r="C3061" s="50" t="s">
        <v>442</v>
      </c>
      <c r="D3061" s="93">
        <v>45877.0</v>
      </c>
      <c r="E3061" s="50" t="s">
        <v>9</v>
      </c>
      <c r="F3061" s="50" t="s">
        <v>3362</v>
      </c>
      <c r="G3061" s="92"/>
    </row>
    <row r="3062">
      <c r="A3062" s="50" t="s">
        <v>3856</v>
      </c>
      <c r="B3062" s="50" t="s">
        <v>1767</v>
      </c>
      <c r="C3062" s="50" t="s">
        <v>1768</v>
      </c>
      <c r="D3062" s="93">
        <v>45877.0</v>
      </c>
      <c r="E3062" s="50" t="s">
        <v>9</v>
      </c>
      <c r="F3062" s="50" t="s">
        <v>2689</v>
      </c>
      <c r="G3062" s="92"/>
    </row>
    <row r="3063">
      <c r="A3063" s="50" t="s">
        <v>3857</v>
      </c>
      <c r="B3063" s="50" t="s">
        <v>126</v>
      </c>
      <c r="C3063" s="50" t="s">
        <v>314</v>
      </c>
      <c r="D3063" s="93">
        <v>45877.0</v>
      </c>
      <c r="E3063" s="50" t="s">
        <v>9</v>
      </c>
      <c r="F3063" s="50" t="s">
        <v>253</v>
      </c>
      <c r="G3063" s="92"/>
    </row>
    <row r="3064">
      <c r="A3064" s="50" t="s">
        <v>3858</v>
      </c>
      <c r="B3064" s="50" t="s">
        <v>248</v>
      </c>
      <c r="C3064" s="50" t="s">
        <v>249</v>
      </c>
      <c r="D3064" s="93">
        <v>45881.0</v>
      </c>
      <c r="E3064" s="50" t="s">
        <v>9</v>
      </c>
      <c r="F3064" s="50" t="s">
        <v>250</v>
      </c>
      <c r="G3064" s="92"/>
    </row>
    <row r="3065">
      <c r="A3065" s="50" t="s">
        <v>3859</v>
      </c>
      <c r="B3065" s="50" t="s">
        <v>248</v>
      </c>
      <c r="C3065" s="50" t="s">
        <v>249</v>
      </c>
      <c r="D3065" s="93">
        <v>45884.0</v>
      </c>
      <c r="E3065" s="50" t="s">
        <v>24</v>
      </c>
      <c r="F3065" s="50" t="s">
        <v>250</v>
      </c>
      <c r="G3065" s="92"/>
    </row>
    <row r="3066">
      <c r="A3066" s="50" t="s">
        <v>3860</v>
      </c>
      <c r="B3066" s="50" t="s">
        <v>161</v>
      </c>
      <c r="C3066" s="50" t="s">
        <v>288</v>
      </c>
      <c r="D3066" s="93">
        <v>45881.0</v>
      </c>
      <c r="E3066" s="50" t="s">
        <v>9</v>
      </c>
      <c r="F3066" s="50" t="s">
        <v>337</v>
      </c>
      <c r="G3066" s="92"/>
    </row>
    <row r="3067">
      <c r="A3067" s="50" t="s">
        <v>3861</v>
      </c>
      <c r="B3067" s="50" t="s">
        <v>161</v>
      </c>
      <c r="C3067" s="50" t="s">
        <v>288</v>
      </c>
      <c r="D3067" s="93">
        <v>45888.0</v>
      </c>
      <c r="E3067" s="50" t="s">
        <v>24</v>
      </c>
      <c r="F3067" s="50" t="s">
        <v>163</v>
      </c>
      <c r="G3067" s="92"/>
    </row>
    <row r="3068">
      <c r="A3068" s="50" t="s">
        <v>3862</v>
      </c>
      <c r="B3068" s="50" t="s">
        <v>161</v>
      </c>
      <c r="C3068" s="50" t="s">
        <v>162</v>
      </c>
      <c r="D3068" s="93">
        <v>45895.0</v>
      </c>
      <c r="E3068" s="50" t="s">
        <v>9</v>
      </c>
      <c r="F3068" s="50" t="s">
        <v>337</v>
      </c>
      <c r="G3068" s="92"/>
    </row>
    <row r="3069">
      <c r="A3069" s="50" t="s">
        <v>3863</v>
      </c>
      <c r="B3069" s="50" t="s">
        <v>109</v>
      </c>
      <c r="C3069" s="50" t="s">
        <v>197</v>
      </c>
      <c r="D3069" s="93">
        <v>45888.0</v>
      </c>
      <c r="E3069" s="50" t="s">
        <v>9</v>
      </c>
      <c r="F3069" s="50" t="s">
        <v>111</v>
      </c>
      <c r="G3069" s="92"/>
    </row>
    <row r="3070">
      <c r="A3070" s="50" t="s">
        <v>3864</v>
      </c>
      <c r="B3070" s="50" t="s">
        <v>1599</v>
      </c>
      <c r="C3070" s="50" t="s">
        <v>1600</v>
      </c>
      <c r="D3070" s="93">
        <v>45888.0</v>
      </c>
      <c r="E3070" s="50" t="s">
        <v>9</v>
      </c>
      <c r="F3070" s="50" t="s">
        <v>1601</v>
      </c>
      <c r="G3070" s="92"/>
    </row>
    <row r="3071">
      <c r="A3071" s="50" t="s">
        <v>3865</v>
      </c>
      <c r="B3071" s="50" t="s">
        <v>1599</v>
      </c>
      <c r="C3071" s="50" t="s">
        <v>3866</v>
      </c>
      <c r="D3071" s="93">
        <v>45895.0</v>
      </c>
      <c r="E3071" s="50" t="s">
        <v>9</v>
      </c>
      <c r="F3071" s="50" t="s">
        <v>1601</v>
      </c>
      <c r="G3071" s="92"/>
    </row>
    <row r="3072">
      <c r="A3072" s="50" t="s">
        <v>3867</v>
      </c>
      <c r="B3072" s="50" t="s">
        <v>77</v>
      </c>
      <c r="C3072" s="50" t="s">
        <v>407</v>
      </c>
      <c r="D3072" s="93">
        <v>45883.0</v>
      </c>
      <c r="E3072" s="50" t="s">
        <v>9</v>
      </c>
      <c r="F3072" s="50" t="s">
        <v>79</v>
      </c>
      <c r="G3072" s="92"/>
    </row>
    <row r="3073">
      <c r="A3073" s="50" t="s">
        <v>3868</v>
      </c>
      <c r="B3073" s="50" t="s">
        <v>77</v>
      </c>
      <c r="C3073" s="50" t="s">
        <v>407</v>
      </c>
      <c r="D3073" s="93">
        <v>45880.0</v>
      </c>
      <c r="E3073" s="50" t="s">
        <v>9</v>
      </c>
      <c r="F3073" s="50" t="s">
        <v>79</v>
      </c>
      <c r="G3073" s="92"/>
    </row>
    <row r="3074">
      <c r="A3074" s="50" t="s">
        <v>3869</v>
      </c>
      <c r="B3074" s="50" t="s">
        <v>2161</v>
      </c>
      <c r="C3074" s="50" t="s">
        <v>2162</v>
      </c>
      <c r="D3074" s="93">
        <v>45881.0</v>
      </c>
      <c r="E3074" s="50" t="s">
        <v>9</v>
      </c>
      <c r="F3074" s="50" t="s">
        <v>2490</v>
      </c>
      <c r="G3074" s="92"/>
    </row>
    <row r="3075">
      <c r="A3075" s="50" t="s">
        <v>3870</v>
      </c>
      <c r="B3075" s="50" t="s">
        <v>970</v>
      </c>
      <c r="C3075" s="50" t="s">
        <v>1169</v>
      </c>
      <c r="D3075" s="93">
        <v>45883.0</v>
      </c>
      <c r="E3075" s="50" t="s">
        <v>9</v>
      </c>
      <c r="F3075" s="50" t="s">
        <v>972</v>
      </c>
      <c r="G3075" s="92"/>
    </row>
    <row r="3076">
      <c r="A3076" s="50" t="s">
        <v>3871</v>
      </c>
      <c r="B3076" s="50" t="s">
        <v>970</v>
      </c>
      <c r="C3076" s="50" t="s">
        <v>1169</v>
      </c>
      <c r="D3076" s="93">
        <v>45884.0</v>
      </c>
      <c r="E3076" s="50" t="s">
        <v>9</v>
      </c>
      <c r="F3076" s="50" t="s">
        <v>972</v>
      </c>
      <c r="G3076" s="92"/>
    </row>
    <row r="3077">
      <c r="A3077" s="50" t="s">
        <v>3872</v>
      </c>
      <c r="B3077" s="50" t="s">
        <v>970</v>
      </c>
      <c r="C3077" s="50" t="s">
        <v>1169</v>
      </c>
      <c r="D3077" s="93">
        <v>45890.0</v>
      </c>
      <c r="E3077" s="50" t="s">
        <v>9</v>
      </c>
      <c r="F3077" s="50" t="s">
        <v>972</v>
      </c>
      <c r="G3077" s="92"/>
    </row>
    <row r="3078">
      <c r="A3078" s="50" t="s">
        <v>3873</v>
      </c>
      <c r="B3078" s="50" t="s">
        <v>2898</v>
      </c>
      <c r="C3078" s="50" t="s">
        <v>3208</v>
      </c>
      <c r="D3078" s="93">
        <v>45881.0</v>
      </c>
      <c r="E3078" s="50" t="s">
        <v>57</v>
      </c>
      <c r="F3078" s="50" t="s">
        <v>3321</v>
      </c>
      <c r="G3078" s="92"/>
    </row>
    <row r="3079">
      <c r="A3079" s="50" t="s">
        <v>3874</v>
      </c>
      <c r="B3079" s="50" t="s">
        <v>3661</v>
      </c>
      <c r="C3079" s="50" t="s">
        <v>3875</v>
      </c>
      <c r="D3079" s="93">
        <v>45882.0</v>
      </c>
      <c r="E3079" s="50" t="s">
        <v>9</v>
      </c>
      <c r="F3079" s="50" t="s">
        <v>3663</v>
      </c>
      <c r="G3079" s="92"/>
    </row>
    <row r="3080">
      <c r="A3080" s="50" t="s">
        <v>3876</v>
      </c>
      <c r="B3080" s="50" t="s">
        <v>2587</v>
      </c>
      <c r="C3080" s="50" t="s">
        <v>2588</v>
      </c>
      <c r="D3080" s="93">
        <v>45882.0</v>
      </c>
      <c r="E3080" s="50" t="s">
        <v>9</v>
      </c>
      <c r="F3080" s="50" t="s">
        <v>2589</v>
      </c>
      <c r="G3080" s="92"/>
    </row>
    <row r="3081">
      <c r="A3081" s="50" t="s">
        <v>3877</v>
      </c>
      <c r="B3081" s="50" t="s">
        <v>39</v>
      </c>
      <c r="C3081" s="50" t="s">
        <v>40</v>
      </c>
      <c r="D3081" s="93">
        <v>45908.0</v>
      </c>
      <c r="E3081" s="50" t="s">
        <v>9</v>
      </c>
      <c r="F3081" s="50" t="s">
        <v>3878</v>
      </c>
      <c r="G3081" s="92"/>
    </row>
    <row r="3082">
      <c r="A3082" s="50" t="s">
        <v>3879</v>
      </c>
      <c r="B3082" s="50" t="s">
        <v>573</v>
      </c>
      <c r="C3082" s="50" t="s">
        <v>574</v>
      </c>
      <c r="D3082" s="93">
        <v>45887.0</v>
      </c>
      <c r="E3082" s="50" t="s">
        <v>57</v>
      </c>
      <c r="F3082" s="50" t="s">
        <v>1364</v>
      </c>
      <c r="G3082" s="92"/>
    </row>
    <row r="3083">
      <c r="A3083" s="50" t="s">
        <v>3880</v>
      </c>
      <c r="B3083" s="50" t="s">
        <v>573</v>
      </c>
      <c r="C3083" s="50" t="s">
        <v>574</v>
      </c>
      <c r="D3083" s="93">
        <v>45894.0</v>
      </c>
      <c r="E3083" s="50" t="s">
        <v>9</v>
      </c>
      <c r="F3083" s="50" t="s">
        <v>848</v>
      </c>
      <c r="G3083" s="92"/>
    </row>
    <row r="3084">
      <c r="A3084" s="50" t="s">
        <v>3881</v>
      </c>
      <c r="B3084" s="50" t="s">
        <v>117</v>
      </c>
      <c r="C3084" s="50" t="s">
        <v>118</v>
      </c>
      <c r="D3084" s="93">
        <v>45884.0</v>
      </c>
      <c r="E3084" s="50" t="s">
        <v>9</v>
      </c>
      <c r="F3084" s="50" t="s">
        <v>119</v>
      </c>
      <c r="G3084" s="92"/>
    </row>
    <row r="3085">
      <c r="A3085" s="50" t="s">
        <v>3882</v>
      </c>
      <c r="B3085" s="50" t="s">
        <v>117</v>
      </c>
      <c r="C3085" s="50" t="s">
        <v>118</v>
      </c>
      <c r="D3085" s="93">
        <v>45890.0</v>
      </c>
      <c r="E3085" s="50" t="s">
        <v>9</v>
      </c>
      <c r="F3085" s="50" t="s">
        <v>119</v>
      </c>
      <c r="G3085" s="92"/>
    </row>
    <row r="3086">
      <c r="A3086" s="50" t="s">
        <v>3883</v>
      </c>
      <c r="B3086" s="50" t="s">
        <v>1536</v>
      </c>
      <c r="C3086" s="50" t="s">
        <v>1537</v>
      </c>
      <c r="D3086" s="93">
        <v>45902.0</v>
      </c>
      <c r="E3086" s="50" t="s">
        <v>9</v>
      </c>
      <c r="F3086" s="50" t="s">
        <v>1650</v>
      </c>
      <c r="G3086" s="92"/>
    </row>
    <row r="3087">
      <c r="A3087" s="50" t="s">
        <v>3884</v>
      </c>
      <c r="B3087" s="50" t="s">
        <v>3037</v>
      </c>
      <c r="C3087" s="50" t="s">
        <v>3038</v>
      </c>
      <c r="D3087" s="93">
        <v>45890.0</v>
      </c>
      <c r="E3087" s="50" t="s">
        <v>57</v>
      </c>
      <c r="F3087" s="50" t="s">
        <v>3039</v>
      </c>
      <c r="G3087" s="92"/>
    </row>
    <row r="3088">
      <c r="A3088" s="50" t="s">
        <v>3885</v>
      </c>
      <c r="B3088" s="50" t="s">
        <v>3817</v>
      </c>
      <c r="C3088" s="50" t="s">
        <v>3818</v>
      </c>
      <c r="D3088" s="93">
        <v>45894.0</v>
      </c>
      <c r="E3088" s="50" t="s">
        <v>9</v>
      </c>
      <c r="F3088" s="50" t="s">
        <v>3886</v>
      </c>
      <c r="G3088" s="92"/>
    </row>
    <row r="3089">
      <c r="A3089" s="50" t="s">
        <v>3887</v>
      </c>
      <c r="B3089" s="50" t="s">
        <v>3817</v>
      </c>
      <c r="C3089" s="50" t="s">
        <v>3818</v>
      </c>
      <c r="D3089" s="93">
        <v>45884.0</v>
      </c>
      <c r="E3089" s="50" t="s">
        <v>24</v>
      </c>
      <c r="F3089" s="50" t="s">
        <v>3819</v>
      </c>
      <c r="G3089" s="92"/>
    </row>
    <row r="3090">
      <c r="A3090" s="50" t="s">
        <v>3888</v>
      </c>
      <c r="B3090" s="50" t="s">
        <v>3029</v>
      </c>
      <c r="C3090" s="50" t="s">
        <v>3030</v>
      </c>
      <c r="D3090" s="93">
        <v>45882.0</v>
      </c>
      <c r="E3090" s="50" t="s">
        <v>9</v>
      </c>
      <c r="F3090" s="50" t="s">
        <v>3031</v>
      </c>
      <c r="G3090" s="92"/>
    </row>
    <row r="3091">
      <c r="A3091" s="50" t="s">
        <v>3889</v>
      </c>
      <c r="B3091" s="50" t="s">
        <v>3029</v>
      </c>
      <c r="C3091" s="50" t="s">
        <v>3030</v>
      </c>
      <c r="D3091" s="93">
        <v>45889.0</v>
      </c>
      <c r="E3091" s="50" t="s">
        <v>9</v>
      </c>
      <c r="F3091" s="50" t="s">
        <v>3031</v>
      </c>
      <c r="G3091" s="92"/>
    </row>
    <row r="3092">
      <c r="A3092" s="50" t="s">
        <v>3890</v>
      </c>
      <c r="B3092" s="50" t="s">
        <v>18</v>
      </c>
      <c r="C3092" s="50" t="s">
        <v>19</v>
      </c>
      <c r="D3092" s="93">
        <v>45896.0</v>
      </c>
      <c r="E3092" s="50" t="s">
        <v>9</v>
      </c>
      <c r="F3092" s="50" t="s">
        <v>1053</v>
      </c>
      <c r="G3092" s="92"/>
    </row>
    <row r="3093">
      <c r="A3093" s="50" t="s">
        <v>3891</v>
      </c>
      <c r="B3093" s="50" t="s">
        <v>2167</v>
      </c>
      <c r="C3093" s="50" t="s">
        <v>3892</v>
      </c>
      <c r="D3093" s="93">
        <v>45883.0</v>
      </c>
      <c r="E3093" s="50" t="s">
        <v>9</v>
      </c>
      <c r="F3093" s="50" t="s">
        <v>2675</v>
      </c>
      <c r="G3093" s="92"/>
    </row>
    <row r="3094">
      <c r="A3094" s="50" t="s">
        <v>3893</v>
      </c>
      <c r="B3094" s="50" t="s">
        <v>77</v>
      </c>
      <c r="C3094" s="50" t="s">
        <v>407</v>
      </c>
      <c r="D3094" s="93">
        <v>45881.0</v>
      </c>
      <c r="E3094" s="50" t="s">
        <v>9</v>
      </c>
      <c r="F3094" s="50" t="s">
        <v>79</v>
      </c>
      <c r="G3094" s="92"/>
    </row>
    <row r="3095">
      <c r="A3095" s="50" t="s">
        <v>3894</v>
      </c>
      <c r="B3095" s="50" t="s">
        <v>136</v>
      </c>
      <c r="C3095" s="50" t="s">
        <v>137</v>
      </c>
      <c r="D3095" s="93">
        <v>45881.0</v>
      </c>
      <c r="E3095" s="50" t="s">
        <v>9</v>
      </c>
      <c r="F3095" s="50" t="s">
        <v>3895</v>
      </c>
      <c r="G3095" s="92"/>
    </row>
    <row r="3096">
      <c r="A3096" s="50" t="s">
        <v>3896</v>
      </c>
      <c r="B3096" s="50" t="s">
        <v>105</v>
      </c>
      <c r="C3096" s="50" t="s">
        <v>428</v>
      </c>
      <c r="D3096" s="93">
        <v>45890.0</v>
      </c>
      <c r="E3096" s="50" t="s">
        <v>57</v>
      </c>
      <c r="F3096" s="50" t="s">
        <v>151</v>
      </c>
      <c r="G3096" s="92"/>
    </row>
    <row r="3097">
      <c r="A3097" s="50" t="s">
        <v>3897</v>
      </c>
      <c r="B3097" s="50" t="s">
        <v>83</v>
      </c>
      <c r="C3097" s="50" t="s">
        <v>223</v>
      </c>
      <c r="D3097" s="93">
        <v>45884.0</v>
      </c>
      <c r="E3097" s="50" t="s">
        <v>24</v>
      </c>
      <c r="F3097" s="50" t="s">
        <v>88</v>
      </c>
      <c r="G3097" s="92"/>
    </row>
    <row r="3098">
      <c r="A3098" s="50" t="s">
        <v>3898</v>
      </c>
      <c r="B3098" s="50" t="s">
        <v>269</v>
      </c>
      <c r="C3098" s="50" t="s">
        <v>270</v>
      </c>
      <c r="D3098" s="93">
        <v>45883.0</v>
      </c>
      <c r="E3098" s="50" t="s">
        <v>9</v>
      </c>
      <c r="F3098" s="50" t="s">
        <v>2024</v>
      </c>
      <c r="G3098" s="92"/>
    </row>
    <row r="3099">
      <c r="A3099" s="50" t="s">
        <v>3899</v>
      </c>
      <c r="B3099" s="50" t="s">
        <v>83</v>
      </c>
      <c r="C3099" s="50" t="s">
        <v>223</v>
      </c>
      <c r="D3099" s="93">
        <v>45881.0</v>
      </c>
      <c r="E3099" s="50" t="s">
        <v>24</v>
      </c>
      <c r="F3099" s="50" t="s">
        <v>88</v>
      </c>
      <c r="G3099" s="92"/>
    </row>
    <row r="3100">
      <c r="A3100" s="50" t="s">
        <v>3900</v>
      </c>
      <c r="B3100" s="50" t="s">
        <v>1536</v>
      </c>
      <c r="C3100" s="50" t="s">
        <v>1537</v>
      </c>
      <c r="D3100" s="93">
        <v>45884.0</v>
      </c>
      <c r="E3100" s="50" t="s">
        <v>24</v>
      </c>
      <c r="F3100" s="50" t="s">
        <v>1650</v>
      </c>
      <c r="G3100" s="92"/>
    </row>
    <row r="3101">
      <c r="A3101" s="50" t="s">
        <v>3901</v>
      </c>
      <c r="B3101" s="50" t="s">
        <v>174</v>
      </c>
      <c r="C3101" s="50" t="s">
        <v>175</v>
      </c>
      <c r="D3101" s="93">
        <v>45890.0</v>
      </c>
      <c r="E3101" s="50" t="s">
        <v>9</v>
      </c>
      <c r="F3101" s="50" t="s">
        <v>2594</v>
      </c>
      <c r="G3101" s="92"/>
    </row>
    <row r="3102">
      <c r="A3102" s="50" t="s">
        <v>3902</v>
      </c>
      <c r="B3102" s="50" t="s">
        <v>2663</v>
      </c>
      <c r="C3102" s="50" t="s">
        <v>2664</v>
      </c>
      <c r="D3102" s="93">
        <v>45889.0</v>
      </c>
      <c r="E3102" s="50" t="s">
        <v>9</v>
      </c>
      <c r="F3102" s="50" t="s">
        <v>2665</v>
      </c>
      <c r="G3102" s="92"/>
    </row>
    <row r="3103">
      <c r="A3103" s="50" t="s">
        <v>3903</v>
      </c>
      <c r="B3103" s="50" t="s">
        <v>2663</v>
      </c>
      <c r="C3103" s="50" t="s">
        <v>2664</v>
      </c>
      <c r="D3103" s="93">
        <v>45896.0</v>
      </c>
      <c r="E3103" s="50" t="s">
        <v>9</v>
      </c>
      <c r="F3103" s="50" t="s">
        <v>2665</v>
      </c>
      <c r="G3103" s="92"/>
    </row>
    <row r="3104">
      <c r="A3104" s="50" t="s">
        <v>3904</v>
      </c>
      <c r="B3104" s="50" t="s">
        <v>71</v>
      </c>
      <c r="C3104" s="50" t="s">
        <v>72</v>
      </c>
      <c r="D3104" s="93">
        <v>45887.0</v>
      </c>
      <c r="E3104" s="50" t="s">
        <v>9</v>
      </c>
      <c r="F3104" s="50" t="s">
        <v>73</v>
      </c>
      <c r="G3104" s="92"/>
    </row>
    <row r="3105">
      <c r="A3105" s="50" t="s">
        <v>3905</v>
      </c>
      <c r="B3105" s="50" t="s">
        <v>71</v>
      </c>
      <c r="C3105" s="50" t="s">
        <v>72</v>
      </c>
      <c r="D3105" s="93">
        <v>45894.0</v>
      </c>
      <c r="E3105" s="50" t="s">
        <v>9</v>
      </c>
      <c r="F3105" s="50" t="s">
        <v>73</v>
      </c>
      <c r="G3105" s="92"/>
    </row>
    <row r="3106">
      <c r="A3106" s="50" t="s">
        <v>3906</v>
      </c>
      <c r="B3106" s="50" t="s">
        <v>71</v>
      </c>
      <c r="C3106" s="50" t="s">
        <v>72</v>
      </c>
      <c r="D3106" s="93">
        <v>45883.0</v>
      </c>
      <c r="E3106" s="50" t="s">
        <v>9</v>
      </c>
      <c r="F3106" s="50" t="s">
        <v>73</v>
      </c>
      <c r="G3106" s="92"/>
    </row>
    <row r="3107">
      <c r="A3107" s="50" t="s">
        <v>3907</v>
      </c>
      <c r="B3107" s="50" t="s">
        <v>2161</v>
      </c>
      <c r="C3107" s="50" t="s">
        <v>2162</v>
      </c>
      <c r="D3107" s="93">
        <v>45883.0</v>
      </c>
      <c r="E3107" s="50" t="s">
        <v>57</v>
      </c>
      <c r="F3107" s="50" t="s">
        <v>2490</v>
      </c>
      <c r="G3107" s="92"/>
    </row>
    <row r="3108">
      <c r="A3108" s="50" t="s">
        <v>3908</v>
      </c>
      <c r="B3108" s="50" t="s">
        <v>143</v>
      </c>
      <c r="C3108" s="50" t="s">
        <v>144</v>
      </c>
      <c r="D3108" s="93" t="s">
        <v>3909</v>
      </c>
      <c r="E3108" s="50" t="s">
        <v>57</v>
      </c>
      <c r="F3108" s="50" t="s">
        <v>145</v>
      </c>
      <c r="G3108" s="92"/>
    </row>
    <row r="3109">
      <c r="A3109" s="50" t="s">
        <v>3910</v>
      </c>
      <c r="B3109" s="50" t="s">
        <v>101</v>
      </c>
      <c r="C3109" s="50" t="s">
        <v>875</v>
      </c>
      <c r="D3109" s="93">
        <v>45889.0</v>
      </c>
      <c r="E3109" s="50" t="s">
        <v>9</v>
      </c>
      <c r="F3109" s="50" t="s">
        <v>2347</v>
      </c>
      <c r="G3109" s="92"/>
    </row>
    <row r="3110">
      <c r="A3110" s="50" t="s">
        <v>3911</v>
      </c>
      <c r="B3110" s="50" t="s">
        <v>22</v>
      </c>
      <c r="C3110" s="50" t="s">
        <v>1219</v>
      </c>
      <c r="D3110" s="93">
        <v>45894.0</v>
      </c>
      <c r="E3110" s="50" t="s">
        <v>9</v>
      </c>
      <c r="F3110" s="50" t="s">
        <v>835</v>
      </c>
      <c r="G3110" s="92"/>
    </row>
    <row r="3111">
      <c r="A3111" s="50" t="s">
        <v>3912</v>
      </c>
      <c r="B3111" s="50" t="s">
        <v>970</v>
      </c>
      <c r="C3111" s="50" t="s">
        <v>1169</v>
      </c>
      <c r="D3111" s="93">
        <v>45888.0</v>
      </c>
      <c r="E3111" s="50" t="s">
        <v>9</v>
      </c>
      <c r="F3111" s="50" t="s">
        <v>972</v>
      </c>
      <c r="G3111" s="92"/>
    </row>
    <row r="3112">
      <c r="A3112" s="50" t="s">
        <v>3913</v>
      </c>
      <c r="B3112" s="50" t="s">
        <v>27</v>
      </c>
      <c r="C3112" s="50" t="s">
        <v>1288</v>
      </c>
      <c r="D3112" s="93">
        <v>45894.0</v>
      </c>
      <c r="E3112" s="50" t="s">
        <v>9</v>
      </c>
      <c r="F3112" s="50" t="s">
        <v>1487</v>
      </c>
      <c r="G3112" s="92"/>
    </row>
    <row r="3113">
      <c r="A3113" s="50" t="s">
        <v>3914</v>
      </c>
      <c r="B3113" s="50" t="s">
        <v>1124</v>
      </c>
      <c r="C3113" s="50" t="s">
        <v>1125</v>
      </c>
      <c r="D3113" s="93">
        <v>45888.0</v>
      </c>
      <c r="E3113" s="50" t="s">
        <v>57</v>
      </c>
      <c r="F3113" s="50" t="s">
        <v>145</v>
      </c>
      <c r="G3113" s="92"/>
    </row>
    <row r="3114">
      <c r="A3114" s="50" t="s">
        <v>3915</v>
      </c>
      <c r="B3114" s="50" t="s">
        <v>77</v>
      </c>
      <c r="C3114" s="50" t="s">
        <v>407</v>
      </c>
      <c r="D3114" s="93">
        <v>45890.0</v>
      </c>
      <c r="E3114" s="50" t="s">
        <v>9</v>
      </c>
      <c r="F3114" s="50" t="s">
        <v>79</v>
      </c>
      <c r="G3114" s="92"/>
    </row>
    <row r="3115">
      <c r="A3115" s="50" t="s">
        <v>3916</v>
      </c>
      <c r="B3115" s="50" t="s">
        <v>77</v>
      </c>
      <c r="C3115" s="50" t="s">
        <v>407</v>
      </c>
      <c r="D3115" s="93">
        <v>45888.0</v>
      </c>
      <c r="E3115" s="50" t="s">
        <v>9</v>
      </c>
      <c r="F3115" s="50" t="s">
        <v>79</v>
      </c>
      <c r="G3115" s="92"/>
    </row>
    <row r="3116">
      <c r="A3116" s="50" t="s">
        <v>3917</v>
      </c>
      <c r="B3116" s="50" t="s">
        <v>77</v>
      </c>
      <c r="C3116" s="50" t="s">
        <v>407</v>
      </c>
      <c r="D3116" s="93">
        <v>45889.0</v>
      </c>
      <c r="E3116" s="50" t="s">
        <v>9</v>
      </c>
      <c r="F3116" s="50" t="s">
        <v>79</v>
      </c>
      <c r="G3116" s="92"/>
    </row>
    <row r="3117">
      <c r="A3117" s="50" t="s">
        <v>3918</v>
      </c>
      <c r="B3117" s="50" t="s">
        <v>143</v>
      </c>
      <c r="C3117" s="50" t="s">
        <v>144</v>
      </c>
      <c r="D3117" s="93">
        <v>45896.0</v>
      </c>
      <c r="E3117" s="50" t="s">
        <v>9</v>
      </c>
      <c r="F3117" s="50" t="s">
        <v>145</v>
      </c>
      <c r="G3117" s="92"/>
    </row>
    <row r="3118">
      <c r="A3118" s="50" t="s">
        <v>3919</v>
      </c>
      <c r="B3118" s="50" t="s">
        <v>143</v>
      </c>
      <c r="C3118" s="50" t="s">
        <v>144</v>
      </c>
      <c r="D3118" s="93">
        <v>45903.0</v>
      </c>
      <c r="E3118" s="50" t="s">
        <v>9</v>
      </c>
      <c r="F3118" s="50" t="s">
        <v>145</v>
      </c>
      <c r="G3118" s="92"/>
    </row>
    <row r="3119">
      <c r="A3119" s="50" t="s">
        <v>3920</v>
      </c>
      <c r="B3119" s="50" t="s">
        <v>126</v>
      </c>
      <c r="C3119" s="50" t="s">
        <v>314</v>
      </c>
      <c r="D3119" s="93">
        <v>45882.0</v>
      </c>
      <c r="E3119" s="50" t="s">
        <v>9</v>
      </c>
      <c r="F3119" s="50" t="s">
        <v>253</v>
      </c>
      <c r="G3119" s="92"/>
    </row>
    <row r="3120">
      <c r="A3120" s="50" t="s">
        <v>3921</v>
      </c>
      <c r="B3120" s="50" t="s">
        <v>18</v>
      </c>
      <c r="C3120" s="50" t="s">
        <v>19</v>
      </c>
      <c r="D3120" s="93">
        <v>45903.0</v>
      </c>
      <c r="E3120" s="50" t="s">
        <v>9</v>
      </c>
      <c r="F3120" s="50" t="s">
        <v>1053</v>
      </c>
      <c r="G3120" s="92"/>
    </row>
    <row r="3121">
      <c r="A3121" s="50" t="s">
        <v>3922</v>
      </c>
      <c r="B3121" s="50" t="s">
        <v>109</v>
      </c>
      <c r="C3121" s="50" t="s">
        <v>197</v>
      </c>
      <c r="D3121" s="93">
        <v>45890.0</v>
      </c>
      <c r="E3121" s="50" t="s">
        <v>9</v>
      </c>
      <c r="F3121" s="50" t="s">
        <v>111</v>
      </c>
      <c r="G3121" s="92"/>
    </row>
    <row r="3122">
      <c r="A3122" s="50" t="s">
        <v>3923</v>
      </c>
      <c r="B3122" s="50" t="s">
        <v>1599</v>
      </c>
      <c r="C3122" s="50" t="s">
        <v>1600</v>
      </c>
      <c r="D3122" s="93">
        <v>45890.0</v>
      </c>
      <c r="E3122" s="50" t="s">
        <v>57</v>
      </c>
      <c r="F3122" s="50" t="s">
        <v>1601</v>
      </c>
      <c r="G3122" s="92"/>
    </row>
    <row r="3123">
      <c r="A3123" s="50" t="s">
        <v>3924</v>
      </c>
      <c r="B3123" s="50" t="s">
        <v>269</v>
      </c>
      <c r="C3123" s="50" t="s">
        <v>270</v>
      </c>
      <c r="D3123" s="93">
        <v>45888.0</v>
      </c>
      <c r="E3123" s="50" t="s">
        <v>9</v>
      </c>
      <c r="F3123" s="50" t="s">
        <v>2024</v>
      </c>
      <c r="G3123" s="92"/>
    </row>
    <row r="3124">
      <c r="A3124" s="50" t="s">
        <v>3925</v>
      </c>
      <c r="B3124" s="50" t="s">
        <v>12</v>
      </c>
      <c r="C3124" s="50" t="s">
        <v>642</v>
      </c>
      <c r="D3124" s="93">
        <v>45888.0</v>
      </c>
      <c r="E3124" s="50" t="s">
        <v>57</v>
      </c>
      <c r="F3124" s="50" t="s">
        <v>14</v>
      </c>
      <c r="G3124" s="92"/>
    </row>
    <row r="3125">
      <c r="A3125" s="50" t="s">
        <v>3926</v>
      </c>
      <c r="B3125" s="50" t="s">
        <v>248</v>
      </c>
      <c r="C3125" s="50" t="s">
        <v>249</v>
      </c>
      <c r="D3125" s="93">
        <v>45888.0</v>
      </c>
      <c r="E3125" s="50" t="s">
        <v>9</v>
      </c>
      <c r="F3125" s="50" t="s">
        <v>250</v>
      </c>
      <c r="G3125" s="92"/>
    </row>
    <row r="3126">
      <c r="A3126" s="50" t="s">
        <v>3927</v>
      </c>
      <c r="B3126" s="50" t="s">
        <v>248</v>
      </c>
      <c r="C3126" s="50" t="s">
        <v>249</v>
      </c>
      <c r="D3126" s="93">
        <v>45890.0</v>
      </c>
      <c r="E3126" s="50" t="s">
        <v>24</v>
      </c>
      <c r="F3126" s="50" t="s">
        <v>250</v>
      </c>
      <c r="G3126" s="92"/>
    </row>
    <row r="3127">
      <c r="A3127" s="50" t="s">
        <v>3928</v>
      </c>
      <c r="B3127" s="50" t="s">
        <v>105</v>
      </c>
      <c r="C3127" s="50" t="s">
        <v>428</v>
      </c>
      <c r="D3127" s="93">
        <v>45884.0</v>
      </c>
      <c r="E3127" s="50" t="s">
        <v>24</v>
      </c>
      <c r="F3127" s="50" t="s">
        <v>151</v>
      </c>
      <c r="G3127" s="92"/>
    </row>
    <row r="3128">
      <c r="A3128" s="50" t="s">
        <v>3929</v>
      </c>
      <c r="B3128" s="50" t="s">
        <v>2547</v>
      </c>
      <c r="C3128" s="50" t="s">
        <v>2548</v>
      </c>
      <c r="D3128" s="93">
        <v>45890.0</v>
      </c>
      <c r="E3128" s="50" t="s">
        <v>9</v>
      </c>
      <c r="F3128" s="50" t="s">
        <v>2549</v>
      </c>
      <c r="G3128" s="92"/>
    </row>
    <row r="3129">
      <c r="A3129" s="50" t="s">
        <v>3930</v>
      </c>
      <c r="B3129" s="50" t="s">
        <v>183</v>
      </c>
      <c r="C3129" s="50" t="s">
        <v>184</v>
      </c>
      <c r="D3129" s="93">
        <v>45896.0</v>
      </c>
      <c r="E3129" s="50" t="s">
        <v>9</v>
      </c>
      <c r="F3129" s="50" t="s">
        <v>185</v>
      </c>
      <c r="G3129" s="92"/>
    </row>
    <row r="3130">
      <c r="A3130" s="50" t="s">
        <v>3931</v>
      </c>
      <c r="B3130" s="50" t="s">
        <v>3330</v>
      </c>
      <c r="C3130" s="50" t="s">
        <v>299</v>
      </c>
      <c r="D3130" s="93">
        <v>45884.0</v>
      </c>
      <c r="E3130" s="50" t="s">
        <v>24</v>
      </c>
      <c r="F3130" s="50" t="s">
        <v>503</v>
      </c>
      <c r="G3130" s="92"/>
    </row>
    <row r="3131">
      <c r="A3131" s="50" t="s">
        <v>3932</v>
      </c>
      <c r="B3131" s="50" t="s">
        <v>2898</v>
      </c>
      <c r="C3131" s="50" t="s">
        <v>3195</v>
      </c>
      <c r="D3131" s="93">
        <v>45888.0</v>
      </c>
      <c r="E3131" s="50" t="s">
        <v>9</v>
      </c>
      <c r="F3131" s="50" t="s">
        <v>3196</v>
      </c>
      <c r="G3131" s="92"/>
    </row>
    <row r="3132">
      <c r="A3132" s="50" t="s">
        <v>3933</v>
      </c>
      <c r="B3132" s="50" t="s">
        <v>117</v>
      </c>
      <c r="C3132" s="50" t="s">
        <v>118</v>
      </c>
      <c r="D3132" s="93">
        <v>45888.0</v>
      </c>
      <c r="E3132" s="50" t="s">
        <v>24</v>
      </c>
      <c r="F3132" s="50" t="s">
        <v>119</v>
      </c>
      <c r="G3132" s="92"/>
    </row>
    <row r="3133">
      <c r="A3133" s="50" t="s">
        <v>3934</v>
      </c>
      <c r="B3133" s="50" t="s">
        <v>269</v>
      </c>
      <c r="C3133" s="50" t="s">
        <v>270</v>
      </c>
      <c r="D3133" s="93">
        <v>45889.0</v>
      </c>
      <c r="E3133" s="50" t="s">
        <v>9</v>
      </c>
      <c r="F3133" s="50" t="s">
        <v>2024</v>
      </c>
      <c r="G3133" s="92"/>
    </row>
    <row r="3134">
      <c r="A3134" s="50" t="s">
        <v>3935</v>
      </c>
      <c r="B3134" s="50" t="s">
        <v>3661</v>
      </c>
      <c r="C3134" s="50" t="s">
        <v>3875</v>
      </c>
      <c r="D3134" s="93">
        <v>45889.0</v>
      </c>
      <c r="E3134" s="50" t="s">
        <v>57</v>
      </c>
      <c r="F3134" s="50" t="s">
        <v>3663</v>
      </c>
      <c r="G3134" s="92"/>
    </row>
    <row r="3135">
      <c r="A3135" s="50" t="s">
        <v>3936</v>
      </c>
      <c r="B3135" s="50" t="s">
        <v>109</v>
      </c>
      <c r="C3135" s="50" t="s">
        <v>197</v>
      </c>
      <c r="D3135" s="93">
        <v>45895.0</v>
      </c>
      <c r="E3135" s="50" t="s">
        <v>9</v>
      </c>
      <c r="F3135" s="50" t="s">
        <v>111</v>
      </c>
      <c r="G3135" s="92"/>
    </row>
    <row r="3136">
      <c r="A3136" s="50" t="s">
        <v>3937</v>
      </c>
      <c r="B3136" s="50" t="s">
        <v>3817</v>
      </c>
      <c r="C3136" s="50" t="s">
        <v>3818</v>
      </c>
      <c r="D3136" s="93">
        <v>45901.0</v>
      </c>
      <c r="E3136" s="50" t="s">
        <v>9</v>
      </c>
      <c r="F3136" s="50" t="s">
        <v>3819</v>
      </c>
      <c r="G3136" s="92"/>
    </row>
    <row r="3137">
      <c r="A3137" s="50" t="s">
        <v>3938</v>
      </c>
      <c r="B3137" s="50" t="s">
        <v>174</v>
      </c>
      <c r="C3137" s="50" t="s">
        <v>175</v>
      </c>
      <c r="D3137" s="93">
        <v>45888.0</v>
      </c>
      <c r="E3137" s="50" t="s">
        <v>57</v>
      </c>
      <c r="F3137" s="50" t="s">
        <v>205</v>
      </c>
      <c r="G3137" s="92"/>
    </row>
    <row r="3138">
      <c r="A3138" s="50" t="s">
        <v>3939</v>
      </c>
      <c r="B3138" s="50" t="s">
        <v>3817</v>
      </c>
      <c r="C3138" s="50" t="s">
        <v>3818</v>
      </c>
      <c r="D3138" s="93">
        <v>45890.0</v>
      </c>
      <c r="E3138" s="50" t="s">
        <v>9</v>
      </c>
      <c r="F3138" s="50" t="s">
        <v>3819</v>
      </c>
      <c r="G3138" s="92"/>
    </row>
    <row r="3139">
      <c r="A3139" s="50" t="s">
        <v>3940</v>
      </c>
      <c r="B3139" s="50" t="s">
        <v>2898</v>
      </c>
      <c r="C3139" s="50" t="s">
        <v>3539</v>
      </c>
      <c r="D3139" s="93">
        <v>45888.0</v>
      </c>
      <c r="E3139" s="50" t="s">
        <v>9</v>
      </c>
      <c r="F3139" s="50" t="s">
        <v>3321</v>
      </c>
      <c r="G3139" s="92"/>
    </row>
    <row r="3140">
      <c r="A3140" s="50" t="s">
        <v>3941</v>
      </c>
      <c r="B3140" s="50" t="s">
        <v>2156</v>
      </c>
      <c r="C3140" s="50" t="s">
        <v>2157</v>
      </c>
      <c r="D3140" s="93">
        <v>45894.0</v>
      </c>
      <c r="E3140" s="50" t="s">
        <v>9</v>
      </c>
      <c r="F3140" s="50" t="s">
        <v>2158</v>
      </c>
      <c r="G3140" s="92"/>
    </row>
    <row r="3141">
      <c r="A3141" s="50" t="s">
        <v>3942</v>
      </c>
      <c r="B3141" s="50" t="s">
        <v>27</v>
      </c>
      <c r="C3141" s="50" t="s">
        <v>716</v>
      </c>
      <c r="D3141" s="93">
        <v>45901.0</v>
      </c>
      <c r="E3141" s="50" t="s">
        <v>9</v>
      </c>
      <c r="F3141" s="50" t="s">
        <v>29</v>
      </c>
      <c r="G3141" s="92"/>
    </row>
    <row r="3142">
      <c r="A3142" s="50" t="s">
        <v>3943</v>
      </c>
      <c r="B3142" s="50" t="s">
        <v>2898</v>
      </c>
      <c r="C3142" s="50" t="s">
        <v>3944</v>
      </c>
      <c r="D3142" s="93">
        <v>45889.0</v>
      </c>
      <c r="E3142" s="50" t="s">
        <v>9</v>
      </c>
      <c r="F3142" s="50" t="s">
        <v>3321</v>
      </c>
      <c r="G3142" s="92"/>
    </row>
    <row r="3143">
      <c r="A3143" s="50" t="s">
        <v>3945</v>
      </c>
      <c r="B3143" s="50" t="s">
        <v>2474</v>
      </c>
      <c r="C3143" s="50" t="s">
        <v>2620</v>
      </c>
      <c r="D3143" s="93">
        <v>45904.0</v>
      </c>
      <c r="E3143" s="50" t="s">
        <v>9</v>
      </c>
      <c r="F3143" s="50" t="s">
        <v>3946</v>
      </c>
      <c r="G3143" s="92"/>
    </row>
    <row r="3144">
      <c r="A3144" s="50" t="s">
        <v>3947</v>
      </c>
      <c r="B3144" s="50" t="s">
        <v>1693</v>
      </c>
      <c r="C3144" s="50" t="s">
        <v>1694</v>
      </c>
      <c r="D3144" s="93">
        <v>45891.0</v>
      </c>
      <c r="E3144" s="50" t="s">
        <v>24</v>
      </c>
      <c r="F3144" s="50" t="s">
        <v>1695</v>
      </c>
      <c r="G3144" s="92"/>
    </row>
    <row r="3145">
      <c r="A3145" s="50" t="s">
        <v>3948</v>
      </c>
      <c r="B3145" s="50" t="s">
        <v>117</v>
      </c>
      <c r="C3145" s="50" t="s">
        <v>118</v>
      </c>
      <c r="D3145" s="93">
        <v>45891.0</v>
      </c>
      <c r="E3145" s="50" t="s">
        <v>9</v>
      </c>
      <c r="F3145" s="50" t="s">
        <v>119</v>
      </c>
      <c r="G3145" s="92"/>
    </row>
    <row r="3146">
      <c r="A3146" s="50" t="s">
        <v>3949</v>
      </c>
      <c r="B3146" s="50" t="s">
        <v>242</v>
      </c>
      <c r="C3146" s="50" t="s">
        <v>243</v>
      </c>
      <c r="D3146" s="93">
        <v>45894.0</v>
      </c>
      <c r="E3146" s="50" t="s">
        <v>9</v>
      </c>
      <c r="F3146" s="50" t="s">
        <v>3950</v>
      </c>
      <c r="G3146" s="92"/>
    </row>
    <row r="3147">
      <c r="A3147" s="50" t="s">
        <v>3951</v>
      </c>
      <c r="B3147" s="50" t="s">
        <v>242</v>
      </c>
      <c r="C3147" s="50" t="s">
        <v>1362</v>
      </c>
      <c r="D3147" s="93">
        <v>45901.0</v>
      </c>
      <c r="E3147" s="50" t="s">
        <v>9</v>
      </c>
      <c r="F3147" s="50" t="s">
        <v>3950</v>
      </c>
      <c r="G3147" s="92"/>
    </row>
    <row r="3148">
      <c r="A3148" s="50" t="s">
        <v>3952</v>
      </c>
      <c r="B3148" s="50" t="s">
        <v>242</v>
      </c>
      <c r="C3148" s="50" t="s">
        <v>1362</v>
      </c>
      <c r="D3148" s="93">
        <v>45908.0</v>
      </c>
      <c r="E3148" s="50" t="s">
        <v>9</v>
      </c>
      <c r="F3148" s="50" t="s">
        <v>3950</v>
      </c>
      <c r="G3148" s="92"/>
    </row>
    <row r="3149">
      <c r="A3149" s="50" t="s">
        <v>3953</v>
      </c>
      <c r="B3149" s="50" t="s">
        <v>2161</v>
      </c>
      <c r="C3149" s="50" t="s">
        <v>2162</v>
      </c>
      <c r="D3149" s="93">
        <v>45894.0</v>
      </c>
      <c r="E3149" s="50" t="s">
        <v>9</v>
      </c>
      <c r="F3149" s="50" t="s">
        <v>2490</v>
      </c>
      <c r="G3149" s="92"/>
    </row>
    <row r="3150">
      <c r="A3150" s="50" t="s">
        <v>3954</v>
      </c>
      <c r="B3150" s="50" t="s">
        <v>2161</v>
      </c>
      <c r="C3150" s="50" t="s">
        <v>2162</v>
      </c>
      <c r="D3150" s="93">
        <v>45896.0</v>
      </c>
      <c r="E3150" s="50" t="s">
        <v>9</v>
      </c>
      <c r="F3150" s="50" t="s">
        <v>3955</v>
      </c>
      <c r="G3150" s="92"/>
    </row>
    <row r="3151">
      <c r="A3151" s="50" t="s">
        <v>3956</v>
      </c>
      <c r="B3151" s="50" t="s">
        <v>2161</v>
      </c>
      <c r="C3151" s="50" t="s">
        <v>2162</v>
      </c>
      <c r="D3151" s="93">
        <v>45891.0</v>
      </c>
      <c r="E3151" s="50" t="s">
        <v>9</v>
      </c>
      <c r="F3151" s="50" t="s">
        <v>2163</v>
      </c>
      <c r="G3151" s="92"/>
    </row>
    <row r="3152">
      <c r="A3152" s="50" t="s">
        <v>3957</v>
      </c>
      <c r="B3152" s="50" t="s">
        <v>136</v>
      </c>
      <c r="C3152" s="50" t="s">
        <v>256</v>
      </c>
      <c r="D3152" s="93">
        <v>45887.0</v>
      </c>
      <c r="E3152" s="50" t="s">
        <v>9</v>
      </c>
      <c r="F3152" s="50" t="s">
        <v>3958</v>
      </c>
      <c r="G3152" s="92"/>
    </row>
    <row r="3153">
      <c r="A3153" s="50" t="s">
        <v>3959</v>
      </c>
      <c r="B3153" s="50" t="s">
        <v>3330</v>
      </c>
      <c r="C3153" s="50" t="s">
        <v>299</v>
      </c>
      <c r="D3153" s="93">
        <v>45891.0</v>
      </c>
      <c r="E3153" s="50" t="s">
        <v>24</v>
      </c>
      <c r="F3153" s="50" t="s">
        <v>3960</v>
      </c>
      <c r="G3153" s="92"/>
    </row>
    <row r="3154">
      <c r="A3154" s="50" t="s">
        <v>3961</v>
      </c>
      <c r="B3154" s="50" t="s">
        <v>95</v>
      </c>
      <c r="C3154" s="50" t="s">
        <v>442</v>
      </c>
      <c r="D3154" s="93">
        <v>45888.0</v>
      </c>
      <c r="E3154" s="50" t="s">
        <v>9</v>
      </c>
      <c r="F3154" s="50" t="s">
        <v>3362</v>
      </c>
      <c r="G3154" s="92"/>
    </row>
    <row r="3155">
      <c r="A3155" s="50" t="s">
        <v>3962</v>
      </c>
      <c r="B3155" s="50" t="s">
        <v>83</v>
      </c>
      <c r="C3155" s="50" t="s">
        <v>223</v>
      </c>
      <c r="D3155" s="93">
        <v>45894.0</v>
      </c>
      <c r="E3155" s="50" t="s">
        <v>9</v>
      </c>
      <c r="F3155" s="50" t="s">
        <v>88</v>
      </c>
      <c r="G3155" s="92"/>
    </row>
    <row r="3156">
      <c r="A3156" s="50" t="s">
        <v>3963</v>
      </c>
      <c r="B3156" s="50" t="s">
        <v>83</v>
      </c>
      <c r="C3156" s="50" t="s">
        <v>90</v>
      </c>
      <c r="D3156" s="93">
        <v>45889.0</v>
      </c>
      <c r="E3156" s="50" t="s">
        <v>24</v>
      </c>
      <c r="F3156" s="50" t="s">
        <v>88</v>
      </c>
      <c r="G3156" s="92"/>
    </row>
    <row r="3157">
      <c r="A3157" s="50" t="s">
        <v>3964</v>
      </c>
      <c r="B3157" s="50" t="s">
        <v>1767</v>
      </c>
      <c r="C3157" s="50" t="s">
        <v>1768</v>
      </c>
      <c r="D3157" s="93">
        <v>45902.0</v>
      </c>
      <c r="E3157" s="50" t="s">
        <v>9</v>
      </c>
      <c r="F3157" s="50" t="s">
        <v>3965</v>
      </c>
      <c r="G3157" s="92"/>
    </row>
    <row r="3158">
      <c r="A3158" s="50" t="s">
        <v>3966</v>
      </c>
      <c r="B3158" s="50" t="s">
        <v>248</v>
      </c>
      <c r="C3158" s="50" t="s">
        <v>250</v>
      </c>
      <c r="D3158" s="93">
        <v>45895.0</v>
      </c>
      <c r="E3158" s="50" t="s">
        <v>9</v>
      </c>
      <c r="F3158" s="50" t="s">
        <v>250</v>
      </c>
      <c r="G3158" s="92"/>
    </row>
    <row r="3159">
      <c r="A3159" s="50" t="s">
        <v>3967</v>
      </c>
      <c r="B3159" s="50" t="s">
        <v>970</v>
      </c>
      <c r="C3159" s="50" t="s">
        <v>1169</v>
      </c>
      <c r="D3159" s="93">
        <v>45897.0</v>
      </c>
      <c r="E3159" s="50" t="s">
        <v>9</v>
      </c>
      <c r="F3159" s="50" t="s">
        <v>972</v>
      </c>
      <c r="G3159" s="92"/>
    </row>
    <row r="3160">
      <c r="A3160" s="50" t="s">
        <v>3968</v>
      </c>
      <c r="B3160" s="50" t="s">
        <v>269</v>
      </c>
      <c r="C3160" s="50" t="s">
        <v>270</v>
      </c>
      <c r="D3160" s="93">
        <v>45894.0</v>
      </c>
      <c r="E3160" s="50" t="s">
        <v>9</v>
      </c>
      <c r="F3160" s="50" t="s">
        <v>2024</v>
      </c>
      <c r="G3160" s="92"/>
    </row>
    <row r="3161">
      <c r="A3161" s="50" t="s">
        <v>3969</v>
      </c>
      <c r="B3161" s="50" t="s">
        <v>174</v>
      </c>
      <c r="C3161" s="50" t="s">
        <v>204</v>
      </c>
      <c r="D3161" s="93">
        <v>45897.0</v>
      </c>
      <c r="E3161" s="50" t="s">
        <v>9</v>
      </c>
      <c r="F3161" s="50" t="s">
        <v>205</v>
      </c>
      <c r="G3161" s="92"/>
    </row>
    <row r="3162">
      <c r="A3162" s="50" t="s">
        <v>3970</v>
      </c>
      <c r="B3162" s="50" t="s">
        <v>2167</v>
      </c>
      <c r="C3162" s="50" t="s">
        <v>3892</v>
      </c>
      <c r="D3162" s="93">
        <v>45890.0</v>
      </c>
      <c r="E3162" s="50" t="s">
        <v>9</v>
      </c>
      <c r="F3162" s="50" t="s">
        <v>3971</v>
      </c>
      <c r="G3162" s="92"/>
    </row>
    <row r="3163">
      <c r="A3163" s="50" t="s">
        <v>3972</v>
      </c>
      <c r="B3163" s="50" t="s">
        <v>71</v>
      </c>
      <c r="C3163" s="50" t="s">
        <v>72</v>
      </c>
      <c r="D3163" s="93">
        <v>45891.0</v>
      </c>
      <c r="E3163" s="50" t="s">
        <v>24</v>
      </c>
      <c r="F3163" s="50" t="s">
        <v>73</v>
      </c>
      <c r="G3163" s="92"/>
    </row>
    <row r="3164">
      <c r="A3164" s="50" t="s">
        <v>3973</v>
      </c>
      <c r="B3164" s="50" t="s">
        <v>39</v>
      </c>
      <c r="C3164" s="50" t="s">
        <v>40</v>
      </c>
      <c r="D3164" s="93">
        <v>45915.0</v>
      </c>
      <c r="E3164" s="50" t="s">
        <v>9</v>
      </c>
      <c r="F3164" s="50" t="s">
        <v>1068</v>
      </c>
      <c r="G3164" s="92"/>
    </row>
    <row r="3165">
      <c r="A3165" s="50" t="s">
        <v>3974</v>
      </c>
      <c r="B3165" s="50" t="s">
        <v>2587</v>
      </c>
      <c r="C3165" s="50" t="s">
        <v>2588</v>
      </c>
      <c r="D3165" s="93">
        <v>45890.0</v>
      </c>
      <c r="E3165" s="50" t="s">
        <v>57</v>
      </c>
      <c r="F3165" s="50" t="s">
        <v>2589</v>
      </c>
      <c r="G3165" s="92"/>
    </row>
    <row r="3166">
      <c r="A3166" s="50" t="s">
        <v>3975</v>
      </c>
      <c r="B3166" s="50" t="s">
        <v>83</v>
      </c>
      <c r="C3166" s="50" t="s">
        <v>90</v>
      </c>
      <c r="D3166" s="93">
        <v>45891.0</v>
      </c>
      <c r="E3166" s="50" t="s">
        <v>24</v>
      </c>
      <c r="F3166" s="50" t="s">
        <v>88</v>
      </c>
      <c r="G3166" s="92"/>
    </row>
    <row r="3167">
      <c r="A3167" s="50" t="s">
        <v>3976</v>
      </c>
      <c r="B3167" s="50" t="s">
        <v>3817</v>
      </c>
      <c r="C3167" s="50" t="s">
        <v>3818</v>
      </c>
      <c r="D3167" s="93">
        <v>45890.0</v>
      </c>
      <c r="E3167" s="50" t="s">
        <v>24</v>
      </c>
      <c r="F3167" s="35">
        <v>7.3858513E7</v>
      </c>
      <c r="G3167" s="92"/>
    </row>
    <row r="3168">
      <c r="A3168" s="50" t="s">
        <v>3977</v>
      </c>
      <c r="B3168" s="50" t="s">
        <v>27</v>
      </c>
      <c r="C3168" s="50" t="s">
        <v>716</v>
      </c>
      <c r="D3168" s="93">
        <v>45890.0</v>
      </c>
      <c r="E3168" s="50" t="s">
        <v>57</v>
      </c>
      <c r="F3168" s="50" t="s">
        <v>29</v>
      </c>
      <c r="G3168" s="92"/>
    </row>
    <row r="3169">
      <c r="A3169" s="50" t="s">
        <v>3978</v>
      </c>
      <c r="B3169" s="50" t="s">
        <v>2156</v>
      </c>
      <c r="C3169" s="50" t="s">
        <v>2157</v>
      </c>
      <c r="D3169" s="93">
        <v>45901.0</v>
      </c>
      <c r="E3169" s="50" t="s">
        <v>9</v>
      </c>
      <c r="F3169" s="50" t="s">
        <v>2158</v>
      </c>
      <c r="G3169" s="92"/>
    </row>
    <row r="3170">
      <c r="A3170" s="50" t="s">
        <v>3979</v>
      </c>
      <c r="B3170" s="50" t="s">
        <v>3980</v>
      </c>
      <c r="C3170" s="50" t="s">
        <v>3981</v>
      </c>
      <c r="D3170" s="93">
        <v>45890.0</v>
      </c>
      <c r="E3170" s="50" t="s">
        <v>24</v>
      </c>
      <c r="F3170" s="50" t="s">
        <v>3982</v>
      </c>
      <c r="G3170" s="92"/>
    </row>
    <row r="3171">
      <c r="A3171" s="50" t="s">
        <v>3983</v>
      </c>
      <c r="B3171" s="50" t="s">
        <v>3980</v>
      </c>
      <c r="C3171" s="50" t="s">
        <v>3981</v>
      </c>
      <c r="D3171" s="93">
        <v>45897.0</v>
      </c>
      <c r="E3171" s="50" t="s">
        <v>9</v>
      </c>
      <c r="F3171" s="50" t="s">
        <v>3982</v>
      </c>
      <c r="G3171" s="92"/>
    </row>
    <row r="3172">
      <c r="A3172" s="50" t="s">
        <v>3984</v>
      </c>
      <c r="B3172" s="50" t="s">
        <v>3980</v>
      </c>
      <c r="C3172" s="50" t="s">
        <v>3985</v>
      </c>
      <c r="D3172" s="93">
        <v>45904.0</v>
      </c>
      <c r="E3172" s="50" t="s">
        <v>9</v>
      </c>
      <c r="F3172" s="50" t="s">
        <v>3982</v>
      </c>
      <c r="G3172" s="92"/>
    </row>
    <row r="3173">
      <c r="A3173" s="50" t="s">
        <v>3986</v>
      </c>
      <c r="B3173" s="50" t="s">
        <v>3980</v>
      </c>
      <c r="C3173" s="50" t="s">
        <v>3985</v>
      </c>
      <c r="D3173" s="93">
        <v>45911.0</v>
      </c>
      <c r="E3173" s="50" t="s">
        <v>9</v>
      </c>
      <c r="F3173" s="50" t="s">
        <v>3982</v>
      </c>
      <c r="G3173" s="92"/>
    </row>
    <row r="3174">
      <c r="A3174" s="50" t="s">
        <v>3987</v>
      </c>
      <c r="B3174" s="50" t="s">
        <v>269</v>
      </c>
      <c r="C3174" s="50" t="s">
        <v>270</v>
      </c>
      <c r="D3174" s="93">
        <v>45895.0</v>
      </c>
      <c r="E3174" s="50" t="s">
        <v>9</v>
      </c>
      <c r="F3174" s="50" t="s">
        <v>2024</v>
      </c>
      <c r="G3174" s="92"/>
    </row>
    <row r="3175">
      <c r="A3175" s="50" t="s">
        <v>3988</v>
      </c>
      <c r="B3175" s="50" t="s">
        <v>126</v>
      </c>
      <c r="C3175" s="50" t="s">
        <v>127</v>
      </c>
      <c r="D3175" s="93">
        <v>45889.0</v>
      </c>
      <c r="E3175" s="50" t="s">
        <v>9</v>
      </c>
      <c r="F3175" s="50" t="s">
        <v>253</v>
      </c>
      <c r="G3175" s="92"/>
    </row>
    <row r="3176">
      <c r="A3176" s="50" t="s">
        <v>3989</v>
      </c>
      <c r="B3176" s="50" t="s">
        <v>2050</v>
      </c>
      <c r="C3176" s="50" t="s">
        <v>2051</v>
      </c>
      <c r="D3176" s="93">
        <v>45891.0</v>
      </c>
      <c r="E3176" s="50" t="s">
        <v>9</v>
      </c>
      <c r="F3176" s="50" t="s">
        <v>2052</v>
      </c>
      <c r="G3176" s="92"/>
    </row>
    <row r="3177">
      <c r="A3177" s="50" t="s">
        <v>3990</v>
      </c>
      <c r="B3177" s="50" t="s">
        <v>174</v>
      </c>
      <c r="C3177" s="50" t="s">
        <v>204</v>
      </c>
      <c r="D3177" s="93">
        <v>45904.0</v>
      </c>
      <c r="E3177" s="50" t="s">
        <v>9</v>
      </c>
      <c r="F3177" s="50" t="s">
        <v>205</v>
      </c>
      <c r="G3177" s="92"/>
    </row>
    <row r="3178">
      <c r="A3178" s="50" t="s">
        <v>3991</v>
      </c>
      <c r="B3178" s="50" t="s">
        <v>22</v>
      </c>
      <c r="C3178" s="50" t="s">
        <v>31</v>
      </c>
      <c r="D3178" s="93">
        <v>45901.0</v>
      </c>
      <c r="E3178" s="50" t="s">
        <v>9</v>
      </c>
      <c r="F3178" s="50" t="s">
        <v>188</v>
      </c>
      <c r="G3178" s="92"/>
    </row>
    <row r="3179">
      <c r="A3179" s="50" t="s">
        <v>3992</v>
      </c>
      <c r="B3179" s="50" t="s">
        <v>22</v>
      </c>
      <c r="C3179" s="50" t="s">
        <v>1219</v>
      </c>
      <c r="D3179" s="93">
        <v>45891.0</v>
      </c>
      <c r="E3179" s="50" t="s">
        <v>24</v>
      </c>
      <c r="F3179" s="50" t="s">
        <v>327</v>
      </c>
      <c r="G3179" s="92"/>
    </row>
    <row r="3180">
      <c r="A3180" s="50" t="s">
        <v>3993</v>
      </c>
      <c r="B3180" s="50" t="s">
        <v>192</v>
      </c>
      <c r="C3180" s="50" t="s">
        <v>303</v>
      </c>
      <c r="D3180" s="93">
        <v>45905.0</v>
      </c>
      <c r="E3180" s="50" t="s">
        <v>9</v>
      </c>
      <c r="F3180" s="50" t="s">
        <v>1055</v>
      </c>
      <c r="G3180" s="92"/>
    </row>
    <row r="3181">
      <c r="A3181" s="50" t="s">
        <v>3994</v>
      </c>
      <c r="B3181" s="50" t="s">
        <v>192</v>
      </c>
      <c r="C3181" s="50" t="s">
        <v>303</v>
      </c>
      <c r="D3181" s="93">
        <v>45912.0</v>
      </c>
      <c r="E3181" s="50" t="s">
        <v>9</v>
      </c>
      <c r="F3181" s="50" t="s">
        <v>194</v>
      </c>
      <c r="G3181" s="92"/>
    </row>
    <row r="3182">
      <c r="A3182" s="50" t="s">
        <v>3995</v>
      </c>
      <c r="B3182" s="50" t="s">
        <v>192</v>
      </c>
      <c r="C3182" s="50" t="s">
        <v>303</v>
      </c>
      <c r="D3182" s="93">
        <v>45919.0</v>
      </c>
      <c r="E3182" s="50" t="s">
        <v>9</v>
      </c>
      <c r="F3182" s="50" t="s">
        <v>796</v>
      </c>
      <c r="G3182" s="92"/>
    </row>
    <row r="3183">
      <c r="A3183" s="50" t="s">
        <v>3996</v>
      </c>
      <c r="B3183" s="50" t="s">
        <v>2167</v>
      </c>
      <c r="C3183" s="50" t="s">
        <v>2530</v>
      </c>
      <c r="D3183" s="93">
        <v>45890.0</v>
      </c>
      <c r="E3183" s="50" t="s">
        <v>9</v>
      </c>
      <c r="F3183" s="50" t="s">
        <v>2422</v>
      </c>
      <c r="G3183" s="92"/>
    </row>
    <row r="3184">
      <c r="A3184" s="50" t="s">
        <v>3997</v>
      </c>
      <c r="B3184" s="50" t="s">
        <v>2167</v>
      </c>
      <c r="C3184" s="50" t="s">
        <v>2861</v>
      </c>
      <c r="D3184" s="93">
        <v>45891.0</v>
      </c>
      <c r="E3184" s="50" t="s">
        <v>9</v>
      </c>
      <c r="F3184" s="50" t="s">
        <v>2422</v>
      </c>
      <c r="G3184" s="92"/>
    </row>
    <row r="3185">
      <c r="A3185" s="50" t="s">
        <v>3998</v>
      </c>
      <c r="B3185" s="50" t="s">
        <v>3336</v>
      </c>
      <c r="C3185" s="50" t="s">
        <v>3999</v>
      </c>
      <c r="D3185" s="93">
        <v>45904.0</v>
      </c>
      <c r="E3185" s="50" t="s">
        <v>9</v>
      </c>
      <c r="F3185" s="50" t="s">
        <v>3338</v>
      </c>
      <c r="G3185" s="92"/>
    </row>
    <row r="3186">
      <c r="A3186" s="50" t="s">
        <v>4000</v>
      </c>
      <c r="B3186" s="50" t="s">
        <v>27</v>
      </c>
      <c r="C3186" s="50" t="s">
        <v>716</v>
      </c>
      <c r="D3186" s="93">
        <v>45908.0</v>
      </c>
      <c r="E3186" s="50" t="s">
        <v>9</v>
      </c>
      <c r="F3186" s="50" t="s">
        <v>29</v>
      </c>
      <c r="G3186" s="92"/>
    </row>
    <row r="3187">
      <c r="A3187" s="50" t="s">
        <v>4001</v>
      </c>
      <c r="B3187" s="50" t="s">
        <v>117</v>
      </c>
      <c r="C3187" s="50" t="s">
        <v>118</v>
      </c>
      <c r="D3187" s="93">
        <v>45897.0</v>
      </c>
      <c r="E3187" s="50" t="s">
        <v>9</v>
      </c>
      <c r="F3187" s="50" t="s">
        <v>119</v>
      </c>
      <c r="G3187" s="92"/>
    </row>
    <row r="3188">
      <c r="A3188" s="50" t="s">
        <v>4002</v>
      </c>
      <c r="B3188" s="50" t="s">
        <v>105</v>
      </c>
      <c r="C3188" s="50" t="s">
        <v>428</v>
      </c>
      <c r="D3188" s="93">
        <v>45909.0</v>
      </c>
      <c r="E3188" s="50" t="s">
        <v>9</v>
      </c>
      <c r="F3188" s="50" t="s">
        <v>151</v>
      </c>
      <c r="G3188" s="92"/>
    </row>
    <row r="3189">
      <c r="A3189" s="50" t="s">
        <v>4003</v>
      </c>
      <c r="B3189" s="50" t="s">
        <v>248</v>
      </c>
      <c r="C3189" s="50" t="s">
        <v>249</v>
      </c>
      <c r="D3189" s="93">
        <v>45896.0</v>
      </c>
      <c r="E3189" s="50" t="s">
        <v>9</v>
      </c>
      <c r="F3189" s="50" t="s">
        <v>250</v>
      </c>
      <c r="G3189" s="92"/>
    </row>
    <row r="3190">
      <c r="A3190" s="50" t="s">
        <v>4004</v>
      </c>
      <c r="B3190" s="50" t="s">
        <v>3029</v>
      </c>
      <c r="C3190" s="50" t="s">
        <v>3030</v>
      </c>
      <c r="D3190" s="93">
        <v>45890.0</v>
      </c>
      <c r="E3190" s="50" t="s">
        <v>57</v>
      </c>
      <c r="F3190" s="50" t="s">
        <v>3031</v>
      </c>
      <c r="G3190" s="92"/>
    </row>
    <row r="3191">
      <c r="A3191" s="50" t="s">
        <v>4005</v>
      </c>
      <c r="B3191" s="50" t="s">
        <v>136</v>
      </c>
      <c r="C3191" s="50" t="s">
        <v>256</v>
      </c>
      <c r="D3191" s="93">
        <v>45891.0</v>
      </c>
      <c r="E3191" s="50" t="s">
        <v>24</v>
      </c>
      <c r="F3191" s="50" t="s">
        <v>3958</v>
      </c>
      <c r="G3191" s="92"/>
    </row>
    <row r="3192">
      <c r="A3192" s="50" t="s">
        <v>4006</v>
      </c>
      <c r="B3192" s="50" t="s">
        <v>970</v>
      </c>
      <c r="C3192" s="50" t="s">
        <v>1169</v>
      </c>
      <c r="D3192" s="93">
        <v>45904.0</v>
      </c>
      <c r="E3192" s="50" t="s">
        <v>9</v>
      </c>
      <c r="F3192" s="50" t="s">
        <v>972</v>
      </c>
      <c r="G3192" s="92"/>
    </row>
    <row r="3193">
      <c r="A3193" s="50" t="s">
        <v>4007</v>
      </c>
      <c r="B3193" s="50" t="s">
        <v>95</v>
      </c>
      <c r="C3193" s="50" t="s">
        <v>96</v>
      </c>
      <c r="D3193" s="93">
        <v>45891.0</v>
      </c>
      <c r="E3193" s="50" t="s">
        <v>9</v>
      </c>
      <c r="F3193" s="50" t="s">
        <v>97</v>
      </c>
      <c r="G3193" s="92"/>
    </row>
    <row r="3194">
      <c r="A3194" s="50" t="s">
        <v>4008</v>
      </c>
      <c r="B3194" s="50" t="s">
        <v>3980</v>
      </c>
      <c r="C3194" s="50" t="s">
        <v>4009</v>
      </c>
      <c r="D3194" s="93">
        <v>45890.0</v>
      </c>
      <c r="E3194" s="50" t="s">
        <v>57</v>
      </c>
      <c r="F3194" s="50" t="s">
        <v>3982</v>
      </c>
      <c r="G3194" s="92"/>
    </row>
    <row r="3195">
      <c r="A3195" s="50" t="s">
        <v>4010</v>
      </c>
      <c r="B3195" s="50" t="s">
        <v>126</v>
      </c>
      <c r="C3195" s="50" t="s">
        <v>127</v>
      </c>
      <c r="D3195" s="93">
        <v>45890.0</v>
      </c>
      <c r="E3195" s="50" t="s">
        <v>9</v>
      </c>
      <c r="F3195" s="50" t="s">
        <v>253</v>
      </c>
      <c r="G3195" s="92"/>
    </row>
    <row r="3196">
      <c r="A3196" s="50" t="s">
        <v>4011</v>
      </c>
      <c r="B3196" s="50" t="s">
        <v>3825</v>
      </c>
      <c r="C3196" s="50" t="s">
        <v>3826</v>
      </c>
      <c r="D3196" s="93">
        <v>45896.0</v>
      </c>
      <c r="E3196" s="50" t="s">
        <v>9</v>
      </c>
      <c r="F3196" s="50" t="s">
        <v>3827</v>
      </c>
      <c r="G3196" s="92"/>
    </row>
    <row r="3197">
      <c r="A3197" s="50" t="s">
        <v>4012</v>
      </c>
      <c r="B3197" s="50" t="s">
        <v>3825</v>
      </c>
      <c r="C3197" s="50" t="s">
        <v>3826</v>
      </c>
      <c r="D3197" s="93">
        <v>45897.0</v>
      </c>
      <c r="E3197" s="50" t="s">
        <v>9</v>
      </c>
      <c r="F3197" s="50" t="s">
        <v>4013</v>
      </c>
      <c r="G3197" s="92"/>
    </row>
    <row r="3198">
      <c r="A3198" s="50" t="s">
        <v>4014</v>
      </c>
      <c r="B3198" s="50" t="s">
        <v>109</v>
      </c>
      <c r="C3198" s="50" t="s">
        <v>4015</v>
      </c>
      <c r="D3198" s="93">
        <v>45902.0</v>
      </c>
      <c r="E3198" s="50" t="s">
        <v>9</v>
      </c>
      <c r="F3198" s="50" t="s">
        <v>111</v>
      </c>
      <c r="G3198" s="92"/>
    </row>
    <row r="3199">
      <c r="A3199" s="50" t="s">
        <v>4016</v>
      </c>
      <c r="B3199" s="50" t="s">
        <v>3661</v>
      </c>
      <c r="C3199" s="50" t="s">
        <v>3875</v>
      </c>
      <c r="D3199" s="93">
        <v>45896.0</v>
      </c>
      <c r="E3199" s="50" t="s">
        <v>57</v>
      </c>
      <c r="F3199" s="50" t="s">
        <v>3663</v>
      </c>
      <c r="G3199" s="92"/>
    </row>
    <row r="3200">
      <c r="A3200" s="50" t="s">
        <v>4017</v>
      </c>
      <c r="B3200" s="50" t="s">
        <v>3661</v>
      </c>
      <c r="C3200" s="50" t="s">
        <v>3875</v>
      </c>
      <c r="D3200" s="93">
        <v>45891.0</v>
      </c>
      <c r="E3200" s="50" t="s">
        <v>24</v>
      </c>
      <c r="F3200" s="50" t="s">
        <v>3663</v>
      </c>
      <c r="G3200" s="92"/>
    </row>
    <row r="3201">
      <c r="A3201" s="50" t="s">
        <v>4018</v>
      </c>
      <c r="B3201" s="50" t="s">
        <v>3980</v>
      </c>
      <c r="C3201" s="50" t="s">
        <v>3985</v>
      </c>
      <c r="D3201" s="93">
        <v>45911.0</v>
      </c>
      <c r="E3201" s="50" t="s">
        <v>9</v>
      </c>
      <c r="F3201" s="50" t="s">
        <v>3982</v>
      </c>
      <c r="G3201" s="92"/>
    </row>
    <row r="3202">
      <c r="A3202" s="50" t="s">
        <v>4019</v>
      </c>
      <c r="B3202" s="50" t="s">
        <v>3980</v>
      </c>
      <c r="C3202" s="50" t="s">
        <v>3985</v>
      </c>
      <c r="D3202" s="93">
        <v>45918.0</v>
      </c>
      <c r="E3202" s="50" t="s">
        <v>9</v>
      </c>
      <c r="F3202" s="50" t="s">
        <v>3982</v>
      </c>
      <c r="G3202" s="92"/>
    </row>
    <row r="3203">
      <c r="A3203" s="50" t="s">
        <v>4020</v>
      </c>
      <c r="B3203" s="50" t="s">
        <v>83</v>
      </c>
      <c r="C3203" s="50" t="s">
        <v>90</v>
      </c>
      <c r="D3203" s="93">
        <v>45901.0</v>
      </c>
      <c r="E3203" s="50" t="s">
        <v>24</v>
      </c>
      <c r="F3203" s="50" t="s">
        <v>88</v>
      </c>
      <c r="G3203" s="92"/>
    </row>
    <row r="3204">
      <c r="A3204" s="50" t="s">
        <v>4021</v>
      </c>
      <c r="B3204" s="50" t="s">
        <v>2898</v>
      </c>
      <c r="C3204" s="50" t="s">
        <v>3195</v>
      </c>
      <c r="D3204" s="93">
        <v>45902.0</v>
      </c>
      <c r="E3204" s="50" t="s">
        <v>9</v>
      </c>
      <c r="F3204" s="50" t="s">
        <v>3196</v>
      </c>
      <c r="G3204" s="92"/>
    </row>
    <row r="3205">
      <c r="A3205" s="50" t="s">
        <v>4022</v>
      </c>
      <c r="B3205" s="50" t="s">
        <v>573</v>
      </c>
      <c r="C3205" s="50" t="s">
        <v>574</v>
      </c>
      <c r="D3205" s="93">
        <v>45901.0</v>
      </c>
      <c r="E3205" s="50" t="s">
        <v>9</v>
      </c>
      <c r="F3205" s="50" t="s">
        <v>848</v>
      </c>
      <c r="G3205" s="92"/>
    </row>
    <row r="3206">
      <c r="A3206" s="50" t="s">
        <v>4023</v>
      </c>
      <c r="B3206" s="50" t="s">
        <v>573</v>
      </c>
      <c r="C3206" s="50" t="s">
        <v>2769</v>
      </c>
      <c r="D3206" s="93">
        <v>45908.0</v>
      </c>
      <c r="E3206" s="50" t="s">
        <v>9</v>
      </c>
      <c r="F3206" s="50" t="s">
        <v>848</v>
      </c>
      <c r="G3206" s="92"/>
    </row>
    <row r="3207">
      <c r="A3207" s="50" t="s">
        <v>4024</v>
      </c>
      <c r="B3207" s="50" t="s">
        <v>2167</v>
      </c>
      <c r="C3207" s="50" t="s">
        <v>2168</v>
      </c>
      <c r="D3207" s="93">
        <v>45897.0</v>
      </c>
      <c r="E3207" s="50" t="s">
        <v>9</v>
      </c>
      <c r="F3207" s="50" t="s">
        <v>2675</v>
      </c>
      <c r="G3207" s="92"/>
    </row>
    <row r="3208">
      <c r="A3208" s="50" t="s">
        <v>4025</v>
      </c>
      <c r="B3208" s="50" t="s">
        <v>269</v>
      </c>
      <c r="C3208" s="50" t="s">
        <v>270</v>
      </c>
      <c r="D3208" s="93">
        <v>45896.0</v>
      </c>
      <c r="E3208" s="50" t="s">
        <v>9</v>
      </c>
      <c r="F3208" s="50" t="s">
        <v>2024</v>
      </c>
      <c r="G3208" s="92"/>
    </row>
    <row r="3209">
      <c r="A3209" s="50" t="s">
        <v>4026</v>
      </c>
      <c r="B3209" s="50" t="s">
        <v>269</v>
      </c>
      <c r="C3209" s="50" t="s">
        <v>270</v>
      </c>
      <c r="D3209" s="93">
        <v>45897.0</v>
      </c>
      <c r="E3209" s="50" t="s">
        <v>9</v>
      </c>
      <c r="F3209" s="50" t="s">
        <v>2024</v>
      </c>
      <c r="G3209" s="92"/>
    </row>
    <row r="3210">
      <c r="A3210" s="50" t="s">
        <v>4027</v>
      </c>
      <c r="B3210" s="50" t="s">
        <v>183</v>
      </c>
      <c r="C3210" s="50" t="s">
        <v>184</v>
      </c>
      <c r="D3210" s="93">
        <v>45891.0</v>
      </c>
      <c r="E3210" s="50" t="s">
        <v>57</v>
      </c>
      <c r="F3210" s="50" t="s">
        <v>185</v>
      </c>
      <c r="G3210" s="92"/>
    </row>
    <row r="3211">
      <c r="A3211" s="50" t="s">
        <v>4028</v>
      </c>
      <c r="B3211" s="50" t="s">
        <v>105</v>
      </c>
      <c r="C3211" s="50" t="s">
        <v>428</v>
      </c>
      <c r="D3211" s="93">
        <v>45916.0</v>
      </c>
      <c r="E3211" s="50" t="s">
        <v>9</v>
      </c>
      <c r="F3211" s="50" t="s">
        <v>151</v>
      </c>
      <c r="G3211" s="92"/>
    </row>
    <row r="3212">
      <c r="A3212" s="50" t="s">
        <v>4029</v>
      </c>
      <c r="B3212" s="50" t="s">
        <v>3817</v>
      </c>
      <c r="C3212" s="50" t="s">
        <v>4030</v>
      </c>
      <c r="D3212" s="93">
        <v>45896.0</v>
      </c>
      <c r="E3212" s="50" t="s">
        <v>9</v>
      </c>
      <c r="F3212" s="50" t="s">
        <v>3819</v>
      </c>
      <c r="G3212" s="92"/>
    </row>
    <row r="3213">
      <c r="A3213" s="50" t="s">
        <v>4031</v>
      </c>
      <c r="B3213" s="50" t="s">
        <v>2898</v>
      </c>
      <c r="C3213" s="50" t="s">
        <v>3539</v>
      </c>
      <c r="D3213" s="93">
        <v>45895.0</v>
      </c>
      <c r="E3213" s="50" t="s">
        <v>9</v>
      </c>
      <c r="F3213" s="50" t="s">
        <v>4032</v>
      </c>
      <c r="G3213" s="92"/>
    </row>
    <row r="3214">
      <c r="A3214" s="50" t="s">
        <v>4033</v>
      </c>
      <c r="B3214" s="50" t="s">
        <v>2587</v>
      </c>
      <c r="C3214" s="50" t="s">
        <v>2588</v>
      </c>
      <c r="D3214" s="93">
        <v>45896.0</v>
      </c>
      <c r="E3214" s="50" t="s">
        <v>9</v>
      </c>
      <c r="F3214" s="50" t="s">
        <v>2589</v>
      </c>
      <c r="G3214" s="92"/>
    </row>
    <row r="3215">
      <c r="A3215" s="50" t="s">
        <v>4034</v>
      </c>
      <c r="B3215" s="50" t="s">
        <v>3454</v>
      </c>
      <c r="C3215" s="50" t="s">
        <v>3455</v>
      </c>
      <c r="D3215" s="93">
        <v>45897.0</v>
      </c>
      <c r="E3215" s="50" t="s">
        <v>9</v>
      </c>
      <c r="F3215" s="50" t="s">
        <v>4035</v>
      </c>
      <c r="G3215" s="92"/>
    </row>
    <row r="3216">
      <c r="A3216" s="50" t="s">
        <v>4036</v>
      </c>
      <c r="B3216" s="50" t="s">
        <v>83</v>
      </c>
      <c r="C3216" s="50" t="s">
        <v>223</v>
      </c>
      <c r="D3216" s="93">
        <v>45895.0</v>
      </c>
      <c r="E3216" s="50" t="s">
        <v>24</v>
      </c>
      <c r="F3216" s="50" t="s">
        <v>88</v>
      </c>
      <c r="G3216" s="92"/>
    </row>
    <row r="3217">
      <c r="A3217" s="50" t="s">
        <v>4037</v>
      </c>
      <c r="B3217" s="50" t="s">
        <v>2156</v>
      </c>
      <c r="C3217" s="50" t="s">
        <v>2157</v>
      </c>
      <c r="D3217" s="93">
        <v>45915.0</v>
      </c>
      <c r="E3217" s="50" t="s">
        <v>9</v>
      </c>
      <c r="F3217" s="50" t="s">
        <v>2158</v>
      </c>
      <c r="G3217" s="92"/>
    </row>
    <row r="3218">
      <c r="A3218" s="50" t="s">
        <v>4038</v>
      </c>
      <c r="B3218" s="50" t="s">
        <v>2474</v>
      </c>
      <c r="C3218" s="50" t="s">
        <v>2620</v>
      </c>
      <c r="D3218" s="93">
        <v>45903.0</v>
      </c>
      <c r="E3218" s="50" t="s">
        <v>9</v>
      </c>
      <c r="F3218" s="50" t="s">
        <v>3946</v>
      </c>
      <c r="G3218" s="92"/>
    </row>
    <row r="3219">
      <c r="A3219" s="50" t="s">
        <v>4039</v>
      </c>
      <c r="B3219" s="50" t="s">
        <v>1599</v>
      </c>
      <c r="C3219" s="50" t="s">
        <v>1600</v>
      </c>
      <c r="D3219" s="93">
        <v>45902.0</v>
      </c>
      <c r="E3219" s="50" t="s">
        <v>9</v>
      </c>
      <c r="F3219" s="50" t="s">
        <v>1601</v>
      </c>
      <c r="G3219" s="92"/>
    </row>
    <row r="3220">
      <c r="A3220" s="50" t="s">
        <v>4040</v>
      </c>
      <c r="B3220" s="50" t="s">
        <v>39</v>
      </c>
      <c r="C3220" s="50" t="s">
        <v>40</v>
      </c>
      <c r="D3220" s="93">
        <v>45922.0</v>
      </c>
      <c r="E3220" s="50" t="s">
        <v>9</v>
      </c>
      <c r="F3220" s="50" t="s">
        <v>1068</v>
      </c>
      <c r="G3220" s="92"/>
    </row>
    <row r="3221">
      <c r="A3221" s="50" t="s">
        <v>4041</v>
      </c>
      <c r="B3221" s="50" t="s">
        <v>136</v>
      </c>
      <c r="C3221" s="50" t="s">
        <v>2417</v>
      </c>
      <c r="D3221" s="93">
        <v>45895.0</v>
      </c>
      <c r="E3221" s="50" t="s">
        <v>9</v>
      </c>
      <c r="F3221" s="50" t="s">
        <v>4042</v>
      </c>
      <c r="G3221" s="92"/>
    </row>
    <row r="3222">
      <c r="A3222" s="50" t="s">
        <v>4043</v>
      </c>
      <c r="B3222" s="50" t="s">
        <v>71</v>
      </c>
      <c r="C3222" s="50" t="s">
        <v>72</v>
      </c>
      <c r="D3222" s="93">
        <v>45896.0</v>
      </c>
      <c r="E3222" s="50" t="s">
        <v>9</v>
      </c>
      <c r="F3222" s="50" t="s">
        <v>73</v>
      </c>
      <c r="G3222" s="92"/>
    </row>
    <row r="3223">
      <c r="A3223" s="50" t="s">
        <v>4044</v>
      </c>
      <c r="B3223" s="50" t="s">
        <v>1536</v>
      </c>
      <c r="C3223" s="50" t="s">
        <v>1537</v>
      </c>
      <c r="D3223" s="93">
        <v>45909.0</v>
      </c>
      <c r="E3223" s="50" t="s">
        <v>9</v>
      </c>
      <c r="F3223" s="50" t="s">
        <v>1650</v>
      </c>
      <c r="G3223" s="92"/>
    </row>
    <row r="3224">
      <c r="A3224" s="50" t="s">
        <v>4045</v>
      </c>
      <c r="B3224" s="50" t="s">
        <v>248</v>
      </c>
      <c r="C3224" s="50" t="s">
        <v>249</v>
      </c>
      <c r="D3224" s="93">
        <v>45901.0</v>
      </c>
      <c r="E3224" s="50" t="s">
        <v>9</v>
      </c>
      <c r="F3224" s="50" t="s">
        <v>250</v>
      </c>
      <c r="G3224" s="92"/>
    </row>
    <row r="3225">
      <c r="A3225" s="50" t="s">
        <v>4046</v>
      </c>
      <c r="B3225" s="50" t="s">
        <v>1697</v>
      </c>
      <c r="C3225" s="50" t="s">
        <v>1734</v>
      </c>
      <c r="D3225" s="93">
        <v>45897.0</v>
      </c>
      <c r="E3225" s="50" t="s">
        <v>57</v>
      </c>
      <c r="F3225" s="50" t="s">
        <v>1735</v>
      </c>
      <c r="G3225" s="92"/>
    </row>
    <row r="3226">
      <c r="A3226" s="50" t="s">
        <v>4047</v>
      </c>
      <c r="B3226" s="50" t="s">
        <v>3817</v>
      </c>
      <c r="C3226" s="50" t="s">
        <v>3818</v>
      </c>
      <c r="D3226" s="93">
        <v>45895.0</v>
      </c>
      <c r="E3226" s="50" t="s">
        <v>57</v>
      </c>
      <c r="F3226" s="50" t="s">
        <v>4048</v>
      </c>
      <c r="G3226" s="92"/>
    </row>
    <row r="3227">
      <c r="A3227" s="50" t="s">
        <v>4049</v>
      </c>
      <c r="B3227" s="50" t="s">
        <v>174</v>
      </c>
      <c r="C3227" s="50" t="s">
        <v>175</v>
      </c>
      <c r="D3227" s="93">
        <v>45911.0</v>
      </c>
      <c r="E3227" s="50" t="s">
        <v>9</v>
      </c>
      <c r="F3227" s="50" t="s">
        <v>2594</v>
      </c>
      <c r="G3227" s="92"/>
    </row>
    <row r="3228">
      <c r="A3228" s="50" t="s">
        <v>4050</v>
      </c>
      <c r="B3228" s="50" t="s">
        <v>83</v>
      </c>
      <c r="C3228" s="50" t="s">
        <v>84</v>
      </c>
      <c r="D3228" s="93">
        <v>45896.0</v>
      </c>
      <c r="E3228" s="50" t="s">
        <v>24</v>
      </c>
      <c r="F3228" s="50" t="s">
        <v>4051</v>
      </c>
      <c r="G3228" s="92"/>
    </row>
    <row r="3229">
      <c r="A3229" s="50" t="s">
        <v>4052</v>
      </c>
      <c r="B3229" s="50" t="s">
        <v>2547</v>
      </c>
      <c r="C3229" s="50" t="s">
        <v>2548</v>
      </c>
      <c r="D3229" s="93">
        <v>45897.0</v>
      </c>
      <c r="E3229" s="50" t="s">
        <v>24</v>
      </c>
      <c r="F3229" s="50" t="s">
        <v>2549</v>
      </c>
      <c r="G3229" s="92"/>
    </row>
    <row r="3230">
      <c r="A3230" s="50" t="s">
        <v>4053</v>
      </c>
      <c r="B3230" s="50" t="s">
        <v>2547</v>
      </c>
      <c r="C3230" s="50" t="s">
        <v>2548</v>
      </c>
      <c r="D3230" s="93">
        <v>45901.0</v>
      </c>
      <c r="E3230" s="50" t="s">
        <v>9</v>
      </c>
      <c r="F3230" s="50" t="s">
        <v>2549</v>
      </c>
      <c r="G3230" s="92"/>
    </row>
    <row r="3231">
      <c r="A3231" s="50" t="s">
        <v>4054</v>
      </c>
      <c r="B3231" s="50" t="s">
        <v>2898</v>
      </c>
      <c r="C3231" s="50" t="s">
        <v>3195</v>
      </c>
      <c r="D3231" s="93">
        <v>45896.0</v>
      </c>
      <c r="E3231" s="50" t="s">
        <v>9</v>
      </c>
      <c r="F3231" s="50" t="s">
        <v>3196</v>
      </c>
      <c r="G3231" s="92"/>
    </row>
    <row r="3232">
      <c r="A3232" s="50" t="s">
        <v>4055</v>
      </c>
      <c r="B3232" s="50" t="s">
        <v>2898</v>
      </c>
      <c r="C3232" s="50" t="s">
        <v>3539</v>
      </c>
      <c r="D3232" s="93">
        <v>45897.0</v>
      </c>
      <c r="E3232" s="50" t="s">
        <v>9</v>
      </c>
      <c r="F3232" s="50" t="s">
        <v>3321</v>
      </c>
      <c r="G3232" s="92"/>
    </row>
    <row r="3233">
      <c r="A3233" s="50" t="s">
        <v>4056</v>
      </c>
      <c r="B3233" s="50" t="s">
        <v>3817</v>
      </c>
      <c r="C3233" s="50" t="s">
        <v>3818</v>
      </c>
      <c r="D3233" s="93">
        <v>45901.0</v>
      </c>
      <c r="E3233" s="50" t="s">
        <v>9</v>
      </c>
      <c r="F3233" s="50" t="s">
        <v>4057</v>
      </c>
      <c r="G3233" s="92"/>
    </row>
    <row r="3234">
      <c r="A3234" s="50" t="s">
        <v>4058</v>
      </c>
      <c r="B3234" s="50" t="s">
        <v>1697</v>
      </c>
      <c r="C3234" s="50" t="s">
        <v>1861</v>
      </c>
      <c r="D3234" s="93">
        <v>45904.0</v>
      </c>
      <c r="E3234" s="50" t="s">
        <v>57</v>
      </c>
      <c r="F3234" s="50" t="s">
        <v>1863</v>
      </c>
      <c r="G3234" s="92"/>
    </row>
    <row r="3235">
      <c r="A3235" s="50" t="s">
        <v>4059</v>
      </c>
      <c r="B3235" s="50" t="s">
        <v>2587</v>
      </c>
      <c r="C3235" s="50" t="s">
        <v>2588</v>
      </c>
      <c r="D3235" s="93">
        <v>45903.0</v>
      </c>
      <c r="E3235" s="50" t="s">
        <v>9</v>
      </c>
      <c r="F3235" s="50" t="s">
        <v>2589</v>
      </c>
      <c r="G3235" s="92"/>
    </row>
    <row r="3236">
      <c r="A3236" s="50" t="s">
        <v>4060</v>
      </c>
      <c r="B3236" s="50" t="s">
        <v>2587</v>
      </c>
      <c r="C3236" s="50" t="s">
        <v>2588</v>
      </c>
      <c r="D3236" s="93">
        <v>45910.0</v>
      </c>
      <c r="E3236" s="50" t="s">
        <v>9</v>
      </c>
      <c r="F3236" s="50" t="s">
        <v>2589</v>
      </c>
      <c r="G3236" s="92"/>
    </row>
    <row r="3237">
      <c r="A3237" s="50" t="s">
        <v>4061</v>
      </c>
      <c r="B3237" s="50" t="s">
        <v>3825</v>
      </c>
      <c r="C3237" s="50" t="s">
        <v>3826</v>
      </c>
      <c r="D3237" s="93">
        <v>45904.0</v>
      </c>
      <c r="E3237" s="50" t="s">
        <v>9</v>
      </c>
      <c r="F3237" s="50" t="s">
        <v>4013</v>
      </c>
      <c r="G3237" s="92"/>
    </row>
    <row r="3238">
      <c r="A3238" s="50" t="s">
        <v>4062</v>
      </c>
      <c r="B3238" s="50" t="s">
        <v>117</v>
      </c>
      <c r="C3238" s="50" t="s">
        <v>118</v>
      </c>
      <c r="D3238" s="93">
        <v>45901.0</v>
      </c>
      <c r="E3238" s="50" t="s">
        <v>9</v>
      </c>
      <c r="F3238" s="50" t="s">
        <v>119</v>
      </c>
      <c r="G3238" s="92"/>
    </row>
    <row r="3239">
      <c r="A3239" s="50" t="s">
        <v>4063</v>
      </c>
      <c r="B3239" s="50" t="s">
        <v>117</v>
      </c>
      <c r="C3239" s="50" t="s">
        <v>118</v>
      </c>
      <c r="D3239" s="93">
        <v>45904.0</v>
      </c>
      <c r="E3239" s="50" t="s">
        <v>9</v>
      </c>
      <c r="F3239" s="50" t="s">
        <v>119</v>
      </c>
      <c r="G3239" s="92"/>
    </row>
    <row r="3240">
      <c r="A3240" s="50" t="s">
        <v>4064</v>
      </c>
      <c r="B3240" s="50" t="s">
        <v>2156</v>
      </c>
      <c r="C3240" s="50" t="s">
        <v>2157</v>
      </c>
      <c r="D3240" s="93">
        <v>45898.0</v>
      </c>
      <c r="E3240" s="50" t="s">
        <v>9</v>
      </c>
      <c r="F3240" s="50" t="s">
        <v>2158</v>
      </c>
      <c r="G3240" s="92"/>
    </row>
    <row r="3241">
      <c r="A3241" s="50" t="s">
        <v>4065</v>
      </c>
      <c r="B3241" s="50" t="s">
        <v>1536</v>
      </c>
      <c r="C3241" s="50" t="s">
        <v>1537</v>
      </c>
      <c r="D3241" s="93">
        <v>45897.0</v>
      </c>
      <c r="E3241" s="50" t="s">
        <v>9</v>
      </c>
      <c r="F3241" s="50" t="s">
        <v>1650</v>
      </c>
      <c r="G3241" s="92"/>
    </row>
    <row r="3242">
      <c r="A3242" s="50" t="s">
        <v>4066</v>
      </c>
      <c r="B3242" s="50" t="s">
        <v>183</v>
      </c>
      <c r="C3242" s="50" t="s">
        <v>184</v>
      </c>
      <c r="D3242" s="93">
        <v>45903.0</v>
      </c>
      <c r="E3242" s="50" t="s">
        <v>9</v>
      </c>
      <c r="F3242" s="50" t="s">
        <v>185</v>
      </c>
      <c r="G3242" s="92"/>
    </row>
    <row r="3243">
      <c r="A3243" s="50" t="s">
        <v>4067</v>
      </c>
      <c r="B3243" s="50" t="s">
        <v>3029</v>
      </c>
      <c r="C3243" s="50" t="s">
        <v>3030</v>
      </c>
      <c r="D3243" s="93">
        <v>45896.0</v>
      </c>
      <c r="E3243" s="50" t="s">
        <v>9</v>
      </c>
      <c r="F3243" s="50" t="s">
        <v>3031</v>
      </c>
      <c r="G3243" s="92"/>
    </row>
    <row r="3244">
      <c r="A3244" s="50" t="s">
        <v>4068</v>
      </c>
      <c r="B3244" s="50" t="s">
        <v>126</v>
      </c>
      <c r="C3244" s="50" t="s">
        <v>127</v>
      </c>
      <c r="D3244" s="93">
        <v>45896.0</v>
      </c>
      <c r="E3244" s="50" t="s">
        <v>9</v>
      </c>
      <c r="F3244" s="50" t="s">
        <v>253</v>
      </c>
      <c r="G3244" s="92"/>
    </row>
    <row r="3245">
      <c r="A3245" s="50" t="s">
        <v>4069</v>
      </c>
      <c r="B3245" s="50" t="s">
        <v>1599</v>
      </c>
      <c r="C3245" s="50" t="s">
        <v>1600</v>
      </c>
      <c r="D3245" s="93">
        <v>45903.0</v>
      </c>
      <c r="E3245" s="50" t="s">
        <v>9</v>
      </c>
      <c r="F3245" s="50" t="s">
        <v>1601</v>
      </c>
      <c r="G3245" s="92"/>
    </row>
    <row r="3246">
      <c r="A3246" s="50" t="s">
        <v>4070</v>
      </c>
      <c r="B3246" s="50" t="s">
        <v>3336</v>
      </c>
      <c r="C3246" s="50" t="s">
        <v>4071</v>
      </c>
      <c r="D3246" s="93">
        <v>45911.0</v>
      </c>
      <c r="E3246" s="50" t="s">
        <v>9</v>
      </c>
      <c r="F3246" s="50" t="s">
        <v>3338</v>
      </c>
      <c r="G3246" s="92"/>
    </row>
    <row r="3247">
      <c r="A3247" s="50" t="s">
        <v>4072</v>
      </c>
      <c r="B3247" s="50" t="s">
        <v>2898</v>
      </c>
      <c r="C3247" s="50" t="s">
        <v>4073</v>
      </c>
      <c r="D3247" s="93">
        <v>45902.0</v>
      </c>
      <c r="E3247" s="50" t="s">
        <v>9</v>
      </c>
      <c r="F3247" s="50" t="s">
        <v>3196</v>
      </c>
      <c r="G3247" s="92"/>
    </row>
    <row r="3248">
      <c r="A3248" s="50" t="s">
        <v>4074</v>
      </c>
      <c r="B3248" s="50" t="s">
        <v>1536</v>
      </c>
      <c r="C3248" s="50" t="s">
        <v>1537</v>
      </c>
      <c r="D3248" s="93">
        <v>45916.0</v>
      </c>
      <c r="E3248" s="50" t="s">
        <v>9</v>
      </c>
      <c r="F3248" s="50" t="s">
        <v>1650</v>
      </c>
      <c r="G3248" s="92"/>
    </row>
    <row r="3249">
      <c r="A3249" s="50" t="s">
        <v>4075</v>
      </c>
      <c r="B3249" s="50" t="s">
        <v>248</v>
      </c>
      <c r="C3249" s="50" t="s">
        <v>249</v>
      </c>
      <c r="D3249" s="93">
        <v>45903.0</v>
      </c>
      <c r="E3249" s="50" t="s">
        <v>9</v>
      </c>
      <c r="F3249" s="50" t="s">
        <v>250</v>
      </c>
      <c r="G3249" s="92"/>
    </row>
    <row r="3250">
      <c r="A3250" s="50" t="s">
        <v>4076</v>
      </c>
      <c r="B3250" s="50" t="s">
        <v>3980</v>
      </c>
      <c r="C3250" s="50" t="s">
        <v>3981</v>
      </c>
      <c r="D3250" s="93">
        <v>45918.0</v>
      </c>
      <c r="E3250" s="50" t="s">
        <v>9</v>
      </c>
      <c r="F3250" s="50" t="s">
        <v>3982</v>
      </c>
      <c r="G3250" s="92"/>
    </row>
    <row r="3251">
      <c r="A3251" s="50" t="s">
        <v>4077</v>
      </c>
      <c r="B3251" s="50" t="s">
        <v>3980</v>
      </c>
      <c r="C3251" s="50" t="s">
        <v>3985</v>
      </c>
      <c r="D3251" s="93">
        <v>45925.0</v>
      </c>
      <c r="E3251" s="50" t="s">
        <v>9</v>
      </c>
      <c r="F3251" s="50" t="s">
        <v>3982</v>
      </c>
      <c r="G3251" s="92"/>
    </row>
    <row r="3252">
      <c r="A3252" s="50" t="s">
        <v>4078</v>
      </c>
      <c r="B3252" s="50" t="s">
        <v>269</v>
      </c>
      <c r="C3252" s="50" t="s">
        <v>270</v>
      </c>
      <c r="D3252" s="93">
        <v>45901.0</v>
      </c>
      <c r="E3252" s="50" t="s">
        <v>9</v>
      </c>
      <c r="F3252" s="50" t="s">
        <v>2024</v>
      </c>
      <c r="G3252" s="92"/>
    </row>
    <row r="3253">
      <c r="A3253" s="50" t="s">
        <v>4079</v>
      </c>
      <c r="B3253" s="50" t="s">
        <v>269</v>
      </c>
      <c r="C3253" s="50" t="s">
        <v>270</v>
      </c>
      <c r="D3253" s="93">
        <v>45903.0</v>
      </c>
      <c r="E3253" s="50" t="s">
        <v>9</v>
      </c>
      <c r="F3253" s="50" t="s">
        <v>2024</v>
      </c>
      <c r="G3253" s="92"/>
    </row>
    <row r="3254">
      <c r="A3254" s="50" t="s">
        <v>4080</v>
      </c>
      <c r="B3254" s="50" t="s">
        <v>573</v>
      </c>
      <c r="C3254" s="50" t="s">
        <v>1313</v>
      </c>
      <c r="D3254" s="93">
        <v>45915.0</v>
      </c>
      <c r="E3254" s="50" t="s">
        <v>9</v>
      </c>
      <c r="F3254" s="50" t="s">
        <v>1364</v>
      </c>
      <c r="G3254" s="92"/>
    </row>
    <row r="3255">
      <c r="A3255" s="50" t="s">
        <v>4081</v>
      </c>
      <c r="B3255" s="50" t="s">
        <v>105</v>
      </c>
      <c r="C3255" s="50" t="s">
        <v>428</v>
      </c>
      <c r="D3255" s="93">
        <v>45923.0</v>
      </c>
      <c r="E3255" s="50" t="s">
        <v>9</v>
      </c>
      <c r="F3255" s="50" t="s">
        <v>151</v>
      </c>
      <c r="G3255" s="92"/>
    </row>
    <row r="3256">
      <c r="A3256" s="50" t="s">
        <v>4082</v>
      </c>
      <c r="B3256" s="50" t="s">
        <v>71</v>
      </c>
      <c r="C3256" s="50" t="s">
        <v>72</v>
      </c>
      <c r="D3256" s="93">
        <v>45901.0</v>
      </c>
      <c r="E3256" s="50" t="s">
        <v>9</v>
      </c>
      <c r="F3256" s="50" t="s">
        <v>73</v>
      </c>
      <c r="G3256" s="92"/>
    </row>
    <row r="3257">
      <c r="A3257" s="50" t="s">
        <v>4083</v>
      </c>
      <c r="B3257" s="50" t="s">
        <v>71</v>
      </c>
      <c r="C3257" s="50" t="s">
        <v>72</v>
      </c>
      <c r="D3257" s="93">
        <v>45915.0</v>
      </c>
      <c r="E3257" s="50" t="s">
        <v>9</v>
      </c>
      <c r="F3257" s="50" t="s">
        <v>73</v>
      </c>
      <c r="G3257" s="92"/>
    </row>
    <row r="3258">
      <c r="A3258" s="50" t="s">
        <v>4084</v>
      </c>
      <c r="B3258" s="50" t="s">
        <v>18</v>
      </c>
      <c r="C3258" s="50" t="s">
        <v>19</v>
      </c>
      <c r="D3258" s="93">
        <v>45903.0</v>
      </c>
      <c r="E3258" s="50" t="s">
        <v>9</v>
      </c>
      <c r="F3258" s="50" t="s">
        <v>1053</v>
      </c>
      <c r="G3258" s="92"/>
    </row>
    <row r="3259">
      <c r="A3259" s="50" t="s">
        <v>4085</v>
      </c>
      <c r="B3259" s="50" t="s">
        <v>83</v>
      </c>
      <c r="C3259" s="50" t="s">
        <v>84</v>
      </c>
      <c r="D3259" s="93">
        <v>45909.0</v>
      </c>
      <c r="E3259" s="50" t="s">
        <v>9</v>
      </c>
      <c r="F3259" s="50" t="s">
        <v>88</v>
      </c>
      <c r="G3259" s="92"/>
    </row>
    <row r="3260">
      <c r="A3260" s="50" t="s">
        <v>4086</v>
      </c>
      <c r="B3260" s="50" t="s">
        <v>3817</v>
      </c>
      <c r="C3260" s="50" t="s">
        <v>3818</v>
      </c>
      <c r="D3260" s="93">
        <v>45908.0</v>
      </c>
      <c r="E3260" s="50" t="s">
        <v>9</v>
      </c>
      <c r="F3260" s="50" t="s">
        <v>3819</v>
      </c>
      <c r="G3260" s="92"/>
    </row>
    <row r="3261">
      <c r="A3261" s="50" t="s">
        <v>4087</v>
      </c>
      <c r="B3261" s="50" t="s">
        <v>3661</v>
      </c>
      <c r="C3261" s="50" t="s">
        <v>3875</v>
      </c>
      <c r="D3261" s="93">
        <v>45903.0</v>
      </c>
      <c r="E3261" s="50" t="s">
        <v>9</v>
      </c>
      <c r="F3261" s="50" t="s">
        <v>3663</v>
      </c>
      <c r="G3261" s="92"/>
    </row>
    <row r="3262">
      <c r="A3262" s="50" t="s">
        <v>4088</v>
      </c>
      <c r="B3262" s="50" t="s">
        <v>2161</v>
      </c>
      <c r="C3262" s="50" t="s">
        <v>2162</v>
      </c>
      <c r="D3262" s="93">
        <v>45877.0</v>
      </c>
      <c r="E3262" s="50" t="s">
        <v>9</v>
      </c>
      <c r="F3262" s="50" t="s">
        <v>2739</v>
      </c>
      <c r="G3262" s="92"/>
    </row>
    <row r="3263">
      <c r="A3263" s="50" t="s">
        <v>4089</v>
      </c>
      <c r="B3263" s="50" t="s">
        <v>18</v>
      </c>
      <c r="C3263" s="50" t="s">
        <v>19</v>
      </c>
      <c r="D3263" s="93">
        <v>45917.0</v>
      </c>
      <c r="E3263" s="50" t="s">
        <v>9</v>
      </c>
      <c r="F3263" s="50" t="s">
        <v>1053</v>
      </c>
      <c r="G3263" s="92"/>
    </row>
    <row r="3264">
      <c r="A3264" s="50" t="s">
        <v>4090</v>
      </c>
      <c r="B3264" s="50" t="s">
        <v>2161</v>
      </c>
      <c r="C3264" s="50" t="s">
        <v>2162</v>
      </c>
      <c r="D3264" s="93">
        <v>45908.0</v>
      </c>
      <c r="E3264" s="50" t="s">
        <v>9</v>
      </c>
      <c r="F3264" s="50" t="s">
        <v>2490</v>
      </c>
      <c r="G3264" s="92"/>
    </row>
    <row r="3265">
      <c r="A3265" s="50" t="s">
        <v>4091</v>
      </c>
      <c r="B3265" s="50" t="s">
        <v>2161</v>
      </c>
      <c r="C3265" s="50" t="s">
        <v>2162</v>
      </c>
      <c r="D3265" s="93">
        <v>45915.0</v>
      </c>
      <c r="E3265" s="50" t="s">
        <v>9</v>
      </c>
      <c r="F3265" s="50" t="s">
        <v>2490</v>
      </c>
      <c r="G3265" s="92"/>
    </row>
    <row r="3266">
      <c r="A3266" s="50" t="s">
        <v>4092</v>
      </c>
      <c r="B3266" s="50" t="s">
        <v>269</v>
      </c>
      <c r="C3266" s="50" t="s">
        <v>270</v>
      </c>
      <c r="D3266" s="93">
        <v>45902.0</v>
      </c>
      <c r="E3266" s="50" t="s">
        <v>9</v>
      </c>
      <c r="F3266" s="50" t="s">
        <v>2024</v>
      </c>
      <c r="G3266" s="92"/>
    </row>
    <row r="3267">
      <c r="A3267" s="50" t="s">
        <v>4093</v>
      </c>
      <c r="B3267" s="50" t="s">
        <v>970</v>
      </c>
      <c r="C3267" s="50" t="s">
        <v>1169</v>
      </c>
      <c r="D3267" s="93">
        <v>45901.0</v>
      </c>
      <c r="E3267" s="50" t="s">
        <v>57</v>
      </c>
      <c r="F3267" s="50" t="s">
        <v>972</v>
      </c>
      <c r="G3267" s="92"/>
    </row>
    <row r="3268">
      <c r="A3268" s="50" t="s">
        <v>4094</v>
      </c>
      <c r="B3268" s="50" t="s">
        <v>109</v>
      </c>
      <c r="C3268" s="50" t="s">
        <v>197</v>
      </c>
      <c r="D3268" s="93">
        <v>45909.0</v>
      </c>
      <c r="E3268" s="50" t="s">
        <v>9</v>
      </c>
      <c r="F3268" s="50" t="s">
        <v>951</v>
      </c>
      <c r="G3268" s="92"/>
    </row>
    <row r="3269">
      <c r="A3269" s="50" t="s">
        <v>4095</v>
      </c>
      <c r="B3269" s="50" t="s">
        <v>2156</v>
      </c>
      <c r="C3269" s="50" t="s">
        <v>2157</v>
      </c>
      <c r="D3269" s="93">
        <v>45922.0</v>
      </c>
      <c r="E3269" s="50" t="s">
        <v>9</v>
      </c>
      <c r="F3269" s="50" t="s">
        <v>2158</v>
      </c>
      <c r="G3269" s="92"/>
    </row>
    <row r="3270">
      <c r="A3270" s="50" t="s">
        <v>4096</v>
      </c>
      <c r="B3270" s="50" t="s">
        <v>2167</v>
      </c>
      <c r="C3270" s="50" t="s">
        <v>4097</v>
      </c>
      <c r="D3270" s="93">
        <v>45904.0</v>
      </c>
      <c r="E3270" s="50" t="s">
        <v>9</v>
      </c>
      <c r="F3270" s="50" t="s">
        <v>3095</v>
      </c>
      <c r="G3270" s="92"/>
    </row>
    <row r="3271">
      <c r="A3271" s="50" t="s">
        <v>4098</v>
      </c>
      <c r="B3271" s="50" t="s">
        <v>109</v>
      </c>
      <c r="C3271" s="50" t="s">
        <v>197</v>
      </c>
      <c r="D3271" s="93">
        <v>45910.0</v>
      </c>
      <c r="E3271" s="50" t="s">
        <v>9</v>
      </c>
      <c r="F3271" s="50" t="s">
        <v>111</v>
      </c>
      <c r="G3271" s="92"/>
    </row>
    <row r="3272">
      <c r="A3272" s="50" t="s">
        <v>4099</v>
      </c>
      <c r="B3272" s="50" t="s">
        <v>83</v>
      </c>
      <c r="C3272" s="50" t="s">
        <v>84</v>
      </c>
      <c r="D3272" s="93">
        <v>45902.0</v>
      </c>
      <c r="E3272" s="50" t="s">
        <v>57</v>
      </c>
      <c r="F3272" s="50" t="s">
        <v>312</v>
      </c>
      <c r="G3272" s="92"/>
    </row>
    <row r="3273">
      <c r="A3273" s="50" t="s">
        <v>4100</v>
      </c>
      <c r="B3273" s="50" t="s">
        <v>4101</v>
      </c>
      <c r="C3273" s="50" t="s">
        <v>4102</v>
      </c>
      <c r="D3273" s="93">
        <v>45901.0</v>
      </c>
      <c r="E3273" s="50" t="s">
        <v>9</v>
      </c>
      <c r="F3273" s="50" t="s">
        <v>4103</v>
      </c>
      <c r="G3273" s="92"/>
    </row>
    <row r="3274">
      <c r="A3274" s="50" t="s">
        <v>4104</v>
      </c>
      <c r="B3274" s="50" t="s">
        <v>27</v>
      </c>
      <c r="C3274" s="50" t="s">
        <v>892</v>
      </c>
      <c r="D3274" s="93">
        <v>45915.0</v>
      </c>
      <c r="E3274" s="50" t="s">
        <v>9</v>
      </c>
      <c r="F3274" s="50" t="s">
        <v>29</v>
      </c>
      <c r="G3274" s="92"/>
    </row>
    <row r="3275">
      <c r="A3275" s="50" t="s">
        <v>4105</v>
      </c>
      <c r="B3275" s="50" t="s">
        <v>22</v>
      </c>
      <c r="C3275" s="50" t="s">
        <v>31</v>
      </c>
      <c r="D3275" s="93">
        <v>45908.0</v>
      </c>
      <c r="E3275" s="50" t="s">
        <v>9</v>
      </c>
      <c r="F3275" s="50" t="s">
        <v>188</v>
      </c>
      <c r="G3275" s="92"/>
    </row>
    <row r="3276">
      <c r="A3276" s="50" t="s">
        <v>4106</v>
      </c>
      <c r="B3276" s="50" t="s">
        <v>22</v>
      </c>
      <c r="C3276" s="50" t="s">
        <v>1219</v>
      </c>
      <c r="D3276" s="93">
        <v>45915.0</v>
      </c>
      <c r="E3276" s="50" t="s">
        <v>9</v>
      </c>
      <c r="F3276" s="50" t="s">
        <v>188</v>
      </c>
      <c r="G3276" s="92"/>
    </row>
    <row r="3277">
      <c r="A3277" s="50" t="s">
        <v>4107</v>
      </c>
      <c r="B3277" s="50" t="s">
        <v>22</v>
      </c>
      <c r="C3277" s="50" t="s">
        <v>1219</v>
      </c>
      <c r="D3277" s="93">
        <v>45922.0</v>
      </c>
      <c r="E3277" s="50" t="s">
        <v>9</v>
      </c>
      <c r="F3277" s="50" t="s">
        <v>188</v>
      </c>
      <c r="G3277" s="92"/>
    </row>
    <row r="3278">
      <c r="A3278" s="50" t="s">
        <v>4108</v>
      </c>
      <c r="B3278" s="50" t="s">
        <v>4101</v>
      </c>
      <c r="C3278" s="50" t="s">
        <v>4109</v>
      </c>
      <c r="D3278" s="93">
        <v>45909.0</v>
      </c>
      <c r="E3278" s="50" t="s">
        <v>24</v>
      </c>
      <c r="F3278" s="50" t="s">
        <v>4103</v>
      </c>
      <c r="G3278" s="92"/>
    </row>
    <row r="3279">
      <c r="A3279" s="50" t="s">
        <v>4110</v>
      </c>
      <c r="B3279" s="50" t="s">
        <v>4101</v>
      </c>
      <c r="C3279" s="50" t="s">
        <v>4109</v>
      </c>
      <c r="D3279" s="93">
        <v>45904.0</v>
      </c>
      <c r="E3279" s="50" t="s">
        <v>24</v>
      </c>
      <c r="F3279" s="50" t="s">
        <v>4103</v>
      </c>
      <c r="G3279" s="92"/>
    </row>
    <row r="3280">
      <c r="A3280" s="50" t="s">
        <v>4111</v>
      </c>
      <c r="B3280" s="50" t="s">
        <v>143</v>
      </c>
      <c r="C3280" s="50" t="s">
        <v>144</v>
      </c>
      <c r="D3280" s="93">
        <v>45902.0</v>
      </c>
      <c r="E3280" s="50" t="s">
        <v>9</v>
      </c>
      <c r="F3280" s="50" t="s">
        <v>145</v>
      </c>
      <c r="G3280" s="92"/>
    </row>
    <row r="3281">
      <c r="A3281" s="50" t="s">
        <v>4112</v>
      </c>
      <c r="B3281" s="50" t="s">
        <v>644</v>
      </c>
      <c r="C3281" s="50" t="s">
        <v>4113</v>
      </c>
      <c r="D3281" s="93">
        <v>45924.0</v>
      </c>
      <c r="E3281" s="50" t="s">
        <v>57</v>
      </c>
      <c r="F3281" s="50" t="s">
        <v>4113</v>
      </c>
      <c r="G3281" s="92"/>
    </row>
    <row r="3282">
      <c r="A3282" s="50" t="s">
        <v>4114</v>
      </c>
      <c r="B3282" s="50" t="s">
        <v>117</v>
      </c>
      <c r="C3282" s="50" t="s">
        <v>118</v>
      </c>
      <c r="D3282" s="93">
        <v>45902.0</v>
      </c>
      <c r="E3282" s="50" t="s">
        <v>9</v>
      </c>
      <c r="F3282" s="50" t="s">
        <v>119</v>
      </c>
      <c r="G3282" s="92"/>
    </row>
    <row r="3283">
      <c r="A3283" s="50" t="s">
        <v>4115</v>
      </c>
      <c r="B3283" s="50" t="s">
        <v>161</v>
      </c>
      <c r="C3283" s="50" t="s">
        <v>288</v>
      </c>
      <c r="D3283" s="93">
        <v>45902.0</v>
      </c>
      <c r="E3283" s="50" t="s">
        <v>9</v>
      </c>
      <c r="F3283" s="50" t="s">
        <v>337</v>
      </c>
      <c r="G3283" s="92"/>
    </row>
    <row r="3284">
      <c r="A3284" s="50" t="s">
        <v>4116</v>
      </c>
      <c r="B3284" s="50" t="s">
        <v>161</v>
      </c>
      <c r="C3284" s="50" t="s">
        <v>288</v>
      </c>
      <c r="D3284" s="93">
        <v>45909.0</v>
      </c>
      <c r="E3284" s="50" t="s">
        <v>9</v>
      </c>
      <c r="F3284" s="50" t="s">
        <v>337</v>
      </c>
      <c r="G3284" s="92"/>
    </row>
    <row r="3285">
      <c r="A3285" s="50" t="s">
        <v>4117</v>
      </c>
      <c r="B3285" s="50" t="s">
        <v>161</v>
      </c>
      <c r="C3285" s="50" t="s">
        <v>288</v>
      </c>
      <c r="D3285" s="93">
        <v>45916.0</v>
      </c>
      <c r="E3285" s="50" t="s">
        <v>9</v>
      </c>
      <c r="F3285" s="50" t="s">
        <v>163</v>
      </c>
      <c r="G3285" s="92"/>
    </row>
    <row r="3286">
      <c r="A3286" s="50" t="s">
        <v>4118</v>
      </c>
      <c r="B3286" s="50" t="s">
        <v>3817</v>
      </c>
      <c r="C3286" s="50" t="s">
        <v>3818</v>
      </c>
      <c r="D3286" s="93">
        <v>45904.0</v>
      </c>
      <c r="E3286" s="50" t="s">
        <v>9</v>
      </c>
      <c r="F3286" s="50" t="s">
        <v>4119</v>
      </c>
      <c r="G3286" s="92"/>
    </row>
    <row r="3287">
      <c r="A3287" s="50" t="s">
        <v>4120</v>
      </c>
      <c r="B3287" s="50" t="s">
        <v>3037</v>
      </c>
      <c r="C3287" s="50" t="s">
        <v>3038</v>
      </c>
      <c r="D3287" s="93">
        <v>45903.0</v>
      </c>
      <c r="E3287" s="50" t="s">
        <v>9</v>
      </c>
      <c r="F3287" s="50" t="s">
        <v>3039</v>
      </c>
      <c r="G3287" s="92"/>
    </row>
    <row r="3288">
      <c r="A3288" s="50" t="s">
        <v>4121</v>
      </c>
      <c r="B3288" s="50" t="s">
        <v>3037</v>
      </c>
      <c r="C3288" s="50" t="s">
        <v>3038</v>
      </c>
      <c r="D3288" s="93">
        <v>45910.0</v>
      </c>
      <c r="E3288" s="50" t="s">
        <v>9</v>
      </c>
      <c r="F3288" s="50" t="s">
        <v>3039</v>
      </c>
      <c r="G3288" s="92"/>
    </row>
    <row r="3289">
      <c r="A3289" s="50" t="s">
        <v>4122</v>
      </c>
      <c r="B3289" s="50" t="s">
        <v>3037</v>
      </c>
      <c r="C3289" s="50" t="s">
        <v>3038</v>
      </c>
      <c r="D3289" s="93">
        <v>45917.0</v>
      </c>
      <c r="E3289" s="50" t="s">
        <v>9</v>
      </c>
      <c r="F3289" s="50" t="s">
        <v>3039</v>
      </c>
      <c r="G3289" s="92"/>
    </row>
    <row r="3290">
      <c r="A3290" s="50" t="s">
        <v>4123</v>
      </c>
      <c r="B3290" s="50" t="s">
        <v>2547</v>
      </c>
      <c r="C3290" s="50" t="s">
        <v>2551</v>
      </c>
      <c r="D3290" s="93">
        <v>45908.0</v>
      </c>
      <c r="E3290" s="50" t="s">
        <v>9</v>
      </c>
      <c r="F3290" s="50" t="s">
        <v>2549</v>
      </c>
      <c r="G3290" s="92"/>
    </row>
    <row r="3291">
      <c r="A3291" s="50" t="s">
        <v>4124</v>
      </c>
      <c r="B3291" s="50" t="s">
        <v>2547</v>
      </c>
      <c r="C3291" s="50" t="s">
        <v>2551</v>
      </c>
      <c r="D3291" s="93">
        <v>45915.0</v>
      </c>
      <c r="E3291" s="50" t="s">
        <v>9</v>
      </c>
      <c r="F3291" s="50" t="s">
        <v>2549</v>
      </c>
      <c r="G3291" s="92"/>
    </row>
    <row r="3292">
      <c r="A3292" s="50" t="s">
        <v>4125</v>
      </c>
      <c r="B3292" s="50" t="s">
        <v>269</v>
      </c>
      <c r="C3292" s="50" t="s">
        <v>270</v>
      </c>
      <c r="D3292" s="93">
        <v>45908.0</v>
      </c>
      <c r="E3292" s="50" t="s">
        <v>9</v>
      </c>
      <c r="F3292" s="50" t="s">
        <v>2124</v>
      </c>
      <c r="G3292" s="92"/>
    </row>
    <row r="3293">
      <c r="A3293" s="50" t="s">
        <v>4126</v>
      </c>
      <c r="B3293" s="50" t="s">
        <v>2547</v>
      </c>
      <c r="C3293" s="50" t="s">
        <v>2551</v>
      </c>
      <c r="D3293" s="93">
        <v>45918.0</v>
      </c>
      <c r="E3293" s="50" t="s">
        <v>9</v>
      </c>
      <c r="F3293" s="50" t="s">
        <v>2549</v>
      </c>
      <c r="G3293" s="92"/>
    </row>
    <row r="3294">
      <c r="A3294" s="50" t="s">
        <v>4127</v>
      </c>
      <c r="B3294" s="50" t="s">
        <v>573</v>
      </c>
      <c r="C3294" s="50" t="s">
        <v>2769</v>
      </c>
      <c r="D3294" s="93">
        <v>45922.0</v>
      </c>
      <c r="E3294" s="50" t="s">
        <v>9</v>
      </c>
      <c r="F3294" s="50" t="s">
        <v>848</v>
      </c>
      <c r="G3294" s="92"/>
    </row>
    <row r="3295">
      <c r="A3295" s="50" t="s">
        <v>4128</v>
      </c>
      <c r="B3295" s="50" t="s">
        <v>248</v>
      </c>
      <c r="C3295" s="50" t="s">
        <v>249</v>
      </c>
      <c r="D3295" s="93">
        <v>45909.0</v>
      </c>
      <c r="E3295" s="50" t="s">
        <v>9</v>
      </c>
      <c r="F3295" s="50" t="s">
        <v>250</v>
      </c>
      <c r="G3295" s="92"/>
    </row>
    <row r="3296">
      <c r="A3296" s="50" t="s">
        <v>4129</v>
      </c>
      <c r="B3296" s="50" t="s">
        <v>479</v>
      </c>
      <c r="C3296" s="50" t="s">
        <v>480</v>
      </c>
      <c r="D3296" s="93">
        <v>45902.0</v>
      </c>
      <c r="E3296" s="50" t="s">
        <v>24</v>
      </c>
      <c r="F3296" s="50" t="s">
        <v>924</v>
      </c>
      <c r="G3296" s="92"/>
    </row>
    <row r="3297">
      <c r="A3297" s="50" t="s">
        <v>4130</v>
      </c>
      <c r="B3297" s="50" t="s">
        <v>2663</v>
      </c>
      <c r="C3297" s="50" t="s">
        <v>2664</v>
      </c>
      <c r="D3297" s="93">
        <v>45910.0</v>
      </c>
      <c r="E3297" s="50" t="s">
        <v>9</v>
      </c>
      <c r="F3297" s="50" t="s">
        <v>2665</v>
      </c>
      <c r="G3297" s="92"/>
    </row>
    <row r="3298">
      <c r="A3298" s="50" t="s">
        <v>4131</v>
      </c>
      <c r="B3298" s="50" t="s">
        <v>2663</v>
      </c>
      <c r="C3298" s="50" t="s">
        <v>2664</v>
      </c>
      <c r="D3298" s="93">
        <v>45917.0</v>
      </c>
      <c r="E3298" s="50" t="s">
        <v>9</v>
      </c>
      <c r="F3298" s="50" t="s">
        <v>2665</v>
      </c>
      <c r="G3298" s="92"/>
    </row>
    <row r="3299">
      <c r="A3299" s="50" t="s">
        <v>4132</v>
      </c>
      <c r="B3299" s="50" t="s">
        <v>2663</v>
      </c>
      <c r="C3299" s="50" t="s">
        <v>2664</v>
      </c>
      <c r="D3299" s="93">
        <v>45924.0</v>
      </c>
      <c r="E3299" s="50" t="s">
        <v>9</v>
      </c>
      <c r="F3299" s="50" t="s">
        <v>2665</v>
      </c>
      <c r="G3299" s="92"/>
    </row>
    <row r="3300">
      <c r="A3300" s="50" t="s">
        <v>4133</v>
      </c>
      <c r="B3300" s="50" t="s">
        <v>117</v>
      </c>
      <c r="C3300" s="50" t="s">
        <v>118</v>
      </c>
      <c r="D3300" s="93">
        <v>45908.0</v>
      </c>
      <c r="E3300" s="50" t="s">
        <v>9</v>
      </c>
      <c r="F3300" s="50" t="s">
        <v>119</v>
      </c>
      <c r="G3300" s="92"/>
    </row>
    <row r="3301">
      <c r="A3301" s="50" t="s">
        <v>4134</v>
      </c>
      <c r="B3301" s="50" t="s">
        <v>1599</v>
      </c>
      <c r="C3301" s="50" t="s">
        <v>3584</v>
      </c>
      <c r="D3301" s="93">
        <v>45909.0</v>
      </c>
      <c r="E3301" s="50" t="s">
        <v>9</v>
      </c>
      <c r="F3301" s="50" t="s">
        <v>1601</v>
      </c>
      <c r="G3301" s="92"/>
    </row>
    <row r="3302">
      <c r="A3302" s="50" t="s">
        <v>4135</v>
      </c>
      <c r="B3302" s="50" t="s">
        <v>126</v>
      </c>
      <c r="C3302" s="50" t="s">
        <v>127</v>
      </c>
      <c r="D3302" s="93">
        <v>45903.0</v>
      </c>
      <c r="E3302" s="50" t="s">
        <v>9</v>
      </c>
      <c r="F3302" s="50" t="s">
        <v>128</v>
      </c>
      <c r="G3302" s="92"/>
    </row>
    <row r="3303">
      <c r="A3303" s="50" t="s">
        <v>4136</v>
      </c>
      <c r="B3303" s="50" t="s">
        <v>2898</v>
      </c>
      <c r="C3303" s="50" t="s">
        <v>3195</v>
      </c>
      <c r="D3303" s="93">
        <v>45905.0</v>
      </c>
      <c r="E3303" s="50" t="s">
        <v>9</v>
      </c>
      <c r="F3303" s="50" t="s">
        <v>3809</v>
      </c>
      <c r="G3303" s="92"/>
    </row>
    <row r="3304">
      <c r="A3304" s="50" t="s">
        <v>4137</v>
      </c>
      <c r="B3304" s="50" t="s">
        <v>2161</v>
      </c>
      <c r="C3304" s="50" t="s">
        <v>2162</v>
      </c>
      <c r="D3304" s="93">
        <v>45905.0</v>
      </c>
      <c r="E3304" s="50" t="s">
        <v>9</v>
      </c>
      <c r="F3304" s="50" t="s">
        <v>2490</v>
      </c>
      <c r="G3304" s="92"/>
    </row>
    <row r="3305">
      <c r="A3305" s="50" t="s">
        <v>4138</v>
      </c>
      <c r="B3305" s="50" t="s">
        <v>55</v>
      </c>
      <c r="C3305" s="50" t="s">
        <v>140</v>
      </c>
      <c r="D3305" s="93">
        <v>45910.0</v>
      </c>
      <c r="E3305" s="50" t="s">
        <v>9</v>
      </c>
      <c r="F3305" s="50" t="s">
        <v>58</v>
      </c>
      <c r="G3305" s="92"/>
    </row>
    <row r="3306">
      <c r="A3306" s="50" t="s">
        <v>4139</v>
      </c>
      <c r="B3306" s="50" t="s">
        <v>55</v>
      </c>
      <c r="C3306" s="50" t="s">
        <v>140</v>
      </c>
      <c r="D3306" s="93">
        <v>45917.0</v>
      </c>
      <c r="E3306" s="50" t="s">
        <v>9</v>
      </c>
      <c r="F3306" s="50" t="s">
        <v>58</v>
      </c>
      <c r="G3306" s="92"/>
    </row>
    <row r="3307">
      <c r="A3307" s="50" t="s">
        <v>4140</v>
      </c>
      <c r="B3307" s="50" t="s">
        <v>55</v>
      </c>
      <c r="C3307" s="50" t="s">
        <v>140</v>
      </c>
      <c r="D3307" s="93">
        <v>45916.0</v>
      </c>
      <c r="E3307" s="50" t="s">
        <v>9</v>
      </c>
      <c r="F3307" s="50" t="s">
        <v>58</v>
      </c>
      <c r="G3307" s="92"/>
    </row>
    <row r="3308">
      <c r="A3308" s="50" t="s">
        <v>4141</v>
      </c>
      <c r="B3308" s="50" t="s">
        <v>2461</v>
      </c>
      <c r="C3308" s="50" t="s">
        <v>2462</v>
      </c>
      <c r="D3308" s="93">
        <v>45903.0</v>
      </c>
      <c r="E3308" s="50" t="s">
        <v>9</v>
      </c>
      <c r="F3308" s="50" t="s">
        <v>4142</v>
      </c>
      <c r="G3308" s="92"/>
    </row>
    <row r="3309">
      <c r="A3309" s="50" t="s">
        <v>4143</v>
      </c>
      <c r="B3309" s="50" t="s">
        <v>1599</v>
      </c>
      <c r="C3309" s="50" t="s">
        <v>1600</v>
      </c>
      <c r="D3309" s="93">
        <v>45916.0</v>
      </c>
      <c r="E3309" s="50" t="s">
        <v>9</v>
      </c>
      <c r="F3309" s="50" t="s">
        <v>1601</v>
      </c>
      <c r="G3309" s="92"/>
    </row>
    <row r="3310">
      <c r="A3310" s="50" t="s">
        <v>4144</v>
      </c>
      <c r="B3310" s="50" t="s">
        <v>143</v>
      </c>
      <c r="C3310" s="50" t="s">
        <v>144</v>
      </c>
      <c r="D3310" s="93">
        <v>45910.0</v>
      </c>
      <c r="E3310" s="50" t="s">
        <v>9</v>
      </c>
      <c r="F3310" s="50" t="s">
        <v>145</v>
      </c>
      <c r="G3310" s="92"/>
    </row>
    <row r="3311">
      <c r="A3311" s="50" t="s">
        <v>4145</v>
      </c>
      <c r="B3311" s="50" t="s">
        <v>143</v>
      </c>
      <c r="C3311" s="50" t="s">
        <v>144</v>
      </c>
      <c r="D3311" s="93">
        <v>45924.0</v>
      </c>
      <c r="E3311" s="50" t="s">
        <v>9</v>
      </c>
      <c r="F3311" s="50" t="s">
        <v>145</v>
      </c>
      <c r="G3311" s="92"/>
    </row>
    <row r="3312">
      <c r="A3312" s="50" t="s">
        <v>4146</v>
      </c>
      <c r="B3312" s="50" t="s">
        <v>2474</v>
      </c>
      <c r="C3312" s="50" t="s">
        <v>2620</v>
      </c>
      <c r="D3312" s="93">
        <v>45924.0</v>
      </c>
      <c r="E3312" s="50" t="s">
        <v>9</v>
      </c>
      <c r="F3312" s="50" t="s">
        <v>3946</v>
      </c>
      <c r="G3312" s="92"/>
    </row>
    <row r="3313">
      <c r="A3313" s="50" t="s">
        <v>4147</v>
      </c>
      <c r="B3313" s="50" t="s">
        <v>55</v>
      </c>
      <c r="C3313" s="50" t="s">
        <v>140</v>
      </c>
      <c r="D3313" s="93">
        <v>45916.0</v>
      </c>
      <c r="E3313" s="50" t="s">
        <v>9</v>
      </c>
      <c r="F3313" s="50" t="s">
        <v>58</v>
      </c>
      <c r="G3313" s="92"/>
    </row>
    <row r="3314">
      <c r="A3314" s="50" t="s">
        <v>4148</v>
      </c>
      <c r="B3314" s="50" t="s">
        <v>174</v>
      </c>
      <c r="C3314" s="50" t="s">
        <v>204</v>
      </c>
      <c r="D3314" s="93">
        <v>45918.0</v>
      </c>
      <c r="E3314" s="50" t="s">
        <v>9</v>
      </c>
      <c r="F3314" s="50" t="s">
        <v>205</v>
      </c>
      <c r="G3314" s="92"/>
    </row>
    <row r="3315">
      <c r="A3315" s="50" t="s">
        <v>4149</v>
      </c>
      <c r="B3315" s="50" t="s">
        <v>269</v>
      </c>
      <c r="C3315" s="50" t="s">
        <v>270</v>
      </c>
      <c r="D3315" s="93">
        <v>45915.0</v>
      </c>
      <c r="E3315" s="50" t="s">
        <v>9</v>
      </c>
      <c r="F3315" s="50" t="s">
        <v>2024</v>
      </c>
      <c r="G3315" s="92"/>
    </row>
    <row r="3316">
      <c r="A3316" s="50" t="s">
        <v>4150</v>
      </c>
      <c r="B3316" s="50" t="s">
        <v>269</v>
      </c>
      <c r="C3316" s="50" t="s">
        <v>270</v>
      </c>
      <c r="D3316" s="93">
        <v>45916.0</v>
      </c>
      <c r="E3316" s="50" t="s">
        <v>9</v>
      </c>
      <c r="F3316" s="50" t="s">
        <v>2024</v>
      </c>
      <c r="G3316" s="92"/>
    </row>
    <row r="3317">
      <c r="A3317" s="50" t="s">
        <v>4151</v>
      </c>
      <c r="B3317" s="50" t="s">
        <v>12</v>
      </c>
      <c r="C3317" s="50" t="s">
        <v>1109</v>
      </c>
      <c r="D3317" s="93">
        <v>45950.0</v>
      </c>
      <c r="E3317" s="50" t="s">
        <v>9</v>
      </c>
      <c r="F3317" s="50" t="s">
        <v>14</v>
      </c>
      <c r="G3317" s="92"/>
    </row>
    <row r="3318">
      <c r="A3318" s="50" t="s">
        <v>4152</v>
      </c>
      <c r="B3318" s="50" t="s">
        <v>2461</v>
      </c>
      <c r="C3318" s="50" t="s">
        <v>2462</v>
      </c>
      <c r="D3318" s="93">
        <v>45905.0</v>
      </c>
      <c r="E3318" s="50" t="s">
        <v>9</v>
      </c>
      <c r="F3318" s="50" t="s">
        <v>4142</v>
      </c>
      <c r="G3318" s="92"/>
    </row>
    <row r="3319">
      <c r="A3319" s="50" t="s">
        <v>4153</v>
      </c>
      <c r="B3319" s="50" t="s">
        <v>183</v>
      </c>
      <c r="C3319" s="50" t="s">
        <v>184</v>
      </c>
      <c r="D3319" s="93">
        <v>45910.0</v>
      </c>
      <c r="E3319" s="50" t="s">
        <v>9</v>
      </c>
      <c r="F3319" s="50" t="s">
        <v>185</v>
      </c>
      <c r="G3319" s="92"/>
    </row>
    <row r="3320">
      <c r="A3320" s="50" t="s">
        <v>4154</v>
      </c>
      <c r="B3320" s="50" t="s">
        <v>83</v>
      </c>
      <c r="C3320" s="50" t="s">
        <v>223</v>
      </c>
      <c r="D3320" s="93">
        <v>45904.0</v>
      </c>
      <c r="E3320" s="50" t="s">
        <v>24</v>
      </c>
      <c r="F3320" s="50" t="s">
        <v>88</v>
      </c>
      <c r="G3320" s="92"/>
    </row>
    <row r="3321">
      <c r="A3321" s="50" t="s">
        <v>4155</v>
      </c>
      <c r="B3321" s="50" t="s">
        <v>83</v>
      </c>
      <c r="C3321" s="50" t="s">
        <v>223</v>
      </c>
      <c r="D3321" s="93">
        <v>45908.0</v>
      </c>
      <c r="E3321" s="50" t="s">
        <v>9</v>
      </c>
      <c r="F3321" s="50" t="s">
        <v>88</v>
      </c>
      <c r="G3321" s="92"/>
    </row>
    <row r="3322">
      <c r="A3322" s="50" t="s">
        <v>4156</v>
      </c>
      <c r="B3322" s="50" t="s">
        <v>3817</v>
      </c>
      <c r="C3322" s="50" t="s">
        <v>4030</v>
      </c>
      <c r="D3322" s="93">
        <v>45909.0</v>
      </c>
      <c r="E3322" s="50" t="s">
        <v>9</v>
      </c>
      <c r="F3322" s="50" t="s">
        <v>4119</v>
      </c>
      <c r="G3322" s="92"/>
    </row>
    <row r="3323">
      <c r="A3323" s="50" t="s">
        <v>4157</v>
      </c>
      <c r="B3323" s="50" t="s">
        <v>3817</v>
      </c>
      <c r="C3323" s="50" t="s">
        <v>3818</v>
      </c>
      <c r="D3323" s="93">
        <v>45915.0</v>
      </c>
      <c r="E3323" s="50" t="s">
        <v>9</v>
      </c>
      <c r="F3323" s="50" t="s">
        <v>4119</v>
      </c>
      <c r="G3323" s="92"/>
    </row>
    <row r="3324">
      <c r="A3324" s="50" t="s">
        <v>4158</v>
      </c>
      <c r="B3324" s="50" t="s">
        <v>2278</v>
      </c>
      <c r="C3324" s="50" t="s">
        <v>4159</v>
      </c>
      <c r="D3324" s="93">
        <v>45904.0</v>
      </c>
      <c r="E3324" s="50" t="s">
        <v>24</v>
      </c>
      <c r="F3324" s="50" t="s">
        <v>2498</v>
      </c>
      <c r="G3324" s="92"/>
    </row>
    <row r="3325">
      <c r="A3325" s="50" t="s">
        <v>4160</v>
      </c>
      <c r="B3325" s="50" t="s">
        <v>3336</v>
      </c>
      <c r="C3325" s="50" t="s">
        <v>3999</v>
      </c>
      <c r="D3325" s="93">
        <v>45918.0</v>
      </c>
      <c r="E3325" s="50" t="s">
        <v>9</v>
      </c>
      <c r="F3325" s="50" t="s">
        <v>3338</v>
      </c>
      <c r="G3325" s="92"/>
    </row>
    <row r="3326">
      <c r="A3326" s="50" t="s">
        <v>4161</v>
      </c>
      <c r="B3326" s="50" t="s">
        <v>18</v>
      </c>
      <c r="C3326" s="50" t="s">
        <v>19</v>
      </c>
      <c r="D3326" s="93">
        <v>45910.0</v>
      </c>
      <c r="E3326" s="50" t="s">
        <v>9</v>
      </c>
      <c r="F3326" s="50" t="s">
        <v>1053</v>
      </c>
      <c r="G3326" s="92"/>
    </row>
    <row r="3327">
      <c r="A3327" s="50" t="s">
        <v>4162</v>
      </c>
      <c r="B3327" s="50" t="s">
        <v>3661</v>
      </c>
      <c r="C3327" s="50" t="s">
        <v>3875</v>
      </c>
      <c r="D3327" s="93">
        <v>45910.0</v>
      </c>
      <c r="E3327" s="50" t="s">
        <v>9</v>
      </c>
      <c r="F3327" s="50" t="s">
        <v>3663</v>
      </c>
      <c r="G3327" s="92"/>
    </row>
    <row r="3328">
      <c r="A3328" s="50" t="s">
        <v>4163</v>
      </c>
      <c r="B3328" s="50" t="s">
        <v>3980</v>
      </c>
      <c r="C3328" s="50" t="s">
        <v>3981</v>
      </c>
      <c r="D3328" s="93">
        <v>45904.0</v>
      </c>
      <c r="E3328" s="50" t="s">
        <v>9</v>
      </c>
      <c r="F3328" s="50" t="s">
        <v>3982</v>
      </c>
      <c r="G3328" s="92"/>
    </row>
    <row r="3329">
      <c r="A3329" s="50" t="s">
        <v>4164</v>
      </c>
      <c r="B3329" s="50" t="s">
        <v>4165</v>
      </c>
      <c r="C3329" s="50" t="s">
        <v>4166</v>
      </c>
      <c r="D3329" s="93">
        <v>45904.0</v>
      </c>
      <c r="E3329" s="50" t="s">
        <v>9</v>
      </c>
      <c r="F3329" s="50" t="s">
        <v>4167</v>
      </c>
      <c r="G3329" s="92"/>
    </row>
    <row r="3330">
      <c r="A3330" s="50" t="s">
        <v>4168</v>
      </c>
      <c r="B3330" s="50" t="s">
        <v>3980</v>
      </c>
      <c r="C3330" s="50" t="s">
        <v>4169</v>
      </c>
      <c r="D3330" s="93">
        <v>45911.0</v>
      </c>
      <c r="E3330" s="50" t="s">
        <v>9</v>
      </c>
      <c r="F3330" s="50" t="s">
        <v>3982</v>
      </c>
      <c r="G3330" s="92"/>
    </row>
    <row r="3331">
      <c r="A3331" s="50" t="s">
        <v>4170</v>
      </c>
      <c r="B3331" s="50" t="s">
        <v>2167</v>
      </c>
      <c r="C3331" s="50" t="s">
        <v>2730</v>
      </c>
      <c r="D3331" s="93">
        <v>45911.0</v>
      </c>
      <c r="E3331" s="50" t="s">
        <v>9</v>
      </c>
      <c r="F3331" s="50" t="s">
        <v>3095</v>
      </c>
      <c r="G3331" s="92"/>
    </row>
    <row r="3332">
      <c r="A3332" s="50" t="s">
        <v>4171</v>
      </c>
      <c r="B3332" s="50" t="s">
        <v>2167</v>
      </c>
      <c r="C3332" s="50" t="s">
        <v>3801</v>
      </c>
      <c r="D3332" s="93">
        <v>45918.0</v>
      </c>
      <c r="E3332" s="50" t="s">
        <v>9</v>
      </c>
      <c r="F3332" s="50" t="s">
        <v>2422</v>
      </c>
      <c r="G3332" s="92"/>
    </row>
    <row r="3333">
      <c r="A3333" s="50" t="s">
        <v>4172</v>
      </c>
      <c r="B3333" s="50" t="s">
        <v>3825</v>
      </c>
      <c r="C3333" s="50" t="s">
        <v>3826</v>
      </c>
      <c r="D3333" s="93">
        <v>45911.0</v>
      </c>
      <c r="E3333" s="50" t="s">
        <v>9</v>
      </c>
      <c r="F3333" s="50" t="s">
        <v>3827</v>
      </c>
      <c r="G3333" s="92"/>
    </row>
    <row r="3334">
      <c r="A3334" s="50" t="s">
        <v>4173</v>
      </c>
      <c r="B3334" s="50" t="s">
        <v>3980</v>
      </c>
      <c r="C3334" s="50" t="s">
        <v>4169</v>
      </c>
      <c r="D3334" s="93">
        <v>45918.0</v>
      </c>
      <c r="E3334" s="50" t="s">
        <v>9</v>
      </c>
      <c r="F3334" s="50" t="s">
        <v>3982</v>
      </c>
      <c r="G3334" s="92"/>
    </row>
    <row r="3335">
      <c r="A3335" s="50" t="s">
        <v>4174</v>
      </c>
      <c r="B3335" s="50" t="s">
        <v>248</v>
      </c>
      <c r="C3335" s="50" t="s">
        <v>249</v>
      </c>
      <c r="D3335" s="93">
        <v>45922.0</v>
      </c>
      <c r="E3335" s="50" t="s">
        <v>9</v>
      </c>
      <c r="F3335" s="50" t="s">
        <v>250</v>
      </c>
      <c r="G3335" s="92"/>
    </row>
    <row r="3336">
      <c r="A3336" s="50" t="s">
        <v>4175</v>
      </c>
      <c r="B3336" s="50" t="s">
        <v>248</v>
      </c>
      <c r="C3336" s="50" t="s">
        <v>249</v>
      </c>
      <c r="D3336" s="93">
        <v>45910.0</v>
      </c>
      <c r="E3336" s="50" t="s">
        <v>9</v>
      </c>
      <c r="F3336" s="50" t="s">
        <v>250</v>
      </c>
      <c r="G3336" s="92"/>
    </row>
    <row r="3337">
      <c r="A3337" s="50" t="s">
        <v>4176</v>
      </c>
      <c r="B3337" s="50" t="s">
        <v>117</v>
      </c>
      <c r="C3337" s="50" t="s">
        <v>118</v>
      </c>
      <c r="D3337" s="93">
        <v>45915.0</v>
      </c>
      <c r="E3337" s="50" t="s">
        <v>9</v>
      </c>
      <c r="F3337" s="50" t="s">
        <v>119</v>
      </c>
      <c r="G3337" s="92"/>
    </row>
    <row r="3338">
      <c r="A3338" s="50" t="s">
        <v>4177</v>
      </c>
      <c r="B3338" s="50" t="s">
        <v>269</v>
      </c>
      <c r="C3338" s="50" t="s">
        <v>270</v>
      </c>
      <c r="D3338" s="93">
        <v>45912.0</v>
      </c>
      <c r="E3338" s="50" t="s">
        <v>9</v>
      </c>
      <c r="F3338" s="50" t="s">
        <v>2024</v>
      </c>
      <c r="G3338" s="92"/>
    </row>
    <row r="3339">
      <c r="A3339" s="50" t="s">
        <v>4178</v>
      </c>
      <c r="B3339" s="50" t="s">
        <v>269</v>
      </c>
      <c r="C3339" s="50" t="s">
        <v>270</v>
      </c>
      <c r="D3339" s="93">
        <v>45912.0</v>
      </c>
      <c r="E3339" s="50" t="s">
        <v>24</v>
      </c>
      <c r="F3339" s="50" t="s">
        <v>2024</v>
      </c>
      <c r="G3339" s="92"/>
    </row>
    <row r="3340">
      <c r="A3340" s="50" t="s">
        <v>4179</v>
      </c>
      <c r="B3340" s="50" t="s">
        <v>269</v>
      </c>
      <c r="C3340" s="50" t="s">
        <v>270</v>
      </c>
      <c r="D3340" s="93">
        <v>45919.0</v>
      </c>
      <c r="E3340" s="50" t="s">
        <v>24</v>
      </c>
      <c r="F3340" s="50" t="s">
        <v>2024</v>
      </c>
      <c r="G3340" s="92"/>
    </row>
    <row r="3341">
      <c r="A3341" s="50" t="s">
        <v>4180</v>
      </c>
      <c r="B3341" s="50" t="s">
        <v>95</v>
      </c>
      <c r="C3341" s="50" t="s">
        <v>442</v>
      </c>
      <c r="D3341" s="93">
        <v>45905.0</v>
      </c>
      <c r="E3341" s="50" t="s">
        <v>9</v>
      </c>
      <c r="F3341" s="50" t="s">
        <v>3362</v>
      </c>
      <c r="G3341" s="92"/>
    </row>
    <row r="3342">
      <c r="A3342" s="50" t="s">
        <v>4181</v>
      </c>
      <c r="B3342" s="50" t="s">
        <v>192</v>
      </c>
      <c r="C3342" s="50" t="s">
        <v>303</v>
      </c>
      <c r="D3342" s="93">
        <v>45909.0</v>
      </c>
      <c r="E3342" s="50" t="s">
        <v>9</v>
      </c>
      <c r="F3342" s="50" t="s">
        <v>796</v>
      </c>
      <c r="G3342" s="92"/>
    </row>
    <row r="3343">
      <c r="A3343" s="50" t="s">
        <v>4182</v>
      </c>
      <c r="B3343" s="50" t="s">
        <v>2156</v>
      </c>
      <c r="C3343" s="50" t="s">
        <v>2157</v>
      </c>
      <c r="D3343" s="93">
        <v>45911.0</v>
      </c>
      <c r="E3343" s="50" t="s">
        <v>9</v>
      </c>
      <c r="F3343" s="50" t="s">
        <v>2158</v>
      </c>
      <c r="G3343" s="92"/>
    </row>
    <row r="3344">
      <c r="A3344" s="50" t="s">
        <v>4183</v>
      </c>
      <c r="B3344" s="50" t="s">
        <v>2167</v>
      </c>
      <c r="C3344" s="50" t="s">
        <v>2815</v>
      </c>
      <c r="D3344" s="93">
        <v>45905.0</v>
      </c>
      <c r="E3344" s="50" t="s">
        <v>24</v>
      </c>
      <c r="F3344" s="50" t="s">
        <v>3095</v>
      </c>
      <c r="G3344" s="92"/>
    </row>
    <row r="3345">
      <c r="A3345" s="50" t="s">
        <v>4184</v>
      </c>
      <c r="B3345" s="50" t="s">
        <v>4185</v>
      </c>
      <c r="C3345" s="50" t="s">
        <v>4186</v>
      </c>
      <c r="D3345" s="93">
        <v>36988.0</v>
      </c>
      <c r="E3345" s="50" t="s">
        <v>24</v>
      </c>
      <c r="F3345" s="50" t="s">
        <v>4187</v>
      </c>
      <c r="G3345" s="92"/>
    </row>
    <row r="3346">
      <c r="A3346" s="50" t="s">
        <v>4188</v>
      </c>
      <c r="B3346" s="50" t="s">
        <v>4185</v>
      </c>
      <c r="C3346" s="50" t="s">
        <v>4186</v>
      </c>
      <c r="D3346" s="93">
        <v>37139.0</v>
      </c>
      <c r="E3346" s="50" t="s">
        <v>24</v>
      </c>
      <c r="F3346" s="50" t="s">
        <v>4189</v>
      </c>
      <c r="G3346" s="92"/>
    </row>
    <row r="3347">
      <c r="A3347" s="50" t="s">
        <v>4190</v>
      </c>
      <c r="B3347" s="50" t="s">
        <v>4185</v>
      </c>
      <c r="C3347" s="50" t="s">
        <v>4186</v>
      </c>
      <c r="D3347" s="93">
        <v>45905.0</v>
      </c>
      <c r="E3347" s="50" t="s">
        <v>24</v>
      </c>
      <c r="F3347" s="50" t="s">
        <v>4191</v>
      </c>
      <c r="G3347" s="92"/>
    </row>
    <row r="3348">
      <c r="A3348" s="50" t="s">
        <v>4192</v>
      </c>
      <c r="B3348" s="50" t="s">
        <v>4101</v>
      </c>
      <c r="C3348" s="50" t="s">
        <v>4109</v>
      </c>
      <c r="D3348" s="93">
        <v>45910.0</v>
      </c>
      <c r="E3348" s="50" t="s">
        <v>24</v>
      </c>
      <c r="F3348" s="50" t="s">
        <v>4103</v>
      </c>
      <c r="G3348" s="92"/>
    </row>
    <row r="3349">
      <c r="A3349" s="50" t="s">
        <v>4193</v>
      </c>
      <c r="B3349" s="50" t="s">
        <v>2898</v>
      </c>
      <c r="C3349" s="50" t="s">
        <v>3195</v>
      </c>
      <c r="D3349" s="93">
        <v>45912.0</v>
      </c>
      <c r="E3349" s="50" t="s">
        <v>9</v>
      </c>
      <c r="F3349" s="50" t="s">
        <v>3809</v>
      </c>
      <c r="G3349" s="92"/>
    </row>
    <row r="3350">
      <c r="A3350" s="50" t="s">
        <v>4194</v>
      </c>
      <c r="B3350" s="50" t="s">
        <v>3336</v>
      </c>
      <c r="C3350" s="50" t="s">
        <v>3999</v>
      </c>
      <c r="D3350" s="93">
        <v>45912.0</v>
      </c>
      <c r="E3350" s="50" t="s">
        <v>9</v>
      </c>
      <c r="F3350" s="50" t="s">
        <v>3338</v>
      </c>
      <c r="G3350" s="92"/>
    </row>
    <row r="3351">
      <c r="A3351" s="50" t="s">
        <v>4195</v>
      </c>
      <c r="B3351" s="50" t="s">
        <v>2161</v>
      </c>
      <c r="C3351" s="50" t="s">
        <v>2162</v>
      </c>
      <c r="D3351" s="93">
        <v>45910.0</v>
      </c>
      <c r="E3351" s="50" t="s">
        <v>9</v>
      </c>
      <c r="F3351" s="50" t="s">
        <v>3624</v>
      </c>
      <c r="G3351" s="92"/>
    </row>
    <row r="3352">
      <c r="A3352" s="50" t="s">
        <v>4196</v>
      </c>
      <c r="B3352" s="50" t="s">
        <v>39</v>
      </c>
      <c r="C3352" s="50" t="s">
        <v>40</v>
      </c>
      <c r="D3352" s="93">
        <v>45929.0</v>
      </c>
      <c r="E3352" s="50" t="s">
        <v>9</v>
      </c>
      <c r="F3352" s="50" t="s">
        <v>1068</v>
      </c>
      <c r="G3352" s="92"/>
    </row>
    <row r="3353">
      <c r="A3353" s="50" t="s">
        <v>4197</v>
      </c>
      <c r="B3353" s="50" t="s">
        <v>109</v>
      </c>
      <c r="C3353" s="50" t="s">
        <v>4015</v>
      </c>
      <c r="D3353" s="93">
        <v>45912.0</v>
      </c>
      <c r="E3353" s="50" t="s">
        <v>24</v>
      </c>
      <c r="F3353" s="50" t="s">
        <v>111</v>
      </c>
      <c r="G3353" s="92"/>
    </row>
    <row r="3354">
      <c r="A3354" s="50" t="s">
        <v>4198</v>
      </c>
      <c r="B3354" s="50" t="s">
        <v>27</v>
      </c>
      <c r="C3354" s="50" t="s">
        <v>892</v>
      </c>
      <c r="D3354" s="93">
        <v>45922.0</v>
      </c>
      <c r="E3354" s="50" t="s">
        <v>9</v>
      </c>
      <c r="F3354" s="50" t="s">
        <v>29</v>
      </c>
      <c r="G3354" s="92"/>
    </row>
    <row r="3355">
      <c r="A3355" s="50" t="s">
        <v>4199</v>
      </c>
      <c r="B3355" s="50" t="s">
        <v>1599</v>
      </c>
      <c r="C3355" s="50" t="s">
        <v>1600</v>
      </c>
      <c r="D3355" s="93">
        <v>45912.0</v>
      </c>
      <c r="E3355" s="50" t="s">
        <v>24</v>
      </c>
      <c r="F3355" s="50" t="s">
        <v>1601</v>
      </c>
      <c r="G3355" s="92"/>
    </row>
    <row r="3356">
      <c r="A3356" s="50" t="s">
        <v>4200</v>
      </c>
      <c r="B3356" s="50" t="s">
        <v>83</v>
      </c>
      <c r="C3356" s="50" t="s">
        <v>90</v>
      </c>
      <c r="D3356" s="93">
        <v>45915.0</v>
      </c>
      <c r="E3356" s="50" t="s">
        <v>9</v>
      </c>
      <c r="F3356" s="50" t="s">
        <v>88</v>
      </c>
      <c r="G3356" s="92"/>
    </row>
    <row r="3357">
      <c r="A3357" s="50" t="s">
        <v>4201</v>
      </c>
      <c r="B3357" s="50" t="s">
        <v>4101</v>
      </c>
      <c r="C3357" s="50" t="s">
        <v>4102</v>
      </c>
      <c r="D3357" s="93">
        <v>45912.0</v>
      </c>
      <c r="E3357" s="50" t="s">
        <v>24</v>
      </c>
      <c r="F3357" s="50" t="s">
        <v>4103</v>
      </c>
      <c r="G3357" s="92"/>
    </row>
    <row r="3358">
      <c r="A3358" s="50" t="s">
        <v>4202</v>
      </c>
      <c r="B3358" s="50" t="s">
        <v>192</v>
      </c>
      <c r="C3358" s="50" t="s">
        <v>303</v>
      </c>
      <c r="D3358" s="93">
        <v>45919.0</v>
      </c>
      <c r="E3358" s="50" t="s">
        <v>9</v>
      </c>
      <c r="F3358" s="50" t="s">
        <v>1055</v>
      </c>
      <c r="G3358" s="92"/>
    </row>
    <row r="3359">
      <c r="A3359" s="50" t="s">
        <v>4203</v>
      </c>
      <c r="B3359" s="50" t="s">
        <v>117</v>
      </c>
      <c r="C3359" s="50" t="s">
        <v>118</v>
      </c>
      <c r="D3359" s="93">
        <v>45909.0</v>
      </c>
      <c r="E3359" s="50" t="s">
        <v>57</v>
      </c>
      <c r="F3359" s="50" t="s">
        <v>119</v>
      </c>
      <c r="G3359" s="92"/>
    </row>
    <row r="3360">
      <c r="A3360" s="50" t="s">
        <v>4204</v>
      </c>
      <c r="B3360" s="50" t="s">
        <v>4101</v>
      </c>
      <c r="C3360" s="50" t="s">
        <v>4102</v>
      </c>
      <c r="D3360" s="93">
        <v>45915.0</v>
      </c>
      <c r="E3360" s="50" t="s">
        <v>24</v>
      </c>
      <c r="F3360" s="50" t="s">
        <v>4103</v>
      </c>
      <c r="G3360" s="92"/>
    </row>
    <row r="3361">
      <c r="A3361" s="50" t="s">
        <v>4205</v>
      </c>
      <c r="B3361" s="50" t="s">
        <v>3037</v>
      </c>
      <c r="C3361" s="50" t="s">
        <v>3038</v>
      </c>
      <c r="D3361" s="93">
        <v>45924.0</v>
      </c>
      <c r="E3361" s="50" t="s">
        <v>9</v>
      </c>
      <c r="F3361" s="50" t="s">
        <v>3039</v>
      </c>
      <c r="G3361" s="92"/>
    </row>
    <row r="3362">
      <c r="A3362" s="50" t="s">
        <v>4206</v>
      </c>
      <c r="B3362" s="50" t="s">
        <v>573</v>
      </c>
      <c r="C3362" s="50" t="s">
        <v>574</v>
      </c>
      <c r="D3362" s="93">
        <v>45929.0</v>
      </c>
      <c r="E3362" s="50" t="s">
        <v>9</v>
      </c>
      <c r="F3362" s="50" t="s">
        <v>848</v>
      </c>
      <c r="G3362" s="92"/>
    </row>
    <row r="3363">
      <c r="A3363" s="50" t="s">
        <v>4207</v>
      </c>
      <c r="B3363" s="50" t="s">
        <v>71</v>
      </c>
      <c r="C3363" s="50" t="s">
        <v>72</v>
      </c>
      <c r="D3363" s="93">
        <v>45929.0</v>
      </c>
      <c r="E3363" s="50" t="s">
        <v>9</v>
      </c>
      <c r="F3363" s="50" t="s">
        <v>73</v>
      </c>
      <c r="G3363" s="92"/>
    </row>
    <row r="3364">
      <c r="A3364" s="50" t="s">
        <v>4208</v>
      </c>
      <c r="B3364" s="50" t="s">
        <v>1697</v>
      </c>
      <c r="C3364" s="50" t="s">
        <v>1734</v>
      </c>
      <c r="D3364" s="93">
        <v>45909.0</v>
      </c>
      <c r="E3364" s="50" t="s">
        <v>9</v>
      </c>
      <c r="F3364" s="50" t="s">
        <v>1735</v>
      </c>
      <c r="G3364" s="92"/>
    </row>
    <row r="3365">
      <c r="A3365" s="50" t="s">
        <v>4209</v>
      </c>
      <c r="B3365" s="50" t="s">
        <v>3980</v>
      </c>
      <c r="C3365" s="50" t="s">
        <v>3981</v>
      </c>
      <c r="D3365" s="93">
        <v>45922.0</v>
      </c>
      <c r="E3365" s="50" t="s">
        <v>57</v>
      </c>
      <c r="F3365" s="50" t="s">
        <v>3982</v>
      </c>
      <c r="G3365" s="92"/>
    </row>
    <row r="3366">
      <c r="A3366" s="50" t="s">
        <v>4210</v>
      </c>
      <c r="B3366" s="50" t="s">
        <v>3661</v>
      </c>
      <c r="C3366" s="50" t="s">
        <v>3686</v>
      </c>
      <c r="D3366" s="93">
        <v>45922.0</v>
      </c>
      <c r="E3366" s="50" t="s">
        <v>57</v>
      </c>
      <c r="F3366" s="50" t="s">
        <v>3663</v>
      </c>
      <c r="G3366" s="92"/>
    </row>
    <row r="3367">
      <c r="A3367" s="50" t="s">
        <v>4211</v>
      </c>
      <c r="B3367" s="50" t="s">
        <v>109</v>
      </c>
      <c r="C3367" s="50" t="s">
        <v>4015</v>
      </c>
      <c r="D3367" s="93">
        <v>45916.0</v>
      </c>
      <c r="E3367" s="50" t="s">
        <v>9</v>
      </c>
      <c r="F3367" s="50" t="s">
        <v>583</v>
      </c>
      <c r="G3367" s="92"/>
    </row>
    <row r="3368">
      <c r="A3368" s="50" t="s">
        <v>4212</v>
      </c>
      <c r="B3368" s="50" t="s">
        <v>105</v>
      </c>
      <c r="C3368" s="50" t="s">
        <v>428</v>
      </c>
      <c r="D3368" s="93">
        <v>45930.0</v>
      </c>
      <c r="E3368" s="50" t="s">
        <v>9</v>
      </c>
      <c r="F3368" s="50" t="s">
        <v>151</v>
      </c>
      <c r="G3368" s="92"/>
    </row>
    <row r="3369">
      <c r="A3369" s="50" t="s">
        <v>4213</v>
      </c>
      <c r="B3369" s="50" t="s">
        <v>143</v>
      </c>
      <c r="C3369" s="50" t="s">
        <v>144</v>
      </c>
      <c r="D3369" s="93">
        <v>45917.0</v>
      </c>
      <c r="E3369" s="50" t="s">
        <v>9</v>
      </c>
      <c r="F3369" s="50" t="s">
        <v>145</v>
      </c>
      <c r="G3369" s="92"/>
    </row>
    <row r="3370">
      <c r="A3370" s="50" t="s">
        <v>4214</v>
      </c>
      <c r="B3370" s="50" t="s">
        <v>174</v>
      </c>
      <c r="C3370" s="50" t="s">
        <v>204</v>
      </c>
      <c r="D3370" s="93">
        <v>45924.0</v>
      </c>
      <c r="E3370" s="50" t="s">
        <v>9</v>
      </c>
      <c r="F3370" s="50" t="s">
        <v>205</v>
      </c>
      <c r="G3370" s="92"/>
    </row>
    <row r="3371">
      <c r="A3371" s="50" t="s">
        <v>4215</v>
      </c>
      <c r="B3371" s="50" t="s">
        <v>27</v>
      </c>
      <c r="C3371" s="50" t="s">
        <v>716</v>
      </c>
      <c r="D3371" s="93">
        <v>45918.0</v>
      </c>
      <c r="E3371" s="50" t="s">
        <v>24</v>
      </c>
      <c r="F3371" s="50" t="s">
        <v>29</v>
      </c>
      <c r="G3371" s="92"/>
    </row>
    <row r="3372">
      <c r="A3372" s="50" t="s">
        <v>4216</v>
      </c>
      <c r="B3372" s="50" t="s">
        <v>248</v>
      </c>
      <c r="C3372" s="50" t="s">
        <v>249</v>
      </c>
      <c r="D3372" s="93">
        <v>45911.0</v>
      </c>
      <c r="E3372" s="50" t="s">
        <v>9</v>
      </c>
      <c r="F3372" s="50" t="s">
        <v>250</v>
      </c>
      <c r="G3372" s="92"/>
    </row>
    <row r="3373">
      <c r="A3373" s="50" t="s">
        <v>4217</v>
      </c>
      <c r="B3373" s="50" t="s">
        <v>2461</v>
      </c>
      <c r="C3373" s="50" t="s">
        <v>2462</v>
      </c>
      <c r="D3373" s="93">
        <v>45910.0</v>
      </c>
      <c r="E3373" s="50" t="s">
        <v>9</v>
      </c>
      <c r="F3373" s="50" t="s">
        <v>4142</v>
      </c>
      <c r="G3373" s="92"/>
    </row>
    <row r="3374">
      <c r="A3374" s="50" t="s">
        <v>4218</v>
      </c>
      <c r="B3374" s="50" t="s">
        <v>2587</v>
      </c>
      <c r="C3374" s="50" t="s">
        <v>2588</v>
      </c>
      <c r="D3374" s="93">
        <v>45917.0</v>
      </c>
      <c r="E3374" s="50" t="s">
        <v>9</v>
      </c>
      <c r="F3374" s="50" t="s">
        <v>2589</v>
      </c>
      <c r="G3374" s="92"/>
    </row>
    <row r="3375">
      <c r="A3375" s="50" t="s">
        <v>4219</v>
      </c>
      <c r="B3375" s="50" t="s">
        <v>2587</v>
      </c>
      <c r="C3375" s="50" t="s">
        <v>2588</v>
      </c>
      <c r="D3375" s="93">
        <v>45924.0</v>
      </c>
      <c r="E3375" s="50" t="s">
        <v>9</v>
      </c>
      <c r="F3375" s="50" t="s">
        <v>2589</v>
      </c>
      <c r="G3375" s="92"/>
    </row>
    <row r="3376">
      <c r="A3376" s="50" t="s">
        <v>4220</v>
      </c>
      <c r="B3376" s="50" t="s">
        <v>126</v>
      </c>
      <c r="C3376" s="50" t="s">
        <v>127</v>
      </c>
      <c r="D3376" s="93">
        <v>45910.0</v>
      </c>
      <c r="E3376" s="50" t="s">
        <v>9</v>
      </c>
      <c r="F3376" s="50" t="s">
        <v>4221</v>
      </c>
      <c r="G3376" s="92"/>
    </row>
    <row r="3377">
      <c r="A3377" s="50" t="s">
        <v>4222</v>
      </c>
      <c r="B3377" s="50" t="s">
        <v>3029</v>
      </c>
      <c r="C3377" s="50" t="s">
        <v>3030</v>
      </c>
      <c r="D3377" s="93">
        <v>45910.0</v>
      </c>
      <c r="E3377" s="50" t="s">
        <v>9</v>
      </c>
      <c r="F3377" s="50" t="s">
        <v>3031</v>
      </c>
      <c r="G3377" s="92"/>
    </row>
    <row r="3378">
      <c r="A3378" s="50" t="s">
        <v>4223</v>
      </c>
      <c r="B3378" s="50" t="s">
        <v>3029</v>
      </c>
      <c r="C3378" s="50" t="s">
        <v>3030</v>
      </c>
      <c r="D3378" s="93">
        <v>45916.0</v>
      </c>
      <c r="E3378" s="50" t="s">
        <v>9</v>
      </c>
      <c r="F3378" s="50" t="s">
        <v>3031</v>
      </c>
      <c r="G3378" s="92"/>
    </row>
    <row r="3379">
      <c r="A3379" s="50" t="s">
        <v>4224</v>
      </c>
      <c r="B3379" s="50" t="s">
        <v>3454</v>
      </c>
      <c r="C3379" s="50" t="s">
        <v>4225</v>
      </c>
      <c r="D3379" s="93">
        <v>45911.0</v>
      </c>
      <c r="E3379" s="50" t="s">
        <v>9</v>
      </c>
      <c r="F3379" s="50" t="s">
        <v>4035</v>
      </c>
      <c r="G3379" s="92"/>
    </row>
    <row r="3380">
      <c r="A3380" s="50" t="s">
        <v>4226</v>
      </c>
      <c r="B3380" s="50" t="s">
        <v>3661</v>
      </c>
      <c r="C3380" s="50" t="s">
        <v>3686</v>
      </c>
      <c r="D3380" s="93">
        <v>45917.0</v>
      </c>
      <c r="E3380" s="50" t="s">
        <v>9</v>
      </c>
      <c r="F3380" s="50" t="s">
        <v>3663</v>
      </c>
      <c r="G3380" s="92"/>
    </row>
    <row r="3381">
      <c r="A3381" s="50" t="s">
        <v>4227</v>
      </c>
      <c r="B3381" s="50" t="s">
        <v>3330</v>
      </c>
      <c r="C3381" s="50" t="s">
        <v>296</v>
      </c>
      <c r="D3381" s="93">
        <v>45912.0</v>
      </c>
      <c r="E3381" s="50" t="s">
        <v>24</v>
      </c>
      <c r="F3381" s="50" t="s">
        <v>503</v>
      </c>
      <c r="G3381" s="92"/>
    </row>
    <row r="3382">
      <c r="A3382" s="50" t="s">
        <v>4228</v>
      </c>
      <c r="B3382" s="50" t="s">
        <v>1697</v>
      </c>
      <c r="C3382" s="50" t="s">
        <v>1734</v>
      </c>
      <c r="D3382" s="93">
        <v>45911.0</v>
      </c>
      <c r="E3382" s="50" t="s">
        <v>57</v>
      </c>
      <c r="F3382" s="50" t="s">
        <v>1735</v>
      </c>
      <c r="G3382" s="92"/>
    </row>
    <row r="3383">
      <c r="A3383" s="50" t="s">
        <v>4229</v>
      </c>
      <c r="B3383" s="50" t="s">
        <v>192</v>
      </c>
      <c r="C3383" s="50" t="s">
        <v>303</v>
      </c>
      <c r="D3383" s="93">
        <v>45926.0</v>
      </c>
      <c r="E3383" s="50" t="s">
        <v>9</v>
      </c>
      <c r="F3383" s="50" t="s">
        <v>1122</v>
      </c>
      <c r="G3383" s="92"/>
    </row>
    <row r="3384">
      <c r="A3384" s="50" t="s">
        <v>4230</v>
      </c>
      <c r="B3384" s="50" t="s">
        <v>970</v>
      </c>
      <c r="C3384" s="50" t="s">
        <v>1169</v>
      </c>
      <c r="D3384" s="93">
        <v>45918.0</v>
      </c>
      <c r="E3384" s="50" t="s">
        <v>9</v>
      </c>
      <c r="F3384" s="50" t="s">
        <v>972</v>
      </c>
      <c r="G3384" s="92"/>
    </row>
    <row r="3385">
      <c r="A3385" s="50" t="s">
        <v>4231</v>
      </c>
      <c r="B3385" s="50" t="s">
        <v>970</v>
      </c>
      <c r="C3385" s="50" t="s">
        <v>1169</v>
      </c>
      <c r="D3385" s="93">
        <v>45925.0</v>
      </c>
      <c r="E3385" s="50" t="s">
        <v>9</v>
      </c>
      <c r="F3385" s="50" t="s">
        <v>972</v>
      </c>
      <c r="G3385" s="92"/>
    </row>
    <row r="3386">
      <c r="A3386" s="50" t="s">
        <v>4232</v>
      </c>
      <c r="B3386" s="50" t="s">
        <v>970</v>
      </c>
      <c r="C3386" s="50" t="s">
        <v>1169</v>
      </c>
      <c r="D3386" s="93">
        <v>45932.0</v>
      </c>
      <c r="E3386" s="50" t="s">
        <v>9</v>
      </c>
      <c r="F3386" s="50" t="s">
        <v>972</v>
      </c>
      <c r="G3386" s="92"/>
    </row>
    <row r="3387">
      <c r="A3387" s="50" t="s">
        <v>4233</v>
      </c>
      <c r="B3387" s="50" t="s">
        <v>248</v>
      </c>
      <c r="C3387" s="50" t="s">
        <v>249</v>
      </c>
      <c r="D3387" s="93">
        <v>45916.0</v>
      </c>
      <c r="E3387" s="50" t="s">
        <v>9</v>
      </c>
      <c r="F3387" s="50" t="s">
        <v>250</v>
      </c>
      <c r="G3387" s="92"/>
    </row>
    <row r="3388">
      <c r="A3388" s="50" t="s">
        <v>4234</v>
      </c>
      <c r="B3388" s="50" t="s">
        <v>183</v>
      </c>
      <c r="C3388" s="50" t="s">
        <v>184</v>
      </c>
      <c r="D3388" s="93">
        <v>45912.0</v>
      </c>
      <c r="E3388" s="50" t="s">
        <v>9</v>
      </c>
      <c r="F3388" s="50" t="s">
        <v>185</v>
      </c>
      <c r="G3388" s="92"/>
    </row>
    <row r="3389">
      <c r="A3389" s="50" t="s">
        <v>4235</v>
      </c>
      <c r="B3389" s="50" t="s">
        <v>183</v>
      </c>
      <c r="C3389" s="50" t="s">
        <v>184</v>
      </c>
      <c r="D3389" s="93">
        <v>45917.0</v>
      </c>
      <c r="E3389" s="50" t="s">
        <v>9</v>
      </c>
      <c r="F3389" s="50" t="s">
        <v>185</v>
      </c>
      <c r="G3389" s="92"/>
    </row>
    <row r="3390">
      <c r="A3390" s="50" t="s">
        <v>4236</v>
      </c>
      <c r="B3390" s="50" t="s">
        <v>2587</v>
      </c>
      <c r="C3390" s="50" t="s">
        <v>2588</v>
      </c>
      <c r="D3390" s="93">
        <v>45912.0</v>
      </c>
      <c r="E3390" s="50" t="s">
        <v>9</v>
      </c>
      <c r="F3390" s="50" t="s">
        <v>2589</v>
      </c>
      <c r="G3390" s="92"/>
    </row>
    <row r="3391">
      <c r="A3391" s="50" t="s">
        <v>4237</v>
      </c>
      <c r="B3391" s="50" t="s">
        <v>2167</v>
      </c>
      <c r="C3391" s="50" t="s">
        <v>2168</v>
      </c>
      <c r="D3391" s="93">
        <v>45916.0</v>
      </c>
      <c r="E3391" s="50" t="s">
        <v>9</v>
      </c>
      <c r="F3391" s="50" t="s">
        <v>2422</v>
      </c>
      <c r="G3391" s="92"/>
    </row>
    <row r="3392">
      <c r="A3392" s="50" t="s">
        <v>4238</v>
      </c>
      <c r="B3392" s="50" t="s">
        <v>109</v>
      </c>
      <c r="C3392" s="50" t="s">
        <v>197</v>
      </c>
      <c r="D3392" s="93">
        <v>45919.0</v>
      </c>
      <c r="E3392" s="50" t="s">
        <v>24</v>
      </c>
      <c r="F3392" s="50" t="s">
        <v>583</v>
      </c>
      <c r="G3392" s="92"/>
    </row>
    <row r="3393">
      <c r="A3393" s="50" t="s">
        <v>4239</v>
      </c>
      <c r="B3393" s="50" t="s">
        <v>109</v>
      </c>
      <c r="C3393" s="50" t="s">
        <v>197</v>
      </c>
      <c r="D3393" s="93">
        <v>45923.0</v>
      </c>
      <c r="E3393" s="50" t="s">
        <v>9</v>
      </c>
      <c r="F3393" s="50" t="s">
        <v>583</v>
      </c>
      <c r="G3393" s="92"/>
    </row>
    <row r="3394">
      <c r="A3394" s="50" t="s">
        <v>4240</v>
      </c>
      <c r="B3394" s="50" t="s">
        <v>55</v>
      </c>
      <c r="C3394" s="50" t="s">
        <v>140</v>
      </c>
      <c r="D3394" s="93">
        <v>45918.0</v>
      </c>
      <c r="E3394" s="50" t="s">
        <v>9</v>
      </c>
      <c r="F3394" s="50" t="s">
        <v>58</v>
      </c>
      <c r="G3394" s="92"/>
    </row>
    <row r="3395">
      <c r="A3395" s="50" t="s">
        <v>4241</v>
      </c>
      <c r="B3395" s="50" t="s">
        <v>55</v>
      </c>
      <c r="C3395" s="50" t="s">
        <v>140</v>
      </c>
      <c r="D3395" s="93">
        <v>45932.0</v>
      </c>
      <c r="E3395" s="50" t="s">
        <v>9</v>
      </c>
      <c r="F3395" s="50" t="s">
        <v>58</v>
      </c>
      <c r="G3395" s="92"/>
    </row>
    <row r="3396">
      <c r="A3396" s="50" t="s">
        <v>4242</v>
      </c>
      <c r="B3396" s="50" t="s">
        <v>3245</v>
      </c>
      <c r="C3396" s="50" t="s">
        <v>3246</v>
      </c>
      <c r="D3396" s="93">
        <v>45912.0</v>
      </c>
      <c r="E3396" s="50" t="s">
        <v>24</v>
      </c>
      <c r="F3396" s="50" t="s">
        <v>4243</v>
      </c>
      <c r="G3396" s="92"/>
    </row>
    <row r="3397">
      <c r="A3397" s="50" t="s">
        <v>4244</v>
      </c>
      <c r="B3397" s="50" t="s">
        <v>143</v>
      </c>
      <c r="C3397" s="50" t="s">
        <v>144</v>
      </c>
      <c r="D3397" s="93">
        <v>45912.0</v>
      </c>
      <c r="E3397" s="50" t="s">
        <v>9</v>
      </c>
      <c r="F3397" s="50" t="s">
        <v>145</v>
      </c>
      <c r="G3397" s="92"/>
    </row>
    <row r="3398">
      <c r="A3398" s="50" t="s">
        <v>4245</v>
      </c>
      <c r="B3398" s="50" t="s">
        <v>95</v>
      </c>
      <c r="C3398" s="50" t="s">
        <v>471</v>
      </c>
      <c r="D3398" s="93">
        <v>45912.0</v>
      </c>
      <c r="E3398" s="50" t="s">
        <v>9</v>
      </c>
      <c r="F3398" s="50" t="s">
        <v>3362</v>
      </c>
      <c r="G3398" s="92"/>
    </row>
    <row r="3399">
      <c r="A3399" s="50" t="s">
        <v>4246</v>
      </c>
      <c r="B3399" s="50" t="s">
        <v>3336</v>
      </c>
      <c r="C3399" s="50" t="s">
        <v>3999</v>
      </c>
      <c r="D3399" s="93">
        <v>45922.0</v>
      </c>
      <c r="E3399" s="50" t="s">
        <v>9</v>
      </c>
      <c r="F3399" s="50" t="s">
        <v>3338</v>
      </c>
      <c r="G3399" s="92"/>
    </row>
    <row r="3400">
      <c r="A3400" s="50" t="s">
        <v>4247</v>
      </c>
      <c r="B3400" s="50" t="s">
        <v>3817</v>
      </c>
      <c r="C3400" s="50" t="s">
        <v>3818</v>
      </c>
      <c r="D3400" s="93">
        <v>45916.0</v>
      </c>
      <c r="E3400" s="50" t="s">
        <v>9</v>
      </c>
      <c r="F3400" s="50" t="s">
        <v>4119</v>
      </c>
      <c r="G3400" s="92"/>
    </row>
    <row r="3401">
      <c r="A3401" s="50" t="s">
        <v>4248</v>
      </c>
      <c r="B3401" s="50" t="s">
        <v>3817</v>
      </c>
      <c r="C3401" s="50" t="s">
        <v>3818</v>
      </c>
      <c r="D3401" s="93">
        <v>45922.0</v>
      </c>
      <c r="E3401" s="50" t="s">
        <v>9</v>
      </c>
      <c r="F3401" s="50" t="s">
        <v>4119</v>
      </c>
      <c r="G3401" s="92"/>
    </row>
    <row r="3402">
      <c r="A3402" s="50" t="s">
        <v>4249</v>
      </c>
      <c r="B3402" s="50" t="s">
        <v>3245</v>
      </c>
      <c r="C3402" s="50" t="s">
        <v>4250</v>
      </c>
      <c r="D3402" s="93">
        <v>45923.0</v>
      </c>
      <c r="E3402" s="50" t="s">
        <v>9</v>
      </c>
      <c r="F3402" s="50" t="s">
        <v>4243</v>
      </c>
      <c r="G3402" s="92"/>
    </row>
    <row r="3403">
      <c r="A3403" s="50" t="s">
        <v>4251</v>
      </c>
      <c r="B3403" s="50" t="s">
        <v>4252</v>
      </c>
      <c r="C3403" s="50" t="s">
        <v>4253</v>
      </c>
      <c r="D3403" s="93">
        <v>45946.0</v>
      </c>
      <c r="E3403" s="50" t="s">
        <v>24</v>
      </c>
      <c r="F3403" s="50" t="s">
        <v>4254</v>
      </c>
      <c r="G3403" s="92"/>
    </row>
    <row r="3404">
      <c r="A3404" s="50" t="s">
        <v>4255</v>
      </c>
      <c r="B3404" s="50" t="s">
        <v>4252</v>
      </c>
      <c r="C3404" s="50" t="s">
        <v>4253</v>
      </c>
      <c r="D3404" s="93">
        <v>45916.0</v>
      </c>
      <c r="E3404" s="50" t="s">
        <v>24</v>
      </c>
      <c r="F3404" s="50" t="s">
        <v>4254</v>
      </c>
      <c r="G3404" s="92"/>
    </row>
    <row r="3405">
      <c r="A3405" s="50" t="s">
        <v>4256</v>
      </c>
      <c r="B3405" s="50" t="s">
        <v>269</v>
      </c>
      <c r="C3405" s="50" t="s">
        <v>270</v>
      </c>
      <c r="D3405" s="93">
        <v>45922.0</v>
      </c>
      <c r="E3405" s="50" t="s">
        <v>9</v>
      </c>
      <c r="F3405" s="50" t="s">
        <v>2024</v>
      </c>
      <c r="G3405" s="92"/>
    </row>
    <row r="3406">
      <c r="A3406" s="50" t="s">
        <v>4257</v>
      </c>
      <c r="B3406" s="50" t="s">
        <v>269</v>
      </c>
      <c r="C3406" s="50" t="s">
        <v>270</v>
      </c>
      <c r="D3406" s="93">
        <v>45924.0</v>
      </c>
      <c r="E3406" s="50" t="s">
        <v>9</v>
      </c>
      <c r="F3406" s="50" t="s">
        <v>2024</v>
      </c>
      <c r="G3406" s="92"/>
    </row>
    <row r="3407">
      <c r="A3407" s="50" t="s">
        <v>4258</v>
      </c>
      <c r="B3407" s="50" t="s">
        <v>269</v>
      </c>
      <c r="C3407" s="50" t="s">
        <v>270</v>
      </c>
      <c r="D3407" s="93">
        <v>45923.0</v>
      </c>
      <c r="E3407" s="50" t="s">
        <v>9</v>
      </c>
      <c r="F3407" s="50" t="s">
        <v>2024</v>
      </c>
      <c r="G3407" s="92"/>
    </row>
    <row r="3408">
      <c r="A3408" s="50" t="s">
        <v>4259</v>
      </c>
      <c r="B3408" s="50" t="s">
        <v>83</v>
      </c>
      <c r="C3408" s="50" t="s">
        <v>90</v>
      </c>
      <c r="D3408" s="93">
        <v>45929.0</v>
      </c>
      <c r="E3408" s="50" t="s">
        <v>9</v>
      </c>
      <c r="F3408" s="50" t="s">
        <v>88</v>
      </c>
      <c r="G3408" s="92"/>
    </row>
    <row r="3409">
      <c r="A3409" s="50" t="s">
        <v>4260</v>
      </c>
      <c r="B3409" s="50" t="s">
        <v>83</v>
      </c>
      <c r="C3409" s="50" t="s">
        <v>84</v>
      </c>
      <c r="D3409" s="93">
        <v>45922.0</v>
      </c>
      <c r="E3409" s="50" t="s">
        <v>24</v>
      </c>
      <c r="F3409" s="50" t="s">
        <v>312</v>
      </c>
      <c r="G3409" s="92"/>
    </row>
    <row r="3410">
      <c r="A3410" s="50" t="s">
        <v>4261</v>
      </c>
      <c r="B3410" s="50" t="s">
        <v>1767</v>
      </c>
      <c r="C3410" s="50" t="s">
        <v>4262</v>
      </c>
      <c r="D3410" s="93">
        <v>45916.0</v>
      </c>
      <c r="E3410" s="50" t="s">
        <v>9</v>
      </c>
      <c r="F3410" s="50" t="s">
        <v>2689</v>
      </c>
      <c r="G3410" s="92"/>
    </row>
    <row r="3411">
      <c r="A3411" s="50" t="s">
        <v>4263</v>
      </c>
      <c r="B3411" s="50" t="s">
        <v>1767</v>
      </c>
      <c r="C3411" s="50" t="s">
        <v>3382</v>
      </c>
      <c r="D3411" s="93">
        <v>45923.0</v>
      </c>
      <c r="E3411" s="50" t="s">
        <v>9</v>
      </c>
      <c r="F3411" s="50" t="s">
        <v>2689</v>
      </c>
      <c r="G3411" s="92"/>
    </row>
    <row r="3412">
      <c r="A3412" s="50" t="s">
        <v>4264</v>
      </c>
      <c r="B3412" s="50" t="s">
        <v>1767</v>
      </c>
      <c r="C3412" s="50" t="s">
        <v>2283</v>
      </c>
      <c r="D3412" s="93">
        <v>45930.0</v>
      </c>
      <c r="E3412" s="50" t="s">
        <v>9</v>
      </c>
      <c r="F3412" s="50" t="s">
        <v>2689</v>
      </c>
      <c r="G3412" s="92"/>
    </row>
    <row r="3413">
      <c r="A3413" s="50" t="s">
        <v>4265</v>
      </c>
      <c r="B3413" s="50" t="s">
        <v>248</v>
      </c>
      <c r="C3413" s="50" t="s">
        <v>249</v>
      </c>
      <c r="D3413" s="93">
        <v>45923.0</v>
      </c>
      <c r="E3413" s="50" t="s">
        <v>9</v>
      </c>
      <c r="F3413" s="50" t="s">
        <v>250</v>
      </c>
      <c r="G3413" s="92"/>
    </row>
    <row r="3414">
      <c r="A3414" s="50" t="s">
        <v>4266</v>
      </c>
      <c r="B3414" s="50" t="s">
        <v>248</v>
      </c>
      <c r="C3414" s="50" t="s">
        <v>249</v>
      </c>
      <c r="D3414" s="93">
        <v>45916.0</v>
      </c>
      <c r="E3414" s="50" t="s">
        <v>9</v>
      </c>
      <c r="F3414" s="50" t="s">
        <v>250</v>
      </c>
      <c r="G3414" s="92"/>
    </row>
    <row r="3415">
      <c r="A3415" s="50" t="s">
        <v>4267</v>
      </c>
      <c r="B3415" s="50" t="s">
        <v>2156</v>
      </c>
      <c r="C3415" s="50" t="s">
        <v>2157</v>
      </c>
      <c r="D3415" s="93">
        <v>45919.0</v>
      </c>
      <c r="E3415" s="50" t="s">
        <v>9</v>
      </c>
      <c r="F3415" s="50" t="s">
        <v>2158</v>
      </c>
      <c r="G3415" s="92"/>
    </row>
    <row r="3416">
      <c r="A3416" s="50" t="s">
        <v>4268</v>
      </c>
      <c r="B3416" s="50" t="s">
        <v>2167</v>
      </c>
      <c r="C3416" s="50" t="s">
        <v>2168</v>
      </c>
      <c r="D3416" s="93">
        <v>45925.0</v>
      </c>
      <c r="E3416" s="50" t="s">
        <v>9</v>
      </c>
      <c r="F3416" s="50" t="s">
        <v>2422</v>
      </c>
      <c r="G3416" s="92"/>
    </row>
    <row r="3417">
      <c r="A3417" s="50" t="s">
        <v>4269</v>
      </c>
      <c r="B3417" s="50" t="s">
        <v>174</v>
      </c>
      <c r="C3417" s="50" t="s">
        <v>204</v>
      </c>
      <c r="D3417" s="93">
        <v>45924.0</v>
      </c>
      <c r="E3417" s="50" t="s">
        <v>9</v>
      </c>
      <c r="F3417" s="50" t="s">
        <v>205</v>
      </c>
      <c r="G3417" s="92"/>
    </row>
    <row r="3418">
      <c r="A3418" s="50" t="s">
        <v>4270</v>
      </c>
      <c r="B3418" s="50" t="s">
        <v>3245</v>
      </c>
      <c r="C3418" s="50" t="s">
        <v>3246</v>
      </c>
      <c r="D3418" s="93">
        <v>45922.0</v>
      </c>
      <c r="E3418" s="50" t="s">
        <v>57</v>
      </c>
      <c r="F3418" s="50" t="s">
        <v>3262</v>
      </c>
      <c r="G3418" s="92"/>
    </row>
    <row r="3419">
      <c r="A3419" s="50" t="s">
        <v>4271</v>
      </c>
      <c r="B3419" s="50" t="s">
        <v>3245</v>
      </c>
      <c r="C3419" s="50" t="s">
        <v>3264</v>
      </c>
      <c r="D3419" s="93">
        <v>45930.0</v>
      </c>
      <c r="E3419" s="50" t="s">
        <v>9</v>
      </c>
      <c r="F3419" s="50" t="s">
        <v>3262</v>
      </c>
      <c r="G3419" s="92"/>
    </row>
    <row r="3420">
      <c r="A3420" s="50" t="s">
        <v>4272</v>
      </c>
      <c r="B3420" s="50" t="s">
        <v>3245</v>
      </c>
      <c r="C3420" s="50" t="s">
        <v>3246</v>
      </c>
      <c r="D3420" s="93">
        <v>45936.0</v>
      </c>
      <c r="E3420" s="50" t="s">
        <v>9</v>
      </c>
      <c r="F3420" s="50" t="s">
        <v>3262</v>
      </c>
      <c r="G3420" s="92"/>
    </row>
    <row r="3421">
      <c r="A3421" s="50" t="s">
        <v>4273</v>
      </c>
      <c r="B3421" s="50" t="s">
        <v>174</v>
      </c>
      <c r="C3421" s="50" t="s">
        <v>204</v>
      </c>
      <c r="D3421" s="93">
        <v>45955.0</v>
      </c>
      <c r="E3421" s="50" t="s">
        <v>9</v>
      </c>
      <c r="F3421" s="50" t="s">
        <v>2594</v>
      </c>
      <c r="G3421" s="92"/>
    </row>
    <row r="3422">
      <c r="A3422" s="50" t="s">
        <v>4274</v>
      </c>
      <c r="B3422" s="50" t="s">
        <v>174</v>
      </c>
      <c r="C3422" s="50" t="s">
        <v>204</v>
      </c>
      <c r="D3422" s="93">
        <v>45925.0</v>
      </c>
      <c r="E3422" s="50" t="s">
        <v>9</v>
      </c>
      <c r="F3422" s="50" t="s">
        <v>205</v>
      </c>
      <c r="G3422" s="92"/>
    </row>
    <row r="3423">
      <c r="A3423" s="50" t="s">
        <v>4275</v>
      </c>
      <c r="B3423" s="50" t="s">
        <v>22</v>
      </c>
      <c r="C3423" s="50" t="s">
        <v>31</v>
      </c>
      <c r="D3423" s="93">
        <v>45929.0</v>
      </c>
      <c r="E3423" s="50" t="s">
        <v>9</v>
      </c>
      <c r="F3423" s="50" t="s">
        <v>188</v>
      </c>
      <c r="G3423" s="92"/>
    </row>
    <row r="3424">
      <c r="A3424" s="50" t="s">
        <v>4276</v>
      </c>
      <c r="B3424" s="50" t="s">
        <v>1599</v>
      </c>
      <c r="C3424" s="50" t="s">
        <v>1600</v>
      </c>
      <c r="D3424" s="93">
        <v>45923.0</v>
      </c>
      <c r="E3424" s="50" t="s">
        <v>9</v>
      </c>
      <c r="F3424" s="50" t="s">
        <v>1601</v>
      </c>
      <c r="G3424" s="92"/>
    </row>
    <row r="3425">
      <c r="A3425" s="50" t="s">
        <v>4277</v>
      </c>
      <c r="B3425" s="50" t="s">
        <v>2898</v>
      </c>
      <c r="C3425" s="50" t="s">
        <v>3195</v>
      </c>
      <c r="D3425" s="93">
        <v>45919.0</v>
      </c>
      <c r="E3425" s="50" t="s">
        <v>9</v>
      </c>
      <c r="F3425" s="50" t="s">
        <v>3196</v>
      </c>
      <c r="G3425" s="92"/>
    </row>
    <row r="3426">
      <c r="A3426" s="50" t="s">
        <v>4278</v>
      </c>
      <c r="B3426" s="50" t="s">
        <v>1599</v>
      </c>
      <c r="C3426" s="50" t="s">
        <v>1600</v>
      </c>
      <c r="D3426" s="93">
        <v>45930.0</v>
      </c>
      <c r="E3426" s="50" t="s">
        <v>9</v>
      </c>
      <c r="F3426" s="50" t="s">
        <v>1601</v>
      </c>
      <c r="G3426" s="92"/>
    </row>
    <row r="3427">
      <c r="A3427" s="50" t="s">
        <v>4279</v>
      </c>
      <c r="B3427" s="50" t="s">
        <v>39</v>
      </c>
      <c r="C3427" s="50" t="s">
        <v>40</v>
      </c>
      <c r="D3427" s="93">
        <v>45937.0</v>
      </c>
      <c r="E3427" s="50" t="s">
        <v>9</v>
      </c>
      <c r="F3427" s="50" t="s">
        <v>1068</v>
      </c>
      <c r="G3427" s="92"/>
    </row>
    <row r="3428">
      <c r="A3428" s="50" t="s">
        <v>4280</v>
      </c>
      <c r="B3428" s="50" t="s">
        <v>242</v>
      </c>
      <c r="C3428" s="50" t="s">
        <v>243</v>
      </c>
      <c r="D3428" s="93">
        <v>45929.0</v>
      </c>
      <c r="E3428" s="50" t="s">
        <v>9</v>
      </c>
      <c r="F3428" s="50" t="s">
        <v>246</v>
      </c>
      <c r="G3428" s="92"/>
    </row>
    <row r="3429">
      <c r="A3429" s="50" t="s">
        <v>4281</v>
      </c>
      <c r="B3429" s="50" t="s">
        <v>242</v>
      </c>
      <c r="C3429" s="50" t="s">
        <v>243</v>
      </c>
      <c r="D3429" s="93">
        <v>45937.0</v>
      </c>
      <c r="E3429" s="50" t="s">
        <v>9</v>
      </c>
      <c r="F3429" s="50" t="s">
        <v>246</v>
      </c>
      <c r="G3429" s="92"/>
    </row>
    <row r="3430">
      <c r="A3430" s="50" t="s">
        <v>4282</v>
      </c>
      <c r="B3430" s="50" t="s">
        <v>242</v>
      </c>
      <c r="C3430" s="50" t="s">
        <v>243</v>
      </c>
      <c r="D3430" s="93">
        <v>45944.0</v>
      </c>
      <c r="E3430" s="50" t="s">
        <v>9</v>
      </c>
      <c r="F3430" s="50" t="s">
        <v>246</v>
      </c>
      <c r="G3430" s="92"/>
    </row>
    <row r="3431">
      <c r="A3431" s="50" t="s">
        <v>4283</v>
      </c>
      <c r="B3431" s="50" t="s">
        <v>101</v>
      </c>
      <c r="C3431" s="50" t="s">
        <v>875</v>
      </c>
      <c r="D3431" s="93">
        <v>45917.0</v>
      </c>
      <c r="E3431" s="50" t="s">
        <v>9</v>
      </c>
      <c r="F3431" s="50" t="s">
        <v>4284</v>
      </c>
      <c r="G3431" s="92"/>
    </row>
    <row r="3432">
      <c r="A3432" s="50" t="s">
        <v>4285</v>
      </c>
      <c r="B3432" s="50" t="s">
        <v>2898</v>
      </c>
      <c r="C3432" s="50" t="s">
        <v>3539</v>
      </c>
      <c r="D3432" s="93">
        <v>45922.0</v>
      </c>
      <c r="E3432" s="50" t="s">
        <v>24</v>
      </c>
      <c r="F3432" s="50" t="s">
        <v>3321</v>
      </c>
      <c r="G3432" s="92"/>
    </row>
    <row r="3433">
      <c r="A3433" s="50" t="s">
        <v>4286</v>
      </c>
      <c r="B3433" s="50" t="s">
        <v>3825</v>
      </c>
      <c r="C3433" s="50" t="s">
        <v>3826</v>
      </c>
      <c r="D3433" s="93">
        <v>45918.0</v>
      </c>
      <c r="E3433" s="50" t="s">
        <v>9</v>
      </c>
      <c r="F3433" s="50" t="s">
        <v>3827</v>
      </c>
      <c r="G3433" s="92"/>
    </row>
    <row r="3434">
      <c r="A3434" s="50" t="s">
        <v>4287</v>
      </c>
      <c r="B3434" s="50" t="s">
        <v>3825</v>
      </c>
      <c r="C3434" s="50" t="s">
        <v>3826</v>
      </c>
      <c r="D3434" s="93">
        <v>45922.0</v>
      </c>
      <c r="E3434" s="50" t="s">
        <v>57</v>
      </c>
      <c r="F3434" s="50" t="s">
        <v>3827</v>
      </c>
      <c r="G3434" s="92"/>
    </row>
    <row r="3435">
      <c r="A3435" s="50" t="s">
        <v>4288</v>
      </c>
      <c r="B3435" s="50" t="s">
        <v>3825</v>
      </c>
      <c r="C3435" s="50" t="s">
        <v>3826</v>
      </c>
      <c r="D3435" s="93">
        <v>45925.0</v>
      </c>
      <c r="E3435" s="50" t="s">
        <v>9</v>
      </c>
      <c r="F3435" s="50" t="s">
        <v>3827</v>
      </c>
      <c r="G3435" s="92"/>
    </row>
    <row r="3436">
      <c r="A3436" s="50" t="s">
        <v>4289</v>
      </c>
      <c r="B3436" s="50" t="s">
        <v>3661</v>
      </c>
      <c r="C3436" s="50" t="s">
        <v>3686</v>
      </c>
      <c r="D3436" s="93">
        <v>45922.0</v>
      </c>
      <c r="E3436" s="50" t="s">
        <v>57</v>
      </c>
      <c r="F3436" s="50" t="s">
        <v>3663</v>
      </c>
      <c r="G3436" s="92"/>
    </row>
    <row r="3437">
      <c r="A3437" s="50" t="s">
        <v>4290</v>
      </c>
      <c r="B3437" s="50" t="s">
        <v>3336</v>
      </c>
      <c r="C3437" s="50" t="s">
        <v>3999</v>
      </c>
      <c r="D3437" s="93">
        <v>45925.0</v>
      </c>
      <c r="E3437" s="50" t="s">
        <v>9</v>
      </c>
      <c r="F3437" s="50" t="s">
        <v>3338</v>
      </c>
      <c r="G3437" s="92"/>
    </row>
    <row r="3438">
      <c r="A3438" s="50" t="s">
        <v>4291</v>
      </c>
      <c r="B3438" s="50" t="s">
        <v>18</v>
      </c>
      <c r="C3438" s="50" t="s">
        <v>19</v>
      </c>
      <c r="D3438" s="93">
        <v>45924.0</v>
      </c>
      <c r="E3438" s="50" t="s">
        <v>9</v>
      </c>
      <c r="F3438" s="50" t="s">
        <v>1053</v>
      </c>
      <c r="G3438" s="92"/>
    </row>
    <row r="3439">
      <c r="A3439" s="50" t="s">
        <v>4292</v>
      </c>
      <c r="B3439" s="50" t="s">
        <v>1697</v>
      </c>
      <c r="C3439" s="50" t="s">
        <v>1797</v>
      </c>
      <c r="D3439" s="93">
        <v>45918.0</v>
      </c>
      <c r="E3439" s="50" t="s">
        <v>9</v>
      </c>
      <c r="F3439" s="50" t="s">
        <v>1735</v>
      </c>
      <c r="G3439" s="92"/>
    </row>
    <row r="3440">
      <c r="A3440" s="50" t="s">
        <v>4293</v>
      </c>
      <c r="B3440" s="50" t="s">
        <v>18</v>
      </c>
      <c r="C3440" s="50" t="s">
        <v>19</v>
      </c>
      <c r="D3440" s="93">
        <v>45931.0</v>
      </c>
      <c r="E3440" s="50" t="s">
        <v>9</v>
      </c>
      <c r="F3440" s="50" t="s">
        <v>1053</v>
      </c>
      <c r="G3440" s="92"/>
    </row>
    <row r="3441">
      <c r="A3441" s="50" t="s">
        <v>4294</v>
      </c>
      <c r="B3441" s="50" t="s">
        <v>1697</v>
      </c>
      <c r="C3441" s="50" t="s">
        <v>1734</v>
      </c>
      <c r="D3441" s="93">
        <v>45916.0</v>
      </c>
      <c r="E3441" s="50" t="s">
        <v>9</v>
      </c>
      <c r="F3441" s="50" t="s">
        <v>1735</v>
      </c>
      <c r="G3441" s="92"/>
    </row>
    <row r="3442">
      <c r="A3442" s="50" t="s">
        <v>4295</v>
      </c>
      <c r="B3442" s="50" t="s">
        <v>126</v>
      </c>
      <c r="C3442" s="50" t="s">
        <v>127</v>
      </c>
      <c r="D3442" s="93">
        <v>45916.0</v>
      </c>
      <c r="E3442" s="50" t="s">
        <v>9</v>
      </c>
      <c r="F3442" s="50" t="s">
        <v>128</v>
      </c>
      <c r="G3442" s="92"/>
    </row>
    <row r="3443">
      <c r="A3443" s="50" t="s">
        <v>4296</v>
      </c>
      <c r="B3443" s="50" t="s">
        <v>27</v>
      </c>
      <c r="C3443" s="50" t="s">
        <v>716</v>
      </c>
      <c r="D3443" s="93">
        <v>45929.0</v>
      </c>
      <c r="E3443" s="50" t="s">
        <v>9</v>
      </c>
      <c r="F3443" s="50" t="s">
        <v>29</v>
      </c>
      <c r="G3443" s="92"/>
    </row>
    <row r="3444">
      <c r="A3444" s="50" t="s">
        <v>4297</v>
      </c>
      <c r="B3444" s="50" t="s">
        <v>183</v>
      </c>
      <c r="C3444" s="50" t="s">
        <v>184</v>
      </c>
      <c r="D3444" s="93">
        <v>45924.0</v>
      </c>
      <c r="E3444" s="50" t="s">
        <v>9</v>
      </c>
      <c r="F3444" s="50" t="s">
        <v>185</v>
      </c>
      <c r="G3444" s="92"/>
    </row>
    <row r="3445">
      <c r="A3445" s="50" t="s">
        <v>4298</v>
      </c>
      <c r="B3445" s="50" t="s">
        <v>2474</v>
      </c>
      <c r="C3445" s="50" t="s">
        <v>2620</v>
      </c>
      <c r="D3445" s="93">
        <v>45919.0</v>
      </c>
      <c r="E3445" s="50" t="s">
        <v>9</v>
      </c>
      <c r="F3445" s="50" t="s">
        <v>3946</v>
      </c>
      <c r="G3445" s="92"/>
    </row>
    <row r="3446">
      <c r="A3446" s="50" t="s">
        <v>4299</v>
      </c>
      <c r="B3446" s="50" t="s">
        <v>3037</v>
      </c>
      <c r="C3446" s="50" t="s">
        <v>3038</v>
      </c>
      <c r="D3446" s="93">
        <v>45931.0</v>
      </c>
      <c r="E3446" s="50" t="s">
        <v>9</v>
      </c>
      <c r="F3446" s="50" t="s">
        <v>3039</v>
      </c>
      <c r="G3446" s="92"/>
    </row>
    <row r="3447">
      <c r="A3447" s="50" t="s">
        <v>4300</v>
      </c>
      <c r="B3447" s="50" t="s">
        <v>83</v>
      </c>
      <c r="C3447" s="50" t="s">
        <v>90</v>
      </c>
      <c r="D3447" s="93">
        <v>45917.0</v>
      </c>
      <c r="E3447" s="50" t="s">
        <v>9</v>
      </c>
      <c r="F3447" s="50" t="s">
        <v>88</v>
      </c>
      <c r="G3447" s="92"/>
    </row>
    <row r="3448">
      <c r="A3448" s="50" t="s">
        <v>4301</v>
      </c>
      <c r="B3448" s="50" t="s">
        <v>4302</v>
      </c>
      <c r="C3448" s="50" t="s">
        <v>4303</v>
      </c>
      <c r="D3448" s="93">
        <v>45916.0</v>
      </c>
      <c r="E3448" s="50" t="s">
        <v>57</v>
      </c>
      <c r="F3448" s="50" t="s">
        <v>4304</v>
      </c>
      <c r="G3448" s="92"/>
    </row>
    <row r="3449">
      <c r="A3449" s="50" t="s">
        <v>4305</v>
      </c>
      <c r="B3449" s="50" t="s">
        <v>83</v>
      </c>
      <c r="C3449" s="50" t="s">
        <v>90</v>
      </c>
      <c r="D3449" s="93">
        <v>45919.0</v>
      </c>
      <c r="E3449" s="50" t="s">
        <v>24</v>
      </c>
      <c r="F3449" s="50" t="s">
        <v>88</v>
      </c>
      <c r="G3449" s="92"/>
    </row>
    <row r="3450">
      <c r="A3450" s="50" t="s">
        <v>4306</v>
      </c>
      <c r="B3450" s="50" t="s">
        <v>83</v>
      </c>
      <c r="C3450" s="50" t="s">
        <v>90</v>
      </c>
      <c r="D3450" s="93">
        <v>45919.0</v>
      </c>
      <c r="E3450" s="50" t="s">
        <v>24</v>
      </c>
      <c r="F3450" s="50" t="s">
        <v>88</v>
      </c>
      <c r="G3450" s="92"/>
    </row>
    <row r="3451">
      <c r="A3451" s="50" t="s">
        <v>4307</v>
      </c>
      <c r="B3451" s="50" t="s">
        <v>3817</v>
      </c>
      <c r="C3451" s="50" t="s">
        <v>3818</v>
      </c>
      <c r="D3451" s="93">
        <v>45929.0</v>
      </c>
      <c r="E3451" s="50" t="s">
        <v>9</v>
      </c>
      <c r="F3451" s="50" t="s">
        <v>4119</v>
      </c>
      <c r="G3451" s="92"/>
    </row>
    <row r="3452">
      <c r="A3452" s="50" t="s">
        <v>4308</v>
      </c>
      <c r="B3452" s="50" t="s">
        <v>105</v>
      </c>
      <c r="C3452" s="50" t="s">
        <v>428</v>
      </c>
      <c r="D3452" s="93">
        <v>45917.0</v>
      </c>
      <c r="E3452" s="50" t="s">
        <v>24</v>
      </c>
      <c r="F3452" s="50" t="s">
        <v>151</v>
      </c>
      <c r="G3452" s="92"/>
    </row>
    <row r="3453">
      <c r="A3453" s="50" t="s">
        <v>4309</v>
      </c>
      <c r="B3453" s="50" t="s">
        <v>248</v>
      </c>
      <c r="C3453" s="50" t="s">
        <v>249</v>
      </c>
      <c r="D3453" s="93">
        <v>45917.0</v>
      </c>
      <c r="E3453" s="50" t="s">
        <v>9</v>
      </c>
      <c r="F3453" s="50" t="s">
        <v>250</v>
      </c>
      <c r="G3453" s="92"/>
    </row>
    <row r="3454">
      <c r="A3454" s="50" t="s">
        <v>4310</v>
      </c>
      <c r="B3454" s="50" t="s">
        <v>117</v>
      </c>
      <c r="C3454" s="50" t="s">
        <v>118</v>
      </c>
      <c r="D3454" s="93">
        <v>45919.0</v>
      </c>
      <c r="E3454" s="50" t="s">
        <v>24</v>
      </c>
      <c r="F3454" s="50" t="s">
        <v>119</v>
      </c>
      <c r="G3454" s="92"/>
    </row>
    <row r="3455">
      <c r="A3455" s="50" t="s">
        <v>4311</v>
      </c>
      <c r="B3455" s="50" t="s">
        <v>117</v>
      </c>
      <c r="C3455" s="50" t="s">
        <v>118</v>
      </c>
      <c r="D3455" s="93">
        <v>45918.0</v>
      </c>
      <c r="E3455" s="50" t="s">
        <v>57</v>
      </c>
      <c r="F3455" s="50" t="s">
        <v>119</v>
      </c>
      <c r="G3455" s="92"/>
    </row>
    <row r="3456">
      <c r="A3456" s="50" t="s">
        <v>4312</v>
      </c>
      <c r="B3456" s="50" t="s">
        <v>479</v>
      </c>
      <c r="C3456" s="50" t="s">
        <v>923</v>
      </c>
      <c r="D3456" s="93">
        <v>45917.0</v>
      </c>
      <c r="E3456" s="50" t="s">
        <v>9</v>
      </c>
      <c r="F3456" s="50" t="s">
        <v>924</v>
      </c>
      <c r="G3456" s="92"/>
    </row>
    <row r="3457">
      <c r="A3457" s="50" t="s">
        <v>4313</v>
      </c>
      <c r="B3457" s="50" t="s">
        <v>117</v>
      </c>
      <c r="C3457" s="50" t="s">
        <v>118</v>
      </c>
      <c r="D3457" s="93">
        <v>45917.0</v>
      </c>
      <c r="E3457" s="50" t="s">
        <v>9</v>
      </c>
      <c r="F3457" s="50" t="s">
        <v>119</v>
      </c>
      <c r="G3457" s="92"/>
    </row>
    <row r="3458">
      <c r="A3458" s="50" t="s">
        <v>4314</v>
      </c>
      <c r="B3458" s="50" t="s">
        <v>2161</v>
      </c>
      <c r="C3458" s="50" t="s">
        <v>2162</v>
      </c>
      <c r="D3458" s="93">
        <v>45919.0</v>
      </c>
      <c r="E3458" s="50" t="s">
        <v>9</v>
      </c>
      <c r="F3458" s="50" t="s">
        <v>2490</v>
      </c>
      <c r="G3458" s="92"/>
    </row>
    <row r="3459">
      <c r="A3459" s="50" t="s">
        <v>4315</v>
      </c>
      <c r="B3459" s="50" t="s">
        <v>2161</v>
      </c>
      <c r="C3459" s="50" t="s">
        <v>4316</v>
      </c>
      <c r="D3459" s="93">
        <v>45926.0</v>
      </c>
      <c r="E3459" s="50" t="s">
        <v>9</v>
      </c>
      <c r="F3459" s="50" t="s">
        <v>2490</v>
      </c>
      <c r="G3459" s="92"/>
    </row>
    <row r="3460">
      <c r="A3460" s="50" t="s">
        <v>4317</v>
      </c>
      <c r="B3460" s="50" t="s">
        <v>2161</v>
      </c>
      <c r="C3460" s="50" t="s">
        <v>2162</v>
      </c>
      <c r="D3460" s="93">
        <v>45929.0</v>
      </c>
      <c r="E3460" s="50" t="s">
        <v>9</v>
      </c>
      <c r="F3460" s="50" t="s">
        <v>2490</v>
      </c>
      <c r="G3460" s="92"/>
    </row>
    <row r="3461">
      <c r="A3461" s="50" t="s">
        <v>4318</v>
      </c>
      <c r="B3461" s="50" t="s">
        <v>183</v>
      </c>
      <c r="C3461" s="50" t="s">
        <v>184</v>
      </c>
      <c r="D3461" s="93">
        <v>45931.0</v>
      </c>
      <c r="E3461" s="50" t="s">
        <v>9</v>
      </c>
      <c r="F3461" s="50" t="s">
        <v>185</v>
      </c>
      <c r="G3461" s="92"/>
    </row>
    <row r="3462">
      <c r="A3462" s="50" t="s">
        <v>4319</v>
      </c>
      <c r="B3462" s="50" t="s">
        <v>95</v>
      </c>
      <c r="C3462" s="50" t="s">
        <v>442</v>
      </c>
      <c r="D3462" s="93">
        <v>45917.0</v>
      </c>
      <c r="E3462" s="50" t="s">
        <v>57</v>
      </c>
      <c r="F3462" s="50" t="s">
        <v>3362</v>
      </c>
      <c r="G3462" s="92"/>
    </row>
    <row r="3463">
      <c r="A3463" s="50" t="s">
        <v>4320</v>
      </c>
      <c r="B3463" s="50" t="s">
        <v>95</v>
      </c>
      <c r="C3463" s="50" t="s">
        <v>442</v>
      </c>
      <c r="D3463" s="93">
        <v>45919.0</v>
      </c>
      <c r="E3463" s="50" t="s">
        <v>9</v>
      </c>
      <c r="F3463" s="50" t="s">
        <v>3362</v>
      </c>
      <c r="G3463" s="92"/>
    </row>
    <row r="3464">
      <c r="A3464" s="50" t="s">
        <v>4321</v>
      </c>
      <c r="B3464" s="50" t="s">
        <v>2156</v>
      </c>
      <c r="C3464" s="50" t="s">
        <v>3063</v>
      </c>
      <c r="D3464" s="93">
        <v>45925.0</v>
      </c>
      <c r="E3464" s="50" t="s">
        <v>9</v>
      </c>
      <c r="F3464" s="50" t="s">
        <v>2158</v>
      </c>
      <c r="G3464" s="92"/>
    </row>
    <row r="3465">
      <c r="A3465" s="50" t="s">
        <v>4322</v>
      </c>
      <c r="B3465" s="50" t="s">
        <v>55</v>
      </c>
      <c r="C3465" s="50" t="s">
        <v>140</v>
      </c>
      <c r="D3465" s="93">
        <v>45924.0</v>
      </c>
      <c r="E3465" s="50" t="s">
        <v>9</v>
      </c>
      <c r="F3465" s="50" t="s">
        <v>58</v>
      </c>
      <c r="G3465" s="92"/>
    </row>
    <row r="3466">
      <c r="A3466" s="50" t="s">
        <v>4323</v>
      </c>
      <c r="B3466" s="50" t="s">
        <v>4324</v>
      </c>
      <c r="C3466" s="50" t="s">
        <v>4325</v>
      </c>
      <c r="D3466" s="93">
        <v>45918.0</v>
      </c>
      <c r="E3466" s="50" t="s">
        <v>9</v>
      </c>
      <c r="F3466" s="50" t="s">
        <v>4326</v>
      </c>
      <c r="G3466" s="92"/>
    </row>
    <row r="3467">
      <c r="A3467" s="50" t="s">
        <v>4327</v>
      </c>
      <c r="B3467" s="50" t="s">
        <v>4302</v>
      </c>
      <c r="C3467" s="50" t="s">
        <v>4303</v>
      </c>
      <c r="D3467" s="93">
        <v>45923.0</v>
      </c>
      <c r="E3467" s="50" t="s">
        <v>57</v>
      </c>
      <c r="F3467" s="50" t="s">
        <v>4304</v>
      </c>
      <c r="G3467" s="92"/>
    </row>
    <row r="3468">
      <c r="A3468" s="50" t="s">
        <v>4328</v>
      </c>
      <c r="B3468" s="50" t="s">
        <v>71</v>
      </c>
      <c r="C3468" s="50" t="s">
        <v>72</v>
      </c>
      <c r="D3468" s="93">
        <v>45922.0</v>
      </c>
      <c r="E3468" s="50" t="s">
        <v>9</v>
      </c>
      <c r="F3468" s="50" t="s">
        <v>73</v>
      </c>
      <c r="G3468" s="92"/>
    </row>
    <row r="3469">
      <c r="A3469" s="50" t="s">
        <v>4329</v>
      </c>
      <c r="B3469" s="50" t="s">
        <v>71</v>
      </c>
      <c r="C3469" s="50" t="s">
        <v>72</v>
      </c>
      <c r="D3469" s="93">
        <v>45924.0</v>
      </c>
      <c r="E3469" s="50" t="s">
        <v>9</v>
      </c>
      <c r="F3469" s="50" t="s">
        <v>73</v>
      </c>
      <c r="G3469" s="92"/>
    </row>
    <row r="3470">
      <c r="A3470" s="50" t="s">
        <v>4330</v>
      </c>
      <c r="B3470" s="50" t="s">
        <v>3029</v>
      </c>
      <c r="C3470" s="50" t="s">
        <v>3030</v>
      </c>
      <c r="D3470" s="93">
        <v>45924.0</v>
      </c>
      <c r="E3470" s="50" t="s">
        <v>9</v>
      </c>
      <c r="F3470" s="50" t="s">
        <v>3031</v>
      </c>
      <c r="G3470" s="92"/>
    </row>
    <row r="3471">
      <c r="A3471" s="50" t="s">
        <v>4331</v>
      </c>
      <c r="B3471" s="50" t="s">
        <v>2461</v>
      </c>
      <c r="C3471" s="50" t="s">
        <v>2462</v>
      </c>
      <c r="D3471" s="93">
        <v>45918.0</v>
      </c>
      <c r="E3471" s="50" t="s">
        <v>24</v>
      </c>
      <c r="F3471" s="50" t="s">
        <v>4332</v>
      </c>
      <c r="G3471" s="92"/>
    </row>
    <row r="3472">
      <c r="A3472" s="50" t="s">
        <v>4333</v>
      </c>
      <c r="B3472" s="50" t="s">
        <v>2167</v>
      </c>
      <c r="C3472" s="50" t="s">
        <v>2530</v>
      </c>
      <c r="D3472" s="93">
        <v>45932.0</v>
      </c>
      <c r="E3472" s="50" t="s">
        <v>9</v>
      </c>
      <c r="F3472" s="50" t="s">
        <v>2422</v>
      </c>
      <c r="G3472" s="92"/>
    </row>
    <row r="3473">
      <c r="A3473" s="50" t="s">
        <v>4334</v>
      </c>
      <c r="B3473" s="50" t="s">
        <v>3661</v>
      </c>
      <c r="C3473" s="50" t="s">
        <v>3686</v>
      </c>
      <c r="D3473" s="93">
        <v>45922.0</v>
      </c>
      <c r="E3473" s="50" t="s">
        <v>57</v>
      </c>
      <c r="F3473" s="50" t="s">
        <v>3663</v>
      </c>
      <c r="G3473" s="92"/>
    </row>
    <row r="3474">
      <c r="A3474" s="50" t="s">
        <v>4335</v>
      </c>
      <c r="B3474" s="50" t="s">
        <v>83</v>
      </c>
      <c r="C3474" s="50" t="s">
        <v>223</v>
      </c>
      <c r="D3474" s="93">
        <v>45929.0</v>
      </c>
      <c r="E3474" s="50" t="s">
        <v>9</v>
      </c>
      <c r="F3474" s="50" t="s">
        <v>88</v>
      </c>
      <c r="G3474" s="92"/>
    </row>
    <row r="3475">
      <c r="A3475" s="50" t="s">
        <v>4336</v>
      </c>
      <c r="B3475" s="50" t="s">
        <v>4101</v>
      </c>
      <c r="C3475" s="50" t="s">
        <v>4109</v>
      </c>
      <c r="D3475" s="93">
        <v>45919.0</v>
      </c>
      <c r="E3475" s="50" t="s">
        <v>24</v>
      </c>
      <c r="F3475" s="50" t="s">
        <v>4103</v>
      </c>
      <c r="G3475" s="92"/>
    </row>
    <row r="3476">
      <c r="A3476" s="50" t="s">
        <v>4337</v>
      </c>
      <c r="B3476" s="50" t="s">
        <v>2167</v>
      </c>
      <c r="C3476" s="50" t="s">
        <v>4338</v>
      </c>
      <c r="D3476" s="93">
        <v>45923.0</v>
      </c>
      <c r="E3476" s="50" t="s">
        <v>9</v>
      </c>
      <c r="F3476" s="50" t="s">
        <v>3095</v>
      </c>
      <c r="G3476" s="92"/>
    </row>
    <row r="3477">
      <c r="A3477" s="50" t="s">
        <v>4339</v>
      </c>
      <c r="B3477" s="50" t="s">
        <v>3330</v>
      </c>
      <c r="C3477" s="50" t="s">
        <v>296</v>
      </c>
      <c r="D3477" s="93">
        <v>45918.0</v>
      </c>
      <c r="E3477" s="50" t="s">
        <v>57</v>
      </c>
      <c r="F3477" s="50" t="s">
        <v>503</v>
      </c>
      <c r="G3477" s="92"/>
    </row>
    <row r="3478">
      <c r="A3478" s="50" t="s">
        <v>4340</v>
      </c>
      <c r="B3478" s="50" t="s">
        <v>2167</v>
      </c>
      <c r="C3478" s="50" t="s">
        <v>2530</v>
      </c>
      <c r="D3478" s="93">
        <v>45924.0</v>
      </c>
      <c r="E3478" s="50" t="s">
        <v>9</v>
      </c>
      <c r="F3478" s="50" t="s">
        <v>2422</v>
      </c>
      <c r="G3478" s="92"/>
    </row>
    <row r="3479">
      <c r="A3479" s="50" t="s">
        <v>4341</v>
      </c>
      <c r="B3479" s="50" t="s">
        <v>117</v>
      </c>
      <c r="C3479" s="50" t="s">
        <v>118</v>
      </c>
      <c r="D3479" s="93">
        <v>45918.0</v>
      </c>
      <c r="E3479" s="50" t="s">
        <v>24</v>
      </c>
      <c r="F3479" s="50" t="s">
        <v>119</v>
      </c>
      <c r="G3479" s="92"/>
    </row>
    <row r="3480">
      <c r="A3480" s="50" t="s">
        <v>4342</v>
      </c>
      <c r="B3480" s="50" t="s">
        <v>117</v>
      </c>
      <c r="C3480" s="50" t="s">
        <v>118</v>
      </c>
      <c r="D3480" s="93">
        <v>45923.0</v>
      </c>
      <c r="E3480" s="50" t="s">
        <v>9</v>
      </c>
      <c r="F3480" s="50" t="s">
        <v>119</v>
      </c>
      <c r="G3480" s="92"/>
    </row>
    <row r="3481">
      <c r="A3481" s="50" t="s">
        <v>4343</v>
      </c>
      <c r="B3481" s="50" t="s">
        <v>117</v>
      </c>
      <c r="C3481" s="50" t="s">
        <v>118</v>
      </c>
      <c r="D3481" s="93">
        <v>45925.0</v>
      </c>
      <c r="E3481" s="50" t="s">
        <v>9</v>
      </c>
      <c r="F3481" s="50" t="s">
        <v>119</v>
      </c>
      <c r="G3481" s="92"/>
    </row>
    <row r="3482">
      <c r="A3482" s="50" t="s">
        <v>4344</v>
      </c>
      <c r="B3482" s="50" t="s">
        <v>27</v>
      </c>
      <c r="C3482" s="50" t="s">
        <v>716</v>
      </c>
      <c r="D3482" s="93">
        <v>45937.0</v>
      </c>
      <c r="E3482" s="50" t="s">
        <v>9</v>
      </c>
      <c r="F3482" s="50" t="s">
        <v>29</v>
      </c>
      <c r="G3482" s="92"/>
    </row>
    <row r="3483">
      <c r="A3483" s="50" t="s">
        <v>4345</v>
      </c>
      <c r="B3483" s="50" t="s">
        <v>143</v>
      </c>
      <c r="C3483" s="50" t="s">
        <v>144</v>
      </c>
      <c r="D3483" s="93">
        <v>45554.0</v>
      </c>
      <c r="E3483" s="50" t="s">
        <v>9</v>
      </c>
      <c r="F3483" s="50" t="s">
        <v>145</v>
      </c>
      <c r="G3483" s="92"/>
    </row>
    <row r="3484">
      <c r="A3484" s="50" t="s">
        <v>4346</v>
      </c>
      <c r="B3484" s="50" t="s">
        <v>143</v>
      </c>
      <c r="C3484" s="50" t="s">
        <v>145</v>
      </c>
      <c r="D3484" s="93">
        <v>45931.0</v>
      </c>
      <c r="E3484" s="50" t="s">
        <v>9</v>
      </c>
      <c r="F3484" s="50" t="s">
        <v>145</v>
      </c>
      <c r="G3484" s="92"/>
    </row>
    <row r="3485">
      <c r="A3485" s="50" t="s">
        <v>4347</v>
      </c>
      <c r="B3485" s="50" t="s">
        <v>3661</v>
      </c>
      <c r="C3485" s="50" t="s">
        <v>3875</v>
      </c>
      <c r="D3485" s="93">
        <v>45924.0</v>
      </c>
      <c r="E3485" s="50" t="s">
        <v>57</v>
      </c>
      <c r="F3485" s="50" t="s">
        <v>3663</v>
      </c>
      <c r="G3485" s="92"/>
    </row>
    <row r="3486">
      <c r="A3486" s="50" t="s">
        <v>4348</v>
      </c>
      <c r="B3486" s="50" t="s">
        <v>55</v>
      </c>
      <c r="C3486" s="50" t="s">
        <v>140</v>
      </c>
      <c r="D3486" s="93">
        <v>45929.0</v>
      </c>
      <c r="E3486" s="50" t="s">
        <v>9</v>
      </c>
      <c r="F3486" s="50" t="s">
        <v>58</v>
      </c>
      <c r="G3486" s="92"/>
    </row>
    <row r="3487">
      <c r="A3487" s="50" t="s">
        <v>4349</v>
      </c>
      <c r="B3487" s="50" t="s">
        <v>55</v>
      </c>
      <c r="C3487" s="50" t="s">
        <v>140</v>
      </c>
      <c r="D3487" s="93">
        <v>45932.0</v>
      </c>
      <c r="E3487" s="50" t="s">
        <v>9</v>
      </c>
      <c r="F3487" s="50" t="s">
        <v>58</v>
      </c>
      <c r="G3487" s="92"/>
    </row>
    <row r="3488">
      <c r="A3488" s="50" t="s">
        <v>4350</v>
      </c>
      <c r="B3488" s="50" t="s">
        <v>55</v>
      </c>
      <c r="C3488" s="50" t="s">
        <v>140</v>
      </c>
      <c r="D3488" s="93">
        <v>45939.0</v>
      </c>
      <c r="E3488" s="50" t="s">
        <v>9</v>
      </c>
      <c r="F3488" s="50" t="s">
        <v>58</v>
      </c>
      <c r="G3488" s="92"/>
    </row>
    <row r="3489">
      <c r="A3489" s="50" t="s">
        <v>4351</v>
      </c>
      <c r="B3489" s="50" t="s">
        <v>3825</v>
      </c>
      <c r="C3489" s="50" t="s">
        <v>3826</v>
      </c>
      <c r="D3489" s="93">
        <v>45925.0</v>
      </c>
      <c r="E3489" s="50" t="s">
        <v>57</v>
      </c>
      <c r="F3489" s="50" t="s">
        <v>3827</v>
      </c>
      <c r="G3489" s="92"/>
    </row>
    <row r="3490">
      <c r="A3490" s="50" t="s">
        <v>4352</v>
      </c>
      <c r="B3490" s="50" t="s">
        <v>3825</v>
      </c>
      <c r="C3490" s="50" t="s">
        <v>3826</v>
      </c>
      <c r="D3490" s="93">
        <v>45932.0</v>
      </c>
      <c r="E3490" s="50" t="s">
        <v>9</v>
      </c>
      <c r="F3490" s="50" t="s">
        <v>3827</v>
      </c>
      <c r="G3490" s="92"/>
    </row>
    <row r="3491">
      <c r="A3491" s="50" t="s">
        <v>4353</v>
      </c>
      <c r="B3491" s="50" t="s">
        <v>3825</v>
      </c>
      <c r="C3491" s="50" t="s">
        <v>3826</v>
      </c>
      <c r="D3491" s="93">
        <v>45939.0</v>
      </c>
      <c r="E3491" s="50" t="s">
        <v>9</v>
      </c>
      <c r="F3491" s="50" t="s">
        <v>3827</v>
      </c>
      <c r="G3491" s="92"/>
    </row>
    <row r="3492">
      <c r="A3492" s="50" t="s">
        <v>4354</v>
      </c>
      <c r="B3492" s="50" t="s">
        <v>4324</v>
      </c>
      <c r="C3492" s="50" t="s">
        <v>4355</v>
      </c>
      <c r="D3492" s="93">
        <v>45922.0</v>
      </c>
      <c r="E3492" s="50" t="s">
        <v>57</v>
      </c>
      <c r="F3492" s="50" t="s">
        <v>4356</v>
      </c>
      <c r="G3492" s="92"/>
    </row>
    <row r="3493">
      <c r="A3493" s="50" t="s">
        <v>4357</v>
      </c>
      <c r="B3493" s="50" t="s">
        <v>105</v>
      </c>
      <c r="C3493" s="50" t="s">
        <v>428</v>
      </c>
      <c r="D3493" s="93">
        <v>45930.0</v>
      </c>
      <c r="E3493" s="50" t="s">
        <v>9</v>
      </c>
      <c r="F3493" s="50" t="s">
        <v>151</v>
      </c>
      <c r="G3493" s="92"/>
    </row>
    <row r="3494">
      <c r="A3494" s="50" t="s">
        <v>4358</v>
      </c>
      <c r="B3494" s="50" t="s">
        <v>248</v>
      </c>
      <c r="C3494" s="50" t="s">
        <v>249</v>
      </c>
      <c r="D3494" s="93">
        <v>45925.0</v>
      </c>
      <c r="E3494" s="50" t="s">
        <v>9</v>
      </c>
      <c r="F3494" s="50" t="s">
        <v>250</v>
      </c>
      <c r="G3494" s="92"/>
    </row>
    <row r="3495">
      <c r="A3495" s="50" t="s">
        <v>4359</v>
      </c>
      <c r="B3495" s="50" t="s">
        <v>644</v>
      </c>
      <c r="C3495" s="50" t="s">
        <v>1452</v>
      </c>
      <c r="D3495" s="93">
        <v>45923.0</v>
      </c>
      <c r="E3495" s="50" t="s">
        <v>9</v>
      </c>
      <c r="F3495" s="50" t="s">
        <v>4360</v>
      </c>
      <c r="G3495" s="92"/>
    </row>
    <row r="3496">
      <c r="A3496" s="50" t="s">
        <v>4361</v>
      </c>
      <c r="B3496" s="50" t="s">
        <v>573</v>
      </c>
      <c r="C3496" s="50" t="s">
        <v>574</v>
      </c>
      <c r="D3496" s="93">
        <v>45937.0</v>
      </c>
      <c r="E3496" s="50" t="s">
        <v>9</v>
      </c>
      <c r="F3496" s="50" t="s">
        <v>1364</v>
      </c>
      <c r="G3496" s="92"/>
    </row>
    <row r="3497">
      <c r="A3497" s="50" t="s">
        <v>4362</v>
      </c>
      <c r="B3497" s="50" t="s">
        <v>83</v>
      </c>
      <c r="C3497" s="50" t="s">
        <v>84</v>
      </c>
      <c r="D3497" s="93">
        <v>45923.0</v>
      </c>
      <c r="E3497" s="50" t="s">
        <v>24</v>
      </c>
      <c r="F3497" s="50" t="s">
        <v>312</v>
      </c>
      <c r="G3497" s="92"/>
    </row>
    <row r="3498">
      <c r="A3498" s="50" t="s">
        <v>4363</v>
      </c>
      <c r="B3498" s="50" t="s">
        <v>1767</v>
      </c>
      <c r="C3498" s="50" t="s">
        <v>3163</v>
      </c>
      <c r="D3498" s="93">
        <v>45924.0</v>
      </c>
      <c r="E3498" s="50" t="s">
        <v>24</v>
      </c>
      <c r="F3498" s="50" t="s">
        <v>2388</v>
      </c>
      <c r="G3498" s="92"/>
    </row>
    <row r="3499">
      <c r="A3499" s="50" t="s">
        <v>4364</v>
      </c>
      <c r="B3499" s="50" t="s">
        <v>39</v>
      </c>
      <c r="C3499" s="50" t="s">
        <v>40</v>
      </c>
      <c r="D3499" s="93">
        <v>45944.0</v>
      </c>
      <c r="E3499" s="50" t="s">
        <v>9</v>
      </c>
      <c r="F3499" s="50" t="s">
        <v>1068</v>
      </c>
      <c r="G3499" s="92"/>
    </row>
    <row r="3500">
      <c r="A3500" s="50" t="s">
        <v>4365</v>
      </c>
      <c r="B3500" s="50" t="s">
        <v>644</v>
      </c>
      <c r="C3500" s="50" t="s">
        <v>1452</v>
      </c>
      <c r="D3500" s="93">
        <v>45930.0</v>
      </c>
      <c r="E3500" s="50" t="s">
        <v>9</v>
      </c>
      <c r="F3500" s="50" t="s">
        <v>4366</v>
      </c>
      <c r="G3500" s="92"/>
    </row>
    <row r="3501">
      <c r="A3501" s="50" t="s">
        <v>4367</v>
      </c>
      <c r="B3501" s="50" t="s">
        <v>644</v>
      </c>
      <c r="C3501" s="50" t="s">
        <v>1452</v>
      </c>
      <c r="D3501" s="93">
        <v>45931.0</v>
      </c>
      <c r="E3501" s="50" t="s">
        <v>9</v>
      </c>
      <c r="F3501" s="50" t="s">
        <v>4366</v>
      </c>
      <c r="G3501" s="92"/>
    </row>
    <row r="3502">
      <c r="A3502" s="50" t="s">
        <v>4368</v>
      </c>
      <c r="B3502" s="50" t="s">
        <v>1697</v>
      </c>
      <c r="C3502" s="50" t="s">
        <v>1734</v>
      </c>
      <c r="D3502" s="93">
        <v>45923.0</v>
      </c>
      <c r="E3502" s="50" t="s">
        <v>24</v>
      </c>
      <c r="F3502" s="50" t="s">
        <v>1735</v>
      </c>
      <c r="G3502" s="92"/>
    </row>
    <row r="3503">
      <c r="A3503" s="50" t="s">
        <v>4369</v>
      </c>
      <c r="B3503" s="50" t="s">
        <v>1697</v>
      </c>
      <c r="C3503" s="50" t="s">
        <v>1734</v>
      </c>
      <c r="D3503" s="93">
        <v>45924.0</v>
      </c>
      <c r="E3503" s="50" t="s">
        <v>57</v>
      </c>
      <c r="F3503" s="50" t="s">
        <v>1735</v>
      </c>
      <c r="G3503" s="92"/>
    </row>
    <row r="3504">
      <c r="A3504" s="50" t="s">
        <v>4370</v>
      </c>
      <c r="B3504" s="50" t="s">
        <v>2547</v>
      </c>
      <c r="C3504" s="50" t="s">
        <v>2551</v>
      </c>
      <c r="D3504" s="93">
        <v>45937.0</v>
      </c>
      <c r="E3504" s="50" t="s">
        <v>9</v>
      </c>
      <c r="F3504" s="50" t="s">
        <v>2549</v>
      </c>
      <c r="G3504" s="92"/>
    </row>
    <row r="3505">
      <c r="A3505" s="50" t="s">
        <v>4371</v>
      </c>
      <c r="B3505" s="50" t="s">
        <v>970</v>
      </c>
      <c r="C3505" s="50" t="s">
        <v>1169</v>
      </c>
      <c r="D3505" s="93">
        <v>45924.0</v>
      </c>
      <c r="E3505" s="50" t="s">
        <v>24</v>
      </c>
      <c r="F3505" s="50" t="s">
        <v>972</v>
      </c>
      <c r="G3505" s="92"/>
    </row>
    <row r="3506">
      <c r="A3506" s="50" t="s">
        <v>4372</v>
      </c>
      <c r="B3506" s="50" t="s">
        <v>644</v>
      </c>
      <c r="C3506" s="50" t="s">
        <v>1452</v>
      </c>
      <c r="D3506" s="93">
        <v>45929.0</v>
      </c>
      <c r="E3506" s="50" t="s">
        <v>9</v>
      </c>
      <c r="F3506" s="50" t="s">
        <v>4373</v>
      </c>
      <c r="G3506" s="92"/>
    </row>
    <row r="3507">
      <c r="A3507" s="50" t="s">
        <v>4374</v>
      </c>
      <c r="B3507" s="50" t="s">
        <v>105</v>
      </c>
      <c r="C3507" s="50" t="s">
        <v>428</v>
      </c>
      <c r="D3507" s="93">
        <v>45933.0</v>
      </c>
      <c r="E3507" s="50" t="s">
        <v>24</v>
      </c>
      <c r="F3507" s="50" t="s">
        <v>151</v>
      </c>
      <c r="G3507" s="92"/>
    </row>
    <row r="3508">
      <c r="A3508" s="50" t="s">
        <v>4375</v>
      </c>
      <c r="B3508" s="50" t="s">
        <v>3817</v>
      </c>
      <c r="C3508" s="50" t="s">
        <v>3818</v>
      </c>
      <c r="D3508" s="93">
        <v>45937.0</v>
      </c>
      <c r="E3508" s="50" t="s">
        <v>9</v>
      </c>
      <c r="F3508" s="50" t="s">
        <v>4119</v>
      </c>
      <c r="G3508" s="92"/>
    </row>
    <row r="3509">
      <c r="A3509" s="50" t="s">
        <v>4376</v>
      </c>
      <c r="B3509" s="50" t="s">
        <v>3817</v>
      </c>
      <c r="C3509" s="50" t="s">
        <v>3818</v>
      </c>
      <c r="D3509" s="93">
        <v>45944.0</v>
      </c>
      <c r="E3509" s="50" t="s">
        <v>9</v>
      </c>
      <c r="F3509" s="50" t="s">
        <v>3819</v>
      </c>
      <c r="G3509" s="92"/>
    </row>
    <row r="3510">
      <c r="A3510" s="50" t="s">
        <v>4377</v>
      </c>
      <c r="B3510" s="50" t="s">
        <v>248</v>
      </c>
      <c r="C3510" s="50" t="s">
        <v>249</v>
      </c>
      <c r="D3510" s="93">
        <v>45930.0</v>
      </c>
      <c r="E3510" s="50" t="s">
        <v>9</v>
      </c>
      <c r="F3510" s="50" t="s">
        <v>250</v>
      </c>
      <c r="G3510" s="92"/>
    </row>
    <row r="3511">
      <c r="A3511" s="50" t="s">
        <v>4378</v>
      </c>
      <c r="B3511" s="50" t="s">
        <v>174</v>
      </c>
      <c r="C3511" s="50" t="s">
        <v>204</v>
      </c>
      <c r="D3511" s="93">
        <v>45939.0</v>
      </c>
      <c r="E3511" s="50" t="s">
        <v>9</v>
      </c>
      <c r="F3511" s="50" t="s">
        <v>205</v>
      </c>
      <c r="G3511" s="92"/>
    </row>
    <row r="3512">
      <c r="A3512" s="50" t="s">
        <v>4379</v>
      </c>
      <c r="B3512" s="50" t="s">
        <v>12</v>
      </c>
      <c r="C3512" s="50" t="s">
        <v>1109</v>
      </c>
      <c r="D3512" s="93">
        <v>45950.0</v>
      </c>
      <c r="E3512" s="50" t="s">
        <v>9</v>
      </c>
      <c r="F3512" s="50" t="s">
        <v>292</v>
      </c>
      <c r="G3512" s="92"/>
    </row>
    <row r="3513">
      <c r="A3513" s="50" t="s">
        <v>4380</v>
      </c>
      <c r="B3513" s="50" t="s">
        <v>3037</v>
      </c>
      <c r="C3513" s="50" t="s">
        <v>3038</v>
      </c>
      <c r="D3513" s="93">
        <v>45945.0</v>
      </c>
      <c r="E3513" s="50" t="s">
        <v>9</v>
      </c>
      <c r="F3513" s="50" t="s">
        <v>3039</v>
      </c>
      <c r="G3513" s="92"/>
    </row>
    <row r="3514">
      <c r="A3514" s="50" t="s">
        <v>4381</v>
      </c>
      <c r="B3514" s="50" t="s">
        <v>269</v>
      </c>
      <c r="C3514" s="50" t="s">
        <v>270</v>
      </c>
      <c r="D3514" s="93">
        <v>45929.0</v>
      </c>
      <c r="E3514" s="50" t="s">
        <v>9</v>
      </c>
      <c r="F3514" s="50" t="s">
        <v>2024</v>
      </c>
      <c r="G3514" s="92"/>
    </row>
    <row r="3515">
      <c r="A3515" s="50" t="s">
        <v>4382</v>
      </c>
      <c r="B3515" s="50" t="s">
        <v>269</v>
      </c>
      <c r="C3515" s="50" t="s">
        <v>270</v>
      </c>
      <c r="D3515" s="93">
        <v>45930.0</v>
      </c>
      <c r="E3515" s="50" t="s">
        <v>9</v>
      </c>
      <c r="F3515" s="50" t="s">
        <v>2024</v>
      </c>
      <c r="G3515" s="92"/>
    </row>
    <row r="3516">
      <c r="A3516" s="50" t="s">
        <v>4383</v>
      </c>
      <c r="B3516" s="50" t="s">
        <v>1599</v>
      </c>
      <c r="C3516" s="50" t="s">
        <v>4384</v>
      </c>
      <c r="D3516" s="93">
        <v>45936.0</v>
      </c>
      <c r="E3516" s="50" t="s">
        <v>9</v>
      </c>
      <c r="F3516" s="50" t="s">
        <v>1601</v>
      </c>
      <c r="G3516" s="92"/>
    </row>
    <row r="3517">
      <c r="A3517" s="50" t="s">
        <v>4385</v>
      </c>
      <c r="B3517" s="50" t="s">
        <v>105</v>
      </c>
      <c r="C3517" s="50" t="s">
        <v>428</v>
      </c>
      <c r="D3517" s="93">
        <v>45936.0</v>
      </c>
      <c r="E3517" s="50" t="s">
        <v>9</v>
      </c>
      <c r="F3517" s="50" t="s">
        <v>151</v>
      </c>
      <c r="G3517" s="92"/>
    </row>
    <row r="3518">
      <c r="A3518" s="50" t="s">
        <v>4386</v>
      </c>
      <c r="B3518" s="50" t="s">
        <v>2156</v>
      </c>
      <c r="C3518" s="50" t="s">
        <v>2157</v>
      </c>
      <c r="D3518" s="93">
        <v>45937.0</v>
      </c>
      <c r="E3518" s="50" t="s">
        <v>9</v>
      </c>
      <c r="F3518" s="50" t="s">
        <v>2158</v>
      </c>
      <c r="G3518" s="92"/>
    </row>
    <row r="3519">
      <c r="A3519" s="50" t="s">
        <v>4387</v>
      </c>
      <c r="B3519" s="50" t="s">
        <v>2156</v>
      </c>
      <c r="C3519" s="50" t="s">
        <v>2157</v>
      </c>
      <c r="D3519" s="93">
        <v>45932.0</v>
      </c>
      <c r="E3519" s="50" t="s">
        <v>9</v>
      </c>
      <c r="F3519" s="50" t="s">
        <v>2158</v>
      </c>
      <c r="G3519" s="92"/>
    </row>
    <row r="3520">
      <c r="A3520" s="50" t="s">
        <v>4388</v>
      </c>
      <c r="B3520" s="50" t="s">
        <v>2167</v>
      </c>
      <c r="C3520" s="50" t="s">
        <v>3801</v>
      </c>
      <c r="D3520" s="93">
        <v>45924.0</v>
      </c>
      <c r="E3520" s="50" t="s">
        <v>9</v>
      </c>
      <c r="F3520" s="50" t="s">
        <v>2422</v>
      </c>
      <c r="G3520" s="92"/>
    </row>
    <row r="3521">
      <c r="A3521" s="50" t="s">
        <v>4389</v>
      </c>
      <c r="B3521" s="50" t="s">
        <v>83</v>
      </c>
      <c r="C3521" s="50" t="s">
        <v>223</v>
      </c>
      <c r="D3521" s="93">
        <v>45925.0</v>
      </c>
      <c r="E3521" s="50" t="s">
        <v>24</v>
      </c>
      <c r="F3521" s="50" t="s">
        <v>88</v>
      </c>
      <c r="G3521" s="92"/>
    </row>
    <row r="3522">
      <c r="A3522" s="50" t="s">
        <v>4390</v>
      </c>
      <c r="B3522" s="50" t="s">
        <v>109</v>
      </c>
      <c r="C3522" s="50" t="s">
        <v>197</v>
      </c>
      <c r="D3522" s="93">
        <v>45930.0</v>
      </c>
      <c r="E3522" s="50" t="s">
        <v>9</v>
      </c>
      <c r="F3522" s="50" t="s">
        <v>111</v>
      </c>
      <c r="G3522" s="92"/>
    </row>
    <row r="3523">
      <c r="A3523" s="50" t="s">
        <v>4391</v>
      </c>
      <c r="B3523" s="50" t="s">
        <v>644</v>
      </c>
      <c r="C3523" s="50" t="s">
        <v>1452</v>
      </c>
      <c r="D3523" s="93">
        <v>45925.0</v>
      </c>
      <c r="E3523" s="50" t="s">
        <v>9</v>
      </c>
      <c r="F3523" s="50" t="s">
        <v>4373</v>
      </c>
      <c r="G3523" s="92"/>
    </row>
    <row r="3524">
      <c r="A3524" s="50" t="s">
        <v>4392</v>
      </c>
      <c r="B3524" s="50" t="s">
        <v>3661</v>
      </c>
      <c r="C3524" s="50" t="s">
        <v>3875</v>
      </c>
      <c r="D3524" s="93">
        <v>45931.0</v>
      </c>
      <c r="E3524" s="50" t="s">
        <v>9</v>
      </c>
      <c r="F3524" s="50" t="s">
        <v>3663</v>
      </c>
      <c r="G3524" s="92"/>
    </row>
    <row r="3525">
      <c r="A3525" s="50" t="s">
        <v>4393</v>
      </c>
      <c r="B3525" s="50" t="s">
        <v>2161</v>
      </c>
      <c r="C3525" s="50" t="s">
        <v>2162</v>
      </c>
      <c r="D3525" s="93">
        <v>45925.0</v>
      </c>
      <c r="E3525" s="50" t="s">
        <v>9</v>
      </c>
      <c r="F3525" s="50" t="s">
        <v>3624</v>
      </c>
      <c r="G3525" s="92"/>
    </row>
    <row r="3526">
      <c r="A3526" s="50" t="s">
        <v>4394</v>
      </c>
      <c r="B3526" s="50" t="s">
        <v>3487</v>
      </c>
      <c r="C3526" s="50" t="s">
        <v>3488</v>
      </c>
      <c r="D3526" s="93">
        <v>45925.0</v>
      </c>
      <c r="E3526" s="50" t="s">
        <v>24</v>
      </c>
      <c r="F3526" s="50" t="s">
        <v>4395</v>
      </c>
      <c r="G3526" s="92"/>
    </row>
    <row r="3527">
      <c r="A3527" s="50" t="s">
        <v>4396</v>
      </c>
      <c r="B3527" s="50" t="s">
        <v>22</v>
      </c>
      <c r="C3527" s="50" t="s">
        <v>31</v>
      </c>
      <c r="D3527" s="93">
        <v>45933.0</v>
      </c>
      <c r="E3527" s="50" t="s">
        <v>24</v>
      </c>
      <c r="F3527" s="50" t="s">
        <v>327</v>
      </c>
      <c r="G3527" s="92"/>
    </row>
    <row r="3528">
      <c r="A3528" s="50" t="s">
        <v>4397</v>
      </c>
      <c r="B3528" s="50" t="s">
        <v>22</v>
      </c>
      <c r="C3528" s="50" t="s">
        <v>31</v>
      </c>
      <c r="D3528" s="93">
        <v>45936.0</v>
      </c>
      <c r="E3528" s="50" t="s">
        <v>9</v>
      </c>
      <c r="F3528" s="50" t="s">
        <v>188</v>
      </c>
      <c r="G3528" s="92"/>
    </row>
    <row r="3529">
      <c r="A3529" s="50" t="s">
        <v>4398</v>
      </c>
      <c r="B3529" s="50" t="s">
        <v>22</v>
      </c>
      <c r="C3529" s="50" t="s">
        <v>31</v>
      </c>
      <c r="D3529" s="93">
        <v>45944.0</v>
      </c>
      <c r="E3529" s="50" t="s">
        <v>9</v>
      </c>
      <c r="F3529" s="50" t="s">
        <v>188</v>
      </c>
      <c r="G3529" s="92"/>
    </row>
    <row r="3530">
      <c r="A3530" s="50" t="s">
        <v>4399</v>
      </c>
      <c r="B3530" s="50" t="s">
        <v>22</v>
      </c>
      <c r="C3530" s="50" t="s">
        <v>31</v>
      </c>
      <c r="D3530" s="93">
        <v>45937.0</v>
      </c>
      <c r="E3530" s="50" t="s">
        <v>9</v>
      </c>
      <c r="F3530" s="50" t="s">
        <v>188</v>
      </c>
      <c r="G3530" s="92"/>
    </row>
    <row r="3531">
      <c r="A3531" s="50" t="s">
        <v>4400</v>
      </c>
      <c r="B3531" s="50" t="s">
        <v>22</v>
      </c>
      <c r="C3531" s="50" t="s">
        <v>31</v>
      </c>
      <c r="D3531" s="93">
        <v>45937.0</v>
      </c>
      <c r="E3531" s="50" t="s">
        <v>9</v>
      </c>
      <c r="F3531" s="50" t="s">
        <v>188</v>
      </c>
      <c r="G3531" s="92"/>
    </row>
    <row r="3532">
      <c r="A3532" s="50" t="s">
        <v>4401</v>
      </c>
      <c r="B3532" s="50" t="s">
        <v>2156</v>
      </c>
      <c r="C3532" s="50" t="s">
        <v>2157</v>
      </c>
      <c r="D3532" s="93">
        <v>45933.0</v>
      </c>
      <c r="E3532" s="50" t="s">
        <v>9</v>
      </c>
      <c r="F3532" s="50" t="s">
        <v>2158</v>
      </c>
      <c r="G3532" s="92"/>
    </row>
    <row r="3533">
      <c r="A3533" s="50" t="s">
        <v>4402</v>
      </c>
      <c r="B3533" s="50" t="s">
        <v>1599</v>
      </c>
      <c r="C3533" s="50" t="s">
        <v>1600</v>
      </c>
      <c r="D3533" s="93">
        <v>45932.0</v>
      </c>
      <c r="E3533" s="50" t="s">
        <v>9</v>
      </c>
      <c r="F3533" s="50" t="s">
        <v>1601</v>
      </c>
      <c r="G3533" s="92"/>
    </row>
    <row r="3534">
      <c r="A3534" s="50" t="s">
        <v>4403</v>
      </c>
      <c r="B3534" s="50" t="s">
        <v>83</v>
      </c>
      <c r="C3534" s="50" t="s">
        <v>84</v>
      </c>
      <c r="D3534" s="93">
        <v>45932.0</v>
      </c>
      <c r="E3534" s="50" t="s">
        <v>57</v>
      </c>
      <c r="F3534" s="50" t="s">
        <v>312</v>
      </c>
      <c r="G3534" s="92"/>
    </row>
    <row r="3535">
      <c r="A3535" s="50" t="s">
        <v>4404</v>
      </c>
      <c r="B3535" s="50" t="s">
        <v>644</v>
      </c>
      <c r="C3535" s="50" t="s">
        <v>4405</v>
      </c>
      <c r="D3535" s="93">
        <v>45932.0</v>
      </c>
      <c r="E3535" s="50" t="s">
        <v>9</v>
      </c>
      <c r="F3535" s="50" t="s">
        <v>4373</v>
      </c>
      <c r="G3535" s="92"/>
    </row>
    <row r="3536">
      <c r="A3536" s="50" t="s">
        <v>4406</v>
      </c>
      <c r="B3536" s="50" t="s">
        <v>27</v>
      </c>
      <c r="C3536" s="50" t="s">
        <v>716</v>
      </c>
      <c r="D3536" s="93">
        <v>45933.0</v>
      </c>
      <c r="E3536" s="50" t="s">
        <v>9</v>
      </c>
      <c r="F3536" s="50" t="s">
        <v>29</v>
      </c>
      <c r="G3536" s="92"/>
    </row>
    <row r="3537">
      <c r="A3537" s="50" t="s">
        <v>4407</v>
      </c>
      <c r="B3537" s="50" t="s">
        <v>4408</v>
      </c>
      <c r="C3537" s="50" t="s">
        <v>4409</v>
      </c>
      <c r="D3537" s="93">
        <v>45925.0</v>
      </c>
      <c r="E3537" s="50" t="s">
        <v>24</v>
      </c>
      <c r="F3537" s="50" t="s">
        <v>3819</v>
      </c>
      <c r="G3537" s="92"/>
    </row>
    <row r="3538">
      <c r="A3538" s="50" t="s">
        <v>4410</v>
      </c>
      <c r="B3538" s="50" t="s">
        <v>2898</v>
      </c>
      <c r="C3538" s="50" t="s">
        <v>3195</v>
      </c>
      <c r="D3538" s="93">
        <v>45933.0</v>
      </c>
      <c r="E3538" s="50" t="s">
        <v>9</v>
      </c>
      <c r="F3538" s="50" t="s">
        <v>3196</v>
      </c>
      <c r="G3538" s="92"/>
    </row>
    <row r="3539">
      <c r="A3539" s="50" t="s">
        <v>4411</v>
      </c>
      <c r="B3539" s="50" t="s">
        <v>2587</v>
      </c>
      <c r="C3539" s="50" t="s">
        <v>2588</v>
      </c>
      <c r="D3539" s="93">
        <v>45931.0</v>
      </c>
      <c r="E3539" s="50" t="s">
        <v>9</v>
      </c>
      <c r="F3539" s="50" t="s">
        <v>2589</v>
      </c>
      <c r="G3539" s="92"/>
    </row>
    <row r="3540">
      <c r="A3540" s="50" t="s">
        <v>4412</v>
      </c>
      <c r="B3540" s="50" t="s">
        <v>2587</v>
      </c>
      <c r="C3540" s="50" t="s">
        <v>2588</v>
      </c>
      <c r="D3540" s="93">
        <v>45933.0</v>
      </c>
      <c r="E3540" s="50" t="s">
        <v>9</v>
      </c>
      <c r="F3540" s="50" t="s">
        <v>2589</v>
      </c>
      <c r="G3540" s="92"/>
    </row>
    <row r="3541">
      <c r="A3541" s="50" t="s">
        <v>4413</v>
      </c>
      <c r="B3541" s="50" t="s">
        <v>3980</v>
      </c>
      <c r="C3541" s="50" t="s">
        <v>3985</v>
      </c>
      <c r="D3541" s="93">
        <v>45925.0</v>
      </c>
      <c r="E3541" s="50" t="s">
        <v>9</v>
      </c>
      <c r="F3541" s="50" t="s">
        <v>3982</v>
      </c>
      <c r="G3541" s="92"/>
    </row>
    <row r="3542">
      <c r="A3542" s="50" t="s">
        <v>4414</v>
      </c>
      <c r="B3542" s="50" t="s">
        <v>3980</v>
      </c>
      <c r="C3542" s="50" t="s">
        <v>3981</v>
      </c>
      <c r="D3542" s="93">
        <v>45925.0</v>
      </c>
      <c r="E3542" s="50" t="s">
        <v>57</v>
      </c>
      <c r="F3542" s="50" t="s">
        <v>3982</v>
      </c>
      <c r="G3542" s="92"/>
    </row>
    <row r="3543">
      <c r="A3543" s="50" t="s">
        <v>4415</v>
      </c>
      <c r="B3543" s="50" t="s">
        <v>3980</v>
      </c>
      <c r="C3543" s="50" t="s">
        <v>3981</v>
      </c>
      <c r="D3543" s="93">
        <v>45925.0</v>
      </c>
      <c r="E3543" s="50" t="s">
        <v>57</v>
      </c>
      <c r="F3543" s="50" t="s">
        <v>3982</v>
      </c>
      <c r="G3543" s="92"/>
    </row>
    <row r="3544">
      <c r="A3544" s="50" t="s">
        <v>4416</v>
      </c>
      <c r="B3544" s="50" t="s">
        <v>248</v>
      </c>
      <c r="C3544" s="50" t="s">
        <v>249</v>
      </c>
      <c r="D3544" s="93">
        <v>45930.0</v>
      </c>
      <c r="E3544" s="50" t="s">
        <v>9</v>
      </c>
      <c r="F3544" s="50" t="s">
        <v>250</v>
      </c>
      <c r="G3544" s="92"/>
    </row>
    <row r="3545">
      <c r="A3545" s="50" t="s">
        <v>4417</v>
      </c>
      <c r="B3545" s="50" t="s">
        <v>248</v>
      </c>
      <c r="C3545" s="50" t="s">
        <v>249</v>
      </c>
      <c r="D3545" s="93">
        <v>45931.0</v>
      </c>
      <c r="E3545" s="50" t="s">
        <v>9</v>
      </c>
      <c r="F3545" s="50" t="s">
        <v>250</v>
      </c>
      <c r="G3545" s="92"/>
    </row>
    <row r="3546">
      <c r="A3546" s="50" t="s">
        <v>4418</v>
      </c>
      <c r="B3546" s="50" t="s">
        <v>248</v>
      </c>
      <c r="C3546" s="50" t="s">
        <v>249</v>
      </c>
      <c r="D3546" s="93">
        <v>45937.0</v>
      </c>
      <c r="E3546" s="50" t="s">
        <v>9</v>
      </c>
      <c r="F3546" s="50" t="s">
        <v>250</v>
      </c>
      <c r="G3546" s="92"/>
    </row>
    <row r="3547">
      <c r="A3547" s="50" t="s">
        <v>4419</v>
      </c>
      <c r="B3547" s="50" t="s">
        <v>644</v>
      </c>
      <c r="C3547" s="50" t="s">
        <v>4405</v>
      </c>
      <c r="D3547" s="93">
        <v>45932.0</v>
      </c>
      <c r="E3547" s="50" t="s">
        <v>9</v>
      </c>
      <c r="F3547" s="50" t="s">
        <v>4373</v>
      </c>
      <c r="G3547" s="92"/>
    </row>
    <row r="3548">
      <c r="A3548" s="50" t="s">
        <v>4420</v>
      </c>
      <c r="B3548" s="50" t="s">
        <v>183</v>
      </c>
      <c r="C3548" s="50" t="s">
        <v>184</v>
      </c>
      <c r="D3548" s="93">
        <v>45933.0</v>
      </c>
      <c r="E3548" s="50" t="s">
        <v>9</v>
      </c>
      <c r="F3548" s="50" t="s">
        <v>185</v>
      </c>
      <c r="G3548" s="92"/>
    </row>
    <row r="3549">
      <c r="A3549" s="50" t="s">
        <v>4421</v>
      </c>
      <c r="B3549" s="50" t="s">
        <v>3980</v>
      </c>
      <c r="C3549" s="50" t="s">
        <v>3981</v>
      </c>
      <c r="D3549" s="93">
        <v>45946.0</v>
      </c>
      <c r="E3549" s="50" t="s">
        <v>9</v>
      </c>
      <c r="F3549" s="50" t="s">
        <v>3982</v>
      </c>
      <c r="G3549" s="92"/>
    </row>
    <row r="3550">
      <c r="A3550" s="50" t="s">
        <v>4422</v>
      </c>
      <c r="B3550" s="50" t="s">
        <v>3980</v>
      </c>
      <c r="C3550" s="50" t="s">
        <v>3981</v>
      </c>
      <c r="D3550" s="93">
        <v>45953.0</v>
      </c>
      <c r="E3550" s="50" t="s">
        <v>9</v>
      </c>
      <c r="F3550" s="50" t="s">
        <v>3982</v>
      </c>
      <c r="G3550" s="92"/>
    </row>
    <row r="3551">
      <c r="A3551" s="50" t="s">
        <v>4423</v>
      </c>
      <c r="B3551" s="50" t="s">
        <v>71</v>
      </c>
      <c r="C3551" s="50" t="s">
        <v>72</v>
      </c>
      <c r="D3551" s="93">
        <v>45937.0</v>
      </c>
      <c r="E3551" s="50" t="s">
        <v>9</v>
      </c>
      <c r="F3551" s="50" t="s">
        <v>73</v>
      </c>
      <c r="G3551" s="92"/>
    </row>
    <row r="3552">
      <c r="A3552" s="50" t="s">
        <v>4424</v>
      </c>
      <c r="B3552" s="50" t="s">
        <v>174</v>
      </c>
      <c r="C3552" s="50" t="s">
        <v>204</v>
      </c>
      <c r="D3552" s="93">
        <v>45953.0</v>
      </c>
      <c r="E3552" s="50" t="s">
        <v>9</v>
      </c>
      <c r="F3552" s="50" t="s">
        <v>205</v>
      </c>
      <c r="G3552" s="92"/>
    </row>
    <row r="3553">
      <c r="A3553" s="50" t="s">
        <v>4425</v>
      </c>
      <c r="B3553" s="50" t="s">
        <v>3454</v>
      </c>
      <c r="C3553" s="50" t="s">
        <v>3455</v>
      </c>
      <c r="D3553" s="93">
        <v>45932.0</v>
      </c>
      <c r="E3553" s="50" t="s">
        <v>9</v>
      </c>
      <c r="F3553" s="50" t="s">
        <v>4035</v>
      </c>
      <c r="G3553" s="92"/>
    </row>
    <row r="3554">
      <c r="A3554" s="50" t="s">
        <v>4426</v>
      </c>
      <c r="B3554" s="50" t="s">
        <v>183</v>
      </c>
      <c r="C3554" s="50" t="s">
        <v>184</v>
      </c>
      <c r="D3554" s="93">
        <v>45944.0</v>
      </c>
      <c r="E3554" s="50" t="s">
        <v>9</v>
      </c>
      <c r="F3554" s="50" t="s">
        <v>185</v>
      </c>
      <c r="G3554" s="92"/>
    </row>
    <row r="3555">
      <c r="A3555" s="50" t="s">
        <v>4427</v>
      </c>
      <c r="B3555" s="50" t="s">
        <v>2474</v>
      </c>
      <c r="C3555" s="50" t="s">
        <v>2620</v>
      </c>
      <c r="D3555" s="93">
        <v>45925.0</v>
      </c>
      <c r="E3555" s="50" t="s">
        <v>57</v>
      </c>
      <c r="F3555" s="50" t="s">
        <v>3946</v>
      </c>
      <c r="G3555" s="92"/>
    </row>
    <row r="3556">
      <c r="A3556" s="50" t="s">
        <v>4428</v>
      </c>
      <c r="B3556" s="50" t="s">
        <v>2898</v>
      </c>
      <c r="C3556" s="50" t="s">
        <v>3539</v>
      </c>
      <c r="D3556" s="93">
        <v>45926.0</v>
      </c>
      <c r="E3556" s="50" t="s">
        <v>9</v>
      </c>
      <c r="F3556" s="50" t="s">
        <v>3321</v>
      </c>
      <c r="G3556" s="92"/>
    </row>
    <row r="3557">
      <c r="A3557" s="50" t="s">
        <v>4429</v>
      </c>
      <c r="B3557" s="50" t="s">
        <v>269</v>
      </c>
      <c r="C3557" s="50" t="s">
        <v>270</v>
      </c>
      <c r="D3557" s="93">
        <v>45931.0</v>
      </c>
      <c r="E3557" s="50" t="s">
        <v>9</v>
      </c>
      <c r="F3557" s="50" t="s">
        <v>2024</v>
      </c>
      <c r="G3557" s="92"/>
    </row>
    <row r="3558">
      <c r="A3558" s="50" t="s">
        <v>4430</v>
      </c>
      <c r="B3558" s="50" t="s">
        <v>269</v>
      </c>
      <c r="C3558" s="50" t="s">
        <v>270</v>
      </c>
      <c r="D3558" s="93">
        <v>45936.0</v>
      </c>
      <c r="E3558" s="50" t="s">
        <v>9</v>
      </c>
      <c r="F3558" s="50" t="s">
        <v>2024</v>
      </c>
      <c r="G3558" s="92"/>
    </row>
    <row r="3559">
      <c r="A3559" s="50" t="s">
        <v>4431</v>
      </c>
      <c r="B3559" s="50" t="s">
        <v>269</v>
      </c>
      <c r="C3559" s="50" t="s">
        <v>270</v>
      </c>
      <c r="D3559" s="93">
        <v>45937.0</v>
      </c>
      <c r="E3559" s="50" t="s">
        <v>9</v>
      </c>
      <c r="F3559" s="50" t="s">
        <v>2024</v>
      </c>
      <c r="G3559" s="92"/>
    </row>
    <row r="3560">
      <c r="A3560" s="50" t="s">
        <v>4432</v>
      </c>
      <c r="B3560" s="50" t="s">
        <v>55</v>
      </c>
      <c r="C3560" s="50" t="s">
        <v>140</v>
      </c>
      <c r="D3560" s="93">
        <v>45931.0</v>
      </c>
      <c r="E3560" s="50" t="s">
        <v>9</v>
      </c>
      <c r="F3560" s="50" t="s">
        <v>58</v>
      </c>
      <c r="G3560" s="92"/>
    </row>
    <row r="3561">
      <c r="A3561" s="50" t="s">
        <v>4433</v>
      </c>
      <c r="B3561" s="50" t="s">
        <v>109</v>
      </c>
      <c r="C3561" s="50" t="s">
        <v>4015</v>
      </c>
      <c r="D3561" s="93">
        <v>45933.0</v>
      </c>
      <c r="E3561" s="50" t="s">
        <v>24</v>
      </c>
      <c r="F3561" s="50" t="s">
        <v>583</v>
      </c>
      <c r="G3561" s="92"/>
    </row>
    <row r="3562">
      <c r="A3562" s="50" t="s">
        <v>4434</v>
      </c>
      <c r="B3562" s="50" t="s">
        <v>2587</v>
      </c>
      <c r="C3562" s="50" t="s">
        <v>2588</v>
      </c>
      <c r="D3562" s="93">
        <v>45926.0</v>
      </c>
      <c r="E3562" s="50" t="s">
        <v>9</v>
      </c>
      <c r="F3562" s="50" t="s">
        <v>2589</v>
      </c>
      <c r="G3562" s="92"/>
    </row>
    <row r="3563">
      <c r="A3563" s="50" t="s">
        <v>4435</v>
      </c>
      <c r="B3563" s="50" t="s">
        <v>95</v>
      </c>
      <c r="C3563" s="50" t="s">
        <v>96</v>
      </c>
      <c r="D3563" s="93">
        <v>45926.0</v>
      </c>
      <c r="E3563" s="50" t="s">
        <v>9</v>
      </c>
      <c r="F3563" s="50" t="s">
        <v>368</v>
      </c>
      <c r="G3563" s="92"/>
    </row>
    <row r="3564">
      <c r="A3564" s="50" t="s">
        <v>4436</v>
      </c>
      <c r="B3564" s="50" t="s">
        <v>183</v>
      </c>
      <c r="C3564" s="50" t="s">
        <v>184</v>
      </c>
      <c r="D3564" s="93">
        <v>45926.0</v>
      </c>
      <c r="E3564" s="50" t="s">
        <v>9</v>
      </c>
      <c r="F3564" s="50" t="s">
        <v>185</v>
      </c>
      <c r="G3564" s="92"/>
    </row>
    <row r="3565">
      <c r="A3565" s="50" t="s">
        <v>4437</v>
      </c>
      <c r="B3565" s="50" t="s">
        <v>4185</v>
      </c>
      <c r="C3565" s="50" t="s">
        <v>4186</v>
      </c>
      <c r="D3565" s="93">
        <v>45926.0</v>
      </c>
      <c r="E3565" s="50" t="s">
        <v>24</v>
      </c>
      <c r="F3565" s="50" t="s">
        <v>4191</v>
      </c>
      <c r="G3565" s="92"/>
    </row>
    <row r="3566">
      <c r="A3566" s="50" t="s">
        <v>4438</v>
      </c>
      <c r="B3566" s="50" t="s">
        <v>174</v>
      </c>
      <c r="C3566" s="50" t="s">
        <v>204</v>
      </c>
      <c r="D3566" s="93">
        <v>45951.0</v>
      </c>
      <c r="E3566" s="50" t="s">
        <v>9</v>
      </c>
      <c r="F3566" s="50" t="s">
        <v>205</v>
      </c>
      <c r="G3566" s="92"/>
    </row>
    <row r="3567">
      <c r="A3567" s="50" t="s">
        <v>4439</v>
      </c>
      <c r="B3567" s="50" t="s">
        <v>2161</v>
      </c>
      <c r="C3567" s="50" t="s">
        <v>2162</v>
      </c>
      <c r="D3567" s="93">
        <v>45944.0</v>
      </c>
      <c r="E3567" s="50" t="s">
        <v>9</v>
      </c>
      <c r="F3567" s="50" t="s">
        <v>2490</v>
      </c>
      <c r="G3567" s="92"/>
    </row>
    <row r="3568">
      <c r="A3568" s="50" t="s">
        <v>4440</v>
      </c>
      <c r="B3568" s="50" t="s">
        <v>83</v>
      </c>
      <c r="C3568" s="50" t="s">
        <v>223</v>
      </c>
      <c r="D3568" s="93">
        <v>45930.0</v>
      </c>
      <c r="E3568" s="50" t="s">
        <v>9</v>
      </c>
      <c r="F3568" s="50" t="s">
        <v>88</v>
      </c>
      <c r="G3568" s="92"/>
    </row>
    <row r="3569">
      <c r="A3569" s="50" t="s">
        <v>4441</v>
      </c>
      <c r="B3569" s="50" t="s">
        <v>3448</v>
      </c>
      <c r="C3569" s="50" t="s">
        <v>3449</v>
      </c>
      <c r="D3569" s="93">
        <v>45936.0</v>
      </c>
      <c r="E3569" s="50" t="s">
        <v>9</v>
      </c>
      <c r="F3569" s="50" t="s">
        <v>3450</v>
      </c>
      <c r="G3569" s="92"/>
    </row>
    <row r="3570">
      <c r="A3570" s="50" t="s">
        <v>4442</v>
      </c>
      <c r="B3570" s="50" t="s">
        <v>3330</v>
      </c>
      <c r="C3570" s="50" t="s">
        <v>299</v>
      </c>
      <c r="D3570" s="93">
        <v>45929.0</v>
      </c>
      <c r="E3570" s="50" t="s">
        <v>57</v>
      </c>
      <c r="F3570" s="50" t="s">
        <v>503</v>
      </c>
      <c r="G3570" s="92"/>
    </row>
    <row r="3571">
      <c r="A3571" s="50" t="s">
        <v>4443</v>
      </c>
      <c r="B3571" s="50" t="s">
        <v>573</v>
      </c>
      <c r="C3571" s="50" t="s">
        <v>1313</v>
      </c>
      <c r="D3571" s="93">
        <v>45944.0</v>
      </c>
      <c r="E3571" s="50" t="s">
        <v>9</v>
      </c>
      <c r="F3571" s="50" t="s">
        <v>1364</v>
      </c>
      <c r="G3571" s="92"/>
    </row>
    <row r="3572">
      <c r="A3572" s="50" t="s">
        <v>4444</v>
      </c>
      <c r="B3572" s="50" t="s">
        <v>126</v>
      </c>
      <c r="C3572" s="50" t="s">
        <v>314</v>
      </c>
      <c r="D3572" s="93">
        <v>45929.0</v>
      </c>
      <c r="E3572" s="50" t="s">
        <v>9</v>
      </c>
      <c r="F3572" s="50" t="s">
        <v>253</v>
      </c>
      <c r="G3572" s="92"/>
    </row>
    <row r="3573">
      <c r="A3573" s="50" t="s">
        <v>4445</v>
      </c>
      <c r="B3573" s="50" t="s">
        <v>39</v>
      </c>
      <c r="C3573" s="50" t="s">
        <v>40</v>
      </c>
      <c r="D3573" s="93">
        <v>45951.0</v>
      </c>
      <c r="E3573" s="50" t="s">
        <v>9</v>
      </c>
      <c r="F3573" s="50" t="s">
        <v>660</v>
      </c>
      <c r="G3573" s="92"/>
    </row>
    <row r="3574">
      <c r="A3574" s="50" t="s">
        <v>4446</v>
      </c>
      <c r="B3574" s="50" t="s">
        <v>109</v>
      </c>
      <c r="C3574" s="50" t="s">
        <v>4015</v>
      </c>
      <c r="D3574" s="93">
        <v>45936.0</v>
      </c>
      <c r="E3574" s="50" t="s">
        <v>9</v>
      </c>
      <c r="F3574" s="50" t="s">
        <v>111</v>
      </c>
      <c r="G3574" s="92"/>
    </row>
    <row r="3575">
      <c r="A3575" s="50" t="s">
        <v>4447</v>
      </c>
      <c r="B3575" s="50" t="s">
        <v>71</v>
      </c>
      <c r="C3575" s="50" t="s">
        <v>72</v>
      </c>
      <c r="D3575" s="93">
        <v>45951.0</v>
      </c>
      <c r="E3575" s="50" t="s">
        <v>9</v>
      </c>
      <c r="F3575" s="50" t="s">
        <v>73</v>
      </c>
      <c r="G3575" s="92"/>
    </row>
    <row r="3576">
      <c r="A3576" s="50" t="s">
        <v>4448</v>
      </c>
      <c r="B3576" s="50" t="s">
        <v>2161</v>
      </c>
      <c r="C3576" s="50" t="s">
        <v>2162</v>
      </c>
      <c r="D3576" s="93">
        <v>45921.0</v>
      </c>
      <c r="E3576" s="50" t="s">
        <v>9</v>
      </c>
      <c r="F3576" s="50" t="s">
        <v>2490</v>
      </c>
      <c r="G3576" s="92"/>
    </row>
    <row r="3577">
      <c r="A3577" s="50" t="s">
        <v>4449</v>
      </c>
      <c r="B3577" s="50" t="s">
        <v>2161</v>
      </c>
      <c r="C3577" s="50" t="s">
        <v>2162</v>
      </c>
      <c r="D3577" s="93">
        <v>45921.0</v>
      </c>
      <c r="E3577" s="50" t="s">
        <v>9</v>
      </c>
      <c r="F3577" s="50" t="s">
        <v>2490</v>
      </c>
      <c r="G3577" s="92"/>
    </row>
    <row r="3578">
      <c r="A3578" s="50" t="s">
        <v>4450</v>
      </c>
      <c r="B3578" s="50" t="s">
        <v>573</v>
      </c>
      <c r="C3578" s="50" t="s">
        <v>574</v>
      </c>
      <c r="D3578" s="93">
        <v>45933.0</v>
      </c>
      <c r="E3578" s="50" t="s">
        <v>24</v>
      </c>
      <c r="F3578" s="50" t="s">
        <v>848</v>
      </c>
      <c r="G3578" s="92"/>
    </row>
    <row r="3579">
      <c r="A3579" s="50" t="s">
        <v>4451</v>
      </c>
      <c r="B3579" s="50" t="s">
        <v>3029</v>
      </c>
      <c r="C3579" s="50" t="s">
        <v>3030</v>
      </c>
      <c r="D3579" s="93">
        <v>45931.0</v>
      </c>
      <c r="E3579" s="50" t="s">
        <v>9</v>
      </c>
      <c r="F3579" s="50" t="s">
        <v>3031</v>
      </c>
      <c r="G3579" s="92"/>
    </row>
    <row r="3580">
      <c r="A3580" s="50" t="s">
        <v>4452</v>
      </c>
      <c r="B3580" s="50" t="s">
        <v>22</v>
      </c>
      <c r="C3580" s="50" t="s">
        <v>31</v>
      </c>
      <c r="D3580" s="93">
        <v>45932.0</v>
      </c>
      <c r="E3580" s="50" t="s">
        <v>9</v>
      </c>
      <c r="F3580" s="50" t="s">
        <v>32</v>
      </c>
      <c r="G3580" s="92"/>
    </row>
    <row r="3581">
      <c r="A3581" s="50" t="s">
        <v>4453</v>
      </c>
      <c r="B3581" s="50" t="s">
        <v>27</v>
      </c>
      <c r="C3581" s="50" t="s">
        <v>716</v>
      </c>
      <c r="D3581" s="93">
        <v>45932.0</v>
      </c>
      <c r="E3581" s="50" t="s">
        <v>9</v>
      </c>
      <c r="F3581" s="50" t="s">
        <v>29</v>
      </c>
      <c r="G3581" s="92"/>
    </row>
    <row r="3582">
      <c r="A3582" s="50" t="s">
        <v>4454</v>
      </c>
      <c r="B3582" s="50" t="s">
        <v>3817</v>
      </c>
      <c r="C3582" s="50" t="s">
        <v>4030</v>
      </c>
      <c r="D3582" s="93">
        <v>45932.0</v>
      </c>
      <c r="E3582" s="50" t="s">
        <v>24</v>
      </c>
      <c r="F3582" s="50" t="s">
        <v>4455</v>
      </c>
      <c r="G3582" s="92"/>
    </row>
    <row r="3583">
      <c r="A3583" s="50" t="s">
        <v>4456</v>
      </c>
      <c r="B3583" s="50" t="s">
        <v>970</v>
      </c>
      <c r="C3583" s="50" t="s">
        <v>1169</v>
      </c>
      <c r="D3583" s="93">
        <v>45939.0</v>
      </c>
      <c r="E3583" s="50" t="s">
        <v>9</v>
      </c>
      <c r="F3583" s="50" t="s">
        <v>972</v>
      </c>
      <c r="G3583" s="92"/>
    </row>
    <row r="3584">
      <c r="A3584" s="50" t="s">
        <v>4457</v>
      </c>
      <c r="B3584" s="50" t="s">
        <v>970</v>
      </c>
      <c r="C3584" s="50" t="s">
        <v>1169</v>
      </c>
      <c r="D3584" s="93">
        <v>45946.0</v>
      </c>
      <c r="E3584" s="50" t="s">
        <v>9</v>
      </c>
      <c r="F3584" s="50" t="s">
        <v>972</v>
      </c>
      <c r="G3584" s="92"/>
    </row>
    <row r="3585">
      <c r="A3585" s="50" t="s">
        <v>4458</v>
      </c>
      <c r="B3585" s="50" t="s">
        <v>18</v>
      </c>
      <c r="C3585" s="50" t="s">
        <v>19</v>
      </c>
      <c r="D3585" s="93">
        <v>45936.0</v>
      </c>
      <c r="E3585" s="50" t="s">
        <v>9</v>
      </c>
      <c r="F3585" s="50" t="s">
        <v>20</v>
      </c>
      <c r="G3585" s="92"/>
    </row>
    <row r="3586">
      <c r="A3586" s="50" t="s">
        <v>4459</v>
      </c>
      <c r="B3586" s="50" t="s">
        <v>2167</v>
      </c>
      <c r="C3586" s="50" t="s">
        <v>2168</v>
      </c>
      <c r="D3586" s="93">
        <v>45932.0</v>
      </c>
      <c r="E3586" s="50" t="s">
        <v>9</v>
      </c>
      <c r="F3586" s="50" t="s">
        <v>2422</v>
      </c>
      <c r="G3586" s="92"/>
    </row>
    <row r="3587">
      <c r="A3587" s="50" t="s">
        <v>4460</v>
      </c>
      <c r="B3587" s="50" t="s">
        <v>126</v>
      </c>
      <c r="C3587" s="50" t="s">
        <v>127</v>
      </c>
      <c r="D3587" s="93">
        <v>45931.0</v>
      </c>
      <c r="E3587" s="50" t="s">
        <v>9</v>
      </c>
      <c r="F3587" s="50" t="s">
        <v>128</v>
      </c>
      <c r="G3587" s="92"/>
    </row>
    <row r="3588">
      <c r="A3588" s="50" t="s">
        <v>4461</v>
      </c>
      <c r="B3588" s="50" t="s">
        <v>136</v>
      </c>
      <c r="C3588" s="50" t="s">
        <v>256</v>
      </c>
      <c r="D3588" s="93">
        <v>45937.0</v>
      </c>
      <c r="E3588" s="50" t="s">
        <v>9</v>
      </c>
      <c r="F3588" s="50" t="s">
        <v>3832</v>
      </c>
      <c r="G3588" s="92"/>
    </row>
    <row r="3589">
      <c r="A3589" s="50" t="s">
        <v>4462</v>
      </c>
      <c r="B3589" s="50" t="s">
        <v>136</v>
      </c>
      <c r="C3589" s="50" t="s">
        <v>256</v>
      </c>
      <c r="D3589" s="93">
        <v>45936.0</v>
      </c>
      <c r="E3589" s="50" t="s">
        <v>9</v>
      </c>
      <c r="F3589" s="50" t="s">
        <v>4463</v>
      </c>
      <c r="G3589" s="92"/>
    </row>
    <row r="3590">
      <c r="A3590" s="50" t="s">
        <v>4464</v>
      </c>
      <c r="B3590" s="50" t="s">
        <v>3825</v>
      </c>
      <c r="C3590" s="50" t="s">
        <v>3826</v>
      </c>
      <c r="D3590" s="93">
        <v>45939.0</v>
      </c>
      <c r="E3590" s="50" t="s">
        <v>9</v>
      </c>
      <c r="F3590" s="50" t="s">
        <v>3827</v>
      </c>
      <c r="G3590" s="92"/>
    </row>
    <row r="3591">
      <c r="A3591" s="50" t="s">
        <v>4465</v>
      </c>
      <c r="B3591" s="50" t="s">
        <v>3825</v>
      </c>
      <c r="C3591" s="50" t="s">
        <v>3826</v>
      </c>
      <c r="D3591" s="93">
        <v>45946.0</v>
      </c>
      <c r="E3591" s="50" t="s">
        <v>9</v>
      </c>
      <c r="F3591" s="50" t="s">
        <v>3827</v>
      </c>
      <c r="G3591" s="92"/>
    </row>
    <row r="3592">
      <c r="A3592" s="50" t="s">
        <v>4466</v>
      </c>
      <c r="B3592" s="50" t="s">
        <v>3825</v>
      </c>
      <c r="C3592" s="50" t="s">
        <v>3826</v>
      </c>
      <c r="D3592" s="93">
        <v>45939.0</v>
      </c>
      <c r="E3592" s="50" t="s">
        <v>9</v>
      </c>
      <c r="F3592" s="50" t="s">
        <v>3827</v>
      </c>
      <c r="G3592" s="92"/>
    </row>
    <row r="3593">
      <c r="A3593" s="50" t="s">
        <v>4467</v>
      </c>
      <c r="B3593" s="50" t="s">
        <v>105</v>
      </c>
      <c r="C3593" s="50" t="s">
        <v>428</v>
      </c>
      <c r="D3593" s="93">
        <v>45943.0</v>
      </c>
      <c r="E3593" s="50" t="s">
        <v>9</v>
      </c>
      <c r="F3593" s="50" t="s">
        <v>151</v>
      </c>
      <c r="G3593" s="92"/>
    </row>
    <row r="3594">
      <c r="A3594" s="50" t="s">
        <v>4468</v>
      </c>
      <c r="B3594" s="50" t="s">
        <v>2898</v>
      </c>
      <c r="C3594" s="50" t="s">
        <v>3195</v>
      </c>
      <c r="D3594" s="93">
        <v>45940.0</v>
      </c>
      <c r="E3594" s="50" t="s">
        <v>9</v>
      </c>
      <c r="F3594" s="50" t="s">
        <v>3196</v>
      </c>
      <c r="G3594" s="92"/>
    </row>
    <row r="3595">
      <c r="A3595" s="50" t="s">
        <v>4469</v>
      </c>
      <c r="B3595" s="50" t="s">
        <v>2156</v>
      </c>
      <c r="C3595" s="50" t="s">
        <v>3063</v>
      </c>
      <c r="D3595" s="93">
        <v>45940.0</v>
      </c>
      <c r="E3595" s="50" t="s">
        <v>9</v>
      </c>
      <c r="F3595" s="50" t="s">
        <v>2158</v>
      </c>
      <c r="G3595" s="92"/>
    </row>
    <row r="3596">
      <c r="A3596" s="50" t="s">
        <v>4470</v>
      </c>
      <c r="B3596" s="50" t="s">
        <v>109</v>
      </c>
      <c r="C3596" s="50" t="s">
        <v>4015</v>
      </c>
      <c r="D3596" s="93">
        <v>45940.0</v>
      </c>
      <c r="E3596" s="50" t="s">
        <v>24</v>
      </c>
      <c r="F3596" s="50" t="s">
        <v>583</v>
      </c>
      <c r="G3596" s="92"/>
    </row>
    <row r="3597">
      <c r="A3597" s="50" t="s">
        <v>4471</v>
      </c>
      <c r="B3597" s="50" t="s">
        <v>3037</v>
      </c>
      <c r="C3597" s="50" t="s">
        <v>3239</v>
      </c>
      <c r="D3597" s="93">
        <v>45952.0</v>
      </c>
      <c r="E3597" s="50" t="s">
        <v>9</v>
      </c>
      <c r="F3597" s="50" t="s">
        <v>3039</v>
      </c>
      <c r="G3597" s="92"/>
    </row>
    <row r="3598">
      <c r="A3598" s="50" t="s">
        <v>4472</v>
      </c>
      <c r="B3598" s="50" t="s">
        <v>1697</v>
      </c>
      <c r="C3598" s="50" t="s">
        <v>1927</v>
      </c>
      <c r="D3598" s="93">
        <v>45932.0</v>
      </c>
      <c r="E3598" s="50" t="s">
        <v>9</v>
      </c>
      <c r="F3598" s="50" t="s">
        <v>1735</v>
      </c>
      <c r="G3598" s="92"/>
    </row>
    <row r="3599">
      <c r="A3599" s="50" t="s">
        <v>4473</v>
      </c>
      <c r="B3599" s="50" t="s">
        <v>2898</v>
      </c>
      <c r="C3599" s="50" t="s">
        <v>3539</v>
      </c>
      <c r="D3599" s="93">
        <v>45931.0</v>
      </c>
      <c r="E3599" s="50" t="s">
        <v>57</v>
      </c>
      <c r="F3599" s="50" t="s">
        <v>3321</v>
      </c>
      <c r="G3599" s="92"/>
    </row>
    <row r="3600">
      <c r="A3600" s="50" t="s">
        <v>4474</v>
      </c>
      <c r="B3600" s="50" t="s">
        <v>143</v>
      </c>
      <c r="C3600" s="50" t="s">
        <v>144</v>
      </c>
      <c r="D3600" s="93">
        <v>45938.0</v>
      </c>
      <c r="E3600" s="50" t="s">
        <v>9</v>
      </c>
      <c r="F3600" s="50" t="s">
        <v>145</v>
      </c>
      <c r="G3600" s="92"/>
    </row>
    <row r="3601">
      <c r="A3601" s="50" t="s">
        <v>4475</v>
      </c>
      <c r="B3601" s="50" t="s">
        <v>55</v>
      </c>
      <c r="C3601" s="50" t="s">
        <v>140</v>
      </c>
      <c r="D3601" s="93">
        <v>45944.0</v>
      </c>
      <c r="E3601" s="50" t="s">
        <v>9</v>
      </c>
      <c r="F3601" s="50" t="s">
        <v>58</v>
      </c>
      <c r="G3601" s="92"/>
    </row>
    <row r="3602">
      <c r="A3602" s="50" t="s">
        <v>4476</v>
      </c>
      <c r="B3602" s="50" t="s">
        <v>1599</v>
      </c>
      <c r="C3602" s="50" t="s">
        <v>1600</v>
      </c>
      <c r="D3602" s="93">
        <v>45951.0</v>
      </c>
      <c r="E3602" s="50" t="s">
        <v>9</v>
      </c>
      <c r="F3602" s="50" t="s">
        <v>1601</v>
      </c>
      <c r="G3602" s="92"/>
    </row>
    <row r="3603">
      <c r="A3603" s="50" t="s">
        <v>4477</v>
      </c>
      <c r="B3603" s="50" t="s">
        <v>3330</v>
      </c>
      <c r="C3603" s="50" t="s">
        <v>296</v>
      </c>
      <c r="D3603" s="93">
        <v>45932.0</v>
      </c>
      <c r="E3603" s="50" t="s">
        <v>24</v>
      </c>
      <c r="F3603" s="50" t="s">
        <v>503</v>
      </c>
      <c r="G3603" s="92"/>
    </row>
    <row r="3604">
      <c r="A3604" s="50" t="s">
        <v>4478</v>
      </c>
      <c r="B3604" s="50" t="s">
        <v>83</v>
      </c>
      <c r="C3604" s="50" t="s">
        <v>84</v>
      </c>
      <c r="D3604" s="93">
        <v>45936.0</v>
      </c>
      <c r="E3604" s="50" t="s">
        <v>9</v>
      </c>
      <c r="F3604" s="50" t="s">
        <v>312</v>
      </c>
      <c r="G3604" s="92"/>
    </row>
    <row r="3605">
      <c r="A3605" s="50" t="s">
        <v>4479</v>
      </c>
      <c r="B3605" s="50" t="s">
        <v>83</v>
      </c>
      <c r="C3605" s="50" t="s">
        <v>84</v>
      </c>
      <c r="D3605" s="93">
        <v>45937.0</v>
      </c>
      <c r="E3605" s="50" t="s">
        <v>9</v>
      </c>
      <c r="F3605" s="50" t="s">
        <v>312</v>
      </c>
      <c r="G3605" s="92"/>
    </row>
    <row r="3606">
      <c r="A3606" s="50" t="s">
        <v>4480</v>
      </c>
      <c r="B3606" s="50" t="s">
        <v>83</v>
      </c>
      <c r="C3606" s="50" t="s">
        <v>84</v>
      </c>
      <c r="D3606" s="93">
        <v>45943.0</v>
      </c>
      <c r="E3606" s="50" t="s">
        <v>24</v>
      </c>
      <c r="F3606" s="50" t="s">
        <v>312</v>
      </c>
      <c r="G3606" s="92"/>
    </row>
    <row r="3607">
      <c r="A3607" s="50" t="s">
        <v>4481</v>
      </c>
      <c r="B3607" s="50" t="s">
        <v>117</v>
      </c>
      <c r="C3607" s="50" t="s">
        <v>118</v>
      </c>
      <c r="D3607" s="93">
        <v>45939.0</v>
      </c>
      <c r="E3607" s="50" t="s">
        <v>9</v>
      </c>
      <c r="F3607" s="50" t="s">
        <v>119</v>
      </c>
      <c r="G3607" s="92"/>
    </row>
    <row r="3608">
      <c r="A3608" s="50" t="s">
        <v>4482</v>
      </c>
      <c r="B3608" s="50" t="s">
        <v>117</v>
      </c>
      <c r="C3608" s="50" t="s">
        <v>118</v>
      </c>
      <c r="D3608" s="93">
        <v>45940.0</v>
      </c>
      <c r="E3608" s="50" t="s">
        <v>24</v>
      </c>
      <c r="F3608" s="50" t="s">
        <v>119</v>
      </c>
      <c r="G3608" s="92"/>
    </row>
    <row r="3609">
      <c r="A3609" s="50" t="s">
        <v>4483</v>
      </c>
      <c r="B3609" s="50" t="s">
        <v>117</v>
      </c>
      <c r="C3609" s="50" t="s">
        <v>118</v>
      </c>
      <c r="D3609" s="93">
        <v>45950.0</v>
      </c>
      <c r="E3609" s="50" t="s">
        <v>9</v>
      </c>
      <c r="F3609" s="50" t="s">
        <v>119</v>
      </c>
      <c r="G3609" s="92"/>
    </row>
    <row r="3610">
      <c r="A3610" s="50" t="s">
        <v>4484</v>
      </c>
      <c r="B3610" s="50" t="s">
        <v>573</v>
      </c>
      <c r="C3610" s="50" t="s">
        <v>574</v>
      </c>
      <c r="D3610" s="93">
        <v>45940.0</v>
      </c>
      <c r="E3610" s="50" t="s">
        <v>24</v>
      </c>
      <c r="F3610" s="50" t="s">
        <v>1364</v>
      </c>
      <c r="G3610" s="92"/>
    </row>
    <row r="3611">
      <c r="A3611" s="50" t="s">
        <v>4485</v>
      </c>
      <c r="B3611" s="50" t="s">
        <v>248</v>
      </c>
      <c r="C3611" s="50" t="s">
        <v>249</v>
      </c>
      <c r="D3611" s="93">
        <v>45936.0</v>
      </c>
      <c r="E3611" s="50" t="s">
        <v>9</v>
      </c>
      <c r="F3611" s="50" t="s">
        <v>250</v>
      </c>
      <c r="G3611" s="92"/>
    </row>
    <row r="3612">
      <c r="A3612" s="50" t="s">
        <v>4486</v>
      </c>
      <c r="B3612" s="50" t="s">
        <v>248</v>
      </c>
      <c r="C3612" s="50" t="s">
        <v>249</v>
      </c>
      <c r="D3612" s="93">
        <v>45944.0</v>
      </c>
      <c r="E3612" s="50" t="s">
        <v>9</v>
      </c>
      <c r="F3612" s="50" t="s">
        <v>250</v>
      </c>
      <c r="G3612" s="92"/>
    </row>
    <row r="3613">
      <c r="A3613" s="50" t="s">
        <v>4487</v>
      </c>
      <c r="B3613" s="50" t="s">
        <v>269</v>
      </c>
      <c r="C3613" s="50" t="s">
        <v>270</v>
      </c>
      <c r="D3613" s="93">
        <v>45937.0</v>
      </c>
      <c r="E3613" s="50" t="s">
        <v>9</v>
      </c>
      <c r="F3613" s="50" t="s">
        <v>2024</v>
      </c>
      <c r="G3613" s="92"/>
    </row>
    <row r="3614">
      <c r="A3614" s="50" t="s">
        <v>4488</v>
      </c>
      <c r="B3614" s="50" t="s">
        <v>269</v>
      </c>
      <c r="C3614" s="50" t="s">
        <v>270</v>
      </c>
      <c r="D3614" s="93">
        <v>45940.0</v>
      </c>
      <c r="E3614" s="50" t="s">
        <v>24</v>
      </c>
      <c r="F3614" s="50" t="s">
        <v>2024</v>
      </c>
      <c r="G3614" s="92"/>
    </row>
    <row r="3615">
      <c r="A3615" s="50" t="s">
        <v>4489</v>
      </c>
      <c r="B3615" s="50" t="s">
        <v>970</v>
      </c>
      <c r="C3615" s="50" t="s">
        <v>1169</v>
      </c>
      <c r="D3615" s="93">
        <v>45953.0</v>
      </c>
      <c r="E3615" s="50" t="s">
        <v>9</v>
      </c>
      <c r="F3615" s="50" t="s">
        <v>972</v>
      </c>
      <c r="G3615" s="92"/>
    </row>
    <row r="3616">
      <c r="A3616" s="50" t="s">
        <v>4490</v>
      </c>
      <c r="B3616" s="50" t="s">
        <v>1767</v>
      </c>
      <c r="C3616" s="50" t="s">
        <v>4262</v>
      </c>
      <c r="D3616" s="93">
        <v>45932.0</v>
      </c>
      <c r="E3616" s="50" t="s">
        <v>24</v>
      </c>
      <c r="F3616" s="50" t="s">
        <v>2689</v>
      </c>
      <c r="G3616" s="92"/>
    </row>
    <row r="3617">
      <c r="A3617" s="50" t="s">
        <v>4491</v>
      </c>
      <c r="B3617" s="50" t="s">
        <v>3661</v>
      </c>
      <c r="C3617" s="50" t="s">
        <v>3724</v>
      </c>
      <c r="D3617" s="93">
        <v>45936.0</v>
      </c>
      <c r="E3617" s="50" t="s">
        <v>9</v>
      </c>
      <c r="F3617" s="50" t="s">
        <v>3663</v>
      </c>
      <c r="G3617" s="92"/>
    </row>
    <row r="3618">
      <c r="A3618" s="50" t="s">
        <v>4492</v>
      </c>
      <c r="B3618" s="50" t="s">
        <v>143</v>
      </c>
      <c r="C3618" s="50" t="s">
        <v>144</v>
      </c>
      <c r="D3618" s="93">
        <v>45945.0</v>
      </c>
      <c r="E3618" s="50" t="s">
        <v>9</v>
      </c>
      <c r="F3618" s="50" t="s">
        <v>145</v>
      </c>
      <c r="G3618" s="92"/>
    </row>
    <row r="3619">
      <c r="A3619" s="50" t="s">
        <v>4493</v>
      </c>
      <c r="B3619" s="50" t="s">
        <v>2587</v>
      </c>
      <c r="C3619" s="50" t="s">
        <v>2588</v>
      </c>
      <c r="D3619" s="93">
        <v>45940.0</v>
      </c>
      <c r="E3619" s="50" t="s">
        <v>9</v>
      </c>
      <c r="F3619" s="50" t="s">
        <v>2589</v>
      </c>
      <c r="G3619" s="92"/>
    </row>
    <row r="3620">
      <c r="A3620" s="50" t="s">
        <v>4494</v>
      </c>
      <c r="B3620" s="50" t="s">
        <v>2587</v>
      </c>
      <c r="C3620" s="50" t="s">
        <v>2588</v>
      </c>
      <c r="D3620" s="93">
        <v>45945.0</v>
      </c>
      <c r="E3620" s="50" t="s">
        <v>9</v>
      </c>
      <c r="F3620" s="50" t="s">
        <v>2589</v>
      </c>
      <c r="G3620" s="92"/>
    </row>
    <row r="3621">
      <c r="A3621" s="50" t="s">
        <v>4495</v>
      </c>
      <c r="B3621" s="50" t="s">
        <v>2587</v>
      </c>
      <c r="C3621" s="50" t="s">
        <v>2589</v>
      </c>
      <c r="D3621" s="93">
        <v>45952.0</v>
      </c>
      <c r="E3621" s="50" t="s">
        <v>9</v>
      </c>
      <c r="F3621" s="50" t="s">
        <v>2589</v>
      </c>
      <c r="G3621" s="92"/>
    </row>
    <row r="3622">
      <c r="A3622" s="50" t="s">
        <v>4496</v>
      </c>
      <c r="B3622" s="50" t="s">
        <v>1767</v>
      </c>
      <c r="C3622" s="50" t="s">
        <v>4262</v>
      </c>
      <c r="D3622" s="93">
        <v>45933.0</v>
      </c>
      <c r="E3622" s="50" t="s">
        <v>24</v>
      </c>
      <c r="F3622" s="50" t="s">
        <v>2689</v>
      </c>
      <c r="G3622" s="92"/>
    </row>
    <row r="3623">
      <c r="A3623" s="50" t="s">
        <v>4497</v>
      </c>
      <c r="B3623" s="50" t="s">
        <v>27</v>
      </c>
      <c r="C3623" s="50" t="s">
        <v>892</v>
      </c>
      <c r="D3623" s="93">
        <v>45940.0</v>
      </c>
      <c r="E3623" s="50" t="s">
        <v>9</v>
      </c>
      <c r="F3623" s="50" t="s">
        <v>29</v>
      </c>
      <c r="G3623" s="92"/>
    </row>
    <row r="3624">
      <c r="A3624" s="50" t="s">
        <v>4498</v>
      </c>
      <c r="B3624" s="50" t="s">
        <v>183</v>
      </c>
      <c r="C3624" s="50" t="s">
        <v>184</v>
      </c>
      <c r="D3624" s="93">
        <v>45951.0</v>
      </c>
      <c r="E3624" s="50" t="s">
        <v>9</v>
      </c>
      <c r="F3624" s="50" t="s">
        <v>185</v>
      </c>
      <c r="G3624" s="92"/>
    </row>
    <row r="3625">
      <c r="A3625" s="50" t="s">
        <v>4499</v>
      </c>
      <c r="B3625" s="50" t="s">
        <v>12</v>
      </c>
      <c r="C3625" s="50" t="s">
        <v>292</v>
      </c>
      <c r="D3625" s="93">
        <v>45938.0</v>
      </c>
      <c r="E3625" s="50" t="s">
        <v>9</v>
      </c>
      <c r="F3625" s="50" t="s">
        <v>4500</v>
      </c>
      <c r="G3625" s="92"/>
    </row>
    <row r="3626">
      <c r="A3626" s="50" t="s">
        <v>4501</v>
      </c>
      <c r="B3626" s="50" t="s">
        <v>12</v>
      </c>
      <c r="C3626" s="50" t="s">
        <v>292</v>
      </c>
      <c r="D3626" s="93">
        <v>45939.0</v>
      </c>
      <c r="E3626" s="50" t="s">
        <v>9</v>
      </c>
      <c r="F3626" s="50" t="s">
        <v>3813</v>
      </c>
      <c r="G3626" s="92"/>
    </row>
    <row r="3627">
      <c r="A3627" s="50" t="s">
        <v>4502</v>
      </c>
      <c r="B3627" s="50" t="s">
        <v>12</v>
      </c>
      <c r="C3627" s="50" t="s">
        <v>292</v>
      </c>
      <c r="D3627" s="93">
        <v>45943.0</v>
      </c>
      <c r="E3627" s="50" t="s">
        <v>9</v>
      </c>
      <c r="F3627" s="50" t="s">
        <v>4500</v>
      </c>
      <c r="G3627" s="92"/>
    </row>
    <row r="3628">
      <c r="A3628" s="50" t="s">
        <v>4503</v>
      </c>
      <c r="B3628" s="50" t="s">
        <v>105</v>
      </c>
      <c r="C3628" s="50" t="s">
        <v>428</v>
      </c>
      <c r="D3628" s="93">
        <v>45940.0</v>
      </c>
      <c r="E3628" s="50" t="s">
        <v>24</v>
      </c>
      <c r="F3628" s="50" t="s">
        <v>151</v>
      </c>
      <c r="G3628" s="92"/>
    </row>
    <row r="3629">
      <c r="A3629" s="50" t="s">
        <v>4504</v>
      </c>
      <c r="B3629" s="50" t="s">
        <v>105</v>
      </c>
      <c r="C3629" s="50" t="s">
        <v>428</v>
      </c>
      <c r="D3629" s="93">
        <v>45950.0</v>
      </c>
      <c r="E3629" s="50" t="s">
        <v>9</v>
      </c>
      <c r="F3629" s="50" t="s">
        <v>151</v>
      </c>
      <c r="G3629" s="92"/>
    </row>
    <row r="3630">
      <c r="A3630" s="50" t="s">
        <v>4505</v>
      </c>
      <c r="B3630" s="50" t="s">
        <v>3330</v>
      </c>
      <c r="C3630" s="50" t="s">
        <v>296</v>
      </c>
      <c r="D3630" s="93">
        <v>45933.0</v>
      </c>
      <c r="E3630" s="50" t="s">
        <v>9</v>
      </c>
      <c r="F3630" s="50" t="s">
        <v>735</v>
      </c>
      <c r="G3630" s="92"/>
    </row>
    <row r="3631">
      <c r="A3631" s="50" t="s">
        <v>4506</v>
      </c>
      <c r="B3631" s="50" t="s">
        <v>3661</v>
      </c>
      <c r="C3631" s="50" t="s">
        <v>3724</v>
      </c>
      <c r="D3631" s="93">
        <v>45940.0</v>
      </c>
      <c r="E3631" s="50" t="s">
        <v>9</v>
      </c>
      <c r="F3631" s="50" t="s">
        <v>3663</v>
      </c>
      <c r="G3631" s="92"/>
    </row>
    <row r="3632">
      <c r="A3632" s="50" t="s">
        <v>4507</v>
      </c>
      <c r="B3632" s="50" t="s">
        <v>22</v>
      </c>
      <c r="C3632" s="50" t="s">
        <v>31</v>
      </c>
      <c r="D3632" s="93">
        <v>45940.0</v>
      </c>
      <c r="E3632" s="50" t="s">
        <v>24</v>
      </c>
      <c r="F3632" s="50" t="s">
        <v>327</v>
      </c>
      <c r="G3632" s="92"/>
    </row>
    <row r="3633">
      <c r="A3633" s="50" t="s">
        <v>4508</v>
      </c>
      <c r="B3633" s="50" t="s">
        <v>55</v>
      </c>
      <c r="C3633" s="50" t="s">
        <v>140</v>
      </c>
      <c r="D3633" s="93">
        <v>45940.0</v>
      </c>
      <c r="E3633" s="50" t="s">
        <v>9</v>
      </c>
      <c r="F3633" s="50" t="s">
        <v>58</v>
      </c>
      <c r="G3633" s="92"/>
    </row>
    <row r="3634">
      <c r="A3634" s="50" t="s">
        <v>4509</v>
      </c>
      <c r="B3634" s="50" t="s">
        <v>1599</v>
      </c>
      <c r="C3634" s="50" t="s">
        <v>1600</v>
      </c>
      <c r="D3634" s="93">
        <v>45950.0</v>
      </c>
      <c r="E3634" s="50" t="s">
        <v>9</v>
      </c>
      <c r="F3634" s="50" t="s">
        <v>1601</v>
      </c>
      <c r="G3634" s="92"/>
    </row>
    <row r="3635">
      <c r="A3635" s="50" t="s">
        <v>4510</v>
      </c>
      <c r="B3635" s="50" t="s">
        <v>2167</v>
      </c>
      <c r="C3635" s="50" t="s">
        <v>2530</v>
      </c>
      <c r="D3635" s="93">
        <v>45939.0</v>
      </c>
      <c r="E3635" s="50" t="s">
        <v>9</v>
      </c>
      <c r="F3635" s="50" t="s">
        <v>2422</v>
      </c>
      <c r="G3635" s="92"/>
    </row>
    <row r="3636">
      <c r="A3636" s="50" t="s">
        <v>4511</v>
      </c>
      <c r="B3636" s="50" t="s">
        <v>3037</v>
      </c>
      <c r="C3636" s="50" t="s">
        <v>3038</v>
      </c>
      <c r="D3636" s="93">
        <v>45937.0</v>
      </c>
      <c r="E3636" s="50" t="s">
        <v>57</v>
      </c>
      <c r="F3636" s="50" t="s">
        <v>3039</v>
      </c>
      <c r="G3636" s="92"/>
    </row>
    <row r="3637">
      <c r="A3637" s="50" t="s">
        <v>4512</v>
      </c>
      <c r="B3637" s="50" t="s">
        <v>83</v>
      </c>
      <c r="C3637" s="50" t="s">
        <v>223</v>
      </c>
      <c r="D3637" s="93">
        <v>45944.0</v>
      </c>
      <c r="E3637" s="50" t="s">
        <v>9</v>
      </c>
      <c r="F3637" s="50" t="s">
        <v>88</v>
      </c>
      <c r="G3637" s="92"/>
    </row>
    <row r="3638">
      <c r="A3638" s="50" t="s">
        <v>4513</v>
      </c>
      <c r="B3638" s="50" t="s">
        <v>18</v>
      </c>
      <c r="C3638" s="50" t="s">
        <v>19</v>
      </c>
      <c r="D3638" s="93">
        <v>45945.0</v>
      </c>
      <c r="E3638" s="50" t="s">
        <v>9</v>
      </c>
      <c r="F3638" s="50" t="s">
        <v>20</v>
      </c>
      <c r="G3638" s="92"/>
    </row>
    <row r="3639">
      <c r="A3639" s="50" t="s">
        <v>4514</v>
      </c>
      <c r="B3639" s="50" t="s">
        <v>2461</v>
      </c>
      <c r="C3639" s="50" t="s">
        <v>2462</v>
      </c>
      <c r="D3639" s="93">
        <v>45944.0</v>
      </c>
      <c r="E3639" s="50" t="s">
        <v>9</v>
      </c>
      <c r="F3639" s="50" t="s">
        <v>4515</v>
      </c>
      <c r="G3639" s="92"/>
    </row>
    <row r="3640">
      <c r="A3640" s="50" t="s">
        <v>4516</v>
      </c>
      <c r="B3640" s="50" t="s">
        <v>3487</v>
      </c>
      <c r="C3640" s="50" t="s">
        <v>3488</v>
      </c>
      <c r="D3640" s="93">
        <v>45951.0</v>
      </c>
      <c r="E3640" s="50" t="s">
        <v>9</v>
      </c>
      <c r="F3640" s="50" t="s">
        <v>4515</v>
      </c>
      <c r="G3640" s="92"/>
    </row>
    <row r="3641">
      <c r="A3641" s="50" t="s">
        <v>4517</v>
      </c>
      <c r="B3641" s="50" t="s">
        <v>105</v>
      </c>
      <c r="C3641" s="50" t="s">
        <v>428</v>
      </c>
      <c r="D3641" s="93">
        <v>45951.0</v>
      </c>
      <c r="E3641" s="50" t="s">
        <v>9</v>
      </c>
      <c r="F3641" s="50" t="s">
        <v>151</v>
      </c>
      <c r="G3641" s="92"/>
    </row>
    <row r="3642">
      <c r="A3642" s="50" t="s">
        <v>4518</v>
      </c>
      <c r="B3642" s="50" t="s">
        <v>1599</v>
      </c>
      <c r="C3642" s="50" t="s">
        <v>1600</v>
      </c>
      <c r="D3642" s="93">
        <v>45943.0</v>
      </c>
      <c r="E3642" s="50" t="s">
        <v>9</v>
      </c>
      <c r="F3642" s="50" t="s">
        <v>1601</v>
      </c>
      <c r="G3642" s="92"/>
    </row>
    <row r="3643">
      <c r="A3643" s="50" t="s">
        <v>4519</v>
      </c>
      <c r="B3643" s="50" t="s">
        <v>161</v>
      </c>
      <c r="C3643" s="50" t="s">
        <v>288</v>
      </c>
      <c r="D3643" s="93">
        <v>45951.0</v>
      </c>
      <c r="E3643" s="50" t="s">
        <v>9</v>
      </c>
      <c r="F3643" s="50" t="s">
        <v>337</v>
      </c>
      <c r="G3643" s="92"/>
    </row>
    <row r="3644">
      <c r="A3644" s="50" t="s">
        <v>4520</v>
      </c>
      <c r="B3644" s="50" t="s">
        <v>161</v>
      </c>
      <c r="C3644" s="50" t="s">
        <v>162</v>
      </c>
      <c r="D3644" s="93">
        <v>45943.0</v>
      </c>
      <c r="E3644" s="50" t="s">
        <v>9</v>
      </c>
      <c r="F3644" s="50" t="s">
        <v>337</v>
      </c>
      <c r="G3644" s="92"/>
    </row>
    <row r="3645">
      <c r="A3645" s="50" t="s">
        <v>4521</v>
      </c>
      <c r="B3645" s="50" t="s">
        <v>161</v>
      </c>
      <c r="C3645" s="50" t="s">
        <v>288</v>
      </c>
      <c r="D3645" s="93">
        <v>45950.0</v>
      </c>
      <c r="E3645" s="50" t="s">
        <v>9</v>
      </c>
      <c r="F3645" s="50" t="s">
        <v>163</v>
      </c>
      <c r="G3645" s="92"/>
    </row>
    <row r="3646">
      <c r="A3646" s="50" t="s">
        <v>4522</v>
      </c>
      <c r="B3646" s="50" t="s">
        <v>479</v>
      </c>
      <c r="C3646" s="50" t="s">
        <v>923</v>
      </c>
      <c r="D3646" s="93">
        <v>45939.0</v>
      </c>
      <c r="E3646" s="50" t="s">
        <v>57</v>
      </c>
      <c r="F3646" s="50" t="s">
        <v>924</v>
      </c>
      <c r="G3646" s="92"/>
    </row>
    <row r="3647">
      <c r="A3647" s="50" t="s">
        <v>4523</v>
      </c>
      <c r="B3647" s="50" t="s">
        <v>3037</v>
      </c>
      <c r="C3647" s="50" t="s">
        <v>3038</v>
      </c>
      <c r="D3647" s="93">
        <v>45940.0</v>
      </c>
      <c r="E3647" s="50" t="s">
        <v>9</v>
      </c>
      <c r="F3647" s="50" t="s">
        <v>3039</v>
      </c>
      <c r="G3647" s="92"/>
    </row>
    <row r="3648">
      <c r="A3648" s="50" t="s">
        <v>4524</v>
      </c>
      <c r="B3648" s="50" t="s">
        <v>1767</v>
      </c>
      <c r="C3648" s="50" t="s">
        <v>1768</v>
      </c>
      <c r="D3648" s="93">
        <v>45940.0</v>
      </c>
      <c r="E3648" s="50" t="s">
        <v>9</v>
      </c>
      <c r="F3648" s="50" t="s">
        <v>2388</v>
      </c>
      <c r="G3648" s="92"/>
    </row>
    <row r="3649">
      <c r="A3649" s="50" t="s">
        <v>4525</v>
      </c>
      <c r="B3649" s="50" t="s">
        <v>1767</v>
      </c>
      <c r="C3649" s="50" t="s">
        <v>3163</v>
      </c>
      <c r="D3649" s="93">
        <v>45943.0</v>
      </c>
      <c r="E3649" s="50" t="s">
        <v>9</v>
      </c>
      <c r="F3649" s="50" t="s">
        <v>2388</v>
      </c>
      <c r="G3649" s="92"/>
    </row>
    <row r="3650">
      <c r="A3650" s="50" t="s">
        <v>4526</v>
      </c>
      <c r="B3650" s="50" t="s">
        <v>1767</v>
      </c>
      <c r="C3650" s="50" t="s">
        <v>1768</v>
      </c>
      <c r="D3650" s="93">
        <v>45950.0</v>
      </c>
      <c r="E3650" s="50" t="s">
        <v>9</v>
      </c>
      <c r="F3650" s="50" t="s">
        <v>4527</v>
      </c>
      <c r="G3650" s="92"/>
    </row>
    <row r="3651">
      <c r="A3651" s="50" t="s">
        <v>4528</v>
      </c>
      <c r="B3651" s="50" t="s">
        <v>2898</v>
      </c>
      <c r="C3651" s="50" t="s">
        <v>3195</v>
      </c>
      <c r="D3651" s="93">
        <v>45953.0</v>
      </c>
      <c r="E3651" s="50" t="s">
        <v>9</v>
      </c>
      <c r="F3651" s="50" t="s">
        <v>3196</v>
      </c>
      <c r="G3651" s="92"/>
    </row>
    <row r="3652">
      <c r="A3652" s="50" t="s">
        <v>4529</v>
      </c>
      <c r="B3652" s="50" t="s">
        <v>248</v>
      </c>
      <c r="C3652" s="50" t="s">
        <v>249</v>
      </c>
      <c r="D3652" s="93">
        <v>45939.0</v>
      </c>
      <c r="E3652" s="50" t="s">
        <v>57</v>
      </c>
      <c r="F3652" s="50" t="s">
        <v>250</v>
      </c>
      <c r="G3652" s="92"/>
    </row>
    <row r="3653">
      <c r="A3653" s="50" t="s">
        <v>4530</v>
      </c>
      <c r="B3653" s="50" t="s">
        <v>269</v>
      </c>
      <c r="C3653" s="50" t="s">
        <v>270</v>
      </c>
      <c r="D3653" s="93">
        <v>45943.0</v>
      </c>
      <c r="E3653" s="50" t="s">
        <v>9</v>
      </c>
      <c r="F3653" s="50" t="s">
        <v>2024</v>
      </c>
      <c r="G3653" s="92"/>
    </row>
    <row r="3654">
      <c r="A3654" s="50" t="s">
        <v>4531</v>
      </c>
      <c r="B3654" s="50" t="s">
        <v>269</v>
      </c>
      <c r="C3654" s="50" t="s">
        <v>270</v>
      </c>
      <c r="D3654" s="93">
        <v>45944.0</v>
      </c>
      <c r="E3654" s="50" t="s">
        <v>9</v>
      </c>
      <c r="F3654" s="50" t="s">
        <v>2024</v>
      </c>
      <c r="G3654" s="92"/>
    </row>
    <row r="3655">
      <c r="A3655" s="50" t="s">
        <v>4532</v>
      </c>
      <c r="B3655" s="50" t="s">
        <v>105</v>
      </c>
      <c r="C3655" s="50" t="s">
        <v>428</v>
      </c>
      <c r="D3655" s="93">
        <v>45950.0</v>
      </c>
      <c r="E3655" s="50" t="s">
        <v>9</v>
      </c>
      <c r="F3655" s="50" t="s">
        <v>151</v>
      </c>
      <c r="G3655" s="92"/>
    </row>
    <row r="3656">
      <c r="A3656" s="50" t="s">
        <v>4533</v>
      </c>
      <c r="B3656" s="50" t="s">
        <v>39</v>
      </c>
      <c r="C3656" s="50" t="s">
        <v>40</v>
      </c>
      <c r="D3656" s="93">
        <v>45958.0</v>
      </c>
      <c r="E3656" s="50" t="s">
        <v>9</v>
      </c>
      <c r="F3656" s="50" t="s">
        <v>525</v>
      </c>
      <c r="G3656" s="92"/>
    </row>
    <row r="3657">
      <c r="A3657" s="50" t="s">
        <v>4534</v>
      </c>
      <c r="B3657" s="50" t="s">
        <v>573</v>
      </c>
      <c r="C3657" s="50" t="s">
        <v>1313</v>
      </c>
      <c r="D3657" s="93">
        <v>45951.0</v>
      </c>
      <c r="E3657" s="50" t="s">
        <v>9</v>
      </c>
      <c r="F3657" s="50" t="s">
        <v>1364</v>
      </c>
      <c r="G3657" s="92"/>
    </row>
    <row r="3658">
      <c r="A3658" s="50" t="s">
        <v>4535</v>
      </c>
      <c r="B3658" s="50" t="s">
        <v>143</v>
      </c>
      <c r="C3658" s="50" t="s">
        <v>4536</v>
      </c>
      <c r="D3658" s="93">
        <v>45950.0</v>
      </c>
      <c r="E3658" s="50" t="s">
        <v>9</v>
      </c>
      <c r="F3658" s="50" t="s">
        <v>145</v>
      </c>
      <c r="G3658" s="92"/>
    </row>
    <row r="3659">
      <c r="A3659" s="50" t="s">
        <v>4537</v>
      </c>
      <c r="B3659" s="50" t="s">
        <v>2663</v>
      </c>
      <c r="C3659" s="50" t="s">
        <v>2664</v>
      </c>
      <c r="D3659" s="93">
        <v>45945.0</v>
      </c>
      <c r="E3659" s="50" t="s">
        <v>9</v>
      </c>
      <c r="F3659" s="50" t="s">
        <v>2665</v>
      </c>
      <c r="G3659" s="92"/>
    </row>
    <row r="3660">
      <c r="A3660" s="50" t="s">
        <v>4538</v>
      </c>
      <c r="B3660" s="50" t="s">
        <v>2663</v>
      </c>
      <c r="C3660" s="50" t="s">
        <v>2664</v>
      </c>
      <c r="D3660" s="93">
        <v>45952.0</v>
      </c>
      <c r="E3660" s="50" t="s">
        <v>9</v>
      </c>
      <c r="F3660" s="50" t="s">
        <v>2665</v>
      </c>
      <c r="G3660" s="92"/>
    </row>
    <row r="3661">
      <c r="A3661" s="50" t="s">
        <v>4539</v>
      </c>
      <c r="B3661" s="50" t="s">
        <v>2663</v>
      </c>
      <c r="C3661" s="50" t="s">
        <v>2664</v>
      </c>
      <c r="D3661" s="93">
        <v>45959.0</v>
      </c>
      <c r="E3661" s="50" t="s">
        <v>9</v>
      </c>
      <c r="F3661" s="50" t="s">
        <v>2665</v>
      </c>
      <c r="G3661" s="92"/>
    </row>
    <row r="3662">
      <c r="A3662" s="50" t="s">
        <v>4540</v>
      </c>
      <c r="B3662" s="50" t="s">
        <v>3817</v>
      </c>
      <c r="C3662" s="50" t="s">
        <v>3818</v>
      </c>
      <c r="D3662" s="93">
        <v>45939.0</v>
      </c>
      <c r="E3662" s="50" t="s">
        <v>9</v>
      </c>
      <c r="F3662" s="50" t="s">
        <v>4119</v>
      </c>
      <c r="G3662" s="92"/>
    </row>
    <row r="3663">
      <c r="A3663" s="50" t="s">
        <v>4541</v>
      </c>
      <c r="B3663" s="50" t="s">
        <v>105</v>
      </c>
      <c r="C3663" s="50" t="s">
        <v>428</v>
      </c>
      <c r="D3663" s="93">
        <v>45950.0</v>
      </c>
      <c r="E3663" s="50" t="s">
        <v>9</v>
      </c>
      <c r="F3663" s="50" t="s">
        <v>151</v>
      </c>
      <c r="G3663" s="92"/>
    </row>
    <row r="3664">
      <c r="A3664" s="50" t="s">
        <v>4542</v>
      </c>
      <c r="B3664" s="50" t="s">
        <v>55</v>
      </c>
      <c r="C3664" s="50" t="s">
        <v>140</v>
      </c>
      <c r="D3664" s="93">
        <v>45945.0</v>
      </c>
      <c r="E3664" s="50" t="s">
        <v>9</v>
      </c>
      <c r="F3664" s="50" t="s">
        <v>58</v>
      </c>
      <c r="G3664" s="92"/>
    </row>
    <row r="3665">
      <c r="A3665" s="50" t="s">
        <v>4543</v>
      </c>
      <c r="B3665" s="50" t="s">
        <v>71</v>
      </c>
      <c r="C3665" s="50" t="s">
        <v>72</v>
      </c>
      <c r="D3665" s="93">
        <v>45939.0</v>
      </c>
      <c r="E3665" s="50" t="s">
        <v>24</v>
      </c>
      <c r="F3665" s="50" t="s">
        <v>73</v>
      </c>
      <c r="G3665" s="92"/>
    </row>
    <row r="3666">
      <c r="A3666" s="50" t="s">
        <v>4544</v>
      </c>
      <c r="B3666" s="50" t="s">
        <v>12</v>
      </c>
      <c r="C3666" s="50" t="s">
        <v>4545</v>
      </c>
      <c r="D3666" s="93">
        <v>45939.0</v>
      </c>
      <c r="E3666" s="50" t="s">
        <v>57</v>
      </c>
      <c r="F3666" s="50" t="s">
        <v>292</v>
      </c>
      <c r="G3666" s="92"/>
    </row>
    <row r="3667">
      <c r="A3667" s="50" t="s">
        <v>4546</v>
      </c>
      <c r="B3667" s="50" t="s">
        <v>2161</v>
      </c>
      <c r="C3667" s="50" t="s">
        <v>2162</v>
      </c>
      <c r="D3667" s="93">
        <v>45952.0</v>
      </c>
      <c r="E3667" s="50" t="s">
        <v>9</v>
      </c>
      <c r="F3667" s="50" t="s">
        <v>2739</v>
      </c>
      <c r="G3667" s="92"/>
    </row>
    <row r="3668">
      <c r="A3668" s="50" t="s">
        <v>4547</v>
      </c>
      <c r="B3668" s="50" t="s">
        <v>3330</v>
      </c>
      <c r="C3668" s="50" t="s">
        <v>299</v>
      </c>
      <c r="D3668" s="93">
        <v>45939.0</v>
      </c>
      <c r="E3668" s="50" t="s">
        <v>9</v>
      </c>
      <c r="F3668" s="50" t="s">
        <v>593</v>
      </c>
      <c r="G3668" s="92"/>
    </row>
    <row r="3669">
      <c r="A3669" s="50" t="s">
        <v>4548</v>
      </c>
      <c r="B3669" s="50" t="s">
        <v>248</v>
      </c>
      <c r="C3669" s="50" t="s">
        <v>249</v>
      </c>
      <c r="D3669" s="93">
        <v>45950.0</v>
      </c>
      <c r="E3669" s="50" t="s">
        <v>9</v>
      </c>
      <c r="F3669" s="50" t="s">
        <v>250</v>
      </c>
      <c r="G3669" s="92"/>
    </row>
    <row r="3670">
      <c r="A3670" s="50" t="s">
        <v>4549</v>
      </c>
      <c r="B3670" s="50" t="s">
        <v>3029</v>
      </c>
      <c r="C3670" s="50" t="s">
        <v>3030</v>
      </c>
      <c r="D3670" s="93">
        <v>45939.0</v>
      </c>
      <c r="E3670" s="50" t="s">
        <v>24</v>
      </c>
      <c r="F3670" s="50" t="s">
        <v>3031</v>
      </c>
      <c r="G3670" s="92"/>
    </row>
    <row r="3671">
      <c r="A3671" s="50" t="s">
        <v>4550</v>
      </c>
      <c r="B3671" s="50" t="s">
        <v>3029</v>
      </c>
      <c r="C3671" s="50" t="s">
        <v>3030</v>
      </c>
      <c r="D3671" s="93">
        <v>45945.0</v>
      </c>
      <c r="E3671" s="50" t="s">
        <v>9</v>
      </c>
      <c r="F3671" s="50" t="s">
        <v>3031</v>
      </c>
      <c r="G3671" s="92"/>
    </row>
    <row r="3672">
      <c r="A3672" s="50" t="s">
        <v>4551</v>
      </c>
      <c r="B3672" s="50" t="s">
        <v>3029</v>
      </c>
      <c r="C3672" s="50" t="s">
        <v>3030</v>
      </c>
      <c r="D3672" s="93">
        <v>45946.0</v>
      </c>
      <c r="E3672" s="50" t="s">
        <v>9</v>
      </c>
      <c r="F3672" s="50" t="s">
        <v>3031</v>
      </c>
      <c r="G3672" s="92"/>
    </row>
    <row r="3673">
      <c r="A3673" s="50" t="s">
        <v>4552</v>
      </c>
      <c r="B3673" s="50" t="s">
        <v>1697</v>
      </c>
      <c r="C3673" s="50" t="s">
        <v>1734</v>
      </c>
      <c r="D3673" s="93">
        <v>45939.0</v>
      </c>
      <c r="E3673" s="50" t="s">
        <v>57</v>
      </c>
      <c r="F3673" s="50" t="s">
        <v>1735</v>
      </c>
      <c r="G3673" s="92"/>
    </row>
    <row r="3674">
      <c r="A3674" s="50" t="s">
        <v>4553</v>
      </c>
      <c r="B3674" s="50" t="s">
        <v>3037</v>
      </c>
      <c r="C3674" s="50" t="s">
        <v>3038</v>
      </c>
      <c r="D3674" s="93">
        <v>45950.0</v>
      </c>
      <c r="E3674" s="50" t="s">
        <v>9</v>
      </c>
      <c r="F3674" s="50" t="s">
        <v>3039</v>
      </c>
      <c r="G3674" s="92"/>
    </row>
    <row r="3675">
      <c r="A3675" s="50" t="s">
        <v>4554</v>
      </c>
      <c r="B3675" s="50" t="s">
        <v>55</v>
      </c>
      <c r="C3675" s="50" t="s">
        <v>140</v>
      </c>
      <c r="D3675" s="93">
        <v>45950.0</v>
      </c>
      <c r="E3675" s="50" t="s">
        <v>9</v>
      </c>
      <c r="F3675" s="50" t="s">
        <v>58</v>
      </c>
      <c r="G3675" s="92"/>
    </row>
    <row r="3676">
      <c r="A3676" s="50" t="s">
        <v>4555</v>
      </c>
      <c r="B3676" s="50" t="s">
        <v>174</v>
      </c>
      <c r="C3676" s="50" t="s">
        <v>204</v>
      </c>
      <c r="D3676" s="93">
        <v>45952.0</v>
      </c>
      <c r="E3676" s="50" t="s">
        <v>9</v>
      </c>
      <c r="F3676" s="50" t="s">
        <v>205</v>
      </c>
      <c r="G3676" s="92"/>
    </row>
    <row r="3677">
      <c r="A3677" s="50" t="s">
        <v>4556</v>
      </c>
      <c r="B3677" s="50" t="s">
        <v>2167</v>
      </c>
      <c r="C3677" s="50" t="s">
        <v>2530</v>
      </c>
      <c r="D3677" s="93">
        <v>45945.0</v>
      </c>
      <c r="E3677" s="50" t="s">
        <v>9</v>
      </c>
      <c r="F3677" s="50" t="s">
        <v>2422</v>
      </c>
      <c r="G3677" s="92"/>
    </row>
    <row r="3678">
      <c r="A3678" s="50" t="s">
        <v>4557</v>
      </c>
      <c r="B3678" s="50" t="s">
        <v>2156</v>
      </c>
      <c r="C3678" s="50" t="s">
        <v>2157</v>
      </c>
      <c r="D3678" s="93">
        <v>45958.0</v>
      </c>
      <c r="E3678" s="50" t="s">
        <v>9</v>
      </c>
      <c r="F3678" s="50" t="s">
        <v>2158</v>
      </c>
      <c r="G3678" s="92"/>
    </row>
    <row r="3679">
      <c r="A3679" s="50" t="s">
        <v>4558</v>
      </c>
      <c r="B3679" s="50" t="s">
        <v>2156</v>
      </c>
      <c r="C3679" s="50" t="s">
        <v>2157</v>
      </c>
      <c r="D3679" s="93">
        <v>45953.0</v>
      </c>
      <c r="E3679" s="50" t="s">
        <v>9</v>
      </c>
      <c r="F3679" s="50" t="s">
        <v>2158</v>
      </c>
      <c r="G3679" s="92"/>
    </row>
    <row r="3680">
      <c r="A3680" s="50" t="s">
        <v>4559</v>
      </c>
      <c r="B3680" s="50" t="s">
        <v>71</v>
      </c>
      <c r="C3680" s="50" t="s">
        <v>72</v>
      </c>
      <c r="D3680" s="93">
        <v>45940.0</v>
      </c>
      <c r="E3680" s="50" t="s">
        <v>9</v>
      </c>
      <c r="F3680" s="50" t="s">
        <v>73</v>
      </c>
      <c r="G3680" s="92"/>
    </row>
    <row r="3681">
      <c r="A3681" s="50" t="s">
        <v>4560</v>
      </c>
      <c r="B3681" s="50" t="s">
        <v>2161</v>
      </c>
      <c r="C3681" s="50" t="s">
        <v>2162</v>
      </c>
      <c r="D3681" s="93">
        <v>45945.0</v>
      </c>
      <c r="E3681" s="50" t="s">
        <v>24</v>
      </c>
      <c r="F3681" s="50" t="s">
        <v>2490</v>
      </c>
      <c r="G3681" s="92"/>
    </row>
    <row r="3682">
      <c r="A3682" s="50" t="s">
        <v>4561</v>
      </c>
      <c r="B3682" s="50" t="s">
        <v>2325</v>
      </c>
      <c r="C3682" s="50" t="s">
        <v>2326</v>
      </c>
      <c r="D3682" s="93">
        <v>45940.0</v>
      </c>
      <c r="E3682" s="50" t="s">
        <v>57</v>
      </c>
      <c r="F3682" s="50" t="s">
        <v>2516</v>
      </c>
      <c r="G3682" s="92"/>
    </row>
    <row r="3683">
      <c r="A3683" s="50" t="s">
        <v>4562</v>
      </c>
      <c r="B3683" s="50" t="s">
        <v>55</v>
      </c>
      <c r="C3683" s="50" t="s">
        <v>140</v>
      </c>
      <c r="D3683" s="93">
        <v>45952.0</v>
      </c>
      <c r="E3683" s="50" t="s">
        <v>24</v>
      </c>
      <c r="F3683" s="50" t="s">
        <v>58</v>
      </c>
      <c r="G3683" s="92"/>
    </row>
    <row r="3684">
      <c r="A3684" s="50" t="s">
        <v>4563</v>
      </c>
      <c r="B3684" s="50" t="s">
        <v>2156</v>
      </c>
      <c r="C3684" s="50" t="s">
        <v>2157</v>
      </c>
      <c r="D3684" s="93">
        <v>45952.0</v>
      </c>
      <c r="E3684" s="50" t="s">
        <v>9</v>
      </c>
      <c r="F3684" s="50" t="s">
        <v>2158</v>
      </c>
      <c r="G3684" s="92"/>
    </row>
    <row r="3685">
      <c r="A3685" s="50" t="s">
        <v>4564</v>
      </c>
      <c r="B3685" s="50" t="s">
        <v>2547</v>
      </c>
      <c r="C3685" s="50" t="s">
        <v>2551</v>
      </c>
      <c r="D3685" s="93">
        <v>45958.0</v>
      </c>
      <c r="E3685" s="50" t="s">
        <v>9</v>
      </c>
      <c r="F3685" s="50" t="s">
        <v>3578</v>
      </c>
      <c r="G3685" s="92"/>
    </row>
    <row r="3686">
      <c r="A3686" s="50" t="s">
        <v>4565</v>
      </c>
      <c r="B3686" s="50" t="s">
        <v>2547</v>
      </c>
      <c r="C3686" s="50" t="s">
        <v>2551</v>
      </c>
      <c r="D3686" s="93">
        <v>45965.0</v>
      </c>
      <c r="E3686" s="50" t="s">
        <v>9</v>
      </c>
      <c r="F3686" s="50" t="s">
        <v>3578</v>
      </c>
      <c r="G3686" s="92"/>
    </row>
    <row r="3687">
      <c r="A3687" s="50" t="s">
        <v>4566</v>
      </c>
      <c r="B3687" s="50" t="s">
        <v>269</v>
      </c>
      <c r="C3687" s="50" t="s">
        <v>4567</v>
      </c>
      <c r="D3687" s="93">
        <v>45945.0</v>
      </c>
      <c r="E3687" s="50" t="s">
        <v>9</v>
      </c>
      <c r="F3687" s="50" t="s">
        <v>2024</v>
      </c>
      <c r="G3687" s="92"/>
    </row>
    <row r="3688">
      <c r="A3688" s="50" t="s">
        <v>4568</v>
      </c>
      <c r="B3688" s="50" t="s">
        <v>269</v>
      </c>
      <c r="C3688" s="50" t="s">
        <v>270</v>
      </c>
      <c r="D3688" s="93">
        <v>45950.0</v>
      </c>
      <c r="E3688" s="50" t="s">
        <v>9</v>
      </c>
      <c r="F3688" s="50" t="s">
        <v>2024</v>
      </c>
      <c r="G3688" s="92"/>
    </row>
    <row r="3689">
      <c r="A3689" s="50" t="s">
        <v>4569</v>
      </c>
      <c r="B3689" s="50" t="s">
        <v>269</v>
      </c>
      <c r="C3689" s="50" t="s">
        <v>270</v>
      </c>
      <c r="D3689" s="93">
        <v>45951.0</v>
      </c>
      <c r="E3689" s="50" t="s">
        <v>9</v>
      </c>
      <c r="F3689" s="50" t="s">
        <v>2024</v>
      </c>
      <c r="G3689" s="92"/>
    </row>
    <row r="3690">
      <c r="A3690" s="50" t="s">
        <v>4570</v>
      </c>
      <c r="B3690" s="50" t="s">
        <v>3661</v>
      </c>
      <c r="C3690" s="50" t="s">
        <v>4571</v>
      </c>
      <c r="D3690" s="93">
        <v>45947.0</v>
      </c>
      <c r="E3690" s="50" t="s">
        <v>9</v>
      </c>
      <c r="F3690" s="50" t="s">
        <v>3663</v>
      </c>
      <c r="G3690" s="92"/>
    </row>
    <row r="3691">
      <c r="A3691" s="50" t="s">
        <v>4572</v>
      </c>
      <c r="B3691" s="50" t="s">
        <v>248</v>
      </c>
      <c r="C3691" s="50" t="s">
        <v>249</v>
      </c>
      <c r="D3691" s="93">
        <v>45952.0</v>
      </c>
      <c r="E3691" s="50" t="s">
        <v>9</v>
      </c>
      <c r="F3691" s="50" t="s">
        <v>250</v>
      </c>
      <c r="G3691" s="92"/>
    </row>
    <row r="3692">
      <c r="A3692" s="50" t="s">
        <v>4573</v>
      </c>
      <c r="B3692" s="50" t="s">
        <v>248</v>
      </c>
      <c r="C3692" s="50" t="s">
        <v>249</v>
      </c>
      <c r="D3692" s="93">
        <v>45951.0</v>
      </c>
      <c r="E3692" s="50" t="s">
        <v>9</v>
      </c>
      <c r="F3692" s="50" t="s">
        <v>250</v>
      </c>
      <c r="G3692" s="92"/>
    </row>
    <row r="3693">
      <c r="A3693" s="50" t="s">
        <v>4574</v>
      </c>
      <c r="B3693" s="50" t="s">
        <v>1599</v>
      </c>
      <c r="C3693" s="50" t="s">
        <v>1682</v>
      </c>
      <c r="D3693" s="93">
        <v>45952.0</v>
      </c>
      <c r="E3693" s="50" t="s">
        <v>9</v>
      </c>
      <c r="F3693" s="50" t="s">
        <v>1601</v>
      </c>
      <c r="G3693" s="92"/>
    </row>
    <row r="3694">
      <c r="A3694" s="50" t="s">
        <v>4575</v>
      </c>
      <c r="B3694" s="50" t="s">
        <v>109</v>
      </c>
      <c r="C3694" s="50" t="s">
        <v>4576</v>
      </c>
      <c r="D3694" s="93">
        <v>45943.0</v>
      </c>
      <c r="E3694" s="50" t="s">
        <v>9</v>
      </c>
      <c r="F3694" s="50" t="s">
        <v>583</v>
      </c>
      <c r="G3694" s="92"/>
    </row>
    <row r="3695">
      <c r="A3695" s="50" t="s">
        <v>4577</v>
      </c>
      <c r="B3695" s="50" t="s">
        <v>109</v>
      </c>
      <c r="C3695" s="50" t="s">
        <v>4578</v>
      </c>
      <c r="D3695" s="93">
        <v>45957.0</v>
      </c>
      <c r="E3695" s="50" t="s">
        <v>9</v>
      </c>
      <c r="F3695" s="50" t="s">
        <v>583</v>
      </c>
      <c r="G3695" s="92"/>
    </row>
    <row r="3696">
      <c r="A3696" s="50" t="s">
        <v>4579</v>
      </c>
      <c r="B3696" s="50" t="s">
        <v>105</v>
      </c>
      <c r="C3696" s="50" t="s">
        <v>428</v>
      </c>
      <c r="D3696" s="93">
        <v>45952.0</v>
      </c>
      <c r="E3696" s="50" t="s">
        <v>9</v>
      </c>
      <c r="F3696" s="50" t="s">
        <v>151</v>
      </c>
      <c r="G3696" s="92"/>
    </row>
    <row r="3697">
      <c r="A3697" s="50" t="s">
        <v>4580</v>
      </c>
      <c r="B3697" s="50" t="s">
        <v>83</v>
      </c>
      <c r="C3697" s="50" t="s">
        <v>84</v>
      </c>
      <c r="D3697" s="93">
        <v>45943.0</v>
      </c>
      <c r="E3697" s="50" t="s">
        <v>57</v>
      </c>
      <c r="F3697" s="50" t="s">
        <v>312</v>
      </c>
      <c r="G3697" s="92"/>
    </row>
    <row r="3698">
      <c r="A3698" s="50" t="s">
        <v>4581</v>
      </c>
      <c r="B3698" s="50" t="s">
        <v>101</v>
      </c>
      <c r="C3698" s="50" t="s">
        <v>875</v>
      </c>
      <c r="D3698" s="93">
        <v>45943.0</v>
      </c>
      <c r="E3698" s="50" t="s">
        <v>9</v>
      </c>
      <c r="F3698" s="50" t="s">
        <v>235</v>
      </c>
      <c r="G3698" s="92"/>
    </row>
    <row r="3699">
      <c r="A3699" s="50" t="s">
        <v>4582</v>
      </c>
      <c r="B3699" s="50" t="s">
        <v>269</v>
      </c>
      <c r="C3699" s="50" t="s">
        <v>270</v>
      </c>
      <c r="D3699" s="93">
        <v>45952.0</v>
      </c>
      <c r="E3699" s="50" t="s">
        <v>9</v>
      </c>
      <c r="F3699" s="50" t="s">
        <v>2024</v>
      </c>
      <c r="G3699" s="92"/>
    </row>
    <row r="3700">
      <c r="A3700" s="50" t="s">
        <v>4583</v>
      </c>
      <c r="B3700" s="50" t="s">
        <v>117</v>
      </c>
      <c r="C3700" s="50" t="s">
        <v>118</v>
      </c>
      <c r="D3700" s="93">
        <v>45947.0</v>
      </c>
      <c r="E3700" s="50" t="s">
        <v>9</v>
      </c>
      <c r="F3700" s="50" t="s">
        <v>119</v>
      </c>
      <c r="G3700" s="92"/>
    </row>
    <row r="3701">
      <c r="A3701" s="50" t="s">
        <v>4584</v>
      </c>
      <c r="B3701" s="50" t="s">
        <v>3817</v>
      </c>
      <c r="C3701" s="50" t="s">
        <v>3818</v>
      </c>
      <c r="D3701" s="93">
        <v>45957.0</v>
      </c>
      <c r="E3701" s="50" t="s">
        <v>9</v>
      </c>
      <c r="F3701" s="50" t="s">
        <v>4119</v>
      </c>
      <c r="G3701" s="92"/>
    </row>
    <row r="3702">
      <c r="A3702" s="50" t="s">
        <v>4585</v>
      </c>
      <c r="B3702" s="50" t="s">
        <v>3817</v>
      </c>
      <c r="C3702" s="50" t="s">
        <v>3818</v>
      </c>
      <c r="D3702" s="93">
        <v>45953.0</v>
      </c>
      <c r="E3702" s="50" t="s">
        <v>24</v>
      </c>
      <c r="F3702" s="50" t="s">
        <v>4048</v>
      </c>
      <c r="G3702" s="92"/>
    </row>
    <row r="3703">
      <c r="A3703" s="50" t="s">
        <v>4586</v>
      </c>
      <c r="B3703" s="50" t="s">
        <v>183</v>
      </c>
      <c r="C3703" s="50" t="s">
        <v>185</v>
      </c>
      <c r="D3703" s="93">
        <v>45958.0</v>
      </c>
      <c r="E3703" s="50" t="s">
        <v>9</v>
      </c>
      <c r="F3703" s="50" t="s">
        <v>185</v>
      </c>
      <c r="G3703" s="92"/>
    </row>
    <row r="3704">
      <c r="A3704" s="50" t="s">
        <v>4587</v>
      </c>
      <c r="B3704" s="50" t="s">
        <v>2898</v>
      </c>
      <c r="C3704" s="50" t="s">
        <v>3320</v>
      </c>
      <c r="D3704" s="93">
        <v>45947.0</v>
      </c>
      <c r="E3704" s="50" t="s">
        <v>9</v>
      </c>
      <c r="F3704" s="50" t="s">
        <v>3196</v>
      </c>
      <c r="G3704" s="92"/>
    </row>
    <row r="3705">
      <c r="A3705" s="50" t="s">
        <v>4588</v>
      </c>
      <c r="B3705" s="50" t="s">
        <v>161</v>
      </c>
      <c r="C3705" s="50" t="s">
        <v>288</v>
      </c>
      <c r="D3705" s="93">
        <v>45952.0</v>
      </c>
      <c r="E3705" s="50" t="s">
        <v>9</v>
      </c>
      <c r="F3705" s="50" t="s">
        <v>337</v>
      </c>
      <c r="G3705" s="92"/>
    </row>
    <row r="3706">
      <c r="A3706" s="50" t="s">
        <v>4589</v>
      </c>
      <c r="B3706" s="50" t="s">
        <v>22</v>
      </c>
      <c r="C3706" s="50" t="s">
        <v>31</v>
      </c>
      <c r="D3706" s="93">
        <v>45944.0</v>
      </c>
      <c r="E3706" s="50" t="s">
        <v>9</v>
      </c>
      <c r="F3706" s="50" t="s">
        <v>327</v>
      </c>
      <c r="G3706" s="92"/>
    </row>
    <row r="3707">
      <c r="A3707" s="50" t="s">
        <v>4590</v>
      </c>
      <c r="B3707" s="50" t="s">
        <v>22</v>
      </c>
      <c r="C3707" s="50" t="s">
        <v>31</v>
      </c>
      <c r="D3707" s="93">
        <v>45951.0</v>
      </c>
      <c r="E3707" s="50" t="s">
        <v>9</v>
      </c>
      <c r="F3707" s="50" t="s">
        <v>275</v>
      </c>
      <c r="G3707" s="92"/>
    </row>
    <row r="3708">
      <c r="A3708" s="50" t="s">
        <v>4591</v>
      </c>
      <c r="B3708" s="50" t="s">
        <v>22</v>
      </c>
      <c r="C3708" s="50" t="s">
        <v>31</v>
      </c>
      <c r="D3708" s="93">
        <v>45958.0</v>
      </c>
      <c r="E3708" s="50" t="s">
        <v>9</v>
      </c>
      <c r="F3708" s="50" t="s">
        <v>327</v>
      </c>
      <c r="G3708" s="92"/>
    </row>
    <row r="3709">
      <c r="A3709" s="50" t="s">
        <v>4592</v>
      </c>
      <c r="B3709" s="50" t="s">
        <v>2898</v>
      </c>
      <c r="C3709" s="50" t="s">
        <v>3539</v>
      </c>
      <c r="D3709" s="93">
        <v>45950.0</v>
      </c>
      <c r="E3709" s="50" t="s">
        <v>9</v>
      </c>
      <c r="F3709" s="50" t="s">
        <v>3321</v>
      </c>
      <c r="G3709" s="92"/>
    </row>
    <row r="3710">
      <c r="A3710" s="50" t="s">
        <v>4593</v>
      </c>
      <c r="B3710" s="50" t="s">
        <v>83</v>
      </c>
      <c r="C3710" s="50" t="s">
        <v>84</v>
      </c>
      <c r="D3710" s="93">
        <v>45958.0</v>
      </c>
      <c r="E3710" s="50" t="s">
        <v>9</v>
      </c>
      <c r="F3710" s="50" t="s">
        <v>312</v>
      </c>
      <c r="G3710" s="92"/>
    </row>
    <row r="3711">
      <c r="A3711" s="50" t="s">
        <v>4594</v>
      </c>
      <c r="B3711" s="50" t="s">
        <v>970</v>
      </c>
      <c r="C3711" s="50" t="s">
        <v>1169</v>
      </c>
      <c r="D3711" s="93">
        <v>45952.0</v>
      </c>
      <c r="E3711" s="50" t="s">
        <v>9</v>
      </c>
      <c r="F3711" s="50" t="s">
        <v>972</v>
      </c>
      <c r="G3711" s="92"/>
    </row>
    <row r="3712">
      <c r="A3712" s="50" t="s">
        <v>4595</v>
      </c>
      <c r="B3712" s="50" t="s">
        <v>18</v>
      </c>
      <c r="C3712" s="50" t="s">
        <v>4596</v>
      </c>
      <c r="D3712" s="93">
        <v>45947.0</v>
      </c>
      <c r="E3712" s="50" t="s">
        <v>9</v>
      </c>
      <c r="F3712" s="50" t="s">
        <v>20</v>
      </c>
      <c r="G3712" s="92"/>
    </row>
    <row r="3713">
      <c r="A3713" s="50" t="s">
        <v>4597</v>
      </c>
      <c r="B3713" s="50" t="s">
        <v>2461</v>
      </c>
      <c r="C3713" s="50" t="s">
        <v>2462</v>
      </c>
      <c r="D3713" s="93">
        <v>45958.0</v>
      </c>
      <c r="E3713" s="50" t="s">
        <v>9</v>
      </c>
      <c r="F3713" s="50" t="s">
        <v>4515</v>
      </c>
      <c r="G3713" s="92"/>
    </row>
    <row r="3714">
      <c r="A3714" s="50" t="s">
        <v>4598</v>
      </c>
      <c r="B3714" s="50" t="s">
        <v>39</v>
      </c>
      <c r="C3714" s="50" t="s">
        <v>40</v>
      </c>
      <c r="D3714" s="93">
        <v>45965.0</v>
      </c>
      <c r="E3714" s="50" t="s">
        <v>9</v>
      </c>
      <c r="F3714" s="50" t="s">
        <v>525</v>
      </c>
      <c r="G3714" s="92"/>
    </row>
    <row r="3715">
      <c r="A3715" s="50" t="s">
        <v>4599</v>
      </c>
      <c r="B3715" s="50" t="s">
        <v>174</v>
      </c>
      <c r="C3715" s="50" t="s">
        <v>175</v>
      </c>
      <c r="D3715" s="93">
        <v>45960.0</v>
      </c>
      <c r="E3715" s="50" t="s">
        <v>9</v>
      </c>
      <c r="F3715" s="50" t="s">
        <v>205</v>
      </c>
      <c r="G3715" s="92"/>
    </row>
    <row r="3716">
      <c r="A3716" s="50" t="s">
        <v>4600</v>
      </c>
      <c r="B3716" s="50" t="s">
        <v>143</v>
      </c>
      <c r="C3716" s="50" t="s">
        <v>4536</v>
      </c>
      <c r="D3716" s="93">
        <v>45960.0</v>
      </c>
      <c r="E3716" s="50" t="s">
        <v>9</v>
      </c>
      <c r="F3716" s="50" t="s">
        <v>145</v>
      </c>
      <c r="G3716" s="92"/>
    </row>
    <row r="3717">
      <c r="A3717" s="50" t="s">
        <v>4601</v>
      </c>
      <c r="B3717" s="50" t="s">
        <v>3534</v>
      </c>
      <c r="C3717" s="50" t="s">
        <v>3535</v>
      </c>
      <c r="D3717" s="93">
        <v>45953.0</v>
      </c>
      <c r="E3717" s="50" t="s">
        <v>9</v>
      </c>
      <c r="F3717" s="50" t="s">
        <v>145</v>
      </c>
      <c r="G3717" s="92"/>
    </row>
    <row r="3718">
      <c r="A3718" s="50" t="s">
        <v>4602</v>
      </c>
      <c r="B3718" s="50" t="s">
        <v>2587</v>
      </c>
      <c r="C3718" s="50" t="s">
        <v>2588</v>
      </c>
      <c r="D3718" s="93">
        <v>45947.0</v>
      </c>
      <c r="E3718" s="50" t="s">
        <v>9</v>
      </c>
      <c r="F3718" s="50" t="s">
        <v>2589</v>
      </c>
      <c r="G3718" s="92"/>
    </row>
    <row r="3719">
      <c r="A3719" s="50" t="s">
        <v>4603</v>
      </c>
      <c r="B3719" s="50" t="s">
        <v>126</v>
      </c>
      <c r="C3719" s="50" t="s">
        <v>127</v>
      </c>
      <c r="D3719" s="93">
        <v>45945.0</v>
      </c>
      <c r="E3719" s="50" t="s">
        <v>9</v>
      </c>
      <c r="F3719" s="50" t="s">
        <v>128</v>
      </c>
      <c r="G3719" s="92"/>
    </row>
    <row r="3720">
      <c r="A3720" s="50" t="s">
        <v>4604</v>
      </c>
      <c r="B3720" s="50" t="s">
        <v>117</v>
      </c>
      <c r="C3720" s="50" t="s">
        <v>118</v>
      </c>
      <c r="D3720" s="93">
        <v>45945.0</v>
      </c>
      <c r="E3720" s="50" t="s">
        <v>9</v>
      </c>
      <c r="F3720" s="50" t="s">
        <v>119</v>
      </c>
      <c r="G3720" s="92"/>
    </row>
    <row r="3721">
      <c r="A3721" s="50" t="s">
        <v>4605</v>
      </c>
      <c r="B3721" s="50" t="s">
        <v>2898</v>
      </c>
      <c r="C3721" s="50" t="s">
        <v>3195</v>
      </c>
      <c r="D3721" s="93">
        <v>45950.0</v>
      </c>
      <c r="E3721" s="50" t="s">
        <v>9</v>
      </c>
      <c r="F3721" s="50" t="s">
        <v>3196</v>
      </c>
      <c r="G3721" s="92"/>
    </row>
    <row r="3722">
      <c r="A3722" s="50" t="s">
        <v>4606</v>
      </c>
      <c r="B3722" s="50" t="s">
        <v>2167</v>
      </c>
      <c r="C3722" s="50" t="s">
        <v>2815</v>
      </c>
      <c r="D3722" s="93">
        <v>45960.0</v>
      </c>
      <c r="E3722" s="50" t="s">
        <v>9</v>
      </c>
      <c r="F3722" s="50" t="s">
        <v>2422</v>
      </c>
      <c r="G3722" s="92"/>
    </row>
    <row r="3723">
      <c r="A3723" s="50" t="s">
        <v>4607</v>
      </c>
      <c r="B3723" s="50" t="s">
        <v>109</v>
      </c>
      <c r="C3723" s="50" t="s">
        <v>4576</v>
      </c>
      <c r="D3723" s="93">
        <v>45947.0</v>
      </c>
      <c r="E3723" s="50" t="s">
        <v>24</v>
      </c>
      <c r="F3723" s="50" t="s">
        <v>583</v>
      </c>
      <c r="G3723" s="92"/>
    </row>
    <row r="3724">
      <c r="A3724" s="50" t="s">
        <v>4608</v>
      </c>
      <c r="B3724" s="50" t="s">
        <v>3817</v>
      </c>
      <c r="C3724" s="50" t="s">
        <v>3818</v>
      </c>
      <c r="D3724" s="93">
        <v>45960.0</v>
      </c>
      <c r="E3724" s="50" t="s">
        <v>9</v>
      </c>
      <c r="F3724" s="50" t="s">
        <v>4119</v>
      </c>
      <c r="G3724" s="92"/>
    </row>
    <row r="3725">
      <c r="A3725" s="50" t="s">
        <v>4609</v>
      </c>
      <c r="B3725" s="50" t="s">
        <v>2325</v>
      </c>
      <c r="C3725" s="50" t="s">
        <v>4610</v>
      </c>
      <c r="D3725" s="93">
        <v>45945.0</v>
      </c>
      <c r="E3725" s="50" t="s">
        <v>57</v>
      </c>
      <c r="F3725" s="50" t="s">
        <v>2516</v>
      </c>
      <c r="G3725" s="92"/>
    </row>
    <row r="3726">
      <c r="A3726" s="50" t="s">
        <v>4611</v>
      </c>
      <c r="B3726" s="50" t="s">
        <v>269</v>
      </c>
      <c r="C3726" s="50" t="s">
        <v>270</v>
      </c>
      <c r="D3726" s="93">
        <v>45947.0</v>
      </c>
      <c r="E3726" s="50" t="s">
        <v>24</v>
      </c>
      <c r="F3726" s="50" t="s">
        <v>2024</v>
      </c>
      <c r="G3726" s="92"/>
    </row>
    <row r="3727">
      <c r="A3727" s="50" t="s">
        <v>4612</v>
      </c>
      <c r="B3727" s="50" t="s">
        <v>126</v>
      </c>
      <c r="C3727" s="50" t="s">
        <v>127</v>
      </c>
      <c r="D3727" s="93">
        <v>45950.0</v>
      </c>
      <c r="E3727" s="50" t="s">
        <v>9</v>
      </c>
      <c r="F3727" s="50" t="s">
        <v>128</v>
      </c>
      <c r="G3727" s="92"/>
    </row>
    <row r="3728">
      <c r="A3728" s="50" t="s">
        <v>4613</v>
      </c>
      <c r="B3728" s="50" t="s">
        <v>3534</v>
      </c>
      <c r="C3728" s="50" t="s">
        <v>4614</v>
      </c>
      <c r="D3728" s="93">
        <v>45945.0</v>
      </c>
      <c r="E3728" s="50" t="s">
        <v>57</v>
      </c>
      <c r="F3728" s="50" t="s">
        <v>4615</v>
      </c>
      <c r="G3728" s="92"/>
    </row>
    <row r="3729">
      <c r="A3729" s="50" t="s">
        <v>4616</v>
      </c>
      <c r="B3729" s="50" t="s">
        <v>2587</v>
      </c>
      <c r="C3729" s="50" t="s">
        <v>2589</v>
      </c>
      <c r="D3729" s="93">
        <v>45950.0</v>
      </c>
      <c r="E3729" s="50" t="s">
        <v>9</v>
      </c>
      <c r="F3729" s="50" t="s">
        <v>2589</v>
      </c>
      <c r="G3729" s="92"/>
    </row>
    <row r="3730">
      <c r="A3730" s="50" t="s">
        <v>4617</v>
      </c>
      <c r="B3730" s="50" t="s">
        <v>970</v>
      </c>
      <c r="C3730" s="50" t="s">
        <v>1169</v>
      </c>
      <c r="D3730" s="93">
        <v>45952.0</v>
      </c>
      <c r="E3730" s="50" t="s">
        <v>57</v>
      </c>
      <c r="F3730" s="50" t="s">
        <v>972</v>
      </c>
      <c r="G3730" s="92"/>
    </row>
    <row r="3731">
      <c r="A3731" s="50" t="s">
        <v>4618</v>
      </c>
      <c r="B3731" s="50" t="s">
        <v>970</v>
      </c>
      <c r="C3731" s="50" t="s">
        <v>1169</v>
      </c>
      <c r="D3731" s="93">
        <v>45960.0</v>
      </c>
      <c r="E3731" s="50" t="s">
        <v>9</v>
      </c>
      <c r="F3731" s="50" t="s">
        <v>972</v>
      </c>
      <c r="G3731" s="92"/>
    </row>
    <row r="3732">
      <c r="A3732" s="50" t="s">
        <v>4619</v>
      </c>
      <c r="B3732" s="50" t="s">
        <v>1693</v>
      </c>
      <c r="C3732" s="50" t="s">
        <v>2973</v>
      </c>
      <c r="D3732" s="93">
        <v>45947.0</v>
      </c>
      <c r="E3732" s="50" t="s">
        <v>9</v>
      </c>
      <c r="F3732" s="50" t="s">
        <v>1695</v>
      </c>
      <c r="G3732" s="92"/>
    </row>
    <row r="3733">
      <c r="A3733" s="50" t="s">
        <v>4620</v>
      </c>
      <c r="B3733" s="50" t="s">
        <v>3825</v>
      </c>
      <c r="C3733" s="50" t="s">
        <v>3826</v>
      </c>
      <c r="D3733" s="93">
        <v>45960.0</v>
      </c>
      <c r="E3733" s="50" t="s">
        <v>9</v>
      </c>
      <c r="F3733" s="50" t="s">
        <v>3827</v>
      </c>
      <c r="G3733" s="92"/>
    </row>
    <row r="3734">
      <c r="A3734" s="50" t="s">
        <v>4621</v>
      </c>
      <c r="B3734" s="50" t="s">
        <v>3825</v>
      </c>
      <c r="C3734" s="50" t="s">
        <v>3826</v>
      </c>
      <c r="D3734" s="93">
        <v>45967.0</v>
      </c>
      <c r="E3734" s="50" t="s">
        <v>9</v>
      </c>
      <c r="F3734" s="50" t="s">
        <v>3827</v>
      </c>
      <c r="G3734" s="92"/>
    </row>
    <row r="3735">
      <c r="A3735" s="50" t="s">
        <v>4622</v>
      </c>
      <c r="B3735" s="50" t="s">
        <v>3825</v>
      </c>
      <c r="C3735" s="50" t="s">
        <v>3826</v>
      </c>
      <c r="D3735" s="93">
        <v>45974.0</v>
      </c>
      <c r="E3735" s="50" t="s">
        <v>9</v>
      </c>
      <c r="F3735" s="50" t="s">
        <v>3827</v>
      </c>
      <c r="G3735" s="92"/>
    </row>
    <row r="3736">
      <c r="A3736" s="50" t="s">
        <v>4623</v>
      </c>
      <c r="B3736" s="50" t="s">
        <v>83</v>
      </c>
      <c r="C3736" s="50" t="s">
        <v>84</v>
      </c>
      <c r="D3736" s="93">
        <v>45953.0</v>
      </c>
      <c r="E3736" s="50" t="s">
        <v>24</v>
      </c>
      <c r="F3736" s="50" t="s">
        <v>312</v>
      </c>
      <c r="G3736" s="92"/>
    </row>
    <row r="3737">
      <c r="A3737" s="50" t="s">
        <v>4624</v>
      </c>
      <c r="B3737" s="50" t="s">
        <v>2959</v>
      </c>
      <c r="C3737" s="50" t="s">
        <v>3139</v>
      </c>
      <c r="D3737" s="93">
        <v>37557.0</v>
      </c>
      <c r="E3737" s="50" t="s">
        <v>24</v>
      </c>
      <c r="F3737" s="50" t="s">
        <v>3140</v>
      </c>
      <c r="G3737" s="92"/>
    </row>
    <row r="3738">
      <c r="A3738" s="50" t="s">
        <v>4625</v>
      </c>
      <c r="B3738" s="50" t="s">
        <v>2959</v>
      </c>
      <c r="C3738" s="50" t="s">
        <v>3139</v>
      </c>
      <c r="D3738" s="93">
        <v>45958.0</v>
      </c>
      <c r="E3738" s="50" t="s">
        <v>24</v>
      </c>
      <c r="F3738" s="50" t="s">
        <v>3140</v>
      </c>
      <c r="G3738" s="92"/>
    </row>
    <row r="3739">
      <c r="A3739" s="50" t="s">
        <v>4626</v>
      </c>
      <c r="B3739" s="50" t="s">
        <v>269</v>
      </c>
      <c r="C3739" s="50" t="s">
        <v>270</v>
      </c>
      <c r="D3739" s="93">
        <v>45958.0</v>
      </c>
      <c r="E3739" s="50" t="s">
        <v>9</v>
      </c>
      <c r="F3739" s="50" t="s">
        <v>2024</v>
      </c>
      <c r="G3739" s="92"/>
    </row>
    <row r="3740">
      <c r="A3740" s="50" t="s">
        <v>4627</v>
      </c>
      <c r="B3740" s="50" t="s">
        <v>143</v>
      </c>
      <c r="C3740" s="50" t="s">
        <v>144</v>
      </c>
      <c r="D3740" s="93">
        <v>45947.0</v>
      </c>
      <c r="E3740" s="50" t="s">
        <v>9</v>
      </c>
      <c r="F3740" s="50" t="s">
        <v>145</v>
      </c>
      <c r="G3740" s="92"/>
    </row>
    <row r="3741">
      <c r="A3741" s="50" t="s">
        <v>4628</v>
      </c>
      <c r="B3741" s="50" t="s">
        <v>18</v>
      </c>
      <c r="C3741" s="50" t="s">
        <v>19</v>
      </c>
      <c r="D3741" s="93">
        <v>45952.0</v>
      </c>
      <c r="E3741" s="50" t="s">
        <v>9</v>
      </c>
      <c r="F3741" s="50" t="s">
        <v>1053</v>
      </c>
      <c r="G3741" s="92"/>
    </row>
    <row r="3742">
      <c r="A3742" s="50" t="s">
        <v>4629</v>
      </c>
      <c r="B3742" s="50" t="s">
        <v>3661</v>
      </c>
      <c r="C3742" s="50" t="s">
        <v>3686</v>
      </c>
      <c r="D3742" s="93">
        <v>45950.0</v>
      </c>
      <c r="E3742" s="50" t="s">
        <v>9</v>
      </c>
      <c r="F3742" s="50" t="s">
        <v>3663</v>
      </c>
      <c r="G3742" s="92"/>
    </row>
    <row r="3743">
      <c r="A3743" s="50" t="s">
        <v>4630</v>
      </c>
      <c r="B3743" s="50" t="s">
        <v>126</v>
      </c>
      <c r="C3743" s="50" t="s">
        <v>127</v>
      </c>
      <c r="D3743" s="93">
        <v>45947.0</v>
      </c>
      <c r="E3743" s="50" t="s">
        <v>9</v>
      </c>
      <c r="F3743" s="50" t="s">
        <v>253</v>
      </c>
      <c r="G3743" s="92"/>
    </row>
    <row r="3744">
      <c r="A3744" s="50" t="s">
        <v>4631</v>
      </c>
      <c r="B3744" s="50" t="s">
        <v>126</v>
      </c>
      <c r="C3744" s="50" t="s">
        <v>127</v>
      </c>
      <c r="D3744" s="93">
        <v>45950.0</v>
      </c>
      <c r="E3744" s="50" t="s">
        <v>9</v>
      </c>
      <c r="F3744" s="50" t="s">
        <v>128</v>
      </c>
      <c r="G3744" s="92"/>
    </row>
    <row r="3745">
      <c r="A3745" s="50" t="s">
        <v>4632</v>
      </c>
      <c r="B3745" s="50" t="s">
        <v>126</v>
      </c>
      <c r="C3745" s="50" t="s">
        <v>127</v>
      </c>
      <c r="D3745" s="93">
        <v>45952.0</v>
      </c>
      <c r="E3745" s="50" t="s">
        <v>9</v>
      </c>
      <c r="F3745" s="50" t="s">
        <v>128</v>
      </c>
      <c r="G3745" s="92"/>
    </row>
    <row r="3746">
      <c r="A3746" s="50" t="s">
        <v>4633</v>
      </c>
      <c r="B3746" s="50" t="s">
        <v>192</v>
      </c>
      <c r="C3746" s="50" t="s">
        <v>303</v>
      </c>
      <c r="D3746" s="93">
        <v>45950.0</v>
      </c>
      <c r="E3746" s="50" t="s">
        <v>9</v>
      </c>
      <c r="F3746" s="50" t="s">
        <v>1122</v>
      </c>
      <c r="G3746" s="92"/>
    </row>
    <row r="3747">
      <c r="A3747" s="50" t="s">
        <v>4634</v>
      </c>
      <c r="B3747" s="50" t="s">
        <v>192</v>
      </c>
      <c r="C3747" s="50" t="s">
        <v>303</v>
      </c>
      <c r="D3747" s="93">
        <v>45952.0</v>
      </c>
      <c r="E3747" s="50" t="s">
        <v>9</v>
      </c>
      <c r="F3747" s="50" t="s">
        <v>796</v>
      </c>
      <c r="G3747" s="92"/>
    </row>
    <row r="3748">
      <c r="A3748" s="50" t="s">
        <v>4635</v>
      </c>
      <c r="B3748" s="50" t="s">
        <v>192</v>
      </c>
      <c r="C3748" s="50" t="s">
        <v>303</v>
      </c>
      <c r="D3748" s="93">
        <v>45954.0</v>
      </c>
      <c r="E3748" s="50" t="s">
        <v>9</v>
      </c>
      <c r="F3748" s="50" t="s">
        <v>796</v>
      </c>
      <c r="G3748" s="92"/>
    </row>
    <row r="3749">
      <c r="A3749" s="50" t="s">
        <v>4636</v>
      </c>
      <c r="B3749" s="50" t="s">
        <v>248</v>
      </c>
      <c r="C3749" s="50" t="s">
        <v>249</v>
      </c>
      <c r="D3749" s="93">
        <v>45953.0</v>
      </c>
      <c r="E3749" s="50" t="s">
        <v>9</v>
      </c>
      <c r="F3749" s="50" t="s">
        <v>250</v>
      </c>
      <c r="G3749" s="92"/>
    </row>
    <row r="3750">
      <c r="A3750" s="50" t="s">
        <v>4637</v>
      </c>
      <c r="B3750" s="50" t="s">
        <v>3980</v>
      </c>
      <c r="C3750" s="50" t="s">
        <v>4009</v>
      </c>
      <c r="D3750" s="93">
        <v>45960.0</v>
      </c>
      <c r="E3750" s="50" t="s">
        <v>9</v>
      </c>
      <c r="F3750" s="50" t="s">
        <v>3982</v>
      </c>
      <c r="G3750" s="92"/>
    </row>
    <row r="3751">
      <c r="A3751" s="50" t="s">
        <v>4638</v>
      </c>
      <c r="B3751" s="50" t="s">
        <v>3980</v>
      </c>
      <c r="C3751" s="50" t="s">
        <v>3981</v>
      </c>
      <c r="D3751" s="93">
        <v>45967.0</v>
      </c>
      <c r="E3751" s="50" t="s">
        <v>9</v>
      </c>
      <c r="F3751" s="50" t="s">
        <v>3982</v>
      </c>
      <c r="G3751" s="92"/>
    </row>
    <row r="3752">
      <c r="A3752" s="50" t="s">
        <v>4639</v>
      </c>
      <c r="B3752" s="50" t="s">
        <v>2167</v>
      </c>
      <c r="C3752" s="50" t="s">
        <v>4097</v>
      </c>
      <c r="D3752" s="93">
        <v>45952.0</v>
      </c>
      <c r="E3752" s="50" t="s">
        <v>57</v>
      </c>
      <c r="F3752" s="50" t="s">
        <v>2422</v>
      </c>
      <c r="G3752" s="92"/>
    </row>
    <row r="3753">
      <c r="A3753" s="50" t="s">
        <v>4640</v>
      </c>
      <c r="B3753" s="50" t="s">
        <v>3037</v>
      </c>
      <c r="C3753" s="50" t="s">
        <v>3093</v>
      </c>
      <c r="D3753" s="93">
        <v>45947.0</v>
      </c>
      <c r="E3753" s="50" t="s">
        <v>57</v>
      </c>
      <c r="F3753" s="50" t="s">
        <v>3039</v>
      </c>
      <c r="G3753" s="92"/>
    </row>
    <row r="3754">
      <c r="A3754" s="50" t="s">
        <v>4641</v>
      </c>
      <c r="B3754" s="50" t="s">
        <v>3037</v>
      </c>
      <c r="C3754" s="50" t="s">
        <v>3239</v>
      </c>
      <c r="D3754" s="93">
        <v>45947.0</v>
      </c>
      <c r="E3754" s="50" t="s">
        <v>57</v>
      </c>
      <c r="F3754" s="50" t="s">
        <v>4642</v>
      </c>
      <c r="G3754" s="92"/>
    </row>
    <row r="3755">
      <c r="A3755" s="50" t="s">
        <v>4643</v>
      </c>
      <c r="B3755" s="50" t="s">
        <v>3037</v>
      </c>
      <c r="C3755" s="50" t="s">
        <v>3038</v>
      </c>
      <c r="D3755" s="93">
        <v>45947.0</v>
      </c>
      <c r="E3755" s="50" t="s">
        <v>57</v>
      </c>
      <c r="F3755" s="50" t="s">
        <v>3039</v>
      </c>
      <c r="G3755" s="92"/>
    </row>
    <row r="3756">
      <c r="A3756" s="50" t="s">
        <v>4644</v>
      </c>
      <c r="B3756" s="50" t="s">
        <v>3661</v>
      </c>
      <c r="C3756" s="50" t="s">
        <v>3686</v>
      </c>
      <c r="D3756" s="93">
        <v>45952.0</v>
      </c>
      <c r="E3756" s="50" t="s">
        <v>9</v>
      </c>
      <c r="F3756" s="50" t="s">
        <v>3663</v>
      </c>
      <c r="G3756" s="92"/>
    </row>
    <row r="3757">
      <c r="A3757" s="50" t="s">
        <v>4645</v>
      </c>
      <c r="B3757" s="50" t="s">
        <v>2898</v>
      </c>
      <c r="C3757" s="50" t="s">
        <v>3539</v>
      </c>
      <c r="D3757" s="93">
        <v>45954.0</v>
      </c>
      <c r="E3757" s="50" t="s">
        <v>9</v>
      </c>
      <c r="F3757" s="50" t="s">
        <v>3321</v>
      </c>
      <c r="G3757" s="92"/>
    </row>
    <row r="3758">
      <c r="A3758" s="50" t="s">
        <v>4646</v>
      </c>
      <c r="B3758" s="50" t="s">
        <v>3661</v>
      </c>
      <c r="C3758" s="50" t="s">
        <v>3686</v>
      </c>
      <c r="D3758" s="93">
        <v>45954.0</v>
      </c>
      <c r="E3758" s="50" t="s">
        <v>9</v>
      </c>
      <c r="F3758" s="50" t="s">
        <v>3663</v>
      </c>
      <c r="G3758" s="92"/>
    </row>
    <row r="3759">
      <c r="A3759" s="50" t="s">
        <v>4647</v>
      </c>
      <c r="B3759" s="50" t="s">
        <v>3330</v>
      </c>
      <c r="C3759" s="50" t="s">
        <v>299</v>
      </c>
      <c r="D3759" s="93">
        <v>45953.0</v>
      </c>
      <c r="E3759" s="50" t="s">
        <v>9</v>
      </c>
      <c r="F3759" s="50" t="s">
        <v>503</v>
      </c>
      <c r="G3759" s="92"/>
    </row>
    <row r="3760">
      <c r="A3760" s="50" t="s">
        <v>4648</v>
      </c>
      <c r="B3760" s="50" t="s">
        <v>1599</v>
      </c>
      <c r="C3760" s="50" t="s">
        <v>1601</v>
      </c>
      <c r="D3760" s="93">
        <v>45957.0</v>
      </c>
      <c r="E3760" s="50" t="s">
        <v>9</v>
      </c>
      <c r="F3760" s="50" t="s">
        <v>1601</v>
      </c>
      <c r="G3760" s="92"/>
    </row>
    <row r="3761">
      <c r="A3761" s="50" t="s">
        <v>4649</v>
      </c>
      <c r="B3761" s="50" t="s">
        <v>2663</v>
      </c>
      <c r="C3761" s="50" t="s">
        <v>2664</v>
      </c>
      <c r="D3761" s="93">
        <v>45966.0</v>
      </c>
      <c r="E3761" s="50" t="s">
        <v>9</v>
      </c>
      <c r="F3761" s="50" t="s">
        <v>2665</v>
      </c>
      <c r="G3761" s="92"/>
    </row>
    <row r="3762">
      <c r="A3762" s="50" t="s">
        <v>4650</v>
      </c>
      <c r="B3762" s="50" t="s">
        <v>117</v>
      </c>
      <c r="C3762" s="50" t="s">
        <v>118</v>
      </c>
      <c r="D3762" s="93">
        <v>45957.0</v>
      </c>
      <c r="E3762" s="50" t="s">
        <v>9</v>
      </c>
      <c r="F3762" s="50" t="s">
        <v>119</v>
      </c>
      <c r="G3762" s="92"/>
    </row>
    <row r="3763">
      <c r="A3763" s="50" t="s">
        <v>4651</v>
      </c>
      <c r="B3763" s="50" t="s">
        <v>117</v>
      </c>
      <c r="C3763" s="50" t="s">
        <v>118</v>
      </c>
      <c r="D3763" s="93">
        <v>45959.0</v>
      </c>
      <c r="E3763" s="50" t="s">
        <v>9</v>
      </c>
      <c r="F3763" s="50" t="s">
        <v>119</v>
      </c>
      <c r="G3763" s="92"/>
    </row>
    <row r="3764">
      <c r="A3764" s="50" t="s">
        <v>4652</v>
      </c>
      <c r="B3764" s="50" t="s">
        <v>105</v>
      </c>
      <c r="C3764" s="50" t="s">
        <v>428</v>
      </c>
      <c r="D3764" s="93">
        <v>45960.0</v>
      </c>
      <c r="E3764" s="50" t="s">
        <v>9</v>
      </c>
      <c r="F3764" s="50" t="s">
        <v>151</v>
      </c>
      <c r="G3764" s="92"/>
    </row>
    <row r="3765">
      <c r="A3765" s="50" t="s">
        <v>4653</v>
      </c>
      <c r="B3765" s="50" t="s">
        <v>1767</v>
      </c>
      <c r="C3765" s="50" t="s">
        <v>3163</v>
      </c>
      <c r="D3765" s="93">
        <v>45957.0</v>
      </c>
      <c r="E3765" s="50" t="s">
        <v>9</v>
      </c>
      <c r="F3765" s="50" t="s">
        <v>2388</v>
      </c>
      <c r="G3765" s="92"/>
    </row>
    <row r="3766">
      <c r="A3766" s="50" t="s">
        <v>4654</v>
      </c>
      <c r="B3766" s="50" t="s">
        <v>1767</v>
      </c>
      <c r="C3766" s="50" t="s">
        <v>3163</v>
      </c>
      <c r="D3766" s="93">
        <v>45960.0</v>
      </c>
      <c r="E3766" s="50" t="s">
        <v>9</v>
      </c>
      <c r="F3766" s="50" t="s">
        <v>2388</v>
      </c>
      <c r="G3766" s="92"/>
    </row>
    <row r="3767">
      <c r="A3767" s="50" t="s">
        <v>4655</v>
      </c>
      <c r="B3767" s="50" t="s">
        <v>183</v>
      </c>
      <c r="C3767" s="50" t="s">
        <v>184</v>
      </c>
      <c r="D3767" s="93">
        <v>45965.0</v>
      </c>
      <c r="E3767" s="50" t="s">
        <v>9</v>
      </c>
      <c r="F3767" s="50" t="s">
        <v>185</v>
      </c>
      <c r="G3767" s="92"/>
    </row>
    <row r="3768">
      <c r="A3768" s="50" t="s">
        <v>4656</v>
      </c>
      <c r="B3768" s="50" t="s">
        <v>4657</v>
      </c>
      <c r="C3768" s="50" t="s">
        <v>4658</v>
      </c>
      <c r="D3768" s="93">
        <v>45758.0</v>
      </c>
      <c r="E3768" s="50" t="s">
        <v>9</v>
      </c>
      <c r="F3768" s="50" t="s">
        <v>4659</v>
      </c>
      <c r="G3768" s="92"/>
    </row>
    <row r="3769">
      <c r="A3769" s="50" t="s">
        <v>4660</v>
      </c>
      <c r="B3769" s="50" t="s">
        <v>4657</v>
      </c>
      <c r="C3769" s="50" t="s">
        <v>4658</v>
      </c>
      <c r="D3769" s="93">
        <v>45965.0</v>
      </c>
      <c r="E3769" s="50" t="s">
        <v>9</v>
      </c>
      <c r="F3769" s="50" t="s">
        <v>4659</v>
      </c>
      <c r="G3769" s="92"/>
    </row>
    <row r="3770">
      <c r="A3770" s="50" t="s">
        <v>4661</v>
      </c>
      <c r="B3770" s="50" t="s">
        <v>4657</v>
      </c>
      <c r="C3770" s="50" t="s">
        <v>4658</v>
      </c>
      <c r="D3770" s="93">
        <v>45972.0</v>
      </c>
      <c r="E3770" s="50" t="s">
        <v>9</v>
      </c>
      <c r="F3770" s="50" t="s">
        <v>4659</v>
      </c>
      <c r="G3770" s="92"/>
    </row>
    <row r="3771">
      <c r="A3771" s="50" t="s">
        <v>4662</v>
      </c>
      <c r="B3771" s="50" t="s">
        <v>2898</v>
      </c>
      <c r="C3771" s="50" t="s">
        <v>3195</v>
      </c>
      <c r="D3771" s="93">
        <v>45952.0</v>
      </c>
      <c r="E3771" s="50" t="s">
        <v>9</v>
      </c>
      <c r="F3771" s="50" t="s">
        <v>3196</v>
      </c>
      <c r="G3771" s="92"/>
    </row>
    <row r="3772">
      <c r="A3772" s="50" t="s">
        <v>4663</v>
      </c>
      <c r="B3772" s="50" t="s">
        <v>269</v>
      </c>
      <c r="C3772" s="50" t="s">
        <v>270</v>
      </c>
      <c r="D3772" s="93">
        <v>45953.0</v>
      </c>
      <c r="E3772" s="50" t="s">
        <v>9</v>
      </c>
      <c r="F3772" s="50" t="s">
        <v>2024</v>
      </c>
      <c r="G3772" s="92"/>
    </row>
    <row r="3773">
      <c r="A3773" s="50" t="s">
        <v>4664</v>
      </c>
      <c r="B3773" s="50" t="s">
        <v>126</v>
      </c>
      <c r="C3773" s="50" t="s">
        <v>127</v>
      </c>
      <c r="D3773" s="93">
        <v>45952.0</v>
      </c>
      <c r="E3773" s="50" t="s">
        <v>9</v>
      </c>
      <c r="F3773" s="50" t="s">
        <v>128</v>
      </c>
      <c r="G3773" s="92"/>
    </row>
    <row r="3774">
      <c r="A3774" s="50" t="s">
        <v>4665</v>
      </c>
      <c r="B3774" s="50" t="s">
        <v>126</v>
      </c>
      <c r="C3774" s="50" t="s">
        <v>127</v>
      </c>
      <c r="D3774" s="93">
        <v>45953.0</v>
      </c>
      <c r="E3774" s="50" t="s">
        <v>9</v>
      </c>
      <c r="F3774" s="50" t="s">
        <v>128</v>
      </c>
      <c r="G3774" s="92"/>
    </row>
    <row r="3775">
      <c r="A3775" s="50" t="s">
        <v>4666</v>
      </c>
      <c r="B3775" s="50" t="s">
        <v>1767</v>
      </c>
      <c r="C3775" s="50" t="s">
        <v>3163</v>
      </c>
      <c r="D3775" s="93">
        <v>45952.0</v>
      </c>
      <c r="E3775" s="50" t="s">
        <v>9</v>
      </c>
      <c r="F3775" s="50" t="s">
        <v>2388</v>
      </c>
      <c r="G3775" s="92"/>
    </row>
    <row r="3776">
      <c r="A3776" s="50" t="s">
        <v>4667</v>
      </c>
      <c r="B3776" s="50" t="s">
        <v>1599</v>
      </c>
      <c r="C3776" s="50" t="s">
        <v>1600</v>
      </c>
      <c r="D3776" s="93">
        <v>45960.0</v>
      </c>
      <c r="E3776" s="50" t="s">
        <v>9</v>
      </c>
      <c r="F3776" s="50" t="s">
        <v>1601</v>
      </c>
      <c r="G3776" s="92"/>
    </row>
    <row r="3777">
      <c r="A3777" s="50" t="s">
        <v>4668</v>
      </c>
      <c r="B3777" s="50" t="s">
        <v>105</v>
      </c>
      <c r="C3777" s="50" t="s">
        <v>428</v>
      </c>
      <c r="D3777" s="93">
        <v>45957.0</v>
      </c>
      <c r="E3777" s="50" t="s">
        <v>9</v>
      </c>
      <c r="F3777" s="50" t="s">
        <v>151</v>
      </c>
      <c r="G3777" s="92"/>
    </row>
    <row r="3778">
      <c r="A3778" s="50" t="s">
        <v>4669</v>
      </c>
      <c r="B3778" s="50" t="s">
        <v>71</v>
      </c>
      <c r="C3778" s="50" t="s">
        <v>72</v>
      </c>
      <c r="D3778" s="93">
        <v>45952.0</v>
      </c>
      <c r="E3778" s="50" t="s">
        <v>9</v>
      </c>
      <c r="F3778" s="50" t="s">
        <v>73</v>
      </c>
      <c r="G3778" s="92"/>
    </row>
    <row r="3779">
      <c r="A3779" s="50" t="s">
        <v>4670</v>
      </c>
      <c r="B3779" s="50" t="s">
        <v>71</v>
      </c>
      <c r="C3779" s="50" t="s">
        <v>72</v>
      </c>
      <c r="D3779" s="93">
        <v>45958.0</v>
      </c>
      <c r="E3779" s="50" t="s">
        <v>9</v>
      </c>
      <c r="F3779" s="50" t="s">
        <v>73</v>
      </c>
      <c r="G3779" s="92"/>
    </row>
    <row r="3780">
      <c r="A3780" s="50" t="s">
        <v>4671</v>
      </c>
      <c r="B3780" s="50" t="s">
        <v>4672</v>
      </c>
      <c r="C3780" s="50" t="s">
        <v>4673</v>
      </c>
      <c r="D3780" s="93">
        <v>45965.0</v>
      </c>
      <c r="E3780" s="50" t="s">
        <v>9</v>
      </c>
      <c r="F3780" s="50" t="s">
        <v>4674</v>
      </c>
      <c r="G3780" s="92"/>
    </row>
    <row r="3781">
      <c r="A3781" s="50" t="s">
        <v>4675</v>
      </c>
      <c r="B3781" s="50" t="s">
        <v>2156</v>
      </c>
      <c r="C3781" s="50" t="s">
        <v>3063</v>
      </c>
      <c r="D3781" s="93">
        <v>45965.0</v>
      </c>
      <c r="E3781" s="50" t="s">
        <v>9</v>
      </c>
      <c r="F3781" s="50" t="s">
        <v>2158</v>
      </c>
      <c r="G3781" s="92"/>
    </row>
    <row r="3782">
      <c r="A3782" s="50" t="s">
        <v>4676</v>
      </c>
      <c r="B3782" s="50" t="s">
        <v>573</v>
      </c>
      <c r="C3782" s="50" t="s">
        <v>574</v>
      </c>
      <c r="D3782" s="93">
        <v>45979.0</v>
      </c>
      <c r="E3782" s="50" t="s">
        <v>9</v>
      </c>
      <c r="F3782" s="50" t="s">
        <v>579</v>
      </c>
      <c r="G3782" s="92"/>
    </row>
    <row r="3783">
      <c r="A3783" s="50" t="s">
        <v>4677</v>
      </c>
      <c r="B3783" s="50" t="s">
        <v>105</v>
      </c>
      <c r="C3783" s="50" t="s">
        <v>428</v>
      </c>
      <c r="D3783" s="93">
        <v>45971.0</v>
      </c>
      <c r="E3783" s="50" t="s">
        <v>9</v>
      </c>
      <c r="F3783" s="50" t="s">
        <v>151</v>
      </c>
      <c r="G3783" s="92"/>
    </row>
    <row r="3784">
      <c r="A3784" s="50" t="s">
        <v>4678</v>
      </c>
      <c r="B3784" s="50" t="s">
        <v>55</v>
      </c>
      <c r="C3784" s="50" t="s">
        <v>140</v>
      </c>
      <c r="D3784" s="93">
        <v>45959.0</v>
      </c>
      <c r="E3784" s="50" t="s">
        <v>9</v>
      </c>
      <c r="F3784" s="50" t="s">
        <v>58</v>
      </c>
      <c r="G3784" s="92"/>
    </row>
    <row r="3785">
      <c r="A3785" s="50" t="s">
        <v>4679</v>
      </c>
      <c r="B3785" s="50" t="s">
        <v>55</v>
      </c>
      <c r="C3785" s="50" t="s">
        <v>140</v>
      </c>
      <c r="D3785" s="93">
        <v>45966.0</v>
      </c>
      <c r="E3785" s="50" t="s">
        <v>9</v>
      </c>
      <c r="F3785" s="50" t="s">
        <v>58</v>
      </c>
      <c r="G3785" s="92"/>
    </row>
    <row r="3786">
      <c r="A3786" s="50" t="s">
        <v>4680</v>
      </c>
      <c r="B3786" s="50" t="s">
        <v>248</v>
      </c>
      <c r="C3786" s="50" t="s">
        <v>249</v>
      </c>
      <c r="D3786" s="93">
        <v>45965.0</v>
      </c>
      <c r="E3786" s="50" t="s">
        <v>9</v>
      </c>
      <c r="F3786" s="50" t="s">
        <v>250</v>
      </c>
      <c r="G3786" s="92"/>
    </row>
    <row r="3787">
      <c r="A3787" s="50" t="s">
        <v>4681</v>
      </c>
      <c r="B3787" s="50" t="s">
        <v>2167</v>
      </c>
      <c r="C3787" s="50" t="s">
        <v>2530</v>
      </c>
      <c r="D3787" s="93">
        <v>45953.0</v>
      </c>
      <c r="E3787" s="50" t="s">
        <v>9</v>
      </c>
      <c r="F3787" s="50" t="s">
        <v>2422</v>
      </c>
      <c r="G3787" s="92"/>
    </row>
    <row r="3788">
      <c r="A3788" s="50" t="s">
        <v>4682</v>
      </c>
      <c r="B3788" s="50" t="s">
        <v>2167</v>
      </c>
      <c r="C3788" s="50" t="s">
        <v>2840</v>
      </c>
      <c r="D3788" s="93">
        <v>45953.0</v>
      </c>
      <c r="E3788" s="50" t="s">
        <v>24</v>
      </c>
      <c r="F3788" s="50" t="s">
        <v>2422</v>
      </c>
      <c r="G3788" s="92"/>
    </row>
    <row r="3789">
      <c r="A3789" s="50" t="s">
        <v>4683</v>
      </c>
      <c r="B3789" s="50" t="s">
        <v>2898</v>
      </c>
      <c r="C3789" s="50" t="s">
        <v>3539</v>
      </c>
      <c r="D3789" s="93">
        <v>45960.0</v>
      </c>
      <c r="E3789" s="50" t="s">
        <v>9</v>
      </c>
      <c r="F3789" s="50" t="s">
        <v>3321</v>
      </c>
      <c r="G3789" s="92"/>
    </row>
    <row r="3790">
      <c r="A3790" s="50" t="s">
        <v>4684</v>
      </c>
      <c r="B3790" s="50" t="s">
        <v>2161</v>
      </c>
      <c r="C3790" s="50" t="s">
        <v>2162</v>
      </c>
      <c r="D3790" s="93">
        <v>45959.0</v>
      </c>
      <c r="E3790" s="50" t="s">
        <v>9</v>
      </c>
      <c r="F3790" s="50" t="s">
        <v>2490</v>
      </c>
      <c r="G3790" s="92"/>
    </row>
    <row r="3791">
      <c r="A3791" s="50" t="s">
        <v>4685</v>
      </c>
      <c r="B3791" s="50" t="s">
        <v>808</v>
      </c>
      <c r="C3791" s="50" t="s">
        <v>809</v>
      </c>
      <c r="D3791" s="93">
        <v>45954.0</v>
      </c>
      <c r="E3791" s="50" t="s">
        <v>24</v>
      </c>
      <c r="F3791" s="50" t="s">
        <v>812</v>
      </c>
      <c r="G3791" s="92"/>
    </row>
    <row r="3792">
      <c r="A3792" s="50" t="s">
        <v>4686</v>
      </c>
      <c r="B3792" s="50" t="s">
        <v>3037</v>
      </c>
      <c r="C3792" s="50" t="s">
        <v>3038</v>
      </c>
      <c r="D3792" s="93">
        <v>45959.0</v>
      </c>
      <c r="E3792" s="50" t="s">
        <v>9</v>
      </c>
      <c r="F3792" s="50" t="s">
        <v>3039</v>
      </c>
      <c r="G3792" s="92"/>
    </row>
    <row r="3793">
      <c r="A3793" s="50" t="s">
        <v>4687</v>
      </c>
      <c r="B3793" s="50" t="s">
        <v>3037</v>
      </c>
      <c r="C3793" s="50" t="s">
        <v>3038</v>
      </c>
      <c r="D3793" s="93">
        <v>45961.0</v>
      </c>
      <c r="E3793" s="50" t="s">
        <v>9</v>
      </c>
      <c r="F3793" s="50" t="s">
        <v>4642</v>
      </c>
      <c r="G3793" s="92"/>
    </row>
    <row r="3794">
      <c r="A3794" s="50" t="s">
        <v>4688</v>
      </c>
      <c r="B3794" s="50" t="s">
        <v>3037</v>
      </c>
      <c r="C3794" s="50" t="s">
        <v>3038</v>
      </c>
      <c r="D3794" s="93">
        <v>45968.0</v>
      </c>
      <c r="E3794" s="50" t="s">
        <v>9</v>
      </c>
      <c r="F3794" s="50" t="s">
        <v>4642</v>
      </c>
      <c r="G3794" s="92"/>
    </row>
    <row r="3795">
      <c r="A3795" s="50" t="s">
        <v>4689</v>
      </c>
      <c r="B3795" s="50" t="s">
        <v>3661</v>
      </c>
      <c r="C3795" s="50" t="s">
        <v>3686</v>
      </c>
      <c r="D3795" s="93">
        <v>45959.0</v>
      </c>
      <c r="E3795" s="50" t="s">
        <v>9</v>
      </c>
      <c r="F3795" s="50" t="s">
        <v>3663</v>
      </c>
      <c r="G3795" s="92"/>
    </row>
    <row r="3796">
      <c r="A3796" s="50" t="s">
        <v>4690</v>
      </c>
      <c r="B3796" s="50" t="s">
        <v>970</v>
      </c>
      <c r="C3796" s="50" t="s">
        <v>1169</v>
      </c>
      <c r="D3796" s="93">
        <v>45967.0</v>
      </c>
      <c r="E3796" s="50" t="s">
        <v>9</v>
      </c>
      <c r="F3796" s="50" t="s">
        <v>972</v>
      </c>
      <c r="G3796" s="92"/>
    </row>
    <row r="3797">
      <c r="A3797" s="50" t="s">
        <v>4691</v>
      </c>
      <c r="B3797" s="50" t="s">
        <v>269</v>
      </c>
      <c r="C3797" s="50" t="s">
        <v>270</v>
      </c>
      <c r="D3797" s="93">
        <v>45960.0</v>
      </c>
      <c r="E3797" s="50" t="s">
        <v>9</v>
      </c>
      <c r="F3797" s="50" t="s">
        <v>2024</v>
      </c>
      <c r="G3797" s="92"/>
    </row>
    <row r="3798">
      <c r="A3798" s="50" t="s">
        <v>4692</v>
      </c>
      <c r="B3798" s="50" t="s">
        <v>269</v>
      </c>
      <c r="C3798" s="50" t="s">
        <v>270</v>
      </c>
      <c r="D3798" s="93">
        <v>45954.0</v>
      </c>
      <c r="E3798" s="50" t="s">
        <v>9</v>
      </c>
      <c r="F3798" s="50" t="s">
        <v>2024</v>
      </c>
      <c r="G3798" s="92"/>
    </row>
    <row r="3799">
      <c r="A3799" s="50" t="s">
        <v>4693</v>
      </c>
      <c r="B3799" s="50" t="s">
        <v>55</v>
      </c>
      <c r="C3799" s="50" t="s">
        <v>140</v>
      </c>
      <c r="D3799" s="93">
        <v>45960.0</v>
      </c>
      <c r="E3799" s="50" t="s">
        <v>9</v>
      </c>
      <c r="F3799" s="50" t="s">
        <v>58</v>
      </c>
      <c r="G3799" s="92"/>
    </row>
    <row r="3800">
      <c r="A3800" s="50" t="s">
        <v>4694</v>
      </c>
      <c r="B3800" s="50" t="s">
        <v>3817</v>
      </c>
      <c r="C3800" s="50" t="s">
        <v>4695</v>
      </c>
      <c r="D3800" s="93">
        <v>45954.0</v>
      </c>
      <c r="E3800" s="50" t="s">
        <v>9</v>
      </c>
      <c r="F3800" s="50" t="s">
        <v>4696</v>
      </c>
      <c r="G3800" s="92"/>
    </row>
    <row r="3801">
      <c r="A3801" s="50" t="s">
        <v>4697</v>
      </c>
      <c r="B3801" s="50" t="s">
        <v>2161</v>
      </c>
      <c r="C3801" s="50" t="s">
        <v>2162</v>
      </c>
      <c r="D3801" s="93">
        <v>45965.0</v>
      </c>
      <c r="E3801" s="50" t="s">
        <v>9</v>
      </c>
      <c r="F3801" s="50" t="s">
        <v>2490</v>
      </c>
      <c r="G3801" s="92"/>
    </row>
    <row r="3802">
      <c r="A3802" s="50" t="s">
        <v>4698</v>
      </c>
      <c r="B3802" s="50" t="s">
        <v>18</v>
      </c>
      <c r="C3802" s="50" t="s">
        <v>19</v>
      </c>
      <c r="D3802" s="93">
        <v>45959.0</v>
      </c>
      <c r="E3802" s="50" t="s">
        <v>9</v>
      </c>
      <c r="F3802" s="50" t="s">
        <v>1053</v>
      </c>
      <c r="G3802" s="92"/>
    </row>
    <row r="3803">
      <c r="A3803" s="50" t="s">
        <v>4699</v>
      </c>
      <c r="B3803" s="50" t="s">
        <v>970</v>
      </c>
      <c r="C3803" s="50" t="s">
        <v>1169</v>
      </c>
      <c r="D3803" s="93">
        <v>45957.0</v>
      </c>
      <c r="E3803" s="50" t="s">
        <v>9</v>
      </c>
      <c r="F3803" s="50" t="s">
        <v>972</v>
      </c>
      <c r="G3803" s="92"/>
    </row>
    <row r="3804">
      <c r="A3804" s="50" t="s">
        <v>4700</v>
      </c>
      <c r="B3804" s="50" t="s">
        <v>161</v>
      </c>
      <c r="C3804" s="50" t="s">
        <v>162</v>
      </c>
      <c r="D3804" s="93">
        <v>45957.0</v>
      </c>
      <c r="E3804" s="50" t="s">
        <v>9</v>
      </c>
      <c r="F3804" s="50" t="s">
        <v>337</v>
      </c>
      <c r="G3804" s="92"/>
    </row>
    <row r="3805">
      <c r="A3805" s="50" t="s">
        <v>4701</v>
      </c>
      <c r="B3805" s="50" t="s">
        <v>2012</v>
      </c>
      <c r="C3805" s="50" t="s">
        <v>2013</v>
      </c>
      <c r="D3805" s="93">
        <v>45957.0</v>
      </c>
      <c r="E3805" s="50" t="s">
        <v>9</v>
      </c>
      <c r="F3805" s="50" t="s">
        <v>4702</v>
      </c>
      <c r="G3805" s="92"/>
    </row>
    <row r="3806">
      <c r="A3806" s="50" t="s">
        <v>4703</v>
      </c>
      <c r="B3806" s="50" t="s">
        <v>174</v>
      </c>
      <c r="C3806" s="50" t="s">
        <v>204</v>
      </c>
      <c r="D3806" s="93">
        <v>45967.0</v>
      </c>
      <c r="E3806" s="50" t="s">
        <v>9</v>
      </c>
      <c r="F3806" s="50" t="s">
        <v>205</v>
      </c>
      <c r="G3806" s="92"/>
    </row>
    <row r="3807">
      <c r="A3807" s="50" t="s">
        <v>4704</v>
      </c>
      <c r="B3807" s="50" t="s">
        <v>174</v>
      </c>
      <c r="C3807" s="50" t="s">
        <v>204</v>
      </c>
      <c r="D3807" s="93">
        <v>45974.0</v>
      </c>
      <c r="E3807" s="50" t="s">
        <v>9</v>
      </c>
      <c r="F3807" s="50" t="s">
        <v>205</v>
      </c>
      <c r="G3807" s="92"/>
    </row>
    <row r="3808">
      <c r="A3808" s="50" t="s">
        <v>4705</v>
      </c>
      <c r="B3808" s="50" t="s">
        <v>2587</v>
      </c>
      <c r="C3808" s="50" t="s">
        <v>2588</v>
      </c>
      <c r="D3808" s="93">
        <v>45959.0</v>
      </c>
      <c r="E3808" s="50" t="s">
        <v>9</v>
      </c>
      <c r="F3808" s="50" t="s">
        <v>2589</v>
      </c>
      <c r="G3808" s="92"/>
    </row>
    <row r="3809">
      <c r="A3809" s="50" t="s">
        <v>4706</v>
      </c>
      <c r="B3809" s="50" t="s">
        <v>2156</v>
      </c>
      <c r="C3809" s="50" t="s">
        <v>2157</v>
      </c>
      <c r="D3809" s="93">
        <v>45972.0</v>
      </c>
      <c r="E3809" s="50" t="s">
        <v>9</v>
      </c>
      <c r="F3809" s="50" t="s">
        <v>2158</v>
      </c>
      <c r="G3809" s="92"/>
    </row>
    <row r="3810">
      <c r="A3810" s="50" t="s">
        <v>4707</v>
      </c>
      <c r="B3810" s="50" t="s">
        <v>126</v>
      </c>
      <c r="C3810" s="50" t="s">
        <v>314</v>
      </c>
      <c r="D3810" s="93">
        <v>45954.0</v>
      </c>
      <c r="E3810" s="50" t="s">
        <v>9</v>
      </c>
      <c r="F3810" s="50" t="s">
        <v>253</v>
      </c>
      <c r="G3810" s="92"/>
    </row>
    <row r="3811">
      <c r="A3811" s="50" t="s">
        <v>4708</v>
      </c>
      <c r="B3811" s="50" t="s">
        <v>3330</v>
      </c>
      <c r="C3811" s="50" t="s">
        <v>299</v>
      </c>
      <c r="D3811" s="93">
        <v>45954.0</v>
      </c>
      <c r="E3811" s="50" t="s">
        <v>9</v>
      </c>
      <c r="F3811" s="50" t="s">
        <v>1111</v>
      </c>
      <c r="G3811" s="92"/>
    </row>
    <row r="3812">
      <c r="A3812" s="50" t="s">
        <v>4709</v>
      </c>
      <c r="B3812" s="50" t="s">
        <v>3817</v>
      </c>
      <c r="C3812" s="50" t="s">
        <v>3818</v>
      </c>
      <c r="D3812" s="93">
        <v>45964.0</v>
      </c>
      <c r="E3812" s="50" t="s">
        <v>9</v>
      </c>
      <c r="F3812" s="50" t="s">
        <v>4119</v>
      </c>
      <c r="G3812" s="92"/>
    </row>
    <row r="3813">
      <c r="A3813" s="50" t="s">
        <v>4710</v>
      </c>
      <c r="B3813" s="50" t="s">
        <v>248</v>
      </c>
      <c r="C3813" s="50" t="s">
        <v>249</v>
      </c>
      <c r="D3813" s="93">
        <v>45959.0</v>
      </c>
      <c r="E3813" s="50" t="s">
        <v>9</v>
      </c>
      <c r="F3813" s="50" t="s">
        <v>250</v>
      </c>
      <c r="G3813" s="92"/>
    </row>
    <row r="3814">
      <c r="A3814" s="50" t="s">
        <v>4711</v>
      </c>
      <c r="B3814" s="50" t="s">
        <v>248</v>
      </c>
      <c r="C3814" s="50" t="s">
        <v>249</v>
      </c>
      <c r="D3814" s="93">
        <v>45972.0</v>
      </c>
      <c r="E3814" s="50" t="s">
        <v>9</v>
      </c>
      <c r="F3814" s="50" t="s">
        <v>250</v>
      </c>
      <c r="G3814" s="92"/>
    </row>
    <row r="3815">
      <c r="A3815" s="50" t="s">
        <v>4712</v>
      </c>
      <c r="B3815" s="50" t="s">
        <v>126</v>
      </c>
      <c r="C3815" s="50" t="s">
        <v>127</v>
      </c>
      <c r="D3815" s="93">
        <v>45957.0</v>
      </c>
      <c r="E3815" s="50" t="s">
        <v>9</v>
      </c>
      <c r="F3815" s="50" t="s">
        <v>128</v>
      </c>
      <c r="G3815" s="92"/>
    </row>
    <row r="3816">
      <c r="A3816" s="50" t="s">
        <v>4713</v>
      </c>
      <c r="B3816" s="50" t="s">
        <v>126</v>
      </c>
      <c r="C3816" s="50" t="s">
        <v>127</v>
      </c>
      <c r="D3816" s="93">
        <v>45958.0</v>
      </c>
      <c r="E3816" s="50" t="s">
        <v>9</v>
      </c>
      <c r="F3816" s="50" t="s">
        <v>128</v>
      </c>
      <c r="G3816" s="92"/>
    </row>
    <row r="3817">
      <c r="A3817" s="50" t="s">
        <v>4714</v>
      </c>
      <c r="B3817" s="50" t="s">
        <v>126</v>
      </c>
      <c r="C3817" s="50" t="s">
        <v>127</v>
      </c>
      <c r="D3817" s="93">
        <v>45959.0</v>
      </c>
      <c r="E3817" s="50" t="s">
        <v>9</v>
      </c>
      <c r="F3817" s="50" t="s">
        <v>128</v>
      </c>
      <c r="G3817" s="92"/>
    </row>
    <row r="3818">
      <c r="A3818" s="50" t="s">
        <v>4715</v>
      </c>
      <c r="B3818" s="50" t="s">
        <v>3661</v>
      </c>
      <c r="C3818" s="50" t="s">
        <v>4716</v>
      </c>
      <c r="D3818" s="93">
        <v>45960.0</v>
      </c>
      <c r="E3818" s="50" t="s">
        <v>57</v>
      </c>
      <c r="F3818" s="50" t="s">
        <v>3663</v>
      </c>
      <c r="G3818" s="92"/>
    </row>
    <row r="3819">
      <c r="A3819" s="50" t="s">
        <v>4717</v>
      </c>
      <c r="B3819" s="50" t="s">
        <v>3661</v>
      </c>
      <c r="C3819" s="50" t="s">
        <v>4718</v>
      </c>
      <c r="D3819" s="93">
        <v>45961.0</v>
      </c>
      <c r="E3819" s="50" t="s">
        <v>57</v>
      </c>
      <c r="F3819" s="50" t="s">
        <v>3663</v>
      </c>
      <c r="G3819" s="92"/>
    </row>
    <row r="3820">
      <c r="A3820" s="50" t="s">
        <v>4719</v>
      </c>
      <c r="B3820" s="50" t="s">
        <v>83</v>
      </c>
      <c r="C3820" s="50" t="s">
        <v>84</v>
      </c>
      <c r="D3820" s="93">
        <v>45965.0</v>
      </c>
      <c r="E3820" s="50" t="s">
        <v>9</v>
      </c>
      <c r="F3820" s="50" t="s">
        <v>88</v>
      </c>
      <c r="G3820" s="92"/>
    </row>
    <row r="3821">
      <c r="A3821" s="50" t="s">
        <v>4720</v>
      </c>
      <c r="B3821" s="50" t="s">
        <v>83</v>
      </c>
      <c r="C3821" s="50" t="s">
        <v>84</v>
      </c>
      <c r="D3821" s="93">
        <v>45964.0</v>
      </c>
      <c r="E3821" s="50" t="s">
        <v>24</v>
      </c>
      <c r="F3821" s="50" t="s">
        <v>88</v>
      </c>
      <c r="G3821" s="92"/>
    </row>
    <row r="3822">
      <c r="A3822" s="50" t="s">
        <v>4721</v>
      </c>
      <c r="B3822" s="50" t="s">
        <v>269</v>
      </c>
      <c r="C3822" s="50" t="s">
        <v>270</v>
      </c>
      <c r="D3822" s="93">
        <v>45957.0</v>
      </c>
      <c r="E3822" s="50" t="s">
        <v>9</v>
      </c>
      <c r="F3822" s="50" t="s">
        <v>2024</v>
      </c>
      <c r="G3822" s="92"/>
    </row>
    <row r="3823">
      <c r="A3823" s="50" t="s">
        <v>4722</v>
      </c>
      <c r="B3823" s="50" t="s">
        <v>269</v>
      </c>
      <c r="C3823" s="50" t="s">
        <v>270</v>
      </c>
      <c r="D3823" s="93">
        <v>45959.0</v>
      </c>
      <c r="E3823" s="50" t="s">
        <v>9</v>
      </c>
      <c r="F3823" s="50" t="s">
        <v>2024</v>
      </c>
      <c r="G3823" s="92"/>
    </row>
    <row r="3824">
      <c r="A3824" s="50" t="s">
        <v>4723</v>
      </c>
      <c r="B3824" s="50" t="s">
        <v>22</v>
      </c>
      <c r="C3824" s="50" t="s">
        <v>31</v>
      </c>
      <c r="D3824" s="93">
        <v>45965.0</v>
      </c>
      <c r="E3824" s="50" t="s">
        <v>9</v>
      </c>
      <c r="F3824" s="50" t="s">
        <v>327</v>
      </c>
      <c r="G3824" s="92"/>
    </row>
    <row r="3825">
      <c r="A3825" s="50" t="s">
        <v>4724</v>
      </c>
      <c r="B3825" s="50" t="s">
        <v>22</v>
      </c>
      <c r="C3825" s="50" t="s">
        <v>31</v>
      </c>
      <c r="D3825" s="93">
        <v>45972.0</v>
      </c>
      <c r="E3825" s="50" t="s">
        <v>9</v>
      </c>
      <c r="F3825" s="50" t="s">
        <v>275</v>
      </c>
      <c r="G3825" s="92"/>
    </row>
    <row r="3826">
      <c r="A3826" s="50" t="s">
        <v>4725</v>
      </c>
      <c r="B3826" s="50" t="s">
        <v>18</v>
      </c>
      <c r="C3826" s="50" t="s">
        <v>19</v>
      </c>
      <c r="D3826" s="93">
        <v>45964.0</v>
      </c>
      <c r="E3826" s="50" t="s">
        <v>9</v>
      </c>
      <c r="F3826" s="50" t="s">
        <v>1053</v>
      </c>
      <c r="G3826" s="92"/>
    </row>
    <row r="3827">
      <c r="A3827" s="50" t="s">
        <v>4726</v>
      </c>
      <c r="B3827" s="50" t="s">
        <v>3029</v>
      </c>
      <c r="C3827" s="50" t="s">
        <v>3030</v>
      </c>
      <c r="D3827" s="93">
        <v>45959.0</v>
      </c>
      <c r="E3827" s="50" t="s">
        <v>9</v>
      </c>
      <c r="F3827" s="50" t="s">
        <v>3031</v>
      </c>
      <c r="G3827" s="92"/>
    </row>
    <row r="3828">
      <c r="A3828" s="50" t="s">
        <v>4727</v>
      </c>
      <c r="B3828" s="50" t="s">
        <v>3029</v>
      </c>
      <c r="C3828" s="50" t="s">
        <v>3030</v>
      </c>
      <c r="D3828" s="93">
        <v>45966.0</v>
      </c>
      <c r="E3828" s="50" t="s">
        <v>9</v>
      </c>
      <c r="F3828" s="50" t="s">
        <v>3031</v>
      </c>
      <c r="G3828" s="92"/>
    </row>
    <row r="3829">
      <c r="A3829" s="50" t="s">
        <v>4728</v>
      </c>
      <c r="B3829" s="50" t="s">
        <v>143</v>
      </c>
      <c r="C3829" s="50" t="s">
        <v>144</v>
      </c>
      <c r="D3829" s="93">
        <v>45966.0</v>
      </c>
      <c r="E3829" s="50" t="s">
        <v>24</v>
      </c>
      <c r="F3829" s="50" t="s">
        <v>145</v>
      </c>
      <c r="G3829" s="92"/>
    </row>
    <row r="3830">
      <c r="A3830" s="50" t="s">
        <v>4729</v>
      </c>
      <c r="B3830" s="50" t="s">
        <v>143</v>
      </c>
      <c r="C3830" s="50" t="s">
        <v>144</v>
      </c>
      <c r="D3830" s="93">
        <v>45973.0</v>
      </c>
      <c r="E3830" s="50" t="s">
        <v>9</v>
      </c>
      <c r="F3830" s="50" t="s">
        <v>145</v>
      </c>
      <c r="G3830" s="92"/>
    </row>
    <row r="3831">
      <c r="A3831" s="50" t="s">
        <v>4730</v>
      </c>
      <c r="B3831" s="50" t="s">
        <v>109</v>
      </c>
      <c r="C3831" s="50" t="s">
        <v>4731</v>
      </c>
      <c r="D3831" s="93">
        <v>45958.0</v>
      </c>
      <c r="E3831" s="50" t="s">
        <v>24</v>
      </c>
      <c r="F3831" s="50" t="s">
        <v>583</v>
      </c>
      <c r="G3831" s="92"/>
    </row>
    <row r="3832">
      <c r="A3832" s="50" t="s">
        <v>4732</v>
      </c>
      <c r="B3832" s="50" t="s">
        <v>109</v>
      </c>
      <c r="C3832" s="50" t="s">
        <v>4576</v>
      </c>
      <c r="D3832" s="93">
        <v>45960.0</v>
      </c>
      <c r="E3832" s="50" t="s">
        <v>57</v>
      </c>
      <c r="F3832" s="50" t="s">
        <v>583</v>
      </c>
      <c r="G3832" s="92"/>
    </row>
    <row r="3833">
      <c r="A3833" s="50" t="s">
        <v>4733</v>
      </c>
      <c r="B3833" s="50" t="s">
        <v>109</v>
      </c>
      <c r="C3833" s="50" t="s">
        <v>4576</v>
      </c>
      <c r="D3833" s="93">
        <v>45964.0</v>
      </c>
      <c r="E3833" s="50" t="s">
        <v>9</v>
      </c>
      <c r="F3833" s="50" t="s">
        <v>583</v>
      </c>
      <c r="G3833" s="92"/>
    </row>
    <row r="3834">
      <c r="A3834" s="50" t="s">
        <v>4734</v>
      </c>
      <c r="B3834" s="50" t="s">
        <v>105</v>
      </c>
      <c r="C3834" s="50" t="s">
        <v>428</v>
      </c>
      <c r="D3834" s="93">
        <v>45978.0</v>
      </c>
      <c r="E3834" s="50" t="s">
        <v>9</v>
      </c>
      <c r="F3834" s="50" t="s">
        <v>151</v>
      </c>
      <c r="G3834" s="92"/>
    </row>
    <row r="3835">
      <c r="A3835" s="50" t="s">
        <v>4735</v>
      </c>
      <c r="B3835" s="50" t="s">
        <v>136</v>
      </c>
      <c r="C3835" s="50" t="s">
        <v>2417</v>
      </c>
      <c r="D3835" s="93">
        <v>45960.0</v>
      </c>
      <c r="E3835" s="50" t="s">
        <v>9</v>
      </c>
      <c r="F3835" s="50" t="s">
        <v>3958</v>
      </c>
      <c r="G3835" s="92"/>
    </row>
    <row r="3836">
      <c r="A3836" s="50" t="s">
        <v>4736</v>
      </c>
      <c r="B3836" s="50" t="s">
        <v>136</v>
      </c>
      <c r="C3836" s="50" t="s">
        <v>2417</v>
      </c>
      <c r="D3836" s="93">
        <v>45964.0</v>
      </c>
      <c r="E3836" s="50" t="s">
        <v>9</v>
      </c>
      <c r="F3836" s="50" t="s">
        <v>3958</v>
      </c>
      <c r="G3836" s="92"/>
    </row>
    <row r="3837">
      <c r="A3837" s="50" t="s">
        <v>4737</v>
      </c>
      <c r="B3837" s="50" t="s">
        <v>117</v>
      </c>
      <c r="C3837" s="50" t="s">
        <v>118</v>
      </c>
      <c r="D3837" s="93">
        <v>45967.0</v>
      </c>
      <c r="E3837" s="50" t="s">
        <v>9</v>
      </c>
      <c r="F3837" s="50" t="s">
        <v>119</v>
      </c>
      <c r="G3837" s="92"/>
    </row>
    <row r="3838">
      <c r="A3838" s="50" t="s">
        <v>4738</v>
      </c>
      <c r="B3838" s="50" t="s">
        <v>2587</v>
      </c>
      <c r="C3838" s="50" t="s">
        <v>2588</v>
      </c>
      <c r="D3838" s="93">
        <v>45968.0</v>
      </c>
      <c r="E3838" s="50" t="s">
        <v>9</v>
      </c>
      <c r="F3838" s="50" t="s">
        <v>2589</v>
      </c>
      <c r="G3838" s="92"/>
    </row>
    <row r="3839">
      <c r="A3839" s="50" t="s">
        <v>4739</v>
      </c>
      <c r="B3839" s="50" t="s">
        <v>2587</v>
      </c>
      <c r="C3839" s="50" t="s">
        <v>2588</v>
      </c>
      <c r="D3839" s="93">
        <v>45966.0</v>
      </c>
      <c r="E3839" s="50" t="s">
        <v>9</v>
      </c>
      <c r="F3839" s="50" t="s">
        <v>2589</v>
      </c>
      <c r="G3839" s="92"/>
    </row>
    <row r="3840">
      <c r="A3840" s="50" t="s">
        <v>4740</v>
      </c>
      <c r="B3840" s="50" t="s">
        <v>105</v>
      </c>
      <c r="C3840" s="50" t="s">
        <v>428</v>
      </c>
      <c r="D3840" s="93">
        <v>45964.0</v>
      </c>
      <c r="E3840" s="50" t="s">
        <v>9</v>
      </c>
      <c r="F3840" s="50" t="s">
        <v>151</v>
      </c>
      <c r="G3840" s="92"/>
    </row>
    <row r="3841">
      <c r="A3841" s="50" t="s">
        <v>4741</v>
      </c>
      <c r="B3841" s="50" t="s">
        <v>1599</v>
      </c>
      <c r="C3841" s="50" t="s">
        <v>1600</v>
      </c>
      <c r="D3841" s="93">
        <v>45964.0</v>
      </c>
      <c r="E3841" s="50" t="s">
        <v>9</v>
      </c>
      <c r="F3841" s="50" t="s">
        <v>4742</v>
      </c>
      <c r="G3841" s="92"/>
    </row>
    <row r="3842">
      <c r="A3842" s="50" t="s">
        <v>4743</v>
      </c>
      <c r="B3842" s="50" t="s">
        <v>1599</v>
      </c>
      <c r="C3842" s="50" t="s">
        <v>1600</v>
      </c>
      <c r="D3842" s="93">
        <v>45968.0</v>
      </c>
      <c r="E3842" s="50" t="s">
        <v>24</v>
      </c>
      <c r="F3842" s="50" t="s">
        <v>1601</v>
      </c>
      <c r="G3842" s="92"/>
    </row>
    <row r="3843">
      <c r="A3843" s="50" t="s">
        <v>4744</v>
      </c>
      <c r="B3843" s="50" t="s">
        <v>109</v>
      </c>
      <c r="C3843" s="50" t="s">
        <v>4745</v>
      </c>
      <c r="D3843" s="93">
        <v>45968.0</v>
      </c>
      <c r="E3843" s="50" t="s">
        <v>24</v>
      </c>
      <c r="F3843" s="50" t="s">
        <v>583</v>
      </c>
      <c r="G3843" s="92"/>
    </row>
    <row r="3844">
      <c r="A3844" s="50" t="s">
        <v>4746</v>
      </c>
      <c r="B3844" s="50" t="s">
        <v>109</v>
      </c>
      <c r="C3844" s="50" t="s">
        <v>4015</v>
      </c>
      <c r="D3844" s="93">
        <v>45971.0</v>
      </c>
      <c r="E3844" s="50" t="s">
        <v>9</v>
      </c>
      <c r="F3844" s="50" t="s">
        <v>583</v>
      </c>
      <c r="G3844" s="92"/>
    </row>
    <row r="3845">
      <c r="A3845" s="50" t="s">
        <v>4747</v>
      </c>
      <c r="B3845" s="50" t="s">
        <v>2167</v>
      </c>
      <c r="C3845" s="50" t="s">
        <v>2168</v>
      </c>
      <c r="D3845" s="93">
        <v>45959.0</v>
      </c>
      <c r="E3845" s="50" t="s">
        <v>24</v>
      </c>
      <c r="F3845" s="50" t="s">
        <v>2422</v>
      </c>
      <c r="G3845" s="92"/>
    </row>
    <row r="3846">
      <c r="A3846" s="50" t="s">
        <v>4748</v>
      </c>
      <c r="B3846" s="50" t="s">
        <v>2161</v>
      </c>
      <c r="C3846" s="50" t="s">
        <v>2162</v>
      </c>
      <c r="D3846" s="93">
        <v>45968.0</v>
      </c>
      <c r="E3846" s="50" t="s">
        <v>9</v>
      </c>
      <c r="F3846" s="50" t="s">
        <v>2490</v>
      </c>
      <c r="G3846" s="92"/>
    </row>
    <row r="3847">
      <c r="A3847" s="50" t="s">
        <v>4749</v>
      </c>
      <c r="B3847" s="50" t="s">
        <v>3817</v>
      </c>
      <c r="C3847" s="50" t="s">
        <v>3818</v>
      </c>
      <c r="D3847" s="93">
        <v>45967.0</v>
      </c>
      <c r="E3847" s="50" t="s">
        <v>9</v>
      </c>
      <c r="F3847" s="50" t="s">
        <v>3819</v>
      </c>
      <c r="G3847" s="92"/>
    </row>
    <row r="3848">
      <c r="A3848" s="50" t="s">
        <v>4750</v>
      </c>
      <c r="B3848" s="50" t="s">
        <v>39</v>
      </c>
      <c r="C3848" s="50" t="s">
        <v>40</v>
      </c>
      <c r="D3848" s="93">
        <v>45972.0</v>
      </c>
      <c r="E3848" s="50" t="s">
        <v>9</v>
      </c>
      <c r="F3848" s="50" t="s">
        <v>525</v>
      </c>
      <c r="G3848" s="92"/>
    </row>
    <row r="3849">
      <c r="A3849" s="50" t="s">
        <v>4751</v>
      </c>
      <c r="B3849" s="50" t="s">
        <v>39</v>
      </c>
      <c r="C3849" s="50" t="s">
        <v>40</v>
      </c>
      <c r="D3849" s="93">
        <v>45979.0</v>
      </c>
      <c r="E3849" s="50" t="s">
        <v>9</v>
      </c>
      <c r="F3849" s="50" t="s">
        <v>4752</v>
      </c>
      <c r="G3849" s="92"/>
    </row>
    <row r="3850">
      <c r="A3850" s="50" t="s">
        <v>4753</v>
      </c>
      <c r="B3850" s="50" t="s">
        <v>126</v>
      </c>
      <c r="C3850" s="50" t="s">
        <v>127</v>
      </c>
      <c r="D3850" s="93">
        <v>45960.0</v>
      </c>
      <c r="E3850" s="50" t="s">
        <v>9</v>
      </c>
      <c r="F3850" s="50" t="s">
        <v>128</v>
      </c>
      <c r="G3850" s="92"/>
    </row>
    <row r="3851">
      <c r="A3851" s="50" t="s">
        <v>4754</v>
      </c>
      <c r="B3851" s="50" t="s">
        <v>126</v>
      </c>
      <c r="C3851" s="50" t="s">
        <v>127</v>
      </c>
      <c r="D3851" s="93">
        <v>45966.0</v>
      </c>
      <c r="E3851" s="50" t="s">
        <v>9</v>
      </c>
      <c r="F3851" s="50" t="s">
        <v>128</v>
      </c>
      <c r="G3851" s="92"/>
    </row>
    <row r="3852">
      <c r="A3852" s="50" t="s">
        <v>4755</v>
      </c>
      <c r="B3852" s="50" t="s">
        <v>22</v>
      </c>
      <c r="C3852" s="50" t="s">
        <v>1219</v>
      </c>
      <c r="D3852" s="93">
        <v>45968.0</v>
      </c>
      <c r="E3852" s="50" t="s">
        <v>24</v>
      </c>
      <c r="F3852" s="50" t="s">
        <v>549</v>
      </c>
      <c r="G3852" s="92"/>
    </row>
    <row r="3853">
      <c r="A3853" s="50" t="s">
        <v>4756</v>
      </c>
      <c r="B3853" s="50" t="s">
        <v>2587</v>
      </c>
      <c r="C3853" s="50" t="s">
        <v>2588</v>
      </c>
      <c r="D3853" s="93">
        <v>45964.0</v>
      </c>
      <c r="E3853" s="50" t="s">
        <v>9</v>
      </c>
      <c r="F3853" s="50" t="s">
        <v>2589</v>
      </c>
      <c r="G3853" s="92"/>
    </row>
    <row r="3854">
      <c r="A3854" s="50" t="s">
        <v>4757</v>
      </c>
      <c r="B3854" s="50" t="s">
        <v>269</v>
      </c>
      <c r="C3854" s="50" t="s">
        <v>270</v>
      </c>
      <c r="D3854" s="93">
        <v>45964.0</v>
      </c>
      <c r="E3854" s="50" t="s">
        <v>9</v>
      </c>
      <c r="F3854" s="50" t="s">
        <v>2024</v>
      </c>
      <c r="G3854" s="92"/>
    </row>
    <row r="3855">
      <c r="A3855" s="50" t="s">
        <v>4758</v>
      </c>
      <c r="B3855" s="50" t="s">
        <v>269</v>
      </c>
      <c r="C3855" s="50" t="s">
        <v>270</v>
      </c>
      <c r="D3855" s="93">
        <v>45965.0</v>
      </c>
      <c r="E3855" s="50" t="s">
        <v>9</v>
      </c>
      <c r="F3855" s="50" t="s">
        <v>2024</v>
      </c>
      <c r="G3855" s="92"/>
    </row>
    <row r="3856">
      <c r="A3856" s="50" t="s">
        <v>4759</v>
      </c>
      <c r="B3856" s="50" t="s">
        <v>4657</v>
      </c>
      <c r="C3856" s="50" t="s">
        <v>4658</v>
      </c>
      <c r="D3856" s="93">
        <v>45979.0</v>
      </c>
      <c r="E3856" s="50" t="s">
        <v>9</v>
      </c>
      <c r="F3856" s="50" t="s">
        <v>4659</v>
      </c>
      <c r="G3856" s="92"/>
    </row>
    <row r="3857">
      <c r="A3857" s="50" t="s">
        <v>4760</v>
      </c>
      <c r="B3857" s="50" t="s">
        <v>3661</v>
      </c>
      <c r="C3857" s="50" t="s">
        <v>3686</v>
      </c>
      <c r="D3857" s="93">
        <v>45968.0</v>
      </c>
      <c r="E3857" s="50" t="s">
        <v>9</v>
      </c>
      <c r="F3857" s="50" t="s">
        <v>3663</v>
      </c>
      <c r="G3857" s="92"/>
    </row>
    <row r="3858">
      <c r="A3858" s="50" t="s">
        <v>4761</v>
      </c>
      <c r="B3858" s="50" t="s">
        <v>269</v>
      </c>
      <c r="C3858" s="50" t="s">
        <v>270</v>
      </c>
      <c r="D3858" s="93">
        <v>45966.0</v>
      </c>
      <c r="E3858" s="50" t="s">
        <v>9</v>
      </c>
      <c r="F3858" s="50" t="s">
        <v>2024</v>
      </c>
      <c r="G3858" s="92"/>
    </row>
    <row r="3859">
      <c r="A3859" s="50" t="s">
        <v>4762</v>
      </c>
      <c r="B3859" s="50" t="s">
        <v>970</v>
      </c>
      <c r="C3859" s="50" t="s">
        <v>1169</v>
      </c>
      <c r="D3859" s="93">
        <v>45974.0</v>
      </c>
      <c r="E3859" s="50" t="s">
        <v>9</v>
      </c>
      <c r="F3859" s="50" t="s">
        <v>972</v>
      </c>
      <c r="G3859" s="92"/>
    </row>
    <row r="3860">
      <c r="A3860" s="50" t="s">
        <v>4763</v>
      </c>
      <c r="B3860" s="50" t="s">
        <v>183</v>
      </c>
      <c r="C3860" s="50" t="s">
        <v>184</v>
      </c>
      <c r="D3860" s="93">
        <v>45972.0</v>
      </c>
      <c r="E3860" s="50" t="s">
        <v>9</v>
      </c>
      <c r="F3860" s="50" t="s">
        <v>185</v>
      </c>
      <c r="G3860" s="92"/>
    </row>
    <row r="3861">
      <c r="A3861" s="50" t="s">
        <v>4764</v>
      </c>
      <c r="B3861" s="50" t="s">
        <v>183</v>
      </c>
      <c r="C3861" s="50" t="s">
        <v>184</v>
      </c>
      <c r="D3861" s="93">
        <v>45986.0</v>
      </c>
      <c r="E3861" s="50" t="s">
        <v>9</v>
      </c>
      <c r="F3861" s="50" t="s">
        <v>185</v>
      </c>
      <c r="G3861" s="92"/>
    </row>
    <row r="3862">
      <c r="A3862" s="50" t="s">
        <v>4765</v>
      </c>
      <c r="B3862" s="50" t="s">
        <v>83</v>
      </c>
      <c r="C3862" s="50" t="s">
        <v>223</v>
      </c>
      <c r="D3862" s="93">
        <v>45961.0</v>
      </c>
      <c r="E3862" s="50" t="s">
        <v>24</v>
      </c>
      <c r="F3862" s="50" t="s">
        <v>88</v>
      </c>
      <c r="G3862" s="92"/>
    </row>
    <row r="3863">
      <c r="A3863" s="50" t="s">
        <v>4766</v>
      </c>
      <c r="B3863" s="50" t="s">
        <v>242</v>
      </c>
      <c r="C3863" s="50" t="s">
        <v>243</v>
      </c>
      <c r="D3863" s="93">
        <v>45972.0</v>
      </c>
      <c r="E3863" s="50" t="s">
        <v>9</v>
      </c>
      <c r="F3863" s="50" t="s">
        <v>4767</v>
      </c>
      <c r="G3863" s="92"/>
    </row>
    <row r="3864">
      <c r="A3864" s="50" t="s">
        <v>4768</v>
      </c>
      <c r="B3864" s="50" t="s">
        <v>18</v>
      </c>
      <c r="C3864" s="50" t="s">
        <v>19</v>
      </c>
      <c r="D3864" s="93">
        <v>45968.0</v>
      </c>
      <c r="E3864" s="50" t="s">
        <v>9</v>
      </c>
      <c r="F3864" s="50" t="s">
        <v>1053</v>
      </c>
      <c r="G3864" s="92"/>
    </row>
    <row r="3865">
      <c r="A3865" s="50" t="s">
        <v>4769</v>
      </c>
      <c r="B3865" s="50" t="s">
        <v>71</v>
      </c>
      <c r="C3865" s="50" t="s">
        <v>4770</v>
      </c>
      <c r="D3865" s="93">
        <v>45965.0</v>
      </c>
      <c r="E3865" s="50" t="s">
        <v>9</v>
      </c>
      <c r="F3865" s="50" t="s">
        <v>73</v>
      </c>
      <c r="G3865" s="92"/>
    </row>
    <row r="3866">
      <c r="A3866" s="50" t="s">
        <v>4771</v>
      </c>
      <c r="B3866" s="50" t="s">
        <v>71</v>
      </c>
      <c r="C3866" s="50" t="s">
        <v>72</v>
      </c>
      <c r="D3866" s="93">
        <v>45967.0</v>
      </c>
      <c r="E3866" s="50" t="s">
        <v>9</v>
      </c>
      <c r="F3866" s="50" t="s">
        <v>73</v>
      </c>
      <c r="G3866" s="92"/>
    </row>
    <row r="3867">
      <c r="A3867" s="50" t="s">
        <v>4772</v>
      </c>
      <c r="B3867" s="50" t="s">
        <v>71</v>
      </c>
      <c r="C3867" s="50" t="s">
        <v>72</v>
      </c>
      <c r="D3867" s="93">
        <v>45972.0</v>
      </c>
      <c r="E3867" s="50" t="s">
        <v>9</v>
      </c>
      <c r="F3867" s="50" t="s">
        <v>73</v>
      </c>
      <c r="G3867" s="92"/>
    </row>
    <row r="3868">
      <c r="A3868" s="50" t="s">
        <v>4773</v>
      </c>
      <c r="B3868" s="50" t="s">
        <v>3661</v>
      </c>
      <c r="C3868" s="50" t="s">
        <v>3686</v>
      </c>
      <c r="D3868" s="93">
        <v>45964.0</v>
      </c>
      <c r="E3868" s="50" t="s">
        <v>9</v>
      </c>
      <c r="F3868" s="50" t="s">
        <v>3663</v>
      </c>
      <c r="G3868" s="92"/>
    </row>
    <row r="3869">
      <c r="A3869" s="50" t="s">
        <v>4774</v>
      </c>
      <c r="B3869" s="50" t="s">
        <v>2156</v>
      </c>
      <c r="C3869" s="50" t="s">
        <v>2157</v>
      </c>
      <c r="D3869" s="93">
        <v>45961.0</v>
      </c>
      <c r="E3869" s="50" t="s">
        <v>9</v>
      </c>
      <c r="F3869" s="50" t="s">
        <v>2158</v>
      </c>
      <c r="G3869" s="92"/>
    </row>
    <row r="3870">
      <c r="A3870" s="50" t="s">
        <v>4775</v>
      </c>
      <c r="B3870" s="50" t="s">
        <v>644</v>
      </c>
      <c r="C3870" s="50" t="s">
        <v>1452</v>
      </c>
      <c r="D3870" s="93">
        <v>45961.0</v>
      </c>
      <c r="E3870" s="50" t="s">
        <v>9</v>
      </c>
      <c r="F3870" s="50" t="s">
        <v>4366</v>
      </c>
      <c r="G3870" s="92"/>
    </row>
    <row r="3871">
      <c r="A3871" s="50" t="s">
        <v>4776</v>
      </c>
      <c r="B3871" s="50" t="s">
        <v>269</v>
      </c>
      <c r="C3871" s="50" t="s">
        <v>270</v>
      </c>
      <c r="D3871" s="93">
        <v>45972.0</v>
      </c>
      <c r="E3871" s="50" t="s">
        <v>9</v>
      </c>
      <c r="F3871" s="50" t="s">
        <v>2024</v>
      </c>
      <c r="G3871" s="92"/>
    </row>
    <row r="3872">
      <c r="A3872" s="50" t="s">
        <v>4777</v>
      </c>
      <c r="B3872" s="50" t="s">
        <v>126</v>
      </c>
      <c r="C3872" s="50" t="s">
        <v>314</v>
      </c>
      <c r="D3872" s="93">
        <v>45961.0</v>
      </c>
      <c r="E3872" s="50" t="s">
        <v>9</v>
      </c>
      <c r="F3872" s="50" t="s">
        <v>253</v>
      </c>
      <c r="G3872" s="92"/>
    </row>
    <row r="3873">
      <c r="A3873" s="50" t="s">
        <v>4778</v>
      </c>
      <c r="B3873" s="50" t="s">
        <v>3037</v>
      </c>
      <c r="C3873" s="50" t="s">
        <v>3038</v>
      </c>
      <c r="D3873" s="93">
        <v>45973.0</v>
      </c>
      <c r="E3873" s="50" t="s">
        <v>9</v>
      </c>
      <c r="F3873" s="50" t="s">
        <v>3039</v>
      </c>
      <c r="G3873" s="92"/>
    </row>
    <row r="3874">
      <c r="A3874" s="50" t="s">
        <v>4779</v>
      </c>
      <c r="B3874" s="50" t="s">
        <v>3037</v>
      </c>
      <c r="C3874" s="50" t="s">
        <v>3038</v>
      </c>
      <c r="D3874" s="93">
        <v>45964.0</v>
      </c>
      <c r="E3874" s="50" t="s">
        <v>9</v>
      </c>
      <c r="F3874" s="50" t="s">
        <v>4642</v>
      </c>
      <c r="G3874" s="92"/>
    </row>
    <row r="3875">
      <c r="A3875" s="50" t="s">
        <v>4780</v>
      </c>
      <c r="B3875" s="50" t="s">
        <v>3825</v>
      </c>
      <c r="C3875" s="50" t="s">
        <v>3826</v>
      </c>
      <c r="D3875" s="93">
        <v>45981.0</v>
      </c>
      <c r="E3875" s="50" t="s">
        <v>9</v>
      </c>
      <c r="F3875" s="50" t="s">
        <v>3827</v>
      </c>
      <c r="G3875" s="92"/>
    </row>
    <row r="3876">
      <c r="A3876" s="50" t="s">
        <v>4781</v>
      </c>
      <c r="B3876" s="50" t="s">
        <v>3448</v>
      </c>
      <c r="C3876" s="50" t="s">
        <v>3449</v>
      </c>
      <c r="D3876" s="93">
        <v>45966.0</v>
      </c>
      <c r="E3876" s="50" t="s">
        <v>9</v>
      </c>
      <c r="F3876" s="50" t="s">
        <v>4782</v>
      </c>
      <c r="G3876" s="92"/>
    </row>
    <row r="3877">
      <c r="A3877" s="50" t="s">
        <v>4783</v>
      </c>
      <c r="B3877" s="50" t="s">
        <v>808</v>
      </c>
      <c r="C3877" s="50" t="s">
        <v>809</v>
      </c>
      <c r="D3877" s="93">
        <v>45968.0</v>
      </c>
      <c r="E3877" s="50" t="s">
        <v>9</v>
      </c>
      <c r="F3877" s="50" t="s">
        <v>812</v>
      </c>
      <c r="G3877" s="92"/>
    </row>
    <row r="3878">
      <c r="A3878" s="50" t="s">
        <v>4784</v>
      </c>
      <c r="B3878" s="50" t="s">
        <v>3037</v>
      </c>
      <c r="C3878" s="50" t="s">
        <v>3038</v>
      </c>
      <c r="D3878" s="93">
        <v>45968.0</v>
      </c>
      <c r="E3878" s="50" t="s">
        <v>9</v>
      </c>
      <c r="F3878" s="50" t="s">
        <v>3039</v>
      </c>
      <c r="G3878" s="92"/>
    </row>
    <row r="3879">
      <c r="A3879" s="50" t="s">
        <v>4785</v>
      </c>
      <c r="B3879" s="50" t="s">
        <v>2898</v>
      </c>
      <c r="C3879" s="50" t="s">
        <v>3539</v>
      </c>
      <c r="D3879" s="93">
        <v>45964.0</v>
      </c>
      <c r="E3879" s="50" t="s">
        <v>57</v>
      </c>
      <c r="F3879" s="50" t="s">
        <v>3321</v>
      </c>
      <c r="G3879" s="92"/>
    </row>
    <row r="3880">
      <c r="A3880" s="50" t="s">
        <v>4786</v>
      </c>
      <c r="B3880" s="50" t="s">
        <v>248</v>
      </c>
      <c r="C3880" s="50" t="s">
        <v>249</v>
      </c>
      <c r="D3880" s="93">
        <v>45966.0</v>
      </c>
      <c r="E3880" s="50" t="s">
        <v>9</v>
      </c>
      <c r="F3880" s="50" t="s">
        <v>250</v>
      </c>
      <c r="G3880" s="92"/>
    </row>
    <row r="3881">
      <c r="A3881" s="50" t="s">
        <v>4787</v>
      </c>
      <c r="B3881" s="50" t="s">
        <v>2167</v>
      </c>
      <c r="C3881" s="50" t="s">
        <v>2530</v>
      </c>
      <c r="D3881" s="93">
        <v>45967.0</v>
      </c>
      <c r="E3881" s="50" t="s">
        <v>9</v>
      </c>
      <c r="F3881" s="50" t="s">
        <v>2422</v>
      </c>
      <c r="G3881" s="92"/>
    </row>
    <row r="3882">
      <c r="A3882" s="50" t="s">
        <v>4788</v>
      </c>
      <c r="B3882" s="50" t="s">
        <v>2167</v>
      </c>
      <c r="C3882" s="50" t="s">
        <v>2530</v>
      </c>
      <c r="D3882" s="93">
        <v>45966.0</v>
      </c>
      <c r="E3882" s="50" t="s">
        <v>24</v>
      </c>
      <c r="F3882" s="50" t="s">
        <v>2422</v>
      </c>
      <c r="G3882" s="92"/>
    </row>
    <row r="3883">
      <c r="A3883" s="50" t="s">
        <v>4789</v>
      </c>
      <c r="B3883" s="50" t="s">
        <v>105</v>
      </c>
      <c r="C3883" s="50" t="s">
        <v>1275</v>
      </c>
      <c r="D3883" s="93">
        <v>45985.0</v>
      </c>
      <c r="E3883" s="50" t="s">
        <v>9</v>
      </c>
      <c r="F3883" s="50" t="s">
        <v>151</v>
      </c>
      <c r="G3883" s="92"/>
    </row>
    <row r="3884">
      <c r="A3884" s="50" t="s">
        <v>4790</v>
      </c>
      <c r="B3884" s="50" t="s">
        <v>3245</v>
      </c>
      <c r="C3884" s="50" t="s">
        <v>3246</v>
      </c>
      <c r="D3884" s="93">
        <v>45964.0</v>
      </c>
      <c r="E3884" s="50" t="s">
        <v>9</v>
      </c>
      <c r="F3884" s="50" t="s">
        <v>2983</v>
      </c>
      <c r="G3884" s="92"/>
    </row>
    <row r="3885">
      <c r="A3885" s="50" t="s">
        <v>4791</v>
      </c>
      <c r="B3885" s="50" t="s">
        <v>1767</v>
      </c>
      <c r="C3885" s="50" t="s">
        <v>4262</v>
      </c>
      <c r="D3885" s="93">
        <v>45964.0</v>
      </c>
      <c r="E3885" s="50" t="s">
        <v>9</v>
      </c>
      <c r="F3885" s="50" t="s">
        <v>2689</v>
      </c>
      <c r="G3885" s="92"/>
    </row>
    <row r="3886">
      <c r="A3886" s="50" t="s">
        <v>4792</v>
      </c>
      <c r="B3886" s="50" t="s">
        <v>126</v>
      </c>
      <c r="C3886" s="50" t="s">
        <v>314</v>
      </c>
      <c r="D3886" s="93">
        <v>45964.0</v>
      </c>
      <c r="E3886" s="50" t="s">
        <v>9</v>
      </c>
      <c r="F3886" s="50" t="s">
        <v>253</v>
      </c>
      <c r="G3886" s="92"/>
    </row>
    <row r="3887">
      <c r="A3887" s="50" t="s">
        <v>4793</v>
      </c>
      <c r="B3887" s="50" t="s">
        <v>126</v>
      </c>
      <c r="C3887" s="50" t="s">
        <v>314</v>
      </c>
      <c r="D3887" s="93">
        <v>45968.0</v>
      </c>
      <c r="E3887" s="50" t="s">
        <v>9</v>
      </c>
      <c r="F3887" s="50" t="s">
        <v>253</v>
      </c>
      <c r="G3887" s="92"/>
    </row>
    <row r="3888">
      <c r="A3888" s="50" t="s">
        <v>4794</v>
      </c>
      <c r="B3888" s="50" t="s">
        <v>126</v>
      </c>
      <c r="C3888" s="50" t="s">
        <v>2535</v>
      </c>
      <c r="D3888" s="93">
        <v>45967.0</v>
      </c>
      <c r="E3888" s="50" t="s">
        <v>9</v>
      </c>
      <c r="F3888" s="50" t="s">
        <v>253</v>
      </c>
      <c r="G3888" s="92"/>
    </row>
    <row r="3889">
      <c r="A3889" s="50" t="s">
        <v>4795</v>
      </c>
      <c r="B3889" s="50" t="s">
        <v>18</v>
      </c>
      <c r="C3889" s="50" t="s">
        <v>19</v>
      </c>
      <c r="D3889" s="93">
        <v>45973.0</v>
      </c>
      <c r="E3889" s="50" t="s">
        <v>9</v>
      </c>
      <c r="F3889" s="50" t="s">
        <v>1053</v>
      </c>
      <c r="G3889" s="92"/>
    </row>
    <row r="3890">
      <c r="A3890" s="50" t="s">
        <v>4796</v>
      </c>
      <c r="B3890" s="50" t="s">
        <v>136</v>
      </c>
      <c r="C3890" s="50" t="s">
        <v>256</v>
      </c>
      <c r="D3890" s="93">
        <v>45964.0</v>
      </c>
      <c r="E3890" s="50" t="s">
        <v>9</v>
      </c>
      <c r="F3890" s="50" t="s">
        <v>4797</v>
      </c>
      <c r="G3890" s="92"/>
    </row>
    <row r="3891">
      <c r="A3891" s="50" t="s">
        <v>4798</v>
      </c>
      <c r="B3891" s="50" t="s">
        <v>3980</v>
      </c>
      <c r="C3891" s="50" t="s">
        <v>3981</v>
      </c>
      <c r="D3891" s="93">
        <v>45974.0</v>
      </c>
      <c r="E3891" s="50" t="s">
        <v>9</v>
      </c>
      <c r="F3891" s="50" t="s">
        <v>3982</v>
      </c>
      <c r="G3891" s="92"/>
    </row>
    <row r="3892">
      <c r="A3892" s="50" t="s">
        <v>4799</v>
      </c>
      <c r="B3892" s="50" t="s">
        <v>3980</v>
      </c>
      <c r="C3892" s="50" t="s">
        <v>3981</v>
      </c>
      <c r="D3892" s="93">
        <v>45981.0</v>
      </c>
      <c r="E3892" s="50" t="s">
        <v>9</v>
      </c>
      <c r="F3892" s="50" t="s">
        <v>3982</v>
      </c>
      <c r="G3892" s="92"/>
    </row>
    <row r="3893">
      <c r="A3893" s="50" t="s">
        <v>4800</v>
      </c>
      <c r="B3893" s="50" t="s">
        <v>3980</v>
      </c>
      <c r="C3893" s="50" t="s">
        <v>4009</v>
      </c>
      <c r="D3893" s="93">
        <v>45988.0</v>
      </c>
      <c r="E3893" s="50" t="s">
        <v>9</v>
      </c>
      <c r="F3893" s="50" t="s">
        <v>3982</v>
      </c>
      <c r="G3893" s="92"/>
    </row>
    <row r="3894">
      <c r="A3894" s="50" t="s">
        <v>4801</v>
      </c>
      <c r="B3894" s="50" t="s">
        <v>1767</v>
      </c>
      <c r="C3894" s="50" t="s">
        <v>3163</v>
      </c>
      <c r="D3894" s="93">
        <v>45966.0</v>
      </c>
      <c r="E3894" s="50" t="s">
        <v>57</v>
      </c>
      <c r="F3894" s="50" t="s">
        <v>2388</v>
      </c>
      <c r="G3894" s="92"/>
    </row>
    <row r="3895">
      <c r="A3895" s="50" t="s">
        <v>4802</v>
      </c>
      <c r="B3895" s="50" t="s">
        <v>1767</v>
      </c>
      <c r="C3895" s="50" t="s">
        <v>3163</v>
      </c>
      <c r="D3895" s="93">
        <v>45971.0</v>
      </c>
      <c r="E3895" s="50" t="s">
        <v>9</v>
      </c>
      <c r="F3895" s="50" t="s">
        <v>2388</v>
      </c>
      <c r="G3895" s="92"/>
    </row>
    <row r="3896">
      <c r="A3896" s="50" t="s">
        <v>4803</v>
      </c>
      <c r="B3896" s="50" t="s">
        <v>1767</v>
      </c>
      <c r="C3896" s="50" t="s">
        <v>4804</v>
      </c>
      <c r="D3896" s="93">
        <v>45978.0</v>
      </c>
      <c r="E3896" s="50" t="s">
        <v>9</v>
      </c>
      <c r="F3896" s="50" t="s">
        <v>2388</v>
      </c>
      <c r="G3896" s="92"/>
    </row>
    <row r="3897">
      <c r="A3897" s="50" t="s">
        <v>4805</v>
      </c>
      <c r="B3897" s="50" t="s">
        <v>3817</v>
      </c>
      <c r="C3897" s="50" t="s">
        <v>3818</v>
      </c>
      <c r="D3897" s="93">
        <v>45972.0</v>
      </c>
      <c r="E3897" s="50" t="s">
        <v>9</v>
      </c>
      <c r="F3897" s="50" t="s">
        <v>4119</v>
      </c>
      <c r="G3897" s="92"/>
    </row>
    <row r="3898">
      <c r="A3898" s="50" t="s">
        <v>4806</v>
      </c>
      <c r="B3898" s="50" t="s">
        <v>3817</v>
      </c>
      <c r="C3898" s="50" t="s">
        <v>3818</v>
      </c>
      <c r="D3898" s="93">
        <v>45979.0</v>
      </c>
      <c r="E3898" s="50" t="s">
        <v>9</v>
      </c>
      <c r="F3898" s="50" t="s">
        <v>3819</v>
      </c>
      <c r="G3898" s="92"/>
    </row>
    <row r="3899">
      <c r="A3899" s="50" t="s">
        <v>4807</v>
      </c>
      <c r="B3899" s="50" t="s">
        <v>3817</v>
      </c>
      <c r="C3899" s="50" t="s">
        <v>3818</v>
      </c>
      <c r="D3899" s="93">
        <v>45965.0</v>
      </c>
      <c r="E3899" s="50" t="s">
        <v>9</v>
      </c>
      <c r="F3899" s="50" t="s">
        <v>3819</v>
      </c>
      <c r="G3899" s="92"/>
    </row>
    <row r="3900">
      <c r="A3900" s="50" t="s">
        <v>4808</v>
      </c>
      <c r="B3900" s="50" t="s">
        <v>4809</v>
      </c>
      <c r="C3900" s="50" t="s">
        <v>4810</v>
      </c>
      <c r="D3900" s="93">
        <v>45979.0</v>
      </c>
      <c r="E3900" s="50" t="s">
        <v>9</v>
      </c>
      <c r="F3900" s="50" t="s">
        <v>4811</v>
      </c>
      <c r="G3900" s="92"/>
    </row>
    <row r="3901">
      <c r="A3901" s="50" t="s">
        <v>4812</v>
      </c>
      <c r="B3901" s="50" t="s">
        <v>4809</v>
      </c>
      <c r="C3901" s="50" t="s">
        <v>4810</v>
      </c>
      <c r="D3901" s="93">
        <v>45974.0</v>
      </c>
      <c r="E3901" s="50" t="s">
        <v>9</v>
      </c>
      <c r="F3901" s="50" t="s">
        <v>4811</v>
      </c>
      <c r="G3901" s="92"/>
    </row>
    <row r="3902">
      <c r="A3902" s="50" t="s">
        <v>4813</v>
      </c>
      <c r="B3902" s="50" t="s">
        <v>4809</v>
      </c>
      <c r="C3902" s="50" t="s">
        <v>4810</v>
      </c>
      <c r="D3902" s="93">
        <v>45986.0</v>
      </c>
      <c r="E3902" s="50" t="s">
        <v>9</v>
      </c>
      <c r="F3902" s="50" t="s">
        <v>4811</v>
      </c>
      <c r="G3902" s="92"/>
    </row>
    <row r="3903">
      <c r="A3903" s="50" t="s">
        <v>4814</v>
      </c>
      <c r="B3903" s="50" t="s">
        <v>2156</v>
      </c>
      <c r="C3903" s="50" t="s">
        <v>2157</v>
      </c>
      <c r="D3903" s="93">
        <v>45967.0</v>
      </c>
      <c r="E3903" s="50" t="s">
        <v>9</v>
      </c>
      <c r="F3903" s="50" t="s">
        <v>2158</v>
      </c>
      <c r="G3903" s="92"/>
    </row>
    <row r="3904">
      <c r="A3904" s="50" t="s">
        <v>4815</v>
      </c>
      <c r="B3904" s="50" t="s">
        <v>101</v>
      </c>
      <c r="C3904" s="50" t="s">
        <v>875</v>
      </c>
      <c r="D3904" s="93">
        <v>45966.0</v>
      </c>
      <c r="E3904" s="50" t="s">
        <v>9</v>
      </c>
      <c r="F3904" s="50" t="s">
        <v>235</v>
      </c>
      <c r="G3904" s="92"/>
    </row>
    <row r="3905">
      <c r="A3905" s="50" t="s">
        <v>4816</v>
      </c>
      <c r="B3905" s="50" t="s">
        <v>77</v>
      </c>
      <c r="C3905" s="50" t="s">
        <v>407</v>
      </c>
      <c r="D3905" s="93">
        <v>45974.0</v>
      </c>
      <c r="E3905" s="50" t="s">
        <v>9</v>
      </c>
      <c r="F3905" s="50" t="s">
        <v>79</v>
      </c>
      <c r="G3905" s="92"/>
    </row>
    <row r="3906">
      <c r="A3906" s="50" t="s">
        <v>4817</v>
      </c>
      <c r="B3906" s="50" t="s">
        <v>2156</v>
      </c>
      <c r="C3906" s="50" t="s">
        <v>4818</v>
      </c>
      <c r="D3906" s="93">
        <v>45979.0</v>
      </c>
      <c r="E3906" s="50" t="s">
        <v>9</v>
      </c>
      <c r="F3906" s="50" t="s">
        <v>2158</v>
      </c>
      <c r="G3906" s="92"/>
    </row>
    <row r="3907">
      <c r="A3907" s="50" t="s">
        <v>4819</v>
      </c>
      <c r="B3907" s="50" t="s">
        <v>117</v>
      </c>
      <c r="C3907" s="50" t="s">
        <v>118</v>
      </c>
      <c r="D3907" s="93">
        <v>45967.0</v>
      </c>
      <c r="E3907" s="50" t="s">
        <v>9</v>
      </c>
      <c r="F3907" s="50" t="s">
        <v>362</v>
      </c>
      <c r="G3907" s="92"/>
    </row>
    <row r="3908">
      <c r="A3908" s="50" t="s">
        <v>4820</v>
      </c>
      <c r="B3908" s="50" t="s">
        <v>117</v>
      </c>
      <c r="C3908" s="50" t="s">
        <v>118</v>
      </c>
      <c r="D3908" s="93">
        <v>45965.0</v>
      </c>
      <c r="E3908" s="50" t="s">
        <v>9</v>
      </c>
      <c r="F3908" s="50" t="s">
        <v>119</v>
      </c>
      <c r="G3908" s="92"/>
    </row>
    <row r="3909">
      <c r="A3909" s="50" t="s">
        <v>4821</v>
      </c>
      <c r="B3909" s="50" t="s">
        <v>174</v>
      </c>
      <c r="C3909" s="50" t="s">
        <v>204</v>
      </c>
      <c r="D3909" s="93">
        <v>45981.0</v>
      </c>
      <c r="E3909" s="50" t="s">
        <v>9</v>
      </c>
      <c r="F3909" s="50" t="s">
        <v>205</v>
      </c>
      <c r="G3909" s="92"/>
    </row>
    <row r="3910">
      <c r="A3910" s="50" t="s">
        <v>4822</v>
      </c>
      <c r="B3910" s="50" t="s">
        <v>83</v>
      </c>
      <c r="C3910" s="50" t="s">
        <v>84</v>
      </c>
      <c r="D3910" s="93">
        <v>45967.0</v>
      </c>
      <c r="E3910" s="50" t="s">
        <v>57</v>
      </c>
      <c r="F3910" s="50" t="s">
        <v>88</v>
      </c>
      <c r="G3910" s="92"/>
    </row>
    <row r="3911">
      <c r="A3911" s="50" t="s">
        <v>4823</v>
      </c>
      <c r="B3911" s="50" t="s">
        <v>83</v>
      </c>
      <c r="C3911" s="50" t="s">
        <v>90</v>
      </c>
      <c r="D3911" s="93">
        <v>45979.0</v>
      </c>
      <c r="E3911" s="50" t="s">
        <v>9</v>
      </c>
      <c r="F3911" s="50" t="s">
        <v>88</v>
      </c>
      <c r="G3911" s="92"/>
    </row>
    <row r="3912">
      <c r="A3912" s="50" t="s">
        <v>4824</v>
      </c>
      <c r="B3912" s="50" t="s">
        <v>2547</v>
      </c>
      <c r="C3912" s="50" t="s">
        <v>2551</v>
      </c>
      <c r="D3912" s="93">
        <v>45979.0</v>
      </c>
      <c r="E3912" s="50" t="s">
        <v>9</v>
      </c>
      <c r="F3912" s="50" t="s">
        <v>2549</v>
      </c>
      <c r="G3912" s="92"/>
    </row>
    <row r="3913">
      <c r="A3913" s="50" t="s">
        <v>4825</v>
      </c>
      <c r="B3913" s="50" t="s">
        <v>2547</v>
      </c>
      <c r="C3913" s="50" t="s">
        <v>2551</v>
      </c>
      <c r="D3913" s="93">
        <v>45986.0</v>
      </c>
      <c r="E3913" s="50" t="s">
        <v>9</v>
      </c>
      <c r="F3913" s="50" t="s">
        <v>2549</v>
      </c>
      <c r="G3913" s="92"/>
    </row>
    <row r="3914">
      <c r="A3914" s="50" t="s">
        <v>4826</v>
      </c>
      <c r="B3914" s="50" t="s">
        <v>2547</v>
      </c>
      <c r="C3914" s="50" t="s">
        <v>2551</v>
      </c>
      <c r="D3914" s="93">
        <v>45993.0</v>
      </c>
      <c r="E3914" s="50" t="s">
        <v>9</v>
      </c>
      <c r="F3914" s="50" t="s">
        <v>2549</v>
      </c>
      <c r="G3914" s="92"/>
    </row>
    <row r="3915">
      <c r="A3915" s="50" t="s">
        <v>4827</v>
      </c>
      <c r="B3915" s="50" t="s">
        <v>2898</v>
      </c>
      <c r="C3915" s="50" t="s">
        <v>3539</v>
      </c>
      <c r="D3915" s="93">
        <v>45968.0</v>
      </c>
      <c r="E3915" s="50" t="s">
        <v>9</v>
      </c>
      <c r="F3915" s="50" t="s">
        <v>3321</v>
      </c>
      <c r="G3915" s="92"/>
    </row>
    <row r="3916">
      <c r="A3916" s="50" t="s">
        <v>4828</v>
      </c>
      <c r="B3916" s="50" t="s">
        <v>4672</v>
      </c>
      <c r="C3916" s="50" t="s">
        <v>4673</v>
      </c>
      <c r="D3916" s="93">
        <v>45979.0</v>
      </c>
      <c r="E3916" s="50" t="s">
        <v>9</v>
      </c>
      <c r="F3916" s="50" t="s">
        <v>4674</v>
      </c>
      <c r="G3916" s="92"/>
    </row>
    <row r="3917">
      <c r="A3917" s="50" t="s">
        <v>4829</v>
      </c>
      <c r="B3917" s="50" t="s">
        <v>4672</v>
      </c>
      <c r="C3917" s="50" t="s">
        <v>4673</v>
      </c>
      <c r="D3917" s="93">
        <v>45986.0</v>
      </c>
      <c r="E3917" s="50" t="s">
        <v>9</v>
      </c>
      <c r="F3917" s="50" t="s">
        <v>4674</v>
      </c>
      <c r="G3917" s="92"/>
    </row>
    <row r="3918">
      <c r="A3918" s="50" t="s">
        <v>4830</v>
      </c>
      <c r="B3918" s="50" t="s">
        <v>4657</v>
      </c>
      <c r="C3918" s="50" t="s">
        <v>4658</v>
      </c>
      <c r="D3918" s="93">
        <v>45974.0</v>
      </c>
      <c r="E3918" s="50" t="s">
        <v>9</v>
      </c>
      <c r="F3918" s="50" t="s">
        <v>4659</v>
      </c>
      <c r="G3918" s="92"/>
    </row>
    <row r="3919">
      <c r="A3919" s="50" t="s">
        <v>4831</v>
      </c>
      <c r="B3919" s="50" t="s">
        <v>39</v>
      </c>
      <c r="C3919" s="50" t="s">
        <v>40</v>
      </c>
      <c r="D3919" s="93">
        <v>45986.0</v>
      </c>
      <c r="E3919" s="50" t="s">
        <v>9</v>
      </c>
      <c r="F3919" s="50" t="s">
        <v>525</v>
      </c>
      <c r="G3919" s="92"/>
    </row>
    <row r="3920">
      <c r="A3920" s="50" t="s">
        <v>4832</v>
      </c>
      <c r="B3920" s="50" t="s">
        <v>136</v>
      </c>
      <c r="C3920" s="50" t="s">
        <v>4833</v>
      </c>
      <c r="D3920" s="93">
        <v>45965.0</v>
      </c>
      <c r="E3920" s="50" t="s">
        <v>9</v>
      </c>
      <c r="F3920" s="50" t="s">
        <v>4834</v>
      </c>
      <c r="G3920" s="92"/>
    </row>
    <row r="3921">
      <c r="A3921" s="50" t="s">
        <v>4835</v>
      </c>
      <c r="B3921" s="50" t="s">
        <v>269</v>
      </c>
      <c r="C3921" s="50" t="s">
        <v>270</v>
      </c>
      <c r="D3921" s="93">
        <v>45967.0</v>
      </c>
      <c r="E3921" s="50" t="s">
        <v>9</v>
      </c>
      <c r="F3921" s="50" t="s">
        <v>2024</v>
      </c>
      <c r="G3921" s="92"/>
    </row>
    <row r="3922">
      <c r="A3922" s="50" t="s">
        <v>4836</v>
      </c>
      <c r="B3922" s="50" t="s">
        <v>1599</v>
      </c>
      <c r="C3922" s="50" t="s">
        <v>1600</v>
      </c>
      <c r="D3922" s="93">
        <v>45971.0</v>
      </c>
      <c r="E3922" s="50" t="s">
        <v>9</v>
      </c>
      <c r="F3922" s="50" t="s">
        <v>1601</v>
      </c>
      <c r="G3922" s="92"/>
    </row>
    <row r="3923">
      <c r="A3923" s="50" t="s">
        <v>4837</v>
      </c>
      <c r="B3923" s="50" t="s">
        <v>1599</v>
      </c>
      <c r="C3923" s="50" t="s">
        <v>1600</v>
      </c>
      <c r="D3923" s="93">
        <v>45973.0</v>
      </c>
      <c r="E3923" s="50" t="s">
        <v>24</v>
      </c>
      <c r="F3923" s="50" t="s">
        <v>1601</v>
      </c>
      <c r="G3923" s="92"/>
    </row>
    <row r="3924">
      <c r="A3924" s="50" t="s">
        <v>4838</v>
      </c>
      <c r="B3924" s="50" t="s">
        <v>143</v>
      </c>
      <c r="C3924" s="50" t="s">
        <v>4536</v>
      </c>
      <c r="D3924" s="93">
        <v>45967.0</v>
      </c>
      <c r="E3924" s="50" t="s">
        <v>24</v>
      </c>
      <c r="F3924" s="50" t="s">
        <v>145</v>
      </c>
      <c r="G3924" s="92"/>
    </row>
    <row r="3925">
      <c r="A3925" s="50" t="s">
        <v>4839</v>
      </c>
      <c r="B3925" s="50" t="s">
        <v>269</v>
      </c>
      <c r="C3925" s="50" t="s">
        <v>270</v>
      </c>
      <c r="D3925" s="93">
        <v>45979.0</v>
      </c>
      <c r="E3925" s="50" t="s">
        <v>9</v>
      </c>
      <c r="F3925" s="50" t="s">
        <v>2024</v>
      </c>
      <c r="G3925" s="92"/>
    </row>
    <row r="3926">
      <c r="A3926" s="50" t="s">
        <v>4840</v>
      </c>
      <c r="B3926" s="50" t="s">
        <v>1767</v>
      </c>
      <c r="C3926" s="50" t="s">
        <v>3163</v>
      </c>
      <c r="D3926" s="93">
        <v>45968.0</v>
      </c>
      <c r="E3926" s="50" t="s">
        <v>24</v>
      </c>
      <c r="F3926" s="50" t="s">
        <v>2388</v>
      </c>
      <c r="G3926" s="92"/>
    </row>
    <row r="3927">
      <c r="A3927" s="50" t="s">
        <v>4841</v>
      </c>
      <c r="B3927" s="50" t="s">
        <v>248</v>
      </c>
      <c r="C3927" s="50" t="s">
        <v>249</v>
      </c>
      <c r="D3927" s="93">
        <v>45986.0</v>
      </c>
      <c r="E3927" s="50" t="s">
        <v>9</v>
      </c>
      <c r="F3927" s="50" t="s">
        <v>250</v>
      </c>
      <c r="G3927" s="92"/>
    </row>
    <row r="3928">
      <c r="A3928" s="50" t="s">
        <v>4842</v>
      </c>
      <c r="B3928" s="50" t="s">
        <v>248</v>
      </c>
      <c r="C3928" s="50" t="s">
        <v>249</v>
      </c>
      <c r="D3928" s="93">
        <v>45973.0</v>
      </c>
      <c r="E3928" s="50" t="s">
        <v>9</v>
      </c>
      <c r="F3928" s="50" t="s">
        <v>250</v>
      </c>
      <c r="G3928" s="92"/>
    </row>
    <row r="3929">
      <c r="A3929" s="50" t="s">
        <v>4843</v>
      </c>
      <c r="B3929" s="50" t="s">
        <v>3245</v>
      </c>
      <c r="C3929" s="50" t="s">
        <v>3246</v>
      </c>
      <c r="D3929" s="93">
        <v>45968.0</v>
      </c>
      <c r="E3929" s="50" t="s">
        <v>24</v>
      </c>
      <c r="F3929" s="50" t="s">
        <v>4844</v>
      </c>
      <c r="G3929" s="92"/>
    </row>
    <row r="3930">
      <c r="A3930" s="50" t="s">
        <v>4845</v>
      </c>
      <c r="B3930" s="50" t="s">
        <v>109</v>
      </c>
      <c r="C3930" s="50" t="s">
        <v>197</v>
      </c>
      <c r="D3930" s="93">
        <v>45978.0</v>
      </c>
      <c r="E3930" s="50" t="s">
        <v>9</v>
      </c>
      <c r="F3930" s="50" t="s">
        <v>583</v>
      </c>
      <c r="G3930" s="92"/>
    </row>
    <row r="3931">
      <c r="A3931" s="50" t="s">
        <v>4846</v>
      </c>
      <c r="B3931" s="50" t="s">
        <v>3245</v>
      </c>
      <c r="C3931" s="50" t="s">
        <v>3246</v>
      </c>
      <c r="D3931" s="93">
        <v>45971.0</v>
      </c>
      <c r="E3931" s="50" t="s">
        <v>9</v>
      </c>
      <c r="F3931" s="50" t="s">
        <v>4844</v>
      </c>
      <c r="G3931" s="92"/>
    </row>
    <row r="3932">
      <c r="A3932" s="50" t="s">
        <v>4847</v>
      </c>
      <c r="B3932" s="50" t="s">
        <v>143</v>
      </c>
      <c r="C3932" s="50" t="s">
        <v>144</v>
      </c>
      <c r="D3932" s="93">
        <v>45975.0</v>
      </c>
      <c r="E3932" s="50" t="s">
        <v>9</v>
      </c>
      <c r="F3932" s="50" t="s">
        <v>145</v>
      </c>
      <c r="G3932" s="92"/>
    </row>
    <row r="3933">
      <c r="A3933" s="50" t="s">
        <v>4848</v>
      </c>
      <c r="B3933" s="50" t="s">
        <v>2587</v>
      </c>
      <c r="C3933" s="50" t="s">
        <v>2588</v>
      </c>
      <c r="D3933" s="93">
        <v>45973.0</v>
      </c>
      <c r="E3933" s="50" t="s">
        <v>9</v>
      </c>
      <c r="F3933" s="50" t="s">
        <v>2589</v>
      </c>
      <c r="G3933" s="92"/>
    </row>
    <row r="3934">
      <c r="A3934" s="50" t="s">
        <v>4849</v>
      </c>
      <c r="B3934" s="50" t="s">
        <v>126</v>
      </c>
      <c r="C3934" s="50" t="s">
        <v>2536</v>
      </c>
      <c r="D3934" s="93">
        <v>45973.0</v>
      </c>
      <c r="E3934" s="50" t="s">
        <v>9</v>
      </c>
      <c r="F3934" s="50" t="s">
        <v>489</v>
      </c>
      <c r="G3934" s="92"/>
    </row>
    <row r="3935">
      <c r="A3935" s="50" t="s">
        <v>4850</v>
      </c>
      <c r="B3935" s="50" t="s">
        <v>3817</v>
      </c>
      <c r="C3935" s="50" t="s">
        <v>4851</v>
      </c>
      <c r="D3935" s="93">
        <v>45968.0</v>
      </c>
      <c r="E3935" s="50" t="s">
        <v>9</v>
      </c>
      <c r="F3935" s="50" t="s">
        <v>3819</v>
      </c>
      <c r="G3935" s="92"/>
    </row>
    <row r="3936">
      <c r="A3936" s="50" t="s">
        <v>4852</v>
      </c>
      <c r="B3936" s="50" t="s">
        <v>970</v>
      </c>
      <c r="C3936" s="50" t="s">
        <v>1169</v>
      </c>
      <c r="D3936" s="93">
        <v>45968.0</v>
      </c>
      <c r="E3936" s="50" t="s">
        <v>9</v>
      </c>
      <c r="F3936" s="50" t="s">
        <v>972</v>
      </c>
      <c r="G3936" s="92"/>
    </row>
    <row r="3937">
      <c r="A3937" s="50" t="s">
        <v>4853</v>
      </c>
      <c r="B3937" s="50" t="s">
        <v>2012</v>
      </c>
      <c r="C3937" s="50" t="s">
        <v>4854</v>
      </c>
      <c r="D3937" s="93">
        <v>45993.0</v>
      </c>
      <c r="E3937" s="50" t="s">
        <v>9</v>
      </c>
      <c r="F3937" s="50" t="s">
        <v>4702</v>
      </c>
      <c r="G3937" s="92"/>
    </row>
    <row r="3938">
      <c r="A3938" s="50" t="s">
        <v>4855</v>
      </c>
      <c r="B3938" s="50" t="s">
        <v>2898</v>
      </c>
      <c r="C3938" s="50" t="s">
        <v>3195</v>
      </c>
      <c r="D3938" s="93">
        <v>45968.0</v>
      </c>
      <c r="E3938" s="50" t="s">
        <v>57</v>
      </c>
      <c r="F3938" s="50" t="s">
        <v>3196</v>
      </c>
      <c r="G3938" s="92"/>
    </row>
    <row r="3939">
      <c r="A3939" s="50" t="s">
        <v>4856</v>
      </c>
      <c r="B3939" s="50" t="s">
        <v>192</v>
      </c>
      <c r="C3939" s="50" t="s">
        <v>303</v>
      </c>
      <c r="D3939" s="93">
        <v>45975.0</v>
      </c>
      <c r="E3939" s="50" t="s">
        <v>9</v>
      </c>
      <c r="F3939" s="50" t="s">
        <v>194</v>
      </c>
      <c r="G3939" s="92"/>
    </row>
    <row r="3940">
      <c r="A3940" s="50" t="s">
        <v>4857</v>
      </c>
      <c r="B3940" s="50" t="s">
        <v>192</v>
      </c>
      <c r="C3940" s="50" t="s">
        <v>303</v>
      </c>
      <c r="D3940" s="93">
        <v>45978.0</v>
      </c>
      <c r="E3940" s="50" t="s">
        <v>9</v>
      </c>
      <c r="F3940" s="50" t="s">
        <v>796</v>
      </c>
      <c r="G3940" s="92"/>
    </row>
    <row r="3941">
      <c r="A3941" s="50" t="s">
        <v>4858</v>
      </c>
      <c r="B3941" s="50" t="s">
        <v>183</v>
      </c>
      <c r="C3941" s="50" t="s">
        <v>184</v>
      </c>
      <c r="D3941" s="93">
        <v>45968.0</v>
      </c>
      <c r="E3941" s="50" t="s">
        <v>9</v>
      </c>
      <c r="F3941" s="50" t="s">
        <v>185</v>
      </c>
      <c r="G3941" s="92"/>
    </row>
    <row r="3942">
      <c r="A3942" s="50" t="s">
        <v>4859</v>
      </c>
      <c r="B3942" s="50" t="s">
        <v>269</v>
      </c>
      <c r="C3942" s="50" t="s">
        <v>270</v>
      </c>
      <c r="D3942" s="93">
        <v>45971.0</v>
      </c>
      <c r="E3942" s="50" t="s">
        <v>9</v>
      </c>
      <c r="F3942" s="50" t="s">
        <v>2024</v>
      </c>
      <c r="G3942" s="92"/>
    </row>
    <row r="3943">
      <c r="A3943" s="50" t="s">
        <v>4860</v>
      </c>
      <c r="B3943" s="50" t="s">
        <v>105</v>
      </c>
      <c r="C3943" s="50" t="s">
        <v>226</v>
      </c>
      <c r="D3943" s="93">
        <v>45968.0</v>
      </c>
      <c r="E3943" s="50" t="s">
        <v>24</v>
      </c>
      <c r="F3943" s="50" t="s">
        <v>2207</v>
      </c>
      <c r="G3943" s="92"/>
    </row>
    <row r="3944">
      <c r="A3944" s="50" t="s">
        <v>4861</v>
      </c>
      <c r="B3944" s="50" t="s">
        <v>479</v>
      </c>
      <c r="C3944" s="50" t="s">
        <v>480</v>
      </c>
      <c r="D3944" s="93">
        <v>45971.0</v>
      </c>
      <c r="E3944" s="50" t="s">
        <v>9</v>
      </c>
      <c r="F3944" s="50" t="s">
        <v>924</v>
      </c>
      <c r="G3944" s="92"/>
    </row>
    <row r="3945">
      <c r="A3945" s="50" t="s">
        <v>4862</v>
      </c>
      <c r="B3945" s="50" t="s">
        <v>1599</v>
      </c>
      <c r="C3945" s="50" t="s">
        <v>1600</v>
      </c>
      <c r="D3945" s="93">
        <v>45978.0</v>
      </c>
      <c r="E3945" s="50" t="s">
        <v>9</v>
      </c>
      <c r="F3945" s="50" t="s">
        <v>1601</v>
      </c>
      <c r="G3945" s="92"/>
    </row>
    <row r="3946">
      <c r="A3946" s="50" t="s">
        <v>4863</v>
      </c>
      <c r="B3946" s="50" t="s">
        <v>117</v>
      </c>
      <c r="C3946" s="50" t="s">
        <v>118</v>
      </c>
      <c r="D3946" s="93">
        <v>45973.0</v>
      </c>
      <c r="E3946" s="50" t="s">
        <v>9</v>
      </c>
      <c r="F3946" s="50" t="s">
        <v>119</v>
      </c>
      <c r="G3946" s="92"/>
    </row>
    <row r="3947">
      <c r="A3947" s="50" t="s">
        <v>4864</v>
      </c>
      <c r="B3947" s="50" t="s">
        <v>117</v>
      </c>
      <c r="C3947" s="50" t="s">
        <v>118</v>
      </c>
      <c r="D3947" s="93">
        <v>45975.0</v>
      </c>
      <c r="E3947" s="50" t="s">
        <v>24</v>
      </c>
      <c r="F3947" s="50" t="s">
        <v>119</v>
      </c>
      <c r="G3947" s="92"/>
    </row>
    <row r="3948">
      <c r="A3948" s="50" t="s">
        <v>4865</v>
      </c>
      <c r="B3948" s="50" t="s">
        <v>117</v>
      </c>
      <c r="C3948" s="50" t="s">
        <v>118</v>
      </c>
      <c r="D3948" s="93">
        <v>45974.0</v>
      </c>
      <c r="E3948" s="50" t="s">
        <v>9</v>
      </c>
      <c r="F3948" s="50" t="s">
        <v>119</v>
      </c>
      <c r="G3948" s="92"/>
    </row>
    <row r="3949">
      <c r="A3949" s="50" t="s">
        <v>4866</v>
      </c>
      <c r="B3949" s="50" t="s">
        <v>4867</v>
      </c>
      <c r="C3949" s="50" t="s">
        <v>4868</v>
      </c>
      <c r="D3949" s="93">
        <v>45972.0</v>
      </c>
      <c r="E3949" s="50" t="s">
        <v>9</v>
      </c>
      <c r="F3949" s="50" t="s">
        <v>4869</v>
      </c>
      <c r="G3949" s="92"/>
    </row>
    <row r="3950">
      <c r="A3950" s="50" t="s">
        <v>4870</v>
      </c>
      <c r="B3950" s="50" t="s">
        <v>4867</v>
      </c>
      <c r="C3950" s="50" t="s">
        <v>4868</v>
      </c>
      <c r="D3950" s="93">
        <v>45979.0</v>
      </c>
      <c r="E3950" s="50" t="s">
        <v>9</v>
      </c>
      <c r="F3950" s="50" t="s">
        <v>4871</v>
      </c>
      <c r="G3950" s="92"/>
    </row>
    <row r="3951">
      <c r="A3951" s="50" t="s">
        <v>4872</v>
      </c>
      <c r="B3951" s="50" t="s">
        <v>3817</v>
      </c>
      <c r="C3951" s="50" t="s">
        <v>3818</v>
      </c>
      <c r="D3951" s="93">
        <v>45986.0</v>
      </c>
      <c r="E3951" s="50" t="s">
        <v>9</v>
      </c>
      <c r="F3951" s="50" t="s">
        <v>3819</v>
      </c>
      <c r="G3951" s="92"/>
    </row>
    <row r="3952">
      <c r="A3952" s="50" t="s">
        <v>4873</v>
      </c>
      <c r="B3952" s="50" t="s">
        <v>3817</v>
      </c>
      <c r="C3952" s="50" t="s">
        <v>3818</v>
      </c>
      <c r="D3952" s="93">
        <v>45972.0</v>
      </c>
      <c r="E3952" s="50" t="s">
        <v>9</v>
      </c>
      <c r="F3952" s="50" t="s">
        <v>3819</v>
      </c>
      <c r="G3952" s="92"/>
    </row>
    <row r="3953">
      <c r="A3953" s="50" t="s">
        <v>4874</v>
      </c>
      <c r="B3953" s="50" t="s">
        <v>3661</v>
      </c>
      <c r="C3953" s="50" t="s">
        <v>3686</v>
      </c>
      <c r="D3953" s="93">
        <v>45973.0</v>
      </c>
      <c r="E3953" s="50" t="s">
        <v>9</v>
      </c>
      <c r="F3953" s="50" t="s">
        <v>4875</v>
      </c>
      <c r="G3953" s="92"/>
    </row>
    <row r="3954">
      <c r="A3954" s="50" t="s">
        <v>4876</v>
      </c>
      <c r="B3954" s="50" t="s">
        <v>970</v>
      </c>
      <c r="C3954" s="50" t="s">
        <v>1169</v>
      </c>
      <c r="D3954" s="93">
        <v>45975.0</v>
      </c>
      <c r="E3954" s="50" t="s">
        <v>9</v>
      </c>
      <c r="F3954" s="50" t="s">
        <v>972</v>
      </c>
      <c r="G3954" s="92"/>
    </row>
    <row r="3955">
      <c r="A3955" s="50" t="s">
        <v>4877</v>
      </c>
      <c r="B3955" s="50" t="s">
        <v>431</v>
      </c>
      <c r="C3955" s="50" t="s">
        <v>657</v>
      </c>
      <c r="D3955" s="93">
        <v>45971.0</v>
      </c>
      <c r="E3955" s="50" t="s">
        <v>57</v>
      </c>
      <c r="F3955" s="50" t="s">
        <v>4878</v>
      </c>
      <c r="G3955" s="92"/>
    </row>
    <row r="3956">
      <c r="A3956" s="50" t="s">
        <v>4879</v>
      </c>
      <c r="B3956" s="50" t="s">
        <v>77</v>
      </c>
      <c r="C3956" s="50" t="s">
        <v>81</v>
      </c>
      <c r="D3956" s="93">
        <v>45980.0</v>
      </c>
      <c r="E3956" s="50" t="s">
        <v>9</v>
      </c>
      <c r="F3956" s="50" t="s">
        <v>79</v>
      </c>
      <c r="G3956" s="92"/>
    </row>
    <row r="3957">
      <c r="A3957" s="50" t="s">
        <v>4880</v>
      </c>
      <c r="B3957" s="50" t="s">
        <v>77</v>
      </c>
      <c r="C3957" s="50" t="s">
        <v>81</v>
      </c>
      <c r="D3957" s="93">
        <v>45981.0</v>
      </c>
      <c r="E3957" s="50" t="s">
        <v>9</v>
      </c>
      <c r="F3957" s="50" t="s">
        <v>79</v>
      </c>
      <c r="G3957" s="92"/>
    </row>
    <row r="3958">
      <c r="A3958" s="50" t="s">
        <v>4881</v>
      </c>
      <c r="B3958" s="50" t="s">
        <v>126</v>
      </c>
      <c r="C3958" s="50" t="s">
        <v>127</v>
      </c>
      <c r="D3958" s="93">
        <v>45971.0</v>
      </c>
      <c r="E3958" s="50" t="s">
        <v>9</v>
      </c>
      <c r="F3958" s="50" t="s">
        <v>128</v>
      </c>
      <c r="G3958" s="92"/>
    </row>
    <row r="3959">
      <c r="A3959" s="50" t="s">
        <v>4882</v>
      </c>
      <c r="B3959" s="50" t="s">
        <v>126</v>
      </c>
      <c r="C3959" s="50" t="s">
        <v>128</v>
      </c>
      <c r="D3959" s="93">
        <v>45974.0</v>
      </c>
      <c r="E3959" s="50" t="s">
        <v>9</v>
      </c>
      <c r="F3959" s="50" t="s">
        <v>128</v>
      </c>
      <c r="G3959" s="92"/>
    </row>
    <row r="3960">
      <c r="A3960" s="50" t="s">
        <v>4883</v>
      </c>
      <c r="B3960" s="50" t="s">
        <v>431</v>
      </c>
      <c r="C3960" s="50" t="s">
        <v>4884</v>
      </c>
      <c r="D3960" s="93">
        <v>45971.0</v>
      </c>
      <c r="E3960" s="50" t="s">
        <v>57</v>
      </c>
      <c r="F3960" s="50" t="s">
        <v>4885</v>
      </c>
      <c r="G3960" s="92"/>
    </row>
    <row r="3961">
      <c r="A3961" s="50" t="s">
        <v>4886</v>
      </c>
      <c r="B3961" s="50" t="s">
        <v>970</v>
      </c>
      <c r="C3961" s="50" t="s">
        <v>1169</v>
      </c>
      <c r="D3961" s="93">
        <v>45971.0</v>
      </c>
      <c r="E3961" s="50" t="s">
        <v>57</v>
      </c>
      <c r="F3961" s="50" t="s">
        <v>4887</v>
      </c>
      <c r="G3961" s="92"/>
    </row>
    <row r="3962">
      <c r="A3962" s="50" t="s">
        <v>4888</v>
      </c>
      <c r="B3962" s="50" t="s">
        <v>269</v>
      </c>
      <c r="C3962" s="50" t="s">
        <v>270</v>
      </c>
      <c r="D3962" s="93">
        <v>45973.0</v>
      </c>
      <c r="E3962" s="50" t="s">
        <v>9</v>
      </c>
      <c r="F3962" s="50" t="s">
        <v>2024</v>
      </c>
      <c r="G3962" s="92"/>
    </row>
    <row r="3963">
      <c r="A3963" s="50" t="s">
        <v>4889</v>
      </c>
      <c r="B3963" s="50" t="s">
        <v>269</v>
      </c>
      <c r="C3963" s="50" t="s">
        <v>270</v>
      </c>
      <c r="D3963" s="93">
        <v>45973.0</v>
      </c>
      <c r="E3963" s="50" t="s">
        <v>9</v>
      </c>
      <c r="F3963" s="50" t="s">
        <v>2024</v>
      </c>
      <c r="G3963" s="92"/>
    </row>
    <row r="3964">
      <c r="A3964" s="50" t="s">
        <v>4890</v>
      </c>
      <c r="B3964" s="50" t="s">
        <v>269</v>
      </c>
      <c r="C3964" s="50" t="s">
        <v>270</v>
      </c>
      <c r="D3964" s="93">
        <v>45973.0</v>
      </c>
      <c r="E3964" s="50" t="s">
        <v>9</v>
      </c>
      <c r="F3964" s="50" t="s">
        <v>2024</v>
      </c>
      <c r="G3964" s="92"/>
    </row>
    <row r="3965">
      <c r="A3965" s="50" t="s">
        <v>4891</v>
      </c>
      <c r="B3965" s="50" t="s">
        <v>269</v>
      </c>
      <c r="C3965" s="50" t="s">
        <v>270</v>
      </c>
      <c r="D3965" s="93">
        <v>45979.0</v>
      </c>
      <c r="E3965" s="50" t="s">
        <v>9</v>
      </c>
      <c r="F3965" s="50" t="s">
        <v>2024</v>
      </c>
      <c r="G3965" s="92"/>
    </row>
    <row r="3966">
      <c r="A3966" s="50" t="s">
        <v>4892</v>
      </c>
      <c r="B3966" s="50" t="s">
        <v>18</v>
      </c>
      <c r="C3966" s="50" t="s">
        <v>19</v>
      </c>
      <c r="D3966" s="93">
        <v>45980.0</v>
      </c>
      <c r="E3966" s="50" t="s">
        <v>9</v>
      </c>
      <c r="F3966" s="50" t="s">
        <v>1053</v>
      </c>
      <c r="G3966" s="92"/>
    </row>
    <row r="3967">
      <c r="A3967" s="50" t="s">
        <v>4893</v>
      </c>
      <c r="B3967" s="50" t="s">
        <v>4867</v>
      </c>
      <c r="C3967" s="50" t="s">
        <v>4894</v>
      </c>
      <c r="D3967" s="93">
        <v>45986.0</v>
      </c>
      <c r="E3967" s="50" t="s">
        <v>9</v>
      </c>
      <c r="F3967" s="50" t="s">
        <v>4869</v>
      </c>
      <c r="G3967" s="92"/>
    </row>
    <row r="3968">
      <c r="A3968" s="50" t="s">
        <v>4895</v>
      </c>
      <c r="B3968" s="50" t="s">
        <v>161</v>
      </c>
      <c r="C3968" s="50" t="s">
        <v>162</v>
      </c>
      <c r="D3968" s="93">
        <v>45971.0</v>
      </c>
      <c r="E3968" s="50" t="s">
        <v>9</v>
      </c>
      <c r="F3968" s="50" t="s">
        <v>511</v>
      </c>
      <c r="G3968" s="92"/>
    </row>
    <row r="3969">
      <c r="A3969" s="50" t="s">
        <v>4896</v>
      </c>
      <c r="B3969" s="50" t="s">
        <v>2898</v>
      </c>
      <c r="C3969" s="50" t="s">
        <v>3539</v>
      </c>
      <c r="D3969" s="93">
        <v>45974.0</v>
      </c>
      <c r="E3969" s="50" t="s">
        <v>9</v>
      </c>
      <c r="F3969" s="50" t="s">
        <v>3321</v>
      </c>
      <c r="G3969" s="92"/>
    </row>
    <row r="3970">
      <c r="A3970" s="50" t="s">
        <v>4897</v>
      </c>
      <c r="B3970" s="50" t="s">
        <v>22</v>
      </c>
      <c r="C3970" s="50" t="s">
        <v>31</v>
      </c>
      <c r="D3970" s="93">
        <v>45986.0</v>
      </c>
      <c r="E3970" s="50" t="s">
        <v>9</v>
      </c>
      <c r="F3970" s="50" t="s">
        <v>188</v>
      </c>
      <c r="G3970" s="92"/>
    </row>
    <row r="3971">
      <c r="A3971" s="50" t="s">
        <v>4898</v>
      </c>
      <c r="B3971" s="50" t="s">
        <v>22</v>
      </c>
      <c r="C3971" s="50" t="s">
        <v>1219</v>
      </c>
      <c r="D3971" s="93">
        <v>45993.0</v>
      </c>
      <c r="E3971" s="50" t="s">
        <v>9</v>
      </c>
      <c r="F3971" s="50" t="s">
        <v>835</v>
      </c>
      <c r="G3971" s="92"/>
    </row>
    <row r="3972">
      <c r="A3972" s="50" t="s">
        <v>4899</v>
      </c>
      <c r="B3972" s="50" t="s">
        <v>3203</v>
      </c>
      <c r="C3972" s="50" t="s">
        <v>3204</v>
      </c>
      <c r="D3972" s="93">
        <v>45974.0</v>
      </c>
      <c r="E3972" s="50" t="s">
        <v>9</v>
      </c>
      <c r="F3972" s="50" t="s">
        <v>4900</v>
      </c>
      <c r="G3972" s="92"/>
    </row>
    <row r="3973">
      <c r="A3973" s="50" t="s">
        <v>4901</v>
      </c>
      <c r="B3973" s="50" t="s">
        <v>71</v>
      </c>
      <c r="C3973" s="50" t="s">
        <v>72</v>
      </c>
      <c r="D3973" s="93">
        <v>45979.0</v>
      </c>
      <c r="E3973" s="50" t="s">
        <v>9</v>
      </c>
      <c r="F3973" s="50" t="s">
        <v>73</v>
      </c>
      <c r="G3973" s="92"/>
    </row>
    <row r="3974">
      <c r="A3974" s="50" t="s">
        <v>4902</v>
      </c>
      <c r="B3974" s="50" t="s">
        <v>71</v>
      </c>
      <c r="C3974" s="50" t="s">
        <v>72</v>
      </c>
      <c r="D3974" s="93">
        <v>45986.0</v>
      </c>
      <c r="E3974" s="50" t="s">
        <v>9</v>
      </c>
      <c r="F3974" s="50" t="s">
        <v>73</v>
      </c>
      <c r="G3974" s="92"/>
    </row>
    <row r="3975">
      <c r="A3975" s="50" t="s">
        <v>4903</v>
      </c>
      <c r="B3975" s="50" t="s">
        <v>1599</v>
      </c>
      <c r="C3975" s="50" t="s">
        <v>1600</v>
      </c>
      <c r="D3975" s="93">
        <v>45993.0</v>
      </c>
      <c r="E3975" s="50" t="s">
        <v>9</v>
      </c>
      <c r="F3975" s="50" t="s">
        <v>1601</v>
      </c>
      <c r="G3975" s="92"/>
    </row>
    <row r="3976">
      <c r="A3976" s="50" t="s">
        <v>4904</v>
      </c>
      <c r="B3976" s="50" t="s">
        <v>161</v>
      </c>
      <c r="C3976" s="50" t="s">
        <v>162</v>
      </c>
      <c r="D3976" s="93">
        <v>45978.0</v>
      </c>
      <c r="E3976" s="50" t="s">
        <v>57</v>
      </c>
      <c r="F3976" s="50" t="s">
        <v>337</v>
      </c>
      <c r="G3976" s="92"/>
    </row>
    <row r="3977">
      <c r="A3977" s="50" t="s">
        <v>4905</v>
      </c>
      <c r="B3977" s="50" t="s">
        <v>161</v>
      </c>
      <c r="C3977" s="50" t="s">
        <v>288</v>
      </c>
      <c r="D3977" s="93">
        <v>45993.0</v>
      </c>
      <c r="E3977" s="50" t="s">
        <v>57</v>
      </c>
      <c r="F3977" s="50" t="s">
        <v>163</v>
      </c>
      <c r="G3977" s="92"/>
    </row>
    <row r="3978">
      <c r="A3978" s="50" t="s">
        <v>4906</v>
      </c>
      <c r="B3978" s="50" t="s">
        <v>161</v>
      </c>
      <c r="C3978" s="50" t="s">
        <v>162</v>
      </c>
      <c r="D3978" s="93">
        <v>45978.0</v>
      </c>
      <c r="E3978" s="50" t="s">
        <v>9</v>
      </c>
      <c r="F3978" s="50" t="s">
        <v>163</v>
      </c>
      <c r="G3978" s="92"/>
    </row>
    <row r="3979">
      <c r="A3979" s="50" t="s">
        <v>4907</v>
      </c>
      <c r="B3979" s="50" t="s">
        <v>161</v>
      </c>
      <c r="C3979" s="50" t="s">
        <v>162</v>
      </c>
      <c r="D3979" s="93">
        <v>45978.0</v>
      </c>
      <c r="E3979" s="50" t="s">
        <v>9</v>
      </c>
      <c r="F3979" s="50" t="s">
        <v>163</v>
      </c>
      <c r="G3979" s="92"/>
    </row>
    <row r="3980">
      <c r="A3980" s="50" t="s">
        <v>4908</v>
      </c>
      <c r="B3980" s="50" t="s">
        <v>970</v>
      </c>
      <c r="C3980" s="50" t="s">
        <v>1169</v>
      </c>
      <c r="D3980" s="93">
        <v>45981.0</v>
      </c>
      <c r="E3980" s="50" t="s">
        <v>9</v>
      </c>
      <c r="F3980" s="50" t="s">
        <v>972</v>
      </c>
      <c r="G3980" s="92"/>
    </row>
    <row r="3981">
      <c r="A3981" s="50" t="s">
        <v>4909</v>
      </c>
      <c r="B3981" s="50" t="s">
        <v>2167</v>
      </c>
      <c r="C3981" s="50" t="s">
        <v>2194</v>
      </c>
      <c r="D3981" s="93">
        <v>45974.0</v>
      </c>
      <c r="E3981" s="50" t="s">
        <v>9</v>
      </c>
      <c r="F3981" s="50" t="s">
        <v>2422</v>
      </c>
      <c r="G3981" s="92"/>
    </row>
    <row r="3982">
      <c r="A3982" s="50" t="s">
        <v>4910</v>
      </c>
      <c r="B3982" s="50" t="s">
        <v>2547</v>
      </c>
      <c r="C3982" s="50" t="s">
        <v>2551</v>
      </c>
      <c r="D3982" s="93">
        <v>45993.0</v>
      </c>
      <c r="E3982" s="50" t="s">
        <v>9</v>
      </c>
      <c r="F3982" s="50" t="s">
        <v>2549</v>
      </c>
      <c r="G3982" s="92"/>
    </row>
    <row r="3983">
      <c r="A3983" s="50" t="s">
        <v>4911</v>
      </c>
      <c r="B3983" s="50" t="s">
        <v>573</v>
      </c>
      <c r="C3983" s="50" t="s">
        <v>574</v>
      </c>
      <c r="D3983" s="93">
        <v>45993.0</v>
      </c>
      <c r="E3983" s="50" t="s">
        <v>9</v>
      </c>
      <c r="F3983" s="50" t="s">
        <v>848</v>
      </c>
      <c r="G3983" s="92"/>
    </row>
    <row r="3984">
      <c r="A3984" s="50" t="s">
        <v>4912</v>
      </c>
      <c r="B3984" s="50" t="s">
        <v>3037</v>
      </c>
      <c r="C3984" s="50" t="s">
        <v>3039</v>
      </c>
      <c r="D3984" s="93">
        <v>45980.0</v>
      </c>
      <c r="E3984" s="50" t="s">
        <v>9</v>
      </c>
      <c r="F3984" s="50" t="s">
        <v>4642</v>
      </c>
      <c r="G3984" s="92"/>
    </row>
    <row r="3985">
      <c r="A3985" s="50" t="s">
        <v>4913</v>
      </c>
      <c r="B3985" s="50" t="s">
        <v>3037</v>
      </c>
      <c r="C3985" s="50" t="s">
        <v>3038</v>
      </c>
      <c r="D3985" s="93">
        <v>45987.0</v>
      </c>
      <c r="E3985" s="50" t="s">
        <v>9</v>
      </c>
      <c r="F3985" s="50" t="s">
        <v>4642</v>
      </c>
      <c r="G3985" s="92"/>
    </row>
    <row r="3986">
      <c r="A3986" s="50" t="s">
        <v>4914</v>
      </c>
      <c r="B3986" s="50" t="s">
        <v>3029</v>
      </c>
      <c r="C3986" s="50" t="s">
        <v>3030</v>
      </c>
      <c r="D3986" s="93">
        <v>45974.0</v>
      </c>
      <c r="E3986" s="50" t="s">
        <v>9</v>
      </c>
      <c r="F3986" s="50" t="s">
        <v>3031</v>
      </c>
      <c r="G3986" s="92"/>
    </row>
    <row r="3987">
      <c r="A3987" s="50" t="s">
        <v>4915</v>
      </c>
      <c r="B3987" s="50" t="s">
        <v>3029</v>
      </c>
      <c r="C3987" s="50" t="s">
        <v>3030</v>
      </c>
      <c r="D3987" s="93">
        <v>45980.0</v>
      </c>
      <c r="E3987" s="50" t="s">
        <v>9</v>
      </c>
      <c r="F3987" s="50" t="s">
        <v>3031</v>
      </c>
      <c r="G3987" s="92"/>
    </row>
    <row r="3988">
      <c r="A3988" s="50" t="s">
        <v>4916</v>
      </c>
      <c r="B3988" s="50" t="s">
        <v>3980</v>
      </c>
      <c r="C3988" s="50" t="s">
        <v>3981</v>
      </c>
      <c r="D3988" s="93">
        <v>45978.0</v>
      </c>
      <c r="E3988" s="50" t="s">
        <v>24</v>
      </c>
      <c r="F3988" s="50" t="s">
        <v>3982</v>
      </c>
      <c r="G3988" s="92"/>
    </row>
    <row r="3989">
      <c r="A3989" s="50" t="s">
        <v>4917</v>
      </c>
      <c r="B3989" s="50" t="s">
        <v>3980</v>
      </c>
      <c r="C3989" s="50" t="s">
        <v>4009</v>
      </c>
      <c r="D3989" s="93">
        <v>45978.0</v>
      </c>
      <c r="E3989" s="50" t="s">
        <v>57</v>
      </c>
      <c r="F3989" s="50" t="s">
        <v>3982</v>
      </c>
      <c r="G3989" s="92"/>
    </row>
    <row r="3990">
      <c r="A3990" s="50" t="s">
        <v>4918</v>
      </c>
      <c r="B3990" s="50" t="s">
        <v>3980</v>
      </c>
      <c r="C3990" s="50" t="s">
        <v>3981</v>
      </c>
      <c r="D3990" s="93">
        <v>45978.0</v>
      </c>
      <c r="E3990" s="50" t="s">
        <v>57</v>
      </c>
      <c r="F3990" s="50" t="s">
        <v>3982</v>
      </c>
      <c r="G3990" s="92"/>
    </row>
    <row r="3991">
      <c r="A3991" s="50" t="s">
        <v>4919</v>
      </c>
      <c r="B3991" s="50" t="s">
        <v>3980</v>
      </c>
      <c r="C3991" s="50" t="s">
        <v>3981</v>
      </c>
      <c r="D3991" s="93">
        <v>45978.0</v>
      </c>
      <c r="E3991" s="50" t="s">
        <v>9</v>
      </c>
      <c r="F3991" s="50" t="s">
        <v>3982</v>
      </c>
      <c r="G3991" s="92"/>
    </row>
    <row r="3992">
      <c r="A3992" s="50" t="s">
        <v>4920</v>
      </c>
      <c r="B3992" s="50" t="s">
        <v>269</v>
      </c>
      <c r="C3992" s="50" t="s">
        <v>270</v>
      </c>
      <c r="D3992" s="93">
        <v>45973.0</v>
      </c>
      <c r="E3992" s="50" t="s">
        <v>9</v>
      </c>
      <c r="F3992" s="50" t="s">
        <v>2024</v>
      </c>
      <c r="G3992" s="92"/>
    </row>
    <row r="3993">
      <c r="A3993" s="50" t="s">
        <v>4921</v>
      </c>
      <c r="B3993" s="50" t="s">
        <v>269</v>
      </c>
      <c r="C3993" s="50" t="s">
        <v>270</v>
      </c>
      <c r="D3993" s="93">
        <v>45978.0</v>
      </c>
      <c r="E3993" s="50" t="s">
        <v>9</v>
      </c>
      <c r="F3993" s="50" t="s">
        <v>2024</v>
      </c>
      <c r="G3993" s="92"/>
    </row>
    <row r="3994">
      <c r="A3994" s="50" t="s">
        <v>4922</v>
      </c>
      <c r="B3994" s="50" t="s">
        <v>269</v>
      </c>
      <c r="C3994" s="50" t="s">
        <v>270</v>
      </c>
      <c r="D3994" s="93">
        <v>45986.0</v>
      </c>
      <c r="E3994" s="50" t="s">
        <v>9</v>
      </c>
      <c r="F3994" s="50" t="s">
        <v>2024</v>
      </c>
      <c r="G3994" s="92"/>
    </row>
    <row r="3995">
      <c r="A3995" s="50" t="s">
        <v>4923</v>
      </c>
      <c r="B3995" s="50" t="s">
        <v>136</v>
      </c>
      <c r="C3995" s="50" t="s">
        <v>137</v>
      </c>
      <c r="D3995" s="93">
        <v>45972.0</v>
      </c>
      <c r="E3995" s="50" t="s">
        <v>9</v>
      </c>
      <c r="F3995" s="50" t="s">
        <v>4797</v>
      </c>
      <c r="G3995" s="92"/>
    </row>
    <row r="3996">
      <c r="A3996" s="50" t="s">
        <v>4924</v>
      </c>
      <c r="B3996" s="50" t="s">
        <v>143</v>
      </c>
      <c r="C3996" s="50" t="s">
        <v>144</v>
      </c>
      <c r="D3996" s="93">
        <v>45987.0</v>
      </c>
      <c r="E3996" s="50" t="s">
        <v>9</v>
      </c>
      <c r="F3996" s="50" t="s">
        <v>144</v>
      </c>
      <c r="G3996" s="92"/>
    </row>
    <row r="3997">
      <c r="A3997" s="50" t="s">
        <v>4925</v>
      </c>
      <c r="B3997" s="50" t="s">
        <v>269</v>
      </c>
      <c r="C3997" s="50" t="s">
        <v>270</v>
      </c>
      <c r="D3997" s="93">
        <v>45980.0</v>
      </c>
      <c r="E3997" s="50" t="s">
        <v>9</v>
      </c>
      <c r="F3997" s="50" t="s">
        <v>2024</v>
      </c>
      <c r="G3997" s="92"/>
    </row>
    <row r="3998">
      <c r="A3998" s="50" t="s">
        <v>4926</v>
      </c>
      <c r="B3998" s="50" t="s">
        <v>2898</v>
      </c>
      <c r="C3998" s="50" t="s">
        <v>3320</v>
      </c>
      <c r="D3998" s="93">
        <v>45975.0</v>
      </c>
      <c r="E3998" s="50" t="s">
        <v>9</v>
      </c>
      <c r="F3998" s="50" t="s">
        <v>3321</v>
      </c>
      <c r="G3998" s="92"/>
    </row>
    <row r="3999">
      <c r="A3999" s="50" t="s">
        <v>4927</v>
      </c>
      <c r="B3999" s="50" t="s">
        <v>39</v>
      </c>
      <c r="C3999" s="50" t="s">
        <v>40</v>
      </c>
      <c r="D3999" s="93">
        <v>45993.0</v>
      </c>
      <c r="E3999" s="50" t="s">
        <v>9</v>
      </c>
      <c r="F3999" s="50" t="s">
        <v>525</v>
      </c>
      <c r="G3999" s="92"/>
    </row>
    <row r="4000">
      <c r="A4000" s="50" t="s">
        <v>4928</v>
      </c>
      <c r="B4000" s="50" t="s">
        <v>4657</v>
      </c>
      <c r="C4000" s="50" t="s">
        <v>4658</v>
      </c>
      <c r="D4000" s="93">
        <v>45988.0</v>
      </c>
      <c r="E4000" s="50" t="s">
        <v>9</v>
      </c>
      <c r="F4000" s="50" t="s">
        <v>4929</v>
      </c>
      <c r="G4000" s="92"/>
    </row>
    <row r="4001">
      <c r="A4001" s="50" t="s">
        <v>4930</v>
      </c>
      <c r="B4001" s="50" t="s">
        <v>77</v>
      </c>
      <c r="C4001" s="50" t="s">
        <v>78</v>
      </c>
      <c r="D4001" s="93">
        <v>45986.0</v>
      </c>
      <c r="E4001" s="50" t="s">
        <v>9</v>
      </c>
      <c r="F4001" s="50" t="s">
        <v>79</v>
      </c>
      <c r="G4001" s="92"/>
    </row>
    <row r="4002">
      <c r="A4002" s="50" t="s">
        <v>4931</v>
      </c>
      <c r="B4002" s="50" t="s">
        <v>3980</v>
      </c>
      <c r="C4002" s="50" t="s">
        <v>3981</v>
      </c>
      <c r="D4002" s="93">
        <v>45988.0</v>
      </c>
      <c r="E4002" s="50" t="s">
        <v>9</v>
      </c>
      <c r="F4002" s="50" t="s">
        <v>3982</v>
      </c>
      <c r="G4002" s="92"/>
    </row>
    <row r="4003">
      <c r="A4003" s="50" t="s">
        <v>4932</v>
      </c>
      <c r="B4003" s="50" t="s">
        <v>2167</v>
      </c>
      <c r="C4003" s="50" t="s">
        <v>2194</v>
      </c>
      <c r="D4003" s="93">
        <v>45975.0</v>
      </c>
      <c r="E4003" s="50" t="s">
        <v>57</v>
      </c>
      <c r="F4003" s="50" t="s">
        <v>2675</v>
      </c>
      <c r="G4003" s="92"/>
    </row>
    <row r="4004">
      <c r="A4004" s="50" t="s">
        <v>4933</v>
      </c>
      <c r="B4004" s="50" t="s">
        <v>4672</v>
      </c>
      <c r="C4004" s="50" t="s">
        <v>4673</v>
      </c>
      <c r="D4004" s="93">
        <v>45988.0</v>
      </c>
      <c r="E4004" s="50" t="s">
        <v>9</v>
      </c>
      <c r="F4004" s="50" t="s">
        <v>4674</v>
      </c>
      <c r="G4004" s="92"/>
    </row>
    <row r="4005">
      <c r="A4005" s="50" t="s">
        <v>4934</v>
      </c>
      <c r="B4005" s="50" t="s">
        <v>3817</v>
      </c>
      <c r="C4005" s="50" t="s">
        <v>3818</v>
      </c>
      <c r="D4005" s="93">
        <v>45993.0</v>
      </c>
      <c r="E4005" s="50" t="s">
        <v>9</v>
      </c>
      <c r="F4005" s="50" t="s">
        <v>3819</v>
      </c>
      <c r="G4005" s="92"/>
    </row>
    <row r="4006">
      <c r="A4006" s="50" t="s">
        <v>4935</v>
      </c>
      <c r="B4006" s="50" t="s">
        <v>970</v>
      </c>
      <c r="C4006" s="50" t="s">
        <v>1169</v>
      </c>
      <c r="D4006" s="93">
        <v>45982.0</v>
      </c>
      <c r="E4006" s="50" t="s">
        <v>9</v>
      </c>
      <c r="F4006" s="50" t="s">
        <v>972</v>
      </c>
      <c r="G4006" s="92"/>
    </row>
    <row r="4007">
      <c r="A4007" s="50" t="s">
        <v>4936</v>
      </c>
      <c r="B4007" s="50" t="s">
        <v>71</v>
      </c>
      <c r="C4007" s="50" t="s">
        <v>72</v>
      </c>
      <c r="D4007" s="93">
        <v>45973.0</v>
      </c>
      <c r="E4007" s="50" t="s">
        <v>57</v>
      </c>
      <c r="F4007" s="50" t="s">
        <v>73</v>
      </c>
      <c r="G4007" s="92"/>
    </row>
    <row r="4008">
      <c r="A4008" s="50" t="s">
        <v>4937</v>
      </c>
      <c r="B4008" s="50" t="s">
        <v>105</v>
      </c>
      <c r="C4008" s="50" t="s">
        <v>226</v>
      </c>
      <c r="D4008" s="93">
        <v>45979.0</v>
      </c>
      <c r="E4008" s="50" t="s">
        <v>9</v>
      </c>
      <c r="F4008" s="50" t="s">
        <v>2207</v>
      </c>
      <c r="G4008" s="92"/>
    </row>
    <row r="4009">
      <c r="A4009" s="50" t="s">
        <v>4938</v>
      </c>
      <c r="B4009" s="50" t="s">
        <v>109</v>
      </c>
      <c r="C4009" s="50" t="s">
        <v>4939</v>
      </c>
      <c r="D4009" s="93">
        <v>45975.0</v>
      </c>
      <c r="E4009" s="50" t="s">
        <v>24</v>
      </c>
      <c r="F4009" s="50" t="s">
        <v>951</v>
      </c>
      <c r="G4009" s="92"/>
    </row>
    <row r="4010">
      <c r="A4010" s="50" t="s">
        <v>4940</v>
      </c>
      <c r="B4010" s="50" t="s">
        <v>2587</v>
      </c>
      <c r="C4010" s="50" t="s">
        <v>2588</v>
      </c>
      <c r="D4010" s="93">
        <v>45978.0</v>
      </c>
      <c r="E4010" s="50" t="s">
        <v>9</v>
      </c>
      <c r="F4010" s="50" t="s">
        <v>2589</v>
      </c>
      <c r="G4010" s="92"/>
    </row>
    <row r="4011">
      <c r="A4011" s="50" t="s">
        <v>4941</v>
      </c>
      <c r="B4011" s="50" t="s">
        <v>2587</v>
      </c>
      <c r="C4011" s="50" t="s">
        <v>2588</v>
      </c>
      <c r="D4011" s="93">
        <v>45987.0</v>
      </c>
      <c r="E4011" s="50" t="s">
        <v>9</v>
      </c>
      <c r="F4011" s="50" t="s">
        <v>2589</v>
      </c>
      <c r="G4011" s="92"/>
    </row>
    <row r="4012">
      <c r="A4012" s="50" t="s">
        <v>4942</v>
      </c>
      <c r="B4012" s="50" t="s">
        <v>117</v>
      </c>
      <c r="C4012" s="50" t="s">
        <v>118</v>
      </c>
      <c r="D4012" s="93">
        <v>45975.0</v>
      </c>
      <c r="E4012" s="50" t="s">
        <v>24</v>
      </c>
      <c r="F4012" s="50" t="s">
        <v>119</v>
      </c>
      <c r="G4012" s="92"/>
    </row>
    <row r="4013">
      <c r="A4013" s="50" t="s">
        <v>4943</v>
      </c>
      <c r="B4013" s="50" t="s">
        <v>2156</v>
      </c>
      <c r="C4013" s="50" t="s">
        <v>2157</v>
      </c>
      <c r="D4013" s="93">
        <v>45995.0</v>
      </c>
      <c r="E4013" s="50" t="s">
        <v>9</v>
      </c>
      <c r="F4013" s="50" t="s">
        <v>2158</v>
      </c>
      <c r="G4013" s="92"/>
    </row>
    <row r="4014">
      <c r="A4014" s="50" t="s">
        <v>4944</v>
      </c>
      <c r="B4014" s="50" t="s">
        <v>2156</v>
      </c>
      <c r="C4014" s="50" t="s">
        <v>2157</v>
      </c>
      <c r="D4014" s="93">
        <v>46002.0</v>
      </c>
      <c r="E4014" s="50" t="s">
        <v>9</v>
      </c>
      <c r="F4014" s="50" t="s">
        <v>2158</v>
      </c>
      <c r="G4014" s="92"/>
    </row>
    <row r="4015">
      <c r="A4015" s="50" t="s">
        <v>4945</v>
      </c>
      <c r="B4015" s="50" t="s">
        <v>136</v>
      </c>
      <c r="C4015" s="50" t="s">
        <v>256</v>
      </c>
      <c r="D4015" s="93">
        <v>45974.0</v>
      </c>
      <c r="E4015" s="50" t="s">
        <v>24</v>
      </c>
      <c r="F4015" s="50" t="s">
        <v>4834</v>
      </c>
      <c r="G4015" s="92"/>
    </row>
    <row r="4016">
      <c r="A4016" s="50" t="s">
        <v>4946</v>
      </c>
      <c r="B4016" s="50" t="s">
        <v>4657</v>
      </c>
      <c r="C4016" s="50" t="s">
        <v>4658</v>
      </c>
      <c r="D4016" s="93">
        <v>45993.0</v>
      </c>
      <c r="E4016" s="50" t="s">
        <v>9</v>
      </c>
      <c r="F4016" s="50" t="s">
        <v>4659</v>
      </c>
      <c r="G4016" s="92"/>
    </row>
    <row r="4017">
      <c r="A4017" s="50" t="s">
        <v>4947</v>
      </c>
      <c r="B4017" s="50" t="s">
        <v>248</v>
      </c>
      <c r="C4017" s="50" t="s">
        <v>249</v>
      </c>
      <c r="D4017" s="93">
        <v>45993.0</v>
      </c>
      <c r="E4017" s="50" t="s">
        <v>9</v>
      </c>
      <c r="F4017" s="50" t="s">
        <v>250</v>
      </c>
      <c r="G4017" s="92"/>
    </row>
    <row r="4018">
      <c r="A4018" s="50" t="s">
        <v>4948</v>
      </c>
      <c r="B4018" s="50" t="s">
        <v>248</v>
      </c>
      <c r="C4018" s="50" t="s">
        <v>249</v>
      </c>
      <c r="D4018" s="93">
        <v>45980.0</v>
      </c>
      <c r="E4018" s="50" t="s">
        <v>9</v>
      </c>
      <c r="F4018" s="50" t="s">
        <v>250</v>
      </c>
      <c r="G4018" s="92"/>
    </row>
    <row r="4019">
      <c r="A4019" s="50" t="s">
        <v>4949</v>
      </c>
      <c r="B4019" s="50" t="s">
        <v>109</v>
      </c>
      <c r="C4019" s="50" t="s">
        <v>4576</v>
      </c>
      <c r="D4019" s="93">
        <v>45985.0</v>
      </c>
      <c r="E4019" s="50" t="s">
        <v>9</v>
      </c>
      <c r="F4019" s="50" t="s">
        <v>583</v>
      </c>
      <c r="G4019" s="92"/>
    </row>
    <row r="4020">
      <c r="A4020" s="50" t="s">
        <v>4950</v>
      </c>
      <c r="B4020" s="50" t="s">
        <v>3661</v>
      </c>
      <c r="C4020" s="50" t="s">
        <v>3686</v>
      </c>
      <c r="D4020" s="93">
        <v>45980.0</v>
      </c>
      <c r="E4020" s="50" t="s">
        <v>9</v>
      </c>
      <c r="F4020" s="50" t="s">
        <v>3663</v>
      </c>
      <c r="G4020" s="92"/>
    </row>
    <row r="4021">
      <c r="A4021" s="50" t="s">
        <v>4951</v>
      </c>
      <c r="B4021" s="50" t="s">
        <v>970</v>
      </c>
      <c r="C4021" s="50" t="s">
        <v>1169</v>
      </c>
      <c r="D4021" s="93">
        <v>45978.0</v>
      </c>
      <c r="E4021" s="50" t="s">
        <v>9</v>
      </c>
      <c r="F4021" s="50" t="s">
        <v>972</v>
      </c>
      <c r="G4021" s="92"/>
    </row>
    <row r="4022">
      <c r="A4022" s="50" t="s">
        <v>4952</v>
      </c>
      <c r="B4022" s="50" t="s">
        <v>1728</v>
      </c>
      <c r="C4022" s="50" t="s">
        <v>4953</v>
      </c>
      <c r="D4022" s="93">
        <v>45975.0</v>
      </c>
      <c r="E4022" s="50" t="s">
        <v>9</v>
      </c>
      <c r="F4022" s="50" t="s">
        <v>1730</v>
      </c>
      <c r="G4022" s="92"/>
    </row>
    <row r="4023">
      <c r="A4023" s="50" t="s">
        <v>4954</v>
      </c>
      <c r="B4023" s="50" t="s">
        <v>126</v>
      </c>
      <c r="C4023" s="50" t="s">
        <v>314</v>
      </c>
      <c r="D4023" s="93">
        <v>45975.0</v>
      </c>
      <c r="E4023" s="50" t="s">
        <v>9</v>
      </c>
      <c r="F4023" s="50" t="s">
        <v>253</v>
      </c>
      <c r="G4023" s="92"/>
    </row>
    <row r="4024">
      <c r="A4024" s="50" t="s">
        <v>4955</v>
      </c>
      <c r="B4024" s="50" t="s">
        <v>970</v>
      </c>
      <c r="C4024" s="50" t="s">
        <v>1169</v>
      </c>
      <c r="D4024" s="93">
        <v>45978.0</v>
      </c>
      <c r="E4024" s="50" t="s">
        <v>9</v>
      </c>
      <c r="F4024" s="50" t="s">
        <v>972</v>
      </c>
      <c r="G4024" s="92"/>
    </row>
    <row r="4025">
      <c r="A4025" s="50" t="s">
        <v>4956</v>
      </c>
      <c r="B4025" s="50" t="s">
        <v>192</v>
      </c>
      <c r="C4025" s="50" t="s">
        <v>303</v>
      </c>
      <c r="D4025" s="93">
        <v>45989.0</v>
      </c>
      <c r="E4025" s="50" t="s">
        <v>9</v>
      </c>
      <c r="F4025" s="50" t="s">
        <v>1055</v>
      </c>
      <c r="G4025" s="92"/>
    </row>
    <row r="4026">
      <c r="A4026" s="50" t="s">
        <v>4957</v>
      </c>
      <c r="B4026" s="50" t="s">
        <v>192</v>
      </c>
      <c r="C4026" s="50" t="s">
        <v>303</v>
      </c>
      <c r="D4026" s="93">
        <v>45982.0</v>
      </c>
      <c r="E4026" s="50" t="s">
        <v>9</v>
      </c>
      <c r="F4026" s="50" t="s">
        <v>1055</v>
      </c>
      <c r="G4026" s="92"/>
    </row>
    <row r="4027">
      <c r="A4027" s="50" t="s">
        <v>4958</v>
      </c>
      <c r="B4027" s="50" t="s">
        <v>4959</v>
      </c>
      <c r="C4027" s="50" t="s">
        <v>4960</v>
      </c>
      <c r="D4027" s="93">
        <v>45980.0</v>
      </c>
      <c r="E4027" s="50" t="s">
        <v>9</v>
      </c>
      <c r="F4027" s="50" t="s">
        <v>1055</v>
      </c>
      <c r="G4027" s="92"/>
    </row>
    <row r="4028">
      <c r="A4028" s="50" t="s">
        <v>4961</v>
      </c>
      <c r="B4028" s="50" t="s">
        <v>126</v>
      </c>
      <c r="C4028" s="50" t="s">
        <v>127</v>
      </c>
      <c r="D4028" s="93">
        <v>45980.0</v>
      </c>
      <c r="E4028" s="50" t="s">
        <v>9</v>
      </c>
      <c r="F4028" s="50" t="s">
        <v>253</v>
      </c>
      <c r="G4028" s="92"/>
    </row>
    <row r="4029">
      <c r="A4029" s="50" t="s">
        <v>4962</v>
      </c>
      <c r="B4029" s="50" t="s">
        <v>143</v>
      </c>
      <c r="C4029" s="50" t="s">
        <v>144</v>
      </c>
      <c r="D4029" s="93">
        <v>45981.0</v>
      </c>
      <c r="E4029" s="50" t="s">
        <v>9</v>
      </c>
      <c r="F4029" s="50" t="s">
        <v>145</v>
      </c>
      <c r="G4029" s="92"/>
    </row>
    <row r="4030">
      <c r="A4030" s="50" t="s">
        <v>4963</v>
      </c>
      <c r="B4030" s="50" t="s">
        <v>143</v>
      </c>
      <c r="C4030" s="50" t="s">
        <v>144</v>
      </c>
      <c r="D4030" s="93">
        <v>45988.0</v>
      </c>
      <c r="E4030" s="50" t="s">
        <v>9</v>
      </c>
      <c r="F4030" s="50" t="s">
        <v>145</v>
      </c>
      <c r="G4030" s="92"/>
    </row>
    <row r="4031">
      <c r="A4031" s="50" t="s">
        <v>4964</v>
      </c>
      <c r="B4031" s="50" t="s">
        <v>2167</v>
      </c>
      <c r="C4031" s="50" t="s">
        <v>2530</v>
      </c>
      <c r="D4031" s="93">
        <v>45978.0</v>
      </c>
      <c r="E4031" s="50" t="s">
        <v>57</v>
      </c>
      <c r="F4031" s="50" t="s">
        <v>4965</v>
      </c>
      <c r="G4031" s="92"/>
    </row>
    <row r="4032">
      <c r="A4032" s="50" t="s">
        <v>4966</v>
      </c>
      <c r="B4032" s="50" t="s">
        <v>105</v>
      </c>
      <c r="C4032" s="50" t="s">
        <v>226</v>
      </c>
      <c r="D4032" s="93">
        <v>45992.0</v>
      </c>
      <c r="E4032" s="50" t="s">
        <v>9</v>
      </c>
      <c r="F4032" s="50" t="s">
        <v>151</v>
      </c>
      <c r="G4032" s="92"/>
    </row>
    <row r="4033">
      <c r="A4033" s="50" t="s">
        <v>4967</v>
      </c>
      <c r="B4033" s="50" t="s">
        <v>105</v>
      </c>
      <c r="C4033" s="50" t="s">
        <v>428</v>
      </c>
      <c r="D4033" s="93">
        <v>45993.0</v>
      </c>
      <c r="E4033" s="50" t="s">
        <v>9</v>
      </c>
      <c r="F4033" s="50" t="s">
        <v>151</v>
      </c>
      <c r="G4033" s="92"/>
    </row>
    <row r="4034">
      <c r="A4034" s="50" t="s">
        <v>4968</v>
      </c>
      <c r="B4034" s="50" t="s">
        <v>2898</v>
      </c>
      <c r="C4034" s="50" t="s">
        <v>3195</v>
      </c>
      <c r="D4034" s="93">
        <v>45980.0</v>
      </c>
      <c r="E4034" s="50" t="s">
        <v>9</v>
      </c>
      <c r="F4034" s="50" t="s">
        <v>3809</v>
      </c>
      <c r="G4034" s="92"/>
    </row>
    <row r="4035">
      <c r="A4035" s="50" t="s">
        <v>4969</v>
      </c>
      <c r="B4035" s="50" t="s">
        <v>2898</v>
      </c>
      <c r="C4035" s="50" t="s">
        <v>3195</v>
      </c>
      <c r="D4035" s="93">
        <v>45987.0</v>
      </c>
      <c r="E4035" s="50" t="s">
        <v>9</v>
      </c>
      <c r="F4035" s="50" t="s">
        <v>3809</v>
      </c>
      <c r="G4035" s="92"/>
    </row>
    <row r="4036">
      <c r="A4036" s="50" t="s">
        <v>4970</v>
      </c>
      <c r="B4036" s="50" t="s">
        <v>174</v>
      </c>
      <c r="C4036" s="50" t="s">
        <v>2593</v>
      </c>
      <c r="D4036" s="93">
        <v>45988.0</v>
      </c>
      <c r="E4036" s="50" t="s">
        <v>9</v>
      </c>
      <c r="F4036" s="50" t="s">
        <v>205</v>
      </c>
      <c r="G4036" s="92"/>
    </row>
    <row r="4037">
      <c r="A4037" s="50" t="s">
        <v>4971</v>
      </c>
      <c r="B4037" s="50" t="s">
        <v>174</v>
      </c>
      <c r="C4037" s="50" t="s">
        <v>2593</v>
      </c>
      <c r="D4037" s="93">
        <v>45965.0</v>
      </c>
      <c r="E4037" s="50" t="s">
        <v>9</v>
      </c>
      <c r="F4037" s="50" t="s">
        <v>2594</v>
      </c>
      <c r="G4037" s="92"/>
    </row>
    <row r="4038">
      <c r="A4038" s="50" t="s">
        <v>4972</v>
      </c>
      <c r="B4038" s="50" t="s">
        <v>248</v>
      </c>
      <c r="C4038" s="50" t="s">
        <v>249</v>
      </c>
      <c r="D4038" s="93">
        <v>45987.0</v>
      </c>
      <c r="E4038" s="50" t="s">
        <v>9</v>
      </c>
      <c r="F4038" s="50" t="s">
        <v>250</v>
      </c>
      <c r="G4038" s="92"/>
    </row>
    <row r="4039">
      <c r="A4039" s="50" t="s">
        <v>4973</v>
      </c>
      <c r="B4039" s="50" t="s">
        <v>248</v>
      </c>
      <c r="C4039" s="50" t="s">
        <v>249</v>
      </c>
      <c r="D4039" s="93">
        <v>45979.0</v>
      </c>
      <c r="E4039" s="50" t="s">
        <v>9</v>
      </c>
      <c r="F4039" s="50" t="s">
        <v>250</v>
      </c>
      <c r="G4039" s="92"/>
    </row>
    <row r="4040">
      <c r="A4040" s="50" t="s">
        <v>4974</v>
      </c>
      <c r="B4040" s="50" t="s">
        <v>248</v>
      </c>
      <c r="C4040" s="50" t="s">
        <v>249</v>
      </c>
      <c r="D4040" s="93">
        <v>45979.0</v>
      </c>
      <c r="E4040" s="50" t="s">
        <v>9</v>
      </c>
      <c r="F4040" s="50" t="s">
        <v>250</v>
      </c>
      <c r="G4040" s="92"/>
    </row>
    <row r="4041">
      <c r="D4041" s="93"/>
      <c r="G4041" s="92"/>
    </row>
    <row r="4042">
      <c r="D4042" s="93"/>
      <c r="G4042" s="92"/>
    </row>
    <row r="4043">
      <c r="D4043" s="93"/>
      <c r="G4043" s="92"/>
    </row>
    <row r="4044">
      <c r="D4044" s="93"/>
      <c r="G4044" s="92"/>
    </row>
    <row r="4045">
      <c r="D4045" s="93"/>
      <c r="G4045" s="92"/>
    </row>
    <row r="4046">
      <c r="D4046" s="94"/>
      <c r="G4046" s="92"/>
    </row>
    <row r="4047">
      <c r="D4047" s="94"/>
      <c r="G4047" s="92"/>
    </row>
    <row r="4048">
      <c r="D4048" s="94"/>
      <c r="G4048" s="92"/>
    </row>
    <row r="4049">
      <c r="D4049" s="94"/>
      <c r="G4049" s="92"/>
    </row>
    <row r="4050">
      <c r="D4050" s="94"/>
      <c r="G4050" s="92"/>
    </row>
    <row r="4051">
      <c r="D4051" s="94"/>
      <c r="G4051" s="92"/>
    </row>
    <row r="4052">
      <c r="D4052" s="94"/>
      <c r="G4052" s="92"/>
    </row>
    <row r="4053">
      <c r="D4053" s="94"/>
      <c r="G4053" s="92"/>
    </row>
    <row r="4054">
      <c r="D4054" s="94"/>
      <c r="G4054" s="92"/>
    </row>
    <row r="4055">
      <c r="D4055" s="94"/>
      <c r="G4055" s="92"/>
    </row>
    <row r="4056">
      <c r="D4056" s="94"/>
      <c r="G4056" s="92"/>
    </row>
    <row r="4057">
      <c r="D4057" s="94"/>
      <c r="G4057" s="92"/>
    </row>
    <row r="4058">
      <c r="D4058" s="94"/>
      <c r="G4058" s="92"/>
    </row>
    <row r="4059">
      <c r="D4059" s="94"/>
      <c r="G4059" s="92"/>
    </row>
    <row r="4060">
      <c r="D4060" s="94"/>
      <c r="G4060" s="92"/>
    </row>
    <row r="4061">
      <c r="D4061" s="94"/>
      <c r="G4061" s="92"/>
    </row>
    <row r="4062">
      <c r="D4062" s="94"/>
      <c r="G4062" s="92"/>
    </row>
    <row r="4063">
      <c r="D4063" s="94"/>
      <c r="G4063" s="92"/>
    </row>
    <row r="4064">
      <c r="D4064" s="94"/>
      <c r="G4064" s="92"/>
    </row>
    <row r="4065">
      <c r="D4065" s="94"/>
      <c r="G4065" s="92"/>
    </row>
    <row r="4066">
      <c r="D4066" s="94"/>
      <c r="G4066" s="92"/>
    </row>
    <row r="4067">
      <c r="D4067" s="94"/>
      <c r="G4067" s="92"/>
    </row>
    <row r="4068">
      <c r="D4068" s="94"/>
      <c r="G4068" s="92"/>
    </row>
    <row r="4069">
      <c r="D4069" s="94"/>
      <c r="G4069" s="92"/>
    </row>
    <row r="4070">
      <c r="D4070" s="94"/>
      <c r="G4070" s="92"/>
    </row>
    <row r="4071">
      <c r="D4071" s="94"/>
      <c r="G4071" s="92"/>
    </row>
    <row r="4072">
      <c r="D4072" s="94"/>
      <c r="G4072" s="92"/>
    </row>
    <row r="4073">
      <c r="D4073" s="94"/>
      <c r="G4073" s="92"/>
    </row>
    <row r="4074">
      <c r="D4074" s="94"/>
      <c r="G4074" s="92"/>
    </row>
    <row r="4075">
      <c r="D4075" s="94"/>
      <c r="G4075" s="92"/>
    </row>
    <row r="4076">
      <c r="D4076" s="94"/>
      <c r="G4076" s="92"/>
    </row>
    <row r="4077">
      <c r="D4077" s="94"/>
      <c r="G4077" s="92"/>
    </row>
    <row r="4078">
      <c r="D4078" s="94"/>
      <c r="G4078" s="92"/>
    </row>
    <row r="4079">
      <c r="D4079" s="94"/>
      <c r="G4079" s="92"/>
    </row>
    <row r="4080">
      <c r="D4080" s="94"/>
      <c r="G4080" s="92"/>
    </row>
    <row r="4081">
      <c r="D4081" s="94"/>
      <c r="G4081" s="92"/>
    </row>
    <row r="4082">
      <c r="D4082" s="94"/>
      <c r="G4082" s="92"/>
    </row>
    <row r="4083">
      <c r="D4083" s="94"/>
      <c r="G4083" s="92"/>
    </row>
    <row r="4084">
      <c r="D4084" s="94"/>
      <c r="G4084" s="92"/>
    </row>
    <row r="4085">
      <c r="D4085" s="94"/>
      <c r="G4085" s="92"/>
    </row>
    <row r="4086">
      <c r="D4086" s="94"/>
      <c r="G4086" s="92"/>
    </row>
    <row r="4087">
      <c r="D4087" s="94"/>
      <c r="G4087" s="92"/>
    </row>
    <row r="4088">
      <c r="D4088" s="94"/>
      <c r="G4088" s="92"/>
    </row>
    <row r="4089">
      <c r="D4089" s="94"/>
      <c r="G4089" s="92"/>
    </row>
    <row r="4090">
      <c r="D4090" s="94"/>
      <c r="G4090" s="92"/>
    </row>
    <row r="4091">
      <c r="D4091" s="94"/>
      <c r="G4091" s="92"/>
    </row>
    <row r="4092">
      <c r="D4092" s="94"/>
      <c r="G4092" s="92"/>
    </row>
    <row r="4093">
      <c r="D4093" s="94"/>
      <c r="G4093" s="92"/>
    </row>
    <row r="4094">
      <c r="D4094" s="94"/>
      <c r="G4094" s="92"/>
    </row>
    <row r="4095">
      <c r="D4095" s="94"/>
      <c r="G4095" s="92"/>
    </row>
    <row r="4096">
      <c r="D4096" s="94"/>
      <c r="G4096" s="92"/>
    </row>
    <row r="4097">
      <c r="D4097" s="94"/>
      <c r="G4097" s="92"/>
    </row>
    <row r="4098">
      <c r="D4098" s="94"/>
      <c r="G4098" s="92"/>
    </row>
    <row r="4099">
      <c r="D4099" s="94"/>
      <c r="G4099" s="92"/>
    </row>
    <row r="4100">
      <c r="D4100" s="94"/>
      <c r="G4100" s="92"/>
    </row>
    <row r="4101">
      <c r="D4101" s="94"/>
      <c r="G4101" s="92"/>
    </row>
    <row r="4102">
      <c r="D4102" s="94"/>
      <c r="G4102" s="92"/>
    </row>
    <row r="4103">
      <c r="D4103" s="94"/>
      <c r="G4103" s="92"/>
    </row>
    <row r="4104">
      <c r="D4104" s="94"/>
      <c r="G4104" s="92"/>
    </row>
    <row r="4105">
      <c r="D4105" s="94"/>
      <c r="G4105" s="92"/>
    </row>
    <row r="4106">
      <c r="D4106" s="94"/>
      <c r="G4106" s="92"/>
    </row>
    <row r="4107">
      <c r="D4107" s="94"/>
      <c r="G4107" s="92"/>
    </row>
    <row r="4108">
      <c r="D4108" s="94"/>
      <c r="G4108" s="92"/>
    </row>
    <row r="4109">
      <c r="D4109" s="94"/>
      <c r="G4109" s="92"/>
    </row>
    <row r="4110">
      <c r="D4110" s="94"/>
      <c r="G4110" s="92"/>
    </row>
    <row r="4111">
      <c r="D4111" s="94"/>
      <c r="G4111" s="92"/>
    </row>
    <row r="4112">
      <c r="D4112" s="94"/>
      <c r="G4112" s="92"/>
    </row>
    <row r="4113">
      <c r="D4113" s="94"/>
      <c r="G4113" s="92"/>
    </row>
    <row r="4114">
      <c r="D4114" s="94"/>
      <c r="G4114" s="92"/>
    </row>
    <row r="4115">
      <c r="D4115" s="94"/>
      <c r="G4115" s="92"/>
    </row>
    <row r="4116">
      <c r="D4116" s="94"/>
      <c r="G4116" s="92"/>
    </row>
    <row r="4117">
      <c r="D4117" s="94"/>
      <c r="G4117" s="92"/>
    </row>
    <row r="4118">
      <c r="D4118" s="94"/>
      <c r="G4118" s="92"/>
    </row>
    <row r="4119">
      <c r="D4119" s="94"/>
      <c r="G4119" s="92"/>
    </row>
    <row r="4120">
      <c r="D4120" s="94"/>
      <c r="G4120" s="92"/>
    </row>
    <row r="4121">
      <c r="D4121" s="94"/>
      <c r="G4121" s="92"/>
    </row>
    <row r="4122">
      <c r="D4122" s="94"/>
      <c r="G4122" s="92"/>
    </row>
    <row r="4123">
      <c r="D4123" s="94"/>
      <c r="G4123" s="92"/>
    </row>
    <row r="4124">
      <c r="D4124" s="94"/>
      <c r="G4124" s="92"/>
    </row>
    <row r="4125">
      <c r="D4125" s="94"/>
      <c r="G4125" s="92"/>
    </row>
    <row r="4126">
      <c r="D4126" s="94"/>
      <c r="G4126" s="92"/>
    </row>
    <row r="4127">
      <c r="D4127" s="94"/>
      <c r="G4127" s="92"/>
    </row>
    <row r="4128">
      <c r="D4128" s="94"/>
      <c r="G4128" s="92"/>
    </row>
    <row r="4129">
      <c r="D4129" s="94"/>
      <c r="G4129" s="92"/>
    </row>
    <row r="4130">
      <c r="D4130" s="94"/>
      <c r="G4130" s="92"/>
    </row>
    <row r="4131">
      <c r="D4131" s="94"/>
      <c r="G4131" s="92"/>
    </row>
    <row r="4132">
      <c r="D4132" s="94"/>
      <c r="G4132" s="92"/>
    </row>
    <row r="4133">
      <c r="D4133" s="94"/>
      <c r="G4133" s="92"/>
    </row>
    <row r="4134">
      <c r="D4134" s="94"/>
      <c r="G4134" s="92"/>
    </row>
    <row r="4135">
      <c r="D4135" s="94"/>
      <c r="G4135" s="92"/>
    </row>
    <row r="4136">
      <c r="D4136" s="94"/>
      <c r="G4136" s="92"/>
    </row>
    <row r="4137">
      <c r="D4137" s="94"/>
      <c r="G4137" s="92"/>
    </row>
    <row r="4138">
      <c r="D4138" s="94"/>
      <c r="G4138" s="92"/>
    </row>
    <row r="4139">
      <c r="D4139" s="94"/>
      <c r="G4139" s="92"/>
    </row>
    <row r="4140">
      <c r="D4140" s="94"/>
      <c r="G4140" s="92"/>
    </row>
    <row r="4141">
      <c r="D4141" s="94"/>
      <c r="G4141" s="92"/>
    </row>
    <row r="4142">
      <c r="D4142" s="94"/>
      <c r="G4142" s="92"/>
    </row>
    <row r="4143">
      <c r="D4143" s="94"/>
      <c r="G4143" s="92"/>
    </row>
    <row r="4144">
      <c r="D4144" s="94"/>
      <c r="G4144" s="92"/>
    </row>
    <row r="4145">
      <c r="D4145" s="94"/>
      <c r="G4145" s="92"/>
    </row>
    <row r="4146">
      <c r="D4146" s="94"/>
      <c r="G4146" s="92"/>
    </row>
    <row r="4147">
      <c r="D4147" s="94"/>
      <c r="G4147" s="92"/>
    </row>
    <row r="4148">
      <c r="D4148" s="94"/>
      <c r="G4148" s="92"/>
    </row>
    <row r="4149">
      <c r="D4149" s="94"/>
      <c r="G4149" s="92"/>
    </row>
    <row r="4150">
      <c r="D4150" s="94"/>
      <c r="G4150" s="92"/>
    </row>
    <row r="4151">
      <c r="D4151" s="94"/>
      <c r="G4151" s="92"/>
    </row>
    <row r="4152">
      <c r="D4152" s="94"/>
      <c r="G4152" s="92"/>
    </row>
    <row r="4153">
      <c r="D4153" s="94"/>
      <c r="G4153" s="92"/>
    </row>
    <row r="4154">
      <c r="D4154" s="94"/>
      <c r="G4154" s="92"/>
    </row>
    <row r="4155">
      <c r="D4155" s="94"/>
      <c r="G4155" s="92"/>
    </row>
    <row r="4156">
      <c r="D4156" s="94"/>
      <c r="G4156" s="92"/>
    </row>
    <row r="4157">
      <c r="D4157" s="94"/>
      <c r="G4157" s="92"/>
    </row>
    <row r="4158">
      <c r="D4158" s="94"/>
      <c r="G4158" s="92"/>
    </row>
    <row r="4159">
      <c r="D4159" s="94"/>
      <c r="G4159" s="92"/>
    </row>
    <row r="4160">
      <c r="D4160" s="94"/>
      <c r="G4160" s="92"/>
    </row>
    <row r="4161">
      <c r="D4161" s="94"/>
      <c r="G4161" s="92"/>
    </row>
    <row r="4162">
      <c r="D4162" s="94"/>
      <c r="G4162" s="92"/>
    </row>
    <row r="4163">
      <c r="D4163" s="94"/>
      <c r="G4163" s="92"/>
    </row>
    <row r="4164">
      <c r="D4164" s="94"/>
      <c r="G4164" s="92"/>
    </row>
    <row r="4165">
      <c r="D4165" s="94"/>
      <c r="G4165" s="92"/>
    </row>
    <row r="4166">
      <c r="D4166" s="94"/>
      <c r="G4166" s="92"/>
    </row>
    <row r="4167">
      <c r="D4167" s="94"/>
      <c r="G4167" s="92"/>
    </row>
    <row r="4168">
      <c r="D4168" s="94"/>
      <c r="G4168" s="92"/>
    </row>
    <row r="4169">
      <c r="D4169" s="94"/>
      <c r="G4169" s="92"/>
    </row>
    <row r="4170">
      <c r="D4170" s="94"/>
      <c r="G4170" s="92"/>
    </row>
    <row r="4171">
      <c r="D4171" s="94"/>
      <c r="G4171" s="92"/>
    </row>
    <row r="4172">
      <c r="D4172" s="94"/>
      <c r="G4172" s="92"/>
    </row>
    <row r="4173">
      <c r="D4173" s="94"/>
      <c r="G4173" s="92"/>
    </row>
    <row r="4174">
      <c r="D4174" s="94"/>
      <c r="G4174" s="92"/>
    </row>
    <row r="4175">
      <c r="D4175" s="94"/>
      <c r="G4175" s="92"/>
    </row>
    <row r="4176">
      <c r="D4176" s="94"/>
      <c r="G4176" s="92"/>
    </row>
    <row r="4177">
      <c r="D4177" s="94"/>
      <c r="G4177" s="92"/>
    </row>
    <row r="4178">
      <c r="D4178" s="94"/>
      <c r="G4178" s="92"/>
    </row>
    <row r="4179">
      <c r="D4179" s="94"/>
      <c r="G4179" s="92"/>
    </row>
    <row r="4180">
      <c r="D4180" s="94"/>
      <c r="G4180" s="92"/>
    </row>
    <row r="4181">
      <c r="D4181" s="94"/>
      <c r="G4181" s="92"/>
    </row>
    <row r="4182">
      <c r="D4182" s="94"/>
      <c r="G4182" s="92"/>
    </row>
    <row r="4183">
      <c r="D4183" s="94"/>
      <c r="G4183" s="92"/>
    </row>
    <row r="4184">
      <c r="D4184" s="94"/>
      <c r="G4184" s="92"/>
    </row>
    <row r="4185">
      <c r="D4185" s="94"/>
      <c r="G4185" s="92"/>
    </row>
    <row r="4186">
      <c r="D4186" s="94"/>
      <c r="G4186" s="92"/>
    </row>
    <row r="4187">
      <c r="D4187" s="94"/>
      <c r="G4187" s="92"/>
    </row>
    <row r="4188">
      <c r="D4188" s="94"/>
      <c r="G4188" s="92"/>
    </row>
    <row r="4189">
      <c r="D4189" s="94"/>
      <c r="G4189" s="92"/>
    </row>
    <row r="4190">
      <c r="D4190" s="94"/>
      <c r="G4190" s="92"/>
    </row>
    <row r="4191">
      <c r="D4191" s="94"/>
      <c r="G4191" s="92"/>
    </row>
    <row r="4192">
      <c r="D4192" s="94"/>
      <c r="G4192" s="92"/>
    </row>
    <row r="4193">
      <c r="D4193" s="94"/>
      <c r="G4193" s="92"/>
    </row>
    <row r="4194">
      <c r="D4194" s="94"/>
      <c r="G4194" s="92"/>
    </row>
    <row r="4195">
      <c r="D4195" s="94"/>
      <c r="G4195" s="92"/>
    </row>
    <row r="4196">
      <c r="D4196" s="94"/>
      <c r="G4196" s="92"/>
    </row>
    <row r="4197">
      <c r="D4197" s="94"/>
      <c r="G4197" s="92"/>
    </row>
    <row r="4198">
      <c r="D4198" s="94"/>
      <c r="G4198" s="92"/>
    </row>
    <row r="4199">
      <c r="D4199" s="94"/>
      <c r="G4199" s="92"/>
    </row>
    <row r="4200">
      <c r="D4200" s="94"/>
      <c r="G4200" s="92"/>
    </row>
    <row r="4201">
      <c r="D4201" s="94"/>
      <c r="G4201" s="92"/>
    </row>
    <row r="4202">
      <c r="D4202" s="94"/>
      <c r="G4202" s="92"/>
    </row>
    <row r="4203">
      <c r="D4203" s="94"/>
      <c r="G4203" s="92"/>
    </row>
    <row r="4204">
      <c r="D4204" s="94"/>
      <c r="G4204" s="92"/>
    </row>
    <row r="4205">
      <c r="D4205" s="94"/>
      <c r="G4205" s="92"/>
    </row>
    <row r="4206">
      <c r="D4206" s="94"/>
      <c r="G4206" s="92"/>
    </row>
    <row r="4207">
      <c r="D4207" s="94"/>
      <c r="G4207" s="92"/>
    </row>
    <row r="4208">
      <c r="D4208" s="94"/>
      <c r="G4208" s="92"/>
    </row>
    <row r="4209">
      <c r="D4209" s="94"/>
      <c r="G4209" s="92"/>
    </row>
    <row r="4210">
      <c r="D4210" s="94"/>
      <c r="G4210" s="92"/>
    </row>
    <row r="4211">
      <c r="D4211" s="94"/>
      <c r="G4211" s="92"/>
    </row>
    <row r="4212">
      <c r="D4212" s="94"/>
      <c r="G4212" s="92"/>
    </row>
    <row r="4213">
      <c r="D4213" s="94"/>
      <c r="G4213" s="92"/>
    </row>
    <row r="4214">
      <c r="D4214" s="94"/>
      <c r="G4214" s="92"/>
    </row>
    <row r="4215">
      <c r="D4215" s="94"/>
      <c r="G4215" s="92"/>
    </row>
    <row r="4216">
      <c r="D4216" s="94"/>
      <c r="G4216" s="92"/>
    </row>
    <row r="4217">
      <c r="D4217" s="94"/>
      <c r="G4217" s="92"/>
    </row>
    <row r="4218">
      <c r="D4218" s="94"/>
      <c r="G4218" s="92"/>
    </row>
    <row r="4219">
      <c r="D4219" s="94"/>
      <c r="G4219" s="92"/>
    </row>
    <row r="4220">
      <c r="D4220" s="94"/>
      <c r="G4220" s="92"/>
    </row>
    <row r="4221">
      <c r="D4221" s="94"/>
      <c r="G4221" s="92"/>
    </row>
    <row r="4222">
      <c r="D4222" s="94"/>
      <c r="G4222" s="92"/>
    </row>
    <row r="4223">
      <c r="D4223" s="94"/>
      <c r="G4223" s="92"/>
    </row>
    <row r="4224">
      <c r="D4224" s="94"/>
      <c r="G4224" s="92"/>
    </row>
    <row r="4225">
      <c r="D4225" s="94"/>
      <c r="G4225" s="92"/>
    </row>
    <row r="4226">
      <c r="D4226" s="94"/>
      <c r="G4226" s="92"/>
    </row>
    <row r="4227">
      <c r="D4227" s="94"/>
      <c r="G4227" s="92"/>
    </row>
    <row r="4228">
      <c r="D4228" s="94"/>
      <c r="G4228" s="92"/>
    </row>
    <row r="4229">
      <c r="D4229" s="94"/>
      <c r="G4229" s="92"/>
    </row>
    <row r="4230">
      <c r="D4230" s="94"/>
      <c r="G4230" s="92"/>
    </row>
    <row r="4231">
      <c r="D4231" s="94"/>
      <c r="G4231" s="92"/>
    </row>
    <row r="4232">
      <c r="D4232" s="94"/>
      <c r="G4232" s="92"/>
    </row>
    <row r="4233">
      <c r="D4233" s="94"/>
      <c r="G4233" s="92"/>
    </row>
    <row r="4234">
      <c r="D4234" s="94"/>
      <c r="G4234" s="92"/>
    </row>
    <row r="4235">
      <c r="D4235" s="94"/>
      <c r="G4235" s="92"/>
    </row>
    <row r="4236">
      <c r="D4236" s="94"/>
      <c r="G4236" s="92"/>
    </row>
    <row r="4237">
      <c r="D4237" s="94"/>
      <c r="G4237" s="92"/>
    </row>
    <row r="4238">
      <c r="D4238" s="94"/>
      <c r="G4238" s="92"/>
    </row>
    <row r="4239">
      <c r="D4239" s="94"/>
      <c r="G4239" s="92"/>
    </row>
    <row r="4240">
      <c r="D4240" s="94"/>
      <c r="G4240" s="92"/>
    </row>
    <row r="4241">
      <c r="D4241" s="94"/>
      <c r="G4241" s="92"/>
    </row>
    <row r="4242">
      <c r="D4242" s="94"/>
      <c r="G4242" s="92"/>
    </row>
    <row r="4243">
      <c r="D4243" s="94"/>
      <c r="G4243" s="92"/>
    </row>
    <row r="4244">
      <c r="D4244" s="94"/>
      <c r="G4244" s="92"/>
    </row>
    <row r="4245">
      <c r="D4245" s="94"/>
      <c r="G4245" s="92"/>
    </row>
    <row r="4246">
      <c r="D4246" s="94"/>
      <c r="G4246" s="92"/>
    </row>
    <row r="4247">
      <c r="D4247" s="94"/>
      <c r="G4247" s="92"/>
    </row>
    <row r="4248">
      <c r="D4248" s="94"/>
      <c r="G4248" s="92"/>
    </row>
    <row r="4249">
      <c r="D4249" s="94"/>
      <c r="G4249" s="92"/>
    </row>
    <row r="4250">
      <c r="D4250" s="94"/>
      <c r="G4250" s="92"/>
    </row>
    <row r="4251">
      <c r="D4251" s="94"/>
      <c r="G4251" s="92"/>
    </row>
    <row r="4252">
      <c r="D4252" s="94"/>
      <c r="G4252" s="92"/>
    </row>
    <row r="4253">
      <c r="D4253" s="94"/>
      <c r="G4253" s="92"/>
    </row>
    <row r="4254">
      <c r="D4254" s="94"/>
      <c r="G4254" s="92"/>
    </row>
    <row r="4255">
      <c r="D4255" s="94"/>
      <c r="G4255" s="92"/>
    </row>
    <row r="4256">
      <c r="D4256" s="94"/>
      <c r="G4256" s="92"/>
    </row>
    <row r="4257">
      <c r="D4257" s="94"/>
      <c r="G4257" s="92"/>
    </row>
    <row r="4258">
      <c r="D4258" s="94"/>
      <c r="G4258" s="92"/>
    </row>
    <row r="4259">
      <c r="D4259" s="94"/>
      <c r="G4259" s="92"/>
    </row>
    <row r="4260">
      <c r="D4260" s="94"/>
      <c r="G4260" s="92"/>
    </row>
    <row r="4261">
      <c r="D4261" s="94"/>
      <c r="G4261" s="92"/>
    </row>
    <row r="4262">
      <c r="D4262" s="94"/>
      <c r="G4262" s="92"/>
    </row>
    <row r="4263">
      <c r="D4263" s="94"/>
      <c r="G4263" s="92"/>
    </row>
    <row r="4264">
      <c r="D4264" s="94"/>
      <c r="G4264" s="92"/>
    </row>
    <row r="4265">
      <c r="D4265" s="94"/>
      <c r="G4265" s="92"/>
    </row>
    <row r="4266">
      <c r="D4266" s="94"/>
      <c r="G4266" s="92"/>
    </row>
    <row r="4267">
      <c r="D4267" s="94"/>
      <c r="G4267" s="92"/>
    </row>
    <row r="4268">
      <c r="D4268" s="94"/>
      <c r="G4268" s="92"/>
    </row>
    <row r="4269">
      <c r="D4269" s="94"/>
      <c r="G4269" s="92"/>
    </row>
    <row r="4270">
      <c r="D4270" s="94"/>
      <c r="G4270" s="92"/>
    </row>
    <row r="4271">
      <c r="D4271" s="94"/>
      <c r="G4271" s="92"/>
    </row>
    <row r="4272">
      <c r="D4272" s="94"/>
      <c r="G4272" s="92"/>
    </row>
    <row r="4273">
      <c r="D4273" s="94"/>
      <c r="G4273" s="92"/>
    </row>
    <row r="4274">
      <c r="D4274" s="94"/>
      <c r="G4274" s="92"/>
    </row>
    <row r="4275">
      <c r="D4275" s="94"/>
      <c r="G4275" s="92"/>
    </row>
    <row r="4276">
      <c r="D4276" s="94"/>
      <c r="G4276" s="92"/>
    </row>
    <row r="4277">
      <c r="D4277" s="94"/>
      <c r="G4277" s="92"/>
    </row>
    <row r="4278">
      <c r="D4278" s="94"/>
      <c r="G4278" s="92"/>
    </row>
    <row r="4279">
      <c r="D4279" s="94"/>
      <c r="G4279" s="92"/>
    </row>
    <row r="4280">
      <c r="D4280" s="94"/>
      <c r="G4280" s="92"/>
    </row>
    <row r="4281">
      <c r="D4281" s="94"/>
      <c r="G4281" s="92"/>
    </row>
    <row r="4282">
      <c r="D4282" s="94"/>
      <c r="G4282" s="92"/>
    </row>
    <row r="4283">
      <c r="D4283" s="94"/>
      <c r="G4283" s="92"/>
    </row>
    <row r="4284">
      <c r="D4284" s="94"/>
      <c r="G4284" s="92"/>
    </row>
    <row r="4285">
      <c r="D4285" s="94"/>
      <c r="G4285" s="92"/>
    </row>
    <row r="4286">
      <c r="D4286" s="94"/>
      <c r="G4286" s="92"/>
    </row>
    <row r="4287">
      <c r="D4287" s="94"/>
      <c r="G4287" s="92"/>
    </row>
    <row r="4288">
      <c r="D4288" s="94"/>
      <c r="G4288" s="92"/>
    </row>
    <row r="4289">
      <c r="D4289" s="94"/>
      <c r="G4289" s="92"/>
    </row>
    <row r="4290">
      <c r="D4290" s="94"/>
      <c r="G4290" s="92"/>
    </row>
    <row r="4291">
      <c r="D4291" s="94"/>
      <c r="G4291" s="92"/>
    </row>
    <row r="4292">
      <c r="D4292" s="94"/>
      <c r="G4292" s="92"/>
    </row>
    <row r="4293">
      <c r="D4293" s="94"/>
      <c r="G4293" s="92"/>
    </row>
    <row r="4294">
      <c r="D4294" s="94"/>
      <c r="G4294" s="92"/>
    </row>
    <row r="4295">
      <c r="D4295" s="94"/>
      <c r="G4295" s="92"/>
    </row>
    <row r="4296">
      <c r="D4296" s="94"/>
      <c r="G4296" s="92"/>
    </row>
    <row r="4297">
      <c r="D4297" s="94"/>
      <c r="G4297" s="92"/>
    </row>
    <row r="4298">
      <c r="D4298" s="94"/>
      <c r="G4298" s="92"/>
    </row>
    <row r="4299">
      <c r="D4299" s="94"/>
      <c r="G4299" s="92"/>
    </row>
    <row r="4300">
      <c r="D4300" s="94"/>
      <c r="G4300" s="92"/>
    </row>
    <row r="4301">
      <c r="D4301" s="94"/>
      <c r="G4301" s="92"/>
    </row>
    <row r="4302">
      <c r="D4302" s="94"/>
      <c r="G4302" s="92"/>
    </row>
    <row r="4303">
      <c r="D4303" s="94"/>
      <c r="G4303" s="92"/>
    </row>
    <row r="4304">
      <c r="D4304" s="94"/>
      <c r="G4304" s="92"/>
    </row>
    <row r="4305">
      <c r="D4305" s="94"/>
      <c r="G4305" s="92"/>
    </row>
    <row r="4306">
      <c r="D4306" s="94"/>
      <c r="G4306" s="92"/>
    </row>
    <row r="4307">
      <c r="D4307" s="94"/>
      <c r="G4307" s="92"/>
    </row>
    <row r="4308">
      <c r="D4308" s="94"/>
      <c r="G4308" s="92"/>
    </row>
    <row r="4309">
      <c r="D4309" s="94"/>
      <c r="G4309" s="92"/>
    </row>
    <row r="4310">
      <c r="D4310" s="94"/>
      <c r="G4310" s="92"/>
    </row>
    <row r="4311">
      <c r="D4311" s="94"/>
      <c r="G4311" s="92"/>
    </row>
    <row r="4312">
      <c r="D4312" s="94"/>
      <c r="G4312" s="92"/>
    </row>
    <row r="4313">
      <c r="D4313" s="94"/>
      <c r="G4313" s="92"/>
    </row>
    <row r="4314">
      <c r="D4314" s="94"/>
      <c r="G4314" s="92"/>
    </row>
    <row r="4315">
      <c r="D4315" s="94"/>
      <c r="G4315" s="92"/>
    </row>
    <row r="4316">
      <c r="D4316" s="94"/>
      <c r="G4316" s="92"/>
    </row>
    <row r="4317">
      <c r="D4317" s="94"/>
      <c r="G4317" s="92"/>
    </row>
    <row r="4318">
      <c r="D4318" s="94"/>
      <c r="G4318" s="92"/>
    </row>
    <row r="4319">
      <c r="D4319" s="94"/>
      <c r="G4319" s="92"/>
    </row>
    <row r="4320">
      <c r="D4320" s="94"/>
      <c r="G4320" s="92"/>
    </row>
    <row r="4321">
      <c r="D4321" s="94"/>
      <c r="G4321" s="92"/>
    </row>
    <row r="4322">
      <c r="D4322" s="94"/>
      <c r="G4322" s="92"/>
    </row>
    <row r="4323">
      <c r="D4323" s="94"/>
      <c r="G4323" s="92"/>
    </row>
    <row r="4324">
      <c r="D4324" s="94"/>
      <c r="G4324" s="92"/>
    </row>
    <row r="4325">
      <c r="D4325" s="94"/>
      <c r="G4325" s="92"/>
    </row>
    <row r="4326">
      <c r="D4326" s="94"/>
      <c r="G4326" s="92"/>
    </row>
    <row r="4327">
      <c r="D4327" s="94"/>
      <c r="G4327" s="92"/>
    </row>
    <row r="4328">
      <c r="D4328" s="94"/>
      <c r="G4328" s="92"/>
    </row>
    <row r="4329">
      <c r="D4329" s="94"/>
      <c r="G4329" s="92"/>
    </row>
    <row r="4330">
      <c r="D4330" s="94"/>
      <c r="G4330" s="92"/>
    </row>
    <row r="4331">
      <c r="D4331" s="94"/>
      <c r="G4331" s="92"/>
    </row>
    <row r="4332">
      <c r="D4332" s="94"/>
      <c r="G4332" s="92"/>
    </row>
    <row r="4333">
      <c r="D4333" s="94"/>
      <c r="G4333" s="92"/>
    </row>
    <row r="4334">
      <c r="D4334" s="94"/>
      <c r="G4334" s="92"/>
    </row>
    <row r="4335">
      <c r="D4335" s="94"/>
      <c r="G4335" s="92"/>
    </row>
    <row r="4336">
      <c r="D4336" s="94"/>
      <c r="G4336" s="92"/>
    </row>
    <row r="4337">
      <c r="D4337" s="94"/>
      <c r="G4337" s="92"/>
    </row>
    <row r="4338">
      <c r="D4338" s="94"/>
      <c r="G4338" s="92"/>
    </row>
    <row r="4339">
      <c r="D4339" s="94"/>
      <c r="G4339" s="92"/>
    </row>
    <row r="4340">
      <c r="D4340" s="94"/>
      <c r="G4340" s="92"/>
    </row>
    <row r="4341">
      <c r="D4341" s="94"/>
      <c r="G4341" s="92"/>
    </row>
    <row r="4342">
      <c r="D4342" s="94"/>
      <c r="G4342" s="92"/>
    </row>
    <row r="4343">
      <c r="D4343" s="94"/>
      <c r="G4343" s="92"/>
    </row>
    <row r="4344">
      <c r="D4344" s="94"/>
      <c r="G4344" s="92"/>
    </row>
    <row r="4345">
      <c r="D4345" s="94"/>
      <c r="G4345" s="92"/>
    </row>
    <row r="4346">
      <c r="D4346" s="94"/>
      <c r="G4346" s="92"/>
    </row>
    <row r="4347">
      <c r="D4347" s="94"/>
      <c r="G4347" s="92"/>
    </row>
    <row r="4348">
      <c r="D4348" s="94"/>
      <c r="G4348" s="92"/>
    </row>
    <row r="4349">
      <c r="D4349" s="94"/>
      <c r="G4349" s="92"/>
    </row>
    <row r="4350">
      <c r="D4350" s="94"/>
      <c r="G4350" s="92"/>
    </row>
    <row r="4351">
      <c r="D4351" s="94"/>
      <c r="G4351" s="92"/>
    </row>
    <row r="4352">
      <c r="D4352" s="94"/>
      <c r="G4352" s="92"/>
    </row>
    <row r="4353">
      <c r="D4353" s="94"/>
      <c r="G4353" s="92"/>
    </row>
    <row r="4354">
      <c r="D4354" s="94"/>
      <c r="G4354" s="92"/>
    </row>
    <row r="4355">
      <c r="D4355" s="94"/>
      <c r="G4355" s="92"/>
    </row>
    <row r="4356">
      <c r="D4356" s="94"/>
      <c r="G4356" s="92"/>
    </row>
    <row r="4357">
      <c r="D4357" s="94"/>
      <c r="G4357" s="92"/>
    </row>
    <row r="4358">
      <c r="D4358" s="94"/>
      <c r="G4358" s="92"/>
    </row>
    <row r="4359">
      <c r="D4359" s="94"/>
      <c r="G4359" s="92"/>
    </row>
    <row r="4360">
      <c r="D4360" s="94"/>
      <c r="G4360" s="92"/>
    </row>
    <row r="4361">
      <c r="D4361" s="94"/>
      <c r="G4361" s="92"/>
    </row>
    <row r="4362">
      <c r="D4362" s="94"/>
      <c r="G4362" s="92"/>
    </row>
    <row r="4363">
      <c r="D4363" s="94"/>
      <c r="G4363" s="92"/>
    </row>
    <row r="4364">
      <c r="D4364" s="94"/>
      <c r="G4364" s="92"/>
    </row>
    <row r="4365">
      <c r="D4365" s="94"/>
      <c r="G4365" s="92"/>
    </row>
    <row r="4366">
      <c r="D4366" s="94"/>
      <c r="G4366" s="92"/>
    </row>
    <row r="4367">
      <c r="D4367" s="94"/>
      <c r="G4367" s="92"/>
    </row>
    <row r="4368">
      <c r="D4368" s="94"/>
      <c r="G4368" s="92"/>
    </row>
    <row r="4369">
      <c r="D4369" s="94"/>
      <c r="G4369" s="92"/>
    </row>
    <row r="4370">
      <c r="D4370" s="94"/>
      <c r="G4370" s="92"/>
    </row>
    <row r="4371">
      <c r="D4371" s="94"/>
      <c r="G4371" s="92"/>
    </row>
    <row r="4372">
      <c r="D4372" s="94"/>
      <c r="G4372" s="92"/>
    </row>
    <row r="4373">
      <c r="D4373" s="94"/>
      <c r="G4373" s="92"/>
    </row>
    <row r="4374">
      <c r="D4374" s="94"/>
      <c r="G4374" s="92"/>
    </row>
    <row r="4375">
      <c r="D4375" s="94"/>
      <c r="G4375" s="92"/>
    </row>
    <row r="4376">
      <c r="D4376" s="94"/>
      <c r="G4376" s="92"/>
    </row>
    <row r="4377">
      <c r="D4377" s="94"/>
      <c r="G4377" s="92"/>
    </row>
    <row r="4378">
      <c r="D4378" s="94"/>
      <c r="G4378" s="92"/>
    </row>
    <row r="4379">
      <c r="D4379" s="94"/>
      <c r="G4379" s="92"/>
    </row>
    <row r="4380">
      <c r="D4380" s="94"/>
      <c r="G4380" s="92"/>
    </row>
    <row r="4381">
      <c r="D4381" s="94"/>
      <c r="G4381" s="92"/>
    </row>
    <row r="4382">
      <c r="D4382" s="94"/>
      <c r="G4382" s="92"/>
    </row>
    <row r="4383">
      <c r="D4383" s="94"/>
      <c r="G4383" s="92"/>
    </row>
    <row r="4384">
      <c r="D4384" s="94"/>
      <c r="G4384" s="92"/>
    </row>
    <row r="4385">
      <c r="D4385" s="94"/>
      <c r="G4385" s="92"/>
    </row>
    <row r="4386">
      <c r="D4386" s="94"/>
      <c r="G4386" s="92"/>
    </row>
    <row r="4387">
      <c r="D4387" s="94"/>
      <c r="G4387" s="92"/>
    </row>
    <row r="4388">
      <c r="D4388" s="94"/>
      <c r="G4388" s="92"/>
    </row>
    <row r="4389">
      <c r="D4389" s="94"/>
      <c r="G4389" s="92"/>
    </row>
    <row r="4390">
      <c r="D4390" s="94"/>
      <c r="G4390" s="92"/>
    </row>
    <row r="4391">
      <c r="D4391" s="94"/>
      <c r="G4391" s="92"/>
    </row>
    <row r="4392">
      <c r="D4392" s="94"/>
      <c r="G4392" s="92"/>
    </row>
    <row r="4393">
      <c r="D4393" s="94"/>
      <c r="G4393" s="92"/>
    </row>
    <row r="4394">
      <c r="D4394" s="94"/>
      <c r="G4394" s="92"/>
    </row>
    <row r="4395">
      <c r="D4395" s="94"/>
      <c r="G4395" s="92"/>
    </row>
    <row r="4396">
      <c r="D4396" s="94"/>
      <c r="G4396" s="92"/>
    </row>
    <row r="4397">
      <c r="D4397" s="94"/>
      <c r="G4397" s="92"/>
    </row>
    <row r="4398">
      <c r="D4398" s="94"/>
      <c r="G4398" s="92"/>
    </row>
    <row r="4399">
      <c r="D4399" s="94"/>
      <c r="G4399" s="92"/>
    </row>
    <row r="4400">
      <c r="D4400" s="94"/>
      <c r="G4400" s="92"/>
    </row>
    <row r="4401">
      <c r="D4401" s="94"/>
      <c r="G4401" s="92"/>
    </row>
    <row r="4402">
      <c r="D4402" s="94"/>
      <c r="G4402" s="92"/>
    </row>
    <row r="4403">
      <c r="D4403" s="94"/>
      <c r="G4403" s="92"/>
    </row>
    <row r="4404">
      <c r="D4404" s="94"/>
      <c r="G4404" s="92"/>
    </row>
    <row r="4405">
      <c r="D4405" s="94"/>
      <c r="G4405" s="92"/>
    </row>
    <row r="4406">
      <c r="D4406" s="94"/>
      <c r="G4406" s="92"/>
    </row>
    <row r="4407">
      <c r="D4407" s="94"/>
      <c r="G4407" s="92"/>
    </row>
    <row r="4408">
      <c r="D4408" s="94"/>
      <c r="G4408" s="92"/>
    </row>
    <row r="4409">
      <c r="D4409" s="94"/>
      <c r="G4409" s="92"/>
    </row>
    <row r="4410">
      <c r="D4410" s="94"/>
      <c r="G4410" s="92"/>
    </row>
    <row r="4411">
      <c r="D4411" s="94"/>
      <c r="G4411" s="92"/>
    </row>
    <row r="4412">
      <c r="D4412" s="94"/>
      <c r="G4412" s="92"/>
    </row>
    <row r="4413">
      <c r="D4413" s="94"/>
      <c r="G4413" s="92"/>
    </row>
    <row r="4414">
      <c r="D4414" s="94"/>
      <c r="G4414" s="92"/>
    </row>
    <row r="4415">
      <c r="D4415" s="94"/>
      <c r="G4415" s="92"/>
    </row>
    <row r="4416">
      <c r="D4416" s="94"/>
      <c r="G4416" s="92"/>
    </row>
    <row r="4417">
      <c r="D4417" s="94"/>
      <c r="G4417" s="92"/>
    </row>
    <row r="4418">
      <c r="D4418" s="94"/>
      <c r="G4418" s="92"/>
    </row>
    <row r="4419">
      <c r="D4419" s="94"/>
      <c r="G4419" s="92"/>
    </row>
    <row r="4420">
      <c r="D4420" s="94"/>
      <c r="G4420" s="92"/>
    </row>
    <row r="4421">
      <c r="D4421" s="94"/>
      <c r="G4421" s="92"/>
    </row>
    <row r="4422">
      <c r="D4422" s="94"/>
      <c r="G4422" s="92"/>
    </row>
    <row r="4423">
      <c r="D4423" s="94"/>
      <c r="G4423" s="92"/>
    </row>
    <row r="4424">
      <c r="D4424" s="94"/>
      <c r="G4424" s="92"/>
    </row>
    <row r="4425">
      <c r="D4425" s="94"/>
      <c r="G4425" s="92"/>
    </row>
    <row r="4426">
      <c r="D4426" s="94"/>
      <c r="G4426" s="92"/>
    </row>
    <row r="4427">
      <c r="D4427" s="94"/>
      <c r="G4427" s="92"/>
    </row>
    <row r="4428">
      <c r="D4428" s="94"/>
      <c r="G4428" s="92"/>
    </row>
    <row r="4429">
      <c r="D4429" s="94"/>
      <c r="G4429" s="92"/>
    </row>
    <row r="4430">
      <c r="D4430" s="94"/>
      <c r="G4430" s="92"/>
    </row>
    <row r="4431">
      <c r="D4431" s="94"/>
      <c r="G4431" s="92"/>
    </row>
    <row r="4432">
      <c r="D4432" s="94"/>
      <c r="G4432" s="92"/>
    </row>
    <row r="4433">
      <c r="D4433" s="94"/>
      <c r="G4433" s="92"/>
    </row>
    <row r="4434">
      <c r="D4434" s="94"/>
      <c r="G4434" s="92"/>
    </row>
    <row r="4435">
      <c r="D4435" s="94"/>
      <c r="G4435" s="92"/>
    </row>
    <row r="4436">
      <c r="D4436" s="94"/>
      <c r="G4436" s="92"/>
    </row>
    <row r="4437">
      <c r="D4437" s="94"/>
      <c r="G4437" s="92"/>
    </row>
    <row r="4438">
      <c r="D4438" s="94"/>
      <c r="G4438" s="92"/>
    </row>
    <row r="4439">
      <c r="D4439" s="94"/>
      <c r="G4439" s="92"/>
    </row>
    <row r="4440">
      <c r="D4440" s="94"/>
      <c r="G4440" s="92"/>
    </row>
    <row r="4441">
      <c r="D4441" s="94"/>
      <c r="G4441" s="92"/>
    </row>
    <row r="4442">
      <c r="D4442" s="94"/>
      <c r="G4442" s="92"/>
    </row>
    <row r="4443">
      <c r="A4443" s="95"/>
      <c r="B4443" s="95"/>
      <c r="C4443" s="95"/>
      <c r="D4443" s="94"/>
      <c r="E4443" s="95"/>
      <c r="F4443" s="95"/>
      <c r="G4443" s="92"/>
    </row>
    <row r="4444">
      <c r="A4444" s="95"/>
      <c r="B4444" s="95"/>
      <c r="C4444" s="95"/>
      <c r="D4444" s="94"/>
      <c r="E4444" s="95"/>
      <c r="F4444" s="95"/>
      <c r="G4444" s="92"/>
    </row>
    <row r="4445">
      <c r="A4445" s="95"/>
      <c r="B4445" s="95"/>
      <c r="C4445" s="95"/>
      <c r="D4445" s="94"/>
      <c r="E4445" s="95"/>
      <c r="F4445" s="95"/>
      <c r="G4445" s="92"/>
    </row>
    <row r="4446">
      <c r="A4446" s="95"/>
      <c r="B4446" s="95"/>
      <c r="C4446" s="95"/>
      <c r="D4446" s="94"/>
      <c r="E4446" s="95"/>
      <c r="F4446" s="95"/>
      <c r="G4446" s="92"/>
    </row>
    <row r="4447">
      <c r="A4447" s="95"/>
      <c r="B4447" s="95"/>
      <c r="C4447" s="95"/>
      <c r="D4447" s="94"/>
      <c r="E4447" s="95"/>
      <c r="F4447" s="95"/>
      <c r="G4447" s="92"/>
    </row>
    <row r="4448">
      <c r="A4448" s="95"/>
      <c r="B4448" s="95"/>
      <c r="C4448" s="95"/>
      <c r="D4448" s="94"/>
      <c r="E4448" s="95"/>
      <c r="F4448" s="95"/>
      <c r="G4448" s="92"/>
    </row>
    <row r="4449">
      <c r="A4449" s="95"/>
      <c r="B4449" s="95"/>
      <c r="C4449" s="95"/>
      <c r="D4449" s="94"/>
      <c r="E4449" s="95"/>
      <c r="F4449" s="95"/>
      <c r="G4449" s="92"/>
    </row>
    <row r="4450">
      <c r="A4450" s="95"/>
      <c r="B4450" s="95"/>
      <c r="C4450" s="95"/>
      <c r="D4450" s="94"/>
      <c r="E4450" s="95"/>
      <c r="F4450" s="95"/>
      <c r="G4450" s="92"/>
    </row>
    <row r="4451">
      <c r="A4451" s="95"/>
      <c r="B4451" s="95"/>
      <c r="C4451" s="95"/>
      <c r="D4451" s="94"/>
      <c r="E4451" s="95"/>
      <c r="F4451" s="95"/>
      <c r="G4451" s="92"/>
    </row>
    <row r="4452">
      <c r="A4452" s="95"/>
      <c r="B4452" s="95"/>
      <c r="C4452" s="95"/>
      <c r="D4452" s="94"/>
      <c r="E4452" s="95"/>
      <c r="F4452" s="95"/>
      <c r="G4452" s="92"/>
    </row>
    <row r="4453">
      <c r="A4453" s="95"/>
      <c r="B4453" s="95"/>
      <c r="C4453" s="95"/>
      <c r="D4453" s="94"/>
      <c r="E4453" s="95"/>
      <c r="F4453" s="95"/>
      <c r="G4453" s="92"/>
    </row>
    <row r="4454">
      <c r="A4454" s="95"/>
      <c r="B4454" s="95"/>
      <c r="C4454" s="95"/>
      <c r="D4454" s="94"/>
      <c r="E4454" s="95"/>
      <c r="F4454" s="95"/>
      <c r="G4454" s="92"/>
    </row>
    <row r="4455">
      <c r="A4455" s="95"/>
      <c r="B4455" s="95"/>
      <c r="C4455" s="95"/>
      <c r="D4455" s="94"/>
      <c r="E4455" s="95"/>
      <c r="F4455" s="95"/>
      <c r="G4455" s="92"/>
    </row>
    <row r="4456">
      <c r="A4456" s="95"/>
      <c r="B4456" s="95"/>
      <c r="C4456" s="95"/>
      <c r="D4456" s="94"/>
      <c r="E4456" s="95"/>
      <c r="F4456" s="95"/>
      <c r="G4456" s="92"/>
    </row>
    <row r="4457">
      <c r="A4457" s="95"/>
      <c r="B4457" s="95"/>
      <c r="C4457" s="95"/>
      <c r="D4457" s="94"/>
      <c r="E4457" s="95"/>
      <c r="F4457" s="95"/>
      <c r="G4457" s="92"/>
    </row>
    <row r="4458">
      <c r="A4458" s="95"/>
      <c r="B4458" s="95"/>
      <c r="C4458" s="95"/>
      <c r="D4458" s="94"/>
      <c r="E4458" s="95"/>
      <c r="F4458" s="95"/>
      <c r="G4458" s="92"/>
    </row>
    <row r="4459">
      <c r="A4459" s="95"/>
      <c r="B4459" s="95"/>
      <c r="C4459" s="95"/>
      <c r="D4459" s="94"/>
      <c r="E4459" s="95"/>
      <c r="F4459" s="95"/>
      <c r="G4459" s="92"/>
    </row>
    <row r="4460">
      <c r="A4460" s="95"/>
      <c r="B4460" s="95"/>
      <c r="C4460" s="95"/>
      <c r="D4460" s="94"/>
      <c r="E4460" s="95"/>
      <c r="F4460" s="95"/>
      <c r="G4460" s="92"/>
    </row>
    <row r="4461">
      <c r="A4461" s="95"/>
      <c r="B4461" s="95"/>
      <c r="C4461" s="95"/>
      <c r="D4461" s="94"/>
      <c r="E4461" s="95"/>
      <c r="F4461" s="95"/>
      <c r="G4461" s="92"/>
    </row>
    <row r="4462">
      <c r="A4462" s="95"/>
      <c r="B4462" s="95"/>
      <c r="C4462" s="95"/>
      <c r="D4462" s="94"/>
      <c r="E4462" s="95"/>
      <c r="F4462" s="95"/>
      <c r="G4462" s="92"/>
    </row>
    <row r="4463">
      <c r="A4463" s="95"/>
      <c r="B4463" s="95"/>
      <c r="C4463" s="95"/>
      <c r="D4463" s="94"/>
      <c r="E4463" s="95"/>
      <c r="F4463" s="95"/>
      <c r="G4463" s="92"/>
    </row>
    <row r="4464">
      <c r="A4464" s="95"/>
      <c r="B4464" s="95"/>
      <c r="C4464" s="95"/>
      <c r="D4464" s="94"/>
      <c r="E4464" s="95"/>
      <c r="F4464" s="95"/>
      <c r="G4464" s="92"/>
    </row>
    <row r="4465">
      <c r="A4465" s="95"/>
      <c r="B4465" s="95"/>
      <c r="C4465" s="95"/>
      <c r="D4465" s="94"/>
      <c r="E4465" s="95"/>
      <c r="F4465" s="95"/>
      <c r="G4465" s="92"/>
    </row>
    <row r="4466">
      <c r="A4466" s="95"/>
      <c r="B4466" s="95"/>
      <c r="C4466" s="95"/>
      <c r="D4466" s="94"/>
      <c r="E4466" s="95"/>
      <c r="F4466" s="95"/>
      <c r="G4466" s="92"/>
    </row>
    <row r="4467">
      <c r="A4467" s="95"/>
      <c r="B4467" s="95"/>
      <c r="C4467" s="95"/>
      <c r="D4467" s="94"/>
      <c r="E4467" s="95"/>
      <c r="F4467" s="95"/>
      <c r="G4467" s="92"/>
    </row>
    <row r="4468">
      <c r="A4468" s="95"/>
      <c r="B4468" s="95"/>
      <c r="C4468" s="95"/>
      <c r="D4468" s="94"/>
      <c r="E4468" s="95"/>
      <c r="F4468" s="95"/>
      <c r="G4468" s="92"/>
    </row>
    <row r="4469">
      <c r="A4469" s="95"/>
      <c r="B4469" s="95"/>
      <c r="C4469" s="95"/>
      <c r="D4469" s="94"/>
      <c r="E4469" s="95"/>
      <c r="F4469" s="95"/>
      <c r="G4469" s="92"/>
    </row>
    <row r="4470">
      <c r="A4470" s="95"/>
      <c r="B4470" s="95"/>
      <c r="C4470" s="95"/>
      <c r="D4470" s="94"/>
      <c r="E4470" s="95"/>
      <c r="F4470" s="95"/>
      <c r="G4470" s="92"/>
    </row>
    <row r="4471">
      <c r="A4471" s="95"/>
      <c r="B4471" s="95"/>
      <c r="C4471" s="95"/>
      <c r="D4471" s="94"/>
      <c r="E4471" s="95"/>
      <c r="F4471" s="95"/>
      <c r="G4471" s="92"/>
    </row>
    <row r="4472">
      <c r="A4472" s="95"/>
      <c r="B4472" s="95"/>
      <c r="C4472" s="95"/>
      <c r="D4472" s="94"/>
      <c r="E4472" s="95"/>
      <c r="F4472" s="95"/>
      <c r="G4472" s="92"/>
    </row>
    <row r="4473">
      <c r="A4473" s="95"/>
      <c r="B4473" s="95"/>
      <c r="C4473" s="95"/>
      <c r="D4473" s="94"/>
      <c r="E4473" s="95"/>
      <c r="F4473" s="95"/>
      <c r="G4473" s="92"/>
    </row>
    <row r="4474">
      <c r="A4474" s="95"/>
      <c r="B4474" s="95"/>
      <c r="C4474" s="95"/>
      <c r="D4474" s="94"/>
      <c r="E4474" s="95"/>
      <c r="F4474" s="95"/>
      <c r="G4474" s="92"/>
    </row>
    <row r="4475">
      <c r="A4475" s="95"/>
      <c r="B4475" s="95"/>
      <c r="C4475" s="95"/>
      <c r="D4475" s="94"/>
      <c r="E4475" s="95"/>
      <c r="F4475" s="95"/>
      <c r="G4475" s="92"/>
    </row>
    <row r="4476">
      <c r="A4476" s="95"/>
      <c r="B4476" s="95"/>
      <c r="C4476" s="95"/>
      <c r="D4476" s="94"/>
      <c r="E4476" s="95"/>
      <c r="F4476" s="95"/>
      <c r="G4476" s="92"/>
    </row>
    <row r="4477">
      <c r="A4477" s="95"/>
      <c r="B4477" s="95"/>
      <c r="C4477" s="95"/>
      <c r="D4477" s="94"/>
      <c r="E4477" s="95"/>
      <c r="F4477" s="95"/>
      <c r="G4477" s="92"/>
    </row>
    <row r="4478">
      <c r="A4478" s="95"/>
      <c r="B4478" s="95"/>
      <c r="C4478" s="95"/>
      <c r="D4478" s="94"/>
      <c r="E4478" s="95"/>
      <c r="F4478" s="95"/>
      <c r="G4478" s="92"/>
    </row>
    <row r="4479">
      <c r="A4479" s="95"/>
      <c r="B4479" s="95"/>
      <c r="C4479" s="95"/>
      <c r="D4479" s="94"/>
      <c r="E4479" s="95"/>
      <c r="F4479" s="95"/>
      <c r="G4479" s="92"/>
    </row>
    <row r="4480">
      <c r="A4480" s="95"/>
      <c r="B4480" s="95"/>
      <c r="C4480" s="95"/>
      <c r="D4480" s="94"/>
      <c r="E4480" s="95"/>
      <c r="F4480" s="95"/>
      <c r="G4480" s="92"/>
    </row>
    <row r="4481">
      <c r="A4481" s="95"/>
      <c r="B4481" s="95"/>
      <c r="C4481" s="95"/>
      <c r="D4481" s="94"/>
      <c r="E4481" s="95"/>
      <c r="F4481" s="95"/>
      <c r="G4481" s="92"/>
    </row>
    <row r="4482">
      <c r="A4482" s="95"/>
      <c r="B4482" s="95"/>
      <c r="C4482" s="95"/>
      <c r="D4482" s="94"/>
      <c r="E4482" s="95"/>
      <c r="F4482" s="95"/>
      <c r="G4482" s="92"/>
    </row>
    <row r="4483">
      <c r="A4483" s="95"/>
      <c r="B4483" s="95"/>
      <c r="C4483" s="95"/>
      <c r="D4483" s="94"/>
      <c r="E4483" s="95"/>
      <c r="F4483" s="95"/>
      <c r="G4483" s="92"/>
    </row>
    <row r="4484">
      <c r="A4484" s="95"/>
      <c r="B4484" s="95"/>
      <c r="C4484" s="95"/>
      <c r="D4484" s="94"/>
      <c r="E4484" s="95"/>
      <c r="F4484" s="95"/>
      <c r="G4484" s="92"/>
    </row>
    <row r="4485">
      <c r="A4485" s="95"/>
      <c r="B4485" s="95"/>
      <c r="C4485" s="95"/>
      <c r="D4485" s="94"/>
      <c r="E4485" s="95"/>
      <c r="F4485" s="95"/>
      <c r="G4485" s="92"/>
    </row>
    <row r="4486">
      <c r="A4486" s="95"/>
      <c r="B4486" s="95"/>
      <c r="C4486" s="95"/>
      <c r="D4486" s="94"/>
      <c r="E4486" s="95"/>
      <c r="F4486" s="95"/>
      <c r="G4486" s="92"/>
    </row>
    <row r="4487">
      <c r="A4487" s="95"/>
      <c r="B4487" s="95"/>
      <c r="C4487" s="95"/>
      <c r="D4487" s="94"/>
      <c r="E4487" s="95"/>
      <c r="F4487" s="95"/>
      <c r="G4487" s="92"/>
    </row>
    <row r="4488">
      <c r="A4488" s="95"/>
      <c r="B4488" s="95"/>
      <c r="C4488" s="95"/>
      <c r="D4488" s="94"/>
      <c r="E4488" s="95"/>
      <c r="F4488" s="95"/>
      <c r="G4488" s="92"/>
    </row>
    <row r="4489">
      <c r="A4489" s="95"/>
      <c r="B4489" s="95"/>
      <c r="C4489" s="95"/>
      <c r="D4489" s="94"/>
      <c r="E4489" s="95"/>
      <c r="F4489" s="95"/>
      <c r="G4489" s="92"/>
    </row>
    <row r="4490">
      <c r="A4490" s="95"/>
      <c r="B4490" s="95"/>
      <c r="C4490" s="95"/>
      <c r="D4490" s="94"/>
      <c r="E4490" s="95"/>
      <c r="F4490" s="95"/>
      <c r="G4490" s="92"/>
    </row>
    <row r="4491">
      <c r="A4491" s="95"/>
      <c r="B4491" s="95"/>
      <c r="C4491" s="95"/>
      <c r="D4491" s="94"/>
      <c r="E4491" s="95"/>
      <c r="F4491" s="95"/>
      <c r="G4491" s="92"/>
    </row>
    <row r="4492">
      <c r="A4492" s="95"/>
      <c r="B4492" s="95"/>
      <c r="C4492" s="95"/>
      <c r="D4492" s="94"/>
      <c r="E4492" s="95"/>
      <c r="F4492" s="95"/>
      <c r="G4492" s="92"/>
    </row>
    <row r="4493">
      <c r="A4493" s="95"/>
      <c r="B4493" s="95"/>
      <c r="C4493" s="95"/>
      <c r="D4493" s="94"/>
      <c r="E4493" s="95"/>
      <c r="F4493" s="95"/>
      <c r="G4493" s="92"/>
    </row>
    <row r="4494">
      <c r="A4494" s="95"/>
      <c r="B4494" s="95"/>
      <c r="C4494" s="95"/>
      <c r="D4494" s="94"/>
      <c r="E4494" s="95"/>
      <c r="F4494" s="95"/>
      <c r="G4494" s="92"/>
    </row>
    <row r="4495">
      <c r="A4495" s="95"/>
      <c r="B4495" s="95"/>
      <c r="C4495" s="95"/>
      <c r="D4495" s="94"/>
      <c r="E4495" s="95"/>
      <c r="F4495" s="95"/>
      <c r="G4495" s="92"/>
    </row>
    <row r="4496">
      <c r="A4496" s="95"/>
      <c r="B4496" s="95"/>
      <c r="C4496" s="95"/>
      <c r="D4496" s="94"/>
      <c r="E4496" s="95"/>
      <c r="F4496" s="95"/>
      <c r="G4496" s="92"/>
    </row>
    <row r="4497">
      <c r="A4497" s="95"/>
      <c r="B4497" s="95"/>
      <c r="C4497" s="95"/>
      <c r="D4497" s="94"/>
      <c r="E4497" s="95"/>
      <c r="F4497" s="95"/>
      <c r="G4497" s="92"/>
    </row>
    <row r="4498">
      <c r="A4498" s="95"/>
      <c r="B4498" s="95"/>
      <c r="C4498" s="95"/>
      <c r="D4498" s="94"/>
      <c r="E4498" s="95"/>
      <c r="F4498" s="95"/>
      <c r="G4498" s="92"/>
    </row>
    <row r="4499">
      <c r="A4499" s="95"/>
      <c r="B4499" s="95"/>
      <c r="C4499" s="95"/>
      <c r="D4499" s="94"/>
      <c r="E4499" s="95"/>
      <c r="F4499" s="95"/>
      <c r="G4499" s="92"/>
    </row>
    <row r="4500">
      <c r="A4500" s="95"/>
      <c r="B4500" s="95"/>
      <c r="C4500" s="95"/>
      <c r="D4500" s="94"/>
      <c r="E4500" s="95"/>
      <c r="F4500" s="95"/>
      <c r="G4500" s="92"/>
    </row>
    <row r="4501">
      <c r="A4501" s="95"/>
      <c r="B4501" s="95"/>
      <c r="C4501" s="95"/>
      <c r="D4501" s="94"/>
      <c r="E4501" s="95"/>
      <c r="F4501" s="95"/>
      <c r="G4501" s="92"/>
    </row>
    <row r="4502">
      <c r="A4502" s="95"/>
      <c r="B4502" s="95"/>
      <c r="C4502" s="95"/>
      <c r="D4502" s="94"/>
      <c r="E4502" s="95"/>
      <c r="F4502" s="95"/>
      <c r="G4502" s="92"/>
    </row>
    <row r="4503">
      <c r="A4503" s="95"/>
      <c r="B4503" s="95"/>
      <c r="C4503" s="95"/>
      <c r="D4503" s="94"/>
      <c r="E4503" s="95"/>
      <c r="F4503" s="95"/>
      <c r="G4503" s="92"/>
    </row>
    <row r="4504">
      <c r="A4504" s="95"/>
      <c r="B4504" s="95"/>
      <c r="C4504" s="95"/>
      <c r="D4504" s="94"/>
      <c r="E4504" s="95"/>
      <c r="F4504" s="95"/>
      <c r="G4504" s="92"/>
    </row>
    <row r="4505">
      <c r="A4505" s="95"/>
      <c r="B4505" s="95"/>
      <c r="C4505" s="95"/>
      <c r="D4505" s="94"/>
      <c r="E4505" s="95"/>
      <c r="F4505" s="95"/>
      <c r="G4505" s="92"/>
    </row>
    <row r="4506">
      <c r="A4506" s="95"/>
      <c r="B4506" s="95"/>
      <c r="C4506" s="95"/>
      <c r="D4506" s="94"/>
      <c r="E4506" s="95"/>
      <c r="F4506" s="95"/>
      <c r="G4506" s="92"/>
    </row>
    <row r="4507">
      <c r="A4507" s="95"/>
      <c r="B4507" s="95"/>
      <c r="C4507" s="95"/>
      <c r="D4507" s="94"/>
      <c r="E4507" s="95"/>
      <c r="F4507" s="95"/>
      <c r="G4507" s="92"/>
    </row>
    <row r="4508">
      <c r="A4508" s="95"/>
      <c r="B4508" s="95"/>
      <c r="C4508" s="95"/>
      <c r="D4508" s="94"/>
      <c r="E4508" s="95"/>
      <c r="F4508" s="95"/>
      <c r="G4508" s="92"/>
    </row>
    <row r="4509">
      <c r="A4509" s="95"/>
      <c r="B4509" s="95"/>
      <c r="C4509" s="95"/>
      <c r="D4509" s="94"/>
      <c r="E4509" s="95"/>
      <c r="F4509" s="95"/>
      <c r="G4509" s="92"/>
    </row>
    <row r="4510">
      <c r="A4510" s="95"/>
      <c r="B4510" s="95"/>
      <c r="C4510" s="95"/>
      <c r="D4510" s="94"/>
      <c r="E4510" s="95"/>
      <c r="F4510" s="95"/>
      <c r="G4510" s="92"/>
    </row>
    <row r="4511">
      <c r="A4511" s="95"/>
      <c r="B4511" s="95"/>
      <c r="C4511" s="95"/>
      <c r="D4511" s="94"/>
      <c r="E4511" s="95"/>
      <c r="F4511" s="95"/>
      <c r="G4511" s="92"/>
    </row>
    <row r="4512">
      <c r="A4512" s="95"/>
      <c r="B4512" s="95"/>
      <c r="C4512" s="95"/>
      <c r="D4512" s="94"/>
      <c r="E4512" s="95"/>
      <c r="F4512" s="95"/>
      <c r="G4512" s="92"/>
    </row>
    <row r="4513">
      <c r="A4513" s="95"/>
      <c r="B4513" s="95"/>
      <c r="C4513" s="95"/>
      <c r="D4513" s="94"/>
      <c r="E4513" s="95"/>
      <c r="F4513" s="95"/>
      <c r="G4513" s="92"/>
    </row>
    <row r="4514">
      <c r="A4514" s="95"/>
      <c r="B4514" s="95"/>
      <c r="C4514" s="95"/>
      <c r="D4514" s="94"/>
      <c r="E4514" s="95"/>
      <c r="F4514" s="95"/>
      <c r="G4514" s="92"/>
    </row>
    <row r="4515">
      <c r="A4515" s="95"/>
      <c r="B4515" s="95"/>
      <c r="C4515" s="95"/>
      <c r="D4515" s="94"/>
      <c r="E4515" s="95"/>
      <c r="F4515" s="95"/>
      <c r="G4515" s="92"/>
    </row>
    <row r="4516">
      <c r="A4516" s="95"/>
      <c r="B4516" s="95"/>
      <c r="C4516" s="95"/>
      <c r="D4516" s="94"/>
      <c r="E4516" s="95"/>
      <c r="F4516" s="95"/>
      <c r="G4516" s="92"/>
    </row>
    <row r="4517">
      <c r="A4517" s="95"/>
      <c r="B4517" s="95"/>
      <c r="C4517" s="95"/>
      <c r="D4517" s="94"/>
      <c r="E4517" s="95"/>
      <c r="F4517" s="95"/>
      <c r="G4517" s="92"/>
    </row>
    <row r="4518">
      <c r="A4518" s="95"/>
      <c r="B4518" s="95"/>
      <c r="C4518" s="95"/>
      <c r="D4518" s="94"/>
      <c r="E4518" s="95"/>
      <c r="F4518" s="95"/>
      <c r="G4518" s="92"/>
    </row>
    <row r="4519">
      <c r="A4519" s="95"/>
      <c r="B4519" s="95"/>
      <c r="C4519" s="95"/>
      <c r="D4519" s="94"/>
      <c r="E4519" s="95"/>
      <c r="F4519" s="95"/>
      <c r="G4519" s="92"/>
    </row>
    <row r="4520">
      <c r="A4520" s="95"/>
      <c r="B4520" s="95"/>
      <c r="C4520" s="95"/>
      <c r="D4520" s="94"/>
      <c r="E4520" s="95"/>
      <c r="F4520" s="95"/>
      <c r="G4520" s="92"/>
    </row>
    <row r="4521">
      <c r="A4521" s="95"/>
      <c r="B4521" s="95"/>
      <c r="C4521" s="95"/>
      <c r="D4521" s="94"/>
      <c r="E4521" s="95"/>
      <c r="F4521" s="95"/>
      <c r="G4521" s="92"/>
    </row>
    <row r="4522">
      <c r="A4522" s="95"/>
      <c r="B4522" s="95"/>
      <c r="C4522" s="95"/>
      <c r="D4522" s="94"/>
      <c r="E4522" s="95"/>
      <c r="F4522" s="95"/>
      <c r="G4522" s="92"/>
    </row>
    <row r="4523">
      <c r="A4523" s="95"/>
      <c r="B4523" s="95"/>
      <c r="C4523" s="95"/>
      <c r="D4523" s="94"/>
      <c r="E4523" s="95"/>
      <c r="F4523" s="95"/>
      <c r="G4523" s="92"/>
    </row>
    <row r="4524">
      <c r="A4524" s="95"/>
      <c r="B4524" s="95"/>
      <c r="C4524" s="95"/>
      <c r="D4524" s="94"/>
      <c r="E4524" s="95"/>
      <c r="F4524" s="95"/>
      <c r="G4524" s="92"/>
    </row>
    <row r="4525">
      <c r="A4525" s="95"/>
      <c r="B4525" s="95"/>
      <c r="C4525" s="95"/>
      <c r="D4525" s="94"/>
      <c r="E4525" s="95"/>
      <c r="F4525" s="95"/>
      <c r="G4525" s="92"/>
    </row>
    <row r="4526">
      <c r="A4526" s="95"/>
      <c r="B4526" s="95"/>
      <c r="C4526" s="95"/>
      <c r="D4526" s="94"/>
      <c r="E4526" s="95"/>
      <c r="F4526" s="95"/>
      <c r="G4526" s="92"/>
    </row>
    <row r="4527">
      <c r="A4527" s="95"/>
      <c r="B4527" s="95"/>
      <c r="C4527" s="95"/>
      <c r="D4527" s="94"/>
      <c r="E4527" s="95"/>
      <c r="F4527" s="95"/>
      <c r="G4527" s="92"/>
    </row>
    <row r="4528">
      <c r="A4528" s="95"/>
      <c r="B4528" s="95"/>
      <c r="C4528" s="95"/>
      <c r="D4528" s="94"/>
      <c r="E4528" s="95"/>
      <c r="F4528" s="95"/>
      <c r="G4528" s="92"/>
    </row>
    <row r="4529">
      <c r="A4529" s="95"/>
      <c r="B4529" s="95"/>
      <c r="C4529" s="95"/>
      <c r="D4529" s="94"/>
      <c r="E4529" s="95"/>
      <c r="F4529" s="95"/>
      <c r="G4529" s="92"/>
    </row>
    <row r="4530">
      <c r="A4530" s="95"/>
      <c r="B4530" s="95"/>
      <c r="C4530" s="95"/>
      <c r="D4530" s="94"/>
      <c r="E4530" s="95"/>
      <c r="F4530" s="95"/>
      <c r="G4530" s="92"/>
    </row>
    <row r="4531">
      <c r="A4531" s="95"/>
      <c r="B4531" s="95"/>
      <c r="C4531" s="95"/>
      <c r="D4531" s="94"/>
      <c r="E4531" s="95"/>
      <c r="F4531" s="95"/>
      <c r="G4531" s="92"/>
    </row>
    <row r="4532">
      <c r="A4532" s="95"/>
      <c r="B4532" s="95"/>
      <c r="C4532" s="95"/>
      <c r="D4532" s="94"/>
      <c r="E4532" s="95"/>
      <c r="F4532" s="95"/>
      <c r="G4532" s="92"/>
    </row>
    <row r="4533">
      <c r="A4533" s="95"/>
      <c r="B4533" s="95"/>
      <c r="C4533" s="95"/>
      <c r="D4533" s="94"/>
      <c r="E4533" s="95"/>
      <c r="F4533" s="95"/>
      <c r="G4533" s="92"/>
    </row>
    <row r="4534">
      <c r="A4534" s="95"/>
      <c r="B4534" s="95"/>
      <c r="C4534" s="95"/>
      <c r="D4534" s="94"/>
      <c r="E4534" s="95"/>
      <c r="F4534" s="95"/>
      <c r="G4534" s="92"/>
    </row>
    <row r="4535">
      <c r="A4535" s="95"/>
      <c r="B4535" s="95"/>
      <c r="C4535" s="95"/>
      <c r="D4535" s="94"/>
      <c r="E4535" s="95"/>
      <c r="F4535" s="95"/>
      <c r="G4535" s="92"/>
    </row>
    <row r="4536">
      <c r="A4536" s="95"/>
      <c r="B4536" s="95"/>
      <c r="C4536" s="95"/>
      <c r="D4536" s="94"/>
      <c r="E4536" s="95"/>
      <c r="F4536" s="95"/>
      <c r="G4536" s="92"/>
    </row>
    <row r="4537">
      <c r="A4537" s="95"/>
      <c r="B4537" s="95"/>
      <c r="C4537" s="95"/>
      <c r="D4537" s="94"/>
      <c r="E4537" s="95"/>
      <c r="F4537" s="95"/>
      <c r="G4537" s="92"/>
    </row>
    <row r="4538">
      <c r="A4538" s="95"/>
      <c r="B4538" s="95"/>
      <c r="C4538" s="95"/>
      <c r="D4538" s="94"/>
      <c r="E4538" s="95"/>
      <c r="F4538" s="95"/>
      <c r="G4538" s="92"/>
    </row>
    <row r="4539">
      <c r="A4539" s="95"/>
      <c r="B4539" s="95"/>
      <c r="C4539" s="95"/>
      <c r="D4539" s="94"/>
      <c r="E4539" s="95"/>
      <c r="F4539" s="95"/>
      <c r="G4539" s="92"/>
    </row>
    <row r="4540">
      <c r="A4540" s="95"/>
      <c r="B4540" s="95"/>
      <c r="C4540" s="95"/>
      <c r="D4540" s="94"/>
      <c r="E4540" s="95"/>
      <c r="F4540" s="95"/>
      <c r="G4540" s="92"/>
    </row>
    <row r="4541">
      <c r="A4541" s="95"/>
      <c r="B4541" s="95"/>
      <c r="C4541" s="95"/>
      <c r="D4541" s="94"/>
      <c r="E4541" s="95"/>
      <c r="F4541" s="95"/>
      <c r="G4541" s="92"/>
    </row>
    <row r="4542">
      <c r="A4542" s="95"/>
      <c r="B4542" s="95"/>
      <c r="C4542" s="95"/>
      <c r="D4542" s="94"/>
      <c r="E4542" s="95"/>
      <c r="F4542" s="95"/>
      <c r="G4542" s="92"/>
    </row>
    <row r="4543">
      <c r="A4543" s="95"/>
      <c r="B4543" s="95"/>
      <c r="C4543" s="95"/>
      <c r="D4543" s="94"/>
      <c r="E4543" s="95"/>
      <c r="F4543" s="95"/>
      <c r="G4543" s="92"/>
    </row>
    <row r="4544">
      <c r="A4544" s="95"/>
      <c r="B4544" s="95"/>
      <c r="C4544" s="95"/>
      <c r="D4544" s="94"/>
      <c r="E4544" s="95"/>
      <c r="F4544" s="95"/>
      <c r="G4544" s="92"/>
    </row>
    <row r="4545">
      <c r="A4545" s="95"/>
      <c r="B4545" s="95"/>
      <c r="C4545" s="95"/>
      <c r="D4545" s="94"/>
      <c r="E4545" s="95"/>
      <c r="F4545" s="95"/>
      <c r="G4545" s="92"/>
    </row>
    <row r="4546">
      <c r="A4546" s="95"/>
      <c r="B4546" s="95"/>
      <c r="C4546" s="95"/>
      <c r="D4546" s="94"/>
      <c r="E4546" s="95"/>
      <c r="F4546" s="95"/>
      <c r="G4546" s="92"/>
    </row>
    <row r="4547">
      <c r="A4547" s="95"/>
      <c r="B4547" s="95"/>
      <c r="C4547" s="95"/>
      <c r="D4547" s="94"/>
      <c r="E4547" s="95"/>
      <c r="F4547" s="95"/>
      <c r="G4547" s="92"/>
    </row>
    <row r="4548">
      <c r="A4548" s="95"/>
      <c r="B4548" s="95"/>
      <c r="C4548" s="95"/>
      <c r="D4548" s="94"/>
      <c r="E4548" s="95"/>
      <c r="F4548" s="95"/>
      <c r="G4548" s="92"/>
    </row>
    <row r="4549">
      <c r="A4549" s="95"/>
      <c r="B4549" s="95"/>
      <c r="C4549" s="95"/>
      <c r="D4549" s="94"/>
      <c r="E4549" s="95"/>
      <c r="F4549" s="95"/>
      <c r="G4549" s="92"/>
    </row>
    <row r="4550">
      <c r="A4550" s="95"/>
      <c r="B4550" s="95"/>
      <c r="C4550" s="95"/>
      <c r="D4550" s="94"/>
      <c r="E4550" s="95"/>
      <c r="F4550" s="95"/>
      <c r="G4550" s="92"/>
    </row>
    <row r="4551">
      <c r="A4551" s="95"/>
      <c r="B4551" s="95"/>
      <c r="C4551" s="95"/>
      <c r="D4551" s="94"/>
      <c r="E4551" s="95"/>
      <c r="F4551" s="95"/>
      <c r="G4551" s="92"/>
    </row>
    <row r="4552">
      <c r="A4552" s="95"/>
      <c r="B4552" s="95"/>
      <c r="C4552" s="95"/>
      <c r="D4552" s="94"/>
      <c r="E4552" s="95"/>
      <c r="F4552" s="95"/>
      <c r="G4552" s="92"/>
    </row>
    <row r="4553">
      <c r="A4553" s="95"/>
      <c r="B4553" s="95"/>
      <c r="C4553" s="95"/>
      <c r="D4553" s="94"/>
      <c r="E4553" s="95"/>
      <c r="F4553" s="95"/>
      <c r="G4553" s="92"/>
    </row>
    <row r="4554">
      <c r="A4554" s="95"/>
      <c r="B4554" s="95"/>
      <c r="C4554" s="95"/>
      <c r="D4554" s="94"/>
      <c r="E4554" s="95"/>
      <c r="F4554" s="95"/>
      <c r="G4554" s="92"/>
    </row>
    <row r="4555">
      <c r="A4555" s="95"/>
      <c r="B4555" s="95"/>
      <c r="C4555" s="95"/>
      <c r="D4555" s="94"/>
      <c r="E4555" s="95"/>
      <c r="F4555" s="95"/>
      <c r="G4555" s="92"/>
    </row>
    <row r="4556">
      <c r="A4556" s="95"/>
      <c r="B4556" s="95"/>
      <c r="C4556" s="95"/>
      <c r="D4556" s="94"/>
      <c r="E4556" s="95"/>
      <c r="F4556" s="95"/>
      <c r="G4556" s="92"/>
    </row>
    <row r="4557">
      <c r="A4557" s="95"/>
      <c r="B4557" s="95"/>
      <c r="C4557" s="95"/>
      <c r="D4557" s="94"/>
      <c r="E4557" s="95"/>
      <c r="F4557" s="95"/>
      <c r="G4557" s="92"/>
    </row>
    <row r="4558">
      <c r="A4558" s="95"/>
      <c r="B4558" s="95"/>
      <c r="C4558" s="95"/>
      <c r="D4558" s="94"/>
      <c r="E4558" s="95"/>
      <c r="F4558" s="95"/>
      <c r="G4558" s="92"/>
    </row>
    <row r="4559">
      <c r="A4559" s="95"/>
      <c r="B4559" s="95"/>
      <c r="C4559" s="95"/>
      <c r="D4559" s="94"/>
      <c r="E4559" s="95"/>
      <c r="F4559" s="95"/>
      <c r="G4559" s="92"/>
    </row>
    <row r="4560">
      <c r="A4560" s="95"/>
      <c r="B4560" s="95"/>
      <c r="C4560" s="95"/>
      <c r="D4560" s="94"/>
      <c r="E4560" s="95"/>
      <c r="F4560" s="95"/>
      <c r="G4560" s="92"/>
    </row>
    <row r="4561">
      <c r="A4561" s="95"/>
      <c r="B4561" s="95"/>
      <c r="C4561" s="95"/>
      <c r="D4561" s="94"/>
      <c r="E4561" s="95"/>
      <c r="F4561" s="95"/>
      <c r="G4561" s="92"/>
    </row>
    <row r="4562">
      <c r="A4562" s="95"/>
      <c r="B4562" s="95"/>
      <c r="C4562" s="95"/>
      <c r="D4562" s="94"/>
      <c r="E4562" s="95"/>
      <c r="F4562" s="95"/>
      <c r="G4562" s="92"/>
    </row>
    <row r="4563">
      <c r="A4563" s="95"/>
      <c r="B4563" s="95"/>
      <c r="C4563" s="95"/>
      <c r="D4563" s="94"/>
      <c r="E4563" s="95"/>
      <c r="F4563" s="95"/>
      <c r="G4563" s="92"/>
    </row>
    <row r="4564">
      <c r="A4564" s="95"/>
      <c r="B4564" s="95"/>
      <c r="C4564" s="95"/>
      <c r="D4564" s="94"/>
      <c r="E4564" s="95"/>
      <c r="F4564" s="95"/>
      <c r="G4564" s="92"/>
    </row>
    <row r="4565">
      <c r="A4565" s="95"/>
      <c r="B4565" s="95"/>
      <c r="C4565" s="95"/>
      <c r="D4565" s="94"/>
      <c r="E4565" s="95"/>
      <c r="F4565" s="95"/>
      <c r="G4565" s="92"/>
    </row>
    <row r="4566">
      <c r="A4566" s="95"/>
      <c r="B4566" s="95"/>
      <c r="C4566" s="95"/>
      <c r="D4566" s="94"/>
      <c r="E4566" s="95"/>
      <c r="F4566" s="95"/>
      <c r="G4566" s="92"/>
    </row>
    <row r="4567">
      <c r="A4567" s="95"/>
      <c r="B4567" s="95"/>
      <c r="C4567" s="95"/>
      <c r="D4567" s="94"/>
      <c r="E4567" s="95"/>
      <c r="F4567" s="95"/>
      <c r="G4567" s="92"/>
    </row>
    <row r="4568">
      <c r="A4568" s="95"/>
      <c r="B4568" s="95"/>
      <c r="C4568" s="95"/>
      <c r="D4568" s="94"/>
      <c r="E4568" s="95"/>
      <c r="F4568" s="95"/>
      <c r="G4568" s="92"/>
    </row>
    <row r="4569">
      <c r="A4569" s="95"/>
      <c r="B4569" s="95"/>
      <c r="C4569" s="95"/>
      <c r="D4569" s="94"/>
      <c r="E4569" s="95"/>
      <c r="F4569" s="95"/>
      <c r="G4569" s="92"/>
    </row>
    <row r="4570">
      <c r="A4570" s="95"/>
      <c r="B4570" s="95"/>
      <c r="C4570" s="95"/>
      <c r="D4570" s="94"/>
      <c r="E4570" s="95"/>
      <c r="F4570" s="95"/>
      <c r="G4570" s="92"/>
    </row>
    <row r="4571">
      <c r="A4571" s="95"/>
      <c r="B4571" s="95"/>
      <c r="C4571" s="95"/>
      <c r="D4571" s="94"/>
      <c r="E4571" s="95"/>
      <c r="F4571" s="95"/>
      <c r="G4571" s="92"/>
    </row>
    <row r="4572">
      <c r="A4572" s="95"/>
      <c r="B4572" s="95"/>
      <c r="C4572" s="95"/>
      <c r="D4572" s="94"/>
      <c r="E4572" s="95"/>
      <c r="F4572" s="95"/>
      <c r="G4572" s="92"/>
    </row>
    <row r="4573">
      <c r="A4573" s="95"/>
      <c r="B4573" s="95"/>
      <c r="C4573" s="95"/>
      <c r="D4573" s="94"/>
      <c r="E4573" s="95"/>
      <c r="F4573" s="95"/>
      <c r="G4573" s="92"/>
    </row>
    <row r="4574">
      <c r="A4574" s="95"/>
      <c r="B4574" s="95"/>
      <c r="C4574" s="95"/>
      <c r="D4574" s="94"/>
      <c r="E4574" s="95"/>
      <c r="F4574" s="95"/>
      <c r="G4574" s="92"/>
    </row>
    <row r="4575">
      <c r="A4575" s="95"/>
      <c r="B4575" s="95"/>
      <c r="C4575" s="95"/>
      <c r="D4575" s="94"/>
      <c r="E4575" s="95"/>
      <c r="F4575" s="95"/>
      <c r="G4575" s="92"/>
    </row>
    <row r="4576">
      <c r="A4576" s="95"/>
      <c r="B4576" s="95"/>
      <c r="C4576" s="95"/>
      <c r="D4576" s="94"/>
      <c r="E4576" s="95"/>
      <c r="F4576" s="95"/>
      <c r="G4576" s="92"/>
    </row>
    <row r="4577">
      <c r="A4577" s="95"/>
      <c r="B4577" s="95"/>
      <c r="C4577" s="95"/>
      <c r="D4577" s="94"/>
      <c r="E4577" s="95"/>
      <c r="F4577" s="95"/>
      <c r="G4577" s="92"/>
    </row>
    <row r="4578">
      <c r="A4578" s="95"/>
      <c r="B4578" s="95"/>
      <c r="C4578" s="95"/>
      <c r="D4578" s="94"/>
      <c r="E4578" s="95"/>
      <c r="F4578" s="95"/>
      <c r="G4578" s="92"/>
    </row>
    <row r="4579">
      <c r="A4579" s="95"/>
      <c r="B4579" s="95"/>
      <c r="C4579" s="95"/>
      <c r="D4579" s="94"/>
      <c r="E4579" s="95"/>
      <c r="F4579" s="95"/>
      <c r="G4579" s="92"/>
    </row>
    <row r="4580">
      <c r="A4580" s="95"/>
      <c r="B4580" s="95"/>
      <c r="C4580" s="95"/>
      <c r="D4580" s="94"/>
      <c r="E4580" s="95"/>
      <c r="F4580" s="95"/>
      <c r="G4580" s="92"/>
    </row>
    <row r="4581">
      <c r="A4581" s="95"/>
      <c r="B4581" s="95"/>
      <c r="C4581" s="95"/>
      <c r="D4581" s="94"/>
      <c r="E4581" s="95"/>
      <c r="F4581" s="95"/>
      <c r="G4581" s="92"/>
    </row>
    <row r="4582">
      <c r="A4582" s="95"/>
      <c r="B4582" s="95"/>
      <c r="C4582" s="95"/>
      <c r="D4582" s="94"/>
      <c r="E4582" s="95"/>
      <c r="F4582" s="95"/>
      <c r="G4582" s="92"/>
    </row>
    <row r="4583">
      <c r="A4583" s="95"/>
      <c r="B4583" s="95"/>
      <c r="C4583" s="95"/>
      <c r="D4583" s="94"/>
      <c r="E4583" s="95"/>
      <c r="F4583" s="95"/>
      <c r="G4583" s="92"/>
    </row>
    <row r="4584">
      <c r="A4584" s="95"/>
      <c r="B4584" s="95"/>
      <c r="C4584" s="95"/>
      <c r="D4584" s="94"/>
      <c r="E4584" s="95"/>
      <c r="F4584" s="95"/>
      <c r="G4584" s="92"/>
    </row>
    <row r="4585">
      <c r="A4585" s="95"/>
      <c r="B4585" s="95"/>
      <c r="C4585" s="95"/>
      <c r="D4585" s="94"/>
      <c r="E4585" s="95"/>
      <c r="F4585" s="95"/>
      <c r="G4585" s="92"/>
    </row>
    <row r="4586">
      <c r="A4586" s="95"/>
      <c r="B4586" s="95"/>
      <c r="C4586" s="95"/>
      <c r="D4586" s="94"/>
      <c r="E4586" s="95"/>
      <c r="F4586" s="95"/>
      <c r="G4586" s="92"/>
    </row>
    <row r="4587">
      <c r="A4587" s="95"/>
      <c r="B4587" s="95"/>
      <c r="C4587" s="95"/>
      <c r="D4587" s="94"/>
      <c r="E4587" s="95"/>
      <c r="F4587" s="95"/>
      <c r="G4587" s="92"/>
    </row>
    <row r="4588">
      <c r="A4588" s="95"/>
      <c r="B4588" s="95"/>
      <c r="C4588" s="95"/>
      <c r="D4588" s="94"/>
      <c r="E4588" s="95"/>
      <c r="F4588" s="95"/>
      <c r="G4588" s="92"/>
    </row>
    <row r="4589">
      <c r="A4589" s="95"/>
      <c r="B4589" s="95"/>
      <c r="C4589" s="95"/>
      <c r="D4589" s="94"/>
      <c r="E4589" s="95"/>
      <c r="F4589" s="95"/>
      <c r="G4589" s="92"/>
    </row>
    <row r="4590">
      <c r="A4590" s="95"/>
      <c r="B4590" s="95"/>
      <c r="C4590" s="95"/>
      <c r="D4590" s="94"/>
      <c r="E4590" s="95"/>
      <c r="F4590" s="95"/>
      <c r="G4590" s="92"/>
    </row>
    <row r="4591">
      <c r="A4591" s="95"/>
      <c r="B4591" s="95"/>
      <c r="C4591" s="95"/>
      <c r="D4591" s="94"/>
      <c r="E4591" s="95"/>
      <c r="F4591" s="95"/>
      <c r="G4591" s="92"/>
    </row>
    <row r="4592">
      <c r="A4592" s="95"/>
      <c r="B4592" s="95"/>
      <c r="C4592" s="95"/>
      <c r="D4592" s="94"/>
      <c r="E4592" s="95"/>
      <c r="F4592" s="95"/>
      <c r="G4592" s="92"/>
    </row>
    <row r="4593">
      <c r="A4593" s="95"/>
      <c r="B4593" s="95"/>
      <c r="C4593" s="95"/>
      <c r="D4593" s="94"/>
      <c r="E4593" s="95"/>
      <c r="F4593" s="95"/>
      <c r="G4593" s="92"/>
    </row>
    <row r="4594">
      <c r="A4594" s="95"/>
      <c r="B4594" s="95"/>
      <c r="C4594" s="95"/>
      <c r="D4594" s="94"/>
      <c r="E4594" s="95"/>
      <c r="F4594" s="95"/>
      <c r="G4594" s="92"/>
    </row>
    <row r="4595">
      <c r="A4595" s="95"/>
      <c r="B4595" s="95"/>
      <c r="C4595" s="95"/>
      <c r="D4595" s="94"/>
      <c r="E4595" s="95"/>
      <c r="F4595" s="95"/>
      <c r="G4595" s="92"/>
    </row>
    <row r="4596">
      <c r="A4596" s="95"/>
      <c r="B4596" s="95"/>
      <c r="C4596" s="95"/>
      <c r="D4596" s="94"/>
      <c r="E4596" s="95"/>
      <c r="F4596" s="95"/>
      <c r="G4596" s="92"/>
    </row>
    <row r="4597">
      <c r="A4597" s="95"/>
      <c r="B4597" s="95"/>
      <c r="C4597" s="95"/>
      <c r="D4597" s="94"/>
      <c r="E4597" s="95"/>
      <c r="F4597" s="95"/>
      <c r="G4597" s="92"/>
    </row>
    <row r="4598">
      <c r="A4598" s="95"/>
      <c r="B4598" s="95"/>
      <c r="C4598" s="95"/>
      <c r="D4598" s="94"/>
      <c r="E4598" s="95"/>
      <c r="F4598" s="95"/>
      <c r="G4598" s="92"/>
    </row>
    <row r="4599">
      <c r="A4599" s="95"/>
      <c r="B4599" s="95"/>
      <c r="C4599" s="95"/>
      <c r="D4599" s="94"/>
      <c r="E4599" s="95"/>
      <c r="F4599" s="95"/>
      <c r="G4599" s="92"/>
    </row>
    <row r="4600">
      <c r="A4600" s="95"/>
      <c r="B4600" s="95"/>
      <c r="C4600" s="95"/>
      <c r="D4600" s="94"/>
      <c r="E4600" s="95"/>
      <c r="F4600" s="95"/>
      <c r="G4600" s="92"/>
    </row>
    <row r="4601">
      <c r="A4601" s="95"/>
      <c r="B4601" s="95"/>
      <c r="C4601" s="95"/>
      <c r="D4601" s="94"/>
      <c r="E4601" s="95"/>
      <c r="F4601" s="95"/>
      <c r="G4601" s="92"/>
    </row>
    <row r="4602">
      <c r="A4602" s="95"/>
      <c r="B4602" s="95"/>
      <c r="C4602" s="95"/>
      <c r="D4602" s="94"/>
      <c r="E4602" s="95"/>
      <c r="F4602" s="95"/>
      <c r="G4602" s="92"/>
    </row>
    <row r="4603">
      <c r="A4603" s="95"/>
      <c r="B4603" s="95"/>
      <c r="C4603" s="95"/>
      <c r="D4603" s="94"/>
      <c r="E4603" s="95"/>
      <c r="F4603" s="95"/>
      <c r="G4603" s="92"/>
    </row>
    <row r="4604">
      <c r="A4604" s="95"/>
      <c r="B4604" s="95"/>
      <c r="C4604" s="95"/>
      <c r="D4604" s="94"/>
      <c r="E4604" s="95"/>
      <c r="F4604" s="95"/>
      <c r="G4604" s="92"/>
    </row>
    <row r="4605">
      <c r="A4605" s="95"/>
      <c r="B4605" s="95"/>
      <c r="C4605" s="95"/>
      <c r="D4605" s="94"/>
      <c r="E4605" s="95"/>
      <c r="F4605" s="95"/>
      <c r="G4605" s="92"/>
    </row>
    <row r="4606">
      <c r="A4606" s="95"/>
      <c r="B4606" s="95"/>
      <c r="C4606" s="95"/>
      <c r="D4606" s="94"/>
      <c r="E4606" s="95"/>
      <c r="F4606" s="95"/>
      <c r="G4606" s="92"/>
    </row>
    <row r="4607">
      <c r="A4607" s="95"/>
      <c r="B4607" s="95"/>
      <c r="C4607" s="95"/>
      <c r="D4607" s="94"/>
      <c r="E4607" s="95"/>
      <c r="F4607" s="95"/>
      <c r="G4607" s="92"/>
    </row>
    <row r="4608">
      <c r="A4608" s="95"/>
      <c r="B4608" s="95"/>
      <c r="C4608" s="95"/>
      <c r="D4608" s="94"/>
      <c r="E4608" s="95"/>
      <c r="F4608" s="95"/>
      <c r="G4608" s="92"/>
    </row>
    <row r="4609">
      <c r="A4609" s="95"/>
      <c r="B4609" s="95"/>
      <c r="C4609" s="95"/>
      <c r="D4609" s="94"/>
      <c r="E4609" s="95"/>
      <c r="F4609" s="95"/>
      <c r="G4609" s="92"/>
    </row>
    <row r="4610">
      <c r="A4610" s="95"/>
      <c r="B4610" s="95"/>
      <c r="C4610" s="95"/>
      <c r="D4610" s="94"/>
      <c r="E4610" s="95"/>
      <c r="F4610" s="95"/>
      <c r="G4610" s="92"/>
    </row>
    <row r="4611">
      <c r="A4611" s="95"/>
      <c r="B4611" s="95"/>
      <c r="C4611" s="95"/>
      <c r="D4611" s="94"/>
      <c r="E4611" s="95"/>
      <c r="F4611" s="95"/>
      <c r="G4611" s="92"/>
    </row>
    <row r="4612">
      <c r="A4612" s="95"/>
      <c r="B4612" s="95"/>
      <c r="C4612" s="95"/>
      <c r="D4612" s="94"/>
      <c r="E4612" s="95"/>
      <c r="F4612" s="95"/>
      <c r="G4612" s="92"/>
    </row>
    <row r="4613">
      <c r="A4613" s="95"/>
      <c r="B4613" s="95"/>
      <c r="C4613" s="95"/>
      <c r="D4613" s="94"/>
      <c r="E4613" s="95"/>
      <c r="F4613" s="95"/>
      <c r="G4613" s="92"/>
    </row>
    <row r="4614">
      <c r="A4614" s="95"/>
      <c r="B4614" s="95"/>
      <c r="C4614" s="95"/>
      <c r="D4614" s="94"/>
      <c r="E4614" s="95"/>
      <c r="F4614" s="95"/>
      <c r="G4614" s="92"/>
    </row>
    <row r="4615">
      <c r="A4615" s="95"/>
      <c r="B4615" s="95"/>
      <c r="C4615" s="95"/>
      <c r="D4615" s="94"/>
      <c r="E4615" s="95"/>
      <c r="F4615" s="95"/>
      <c r="G4615" s="92"/>
    </row>
    <row r="4616">
      <c r="A4616" s="95"/>
      <c r="B4616" s="95"/>
      <c r="C4616" s="95"/>
      <c r="D4616" s="94"/>
      <c r="E4616" s="95"/>
      <c r="F4616" s="95"/>
      <c r="G4616" s="92"/>
    </row>
    <row r="4617">
      <c r="A4617" s="95"/>
      <c r="B4617" s="95"/>
      <c r="C4617" s="95"/>
      <c r="D4617" s="94"/>
      <c r="E4617" s="95"/>
      <c r="F4617" s="95"/>
      <c r="G4617" s="92"/>
    </row>
    <row r="4618">
      <c r="A4618" s="95"/>
      <c r="B4618" s="95"/>
      <c r="C4618" s="95"/>
      <c r="D4618" s="94"/>
      <c r="E4618" s="95"/>
      <c r="F4618" s="95"/>
      <c r="G4618" s="92"/>
    </row>
    <row r="4619">
      <c r="A4619" s="95"/>
      <c r="B4619" s="95"/>
      <c r="C4619" s="95"/>
      <c r="D4619" s="94"/>
      <c r="E4619" s="95"/>
      <c r="F4619" s="95"/>
      <c r="G4619" s="92"/>
    </row>
    <row r="4620">
      <c r="A4620" s="95"/>
      <c r="B4620" s="95"/>
      <c r="C4620" s="95"/>
      <c r="D4620" s="94"/>
      <c r="E4620" s="95"/>
      <c r="F4620" s="95"/>
      <c r="G4620" s="92"/>
    </row>
    <row r="4621">
      <c r="A4621" s="95"/>
      <c r="B4621" s="95"/>
      <c r="C4621" s="95"/>
      <c r="D4621" s="94"/>
      <c r="E4621" s="95"/>
      <c r="F4621" s="95"/>
      <c r="G4621" s="92"/>
    </row>
    <row r="4622">
      <c r="A4622" s="95"/>
      <c r="B4622" s="95"/>
      <c r="C4622" s="95"/>
      <c r="D4622" s="94"/>
      <c r="E4622" s="95"/>
      <c r="F4622" s="95"/>
      <c r="G4622" s="92"/>
    </row>
    <row r="4623">
      <c r="A4623" s="95"/>
      <c r="B4623" s="95"/>
      <c r="C4623" s="95"/>
      <c r="D4623" s="94"/>
      <c r="E4623" s="95"/>
      <c r="F4623" s="95"/>
      <c r="G4623" s="92"/>
    </row>
    <row r="4624">
      <c r="A4624" s="95"/>
      <c r="B4624" s="95"/>
      <c r="C4624" s="95"/>
      <c r="D4624" s="94"/>
      <c r="E4624" s="95"/>
      <c r="F4624" s="95"/>
      <c r="G4624" s="92"/>
    </row>
    <row r="4625">
      <c r="A4625" s="95"/>
      <c r="B4625" s="95"/>
      <c r="C4625" s="95"/>
      <c r="D4625" s="94"/>
      <c r="E4625" s="95"/>
      <c r="F4625" s="95"/>
      <c r="G4625" s="92"/>
    </row>
    <row r="4626">
      <c r="A4626" s="95"/>
      <c r="B4626" s="95"/>
      <c r="C4626" s="95"/>
      <c r="D4626" s="94"/>
      <c r="E4626" s="95"/>
      <c r="F4626" s="95"/>
      <c r="G4626" s="92"/>
    </row>
    <row r="4627">
      <c r="A4627" s="95"/>
      <c r="B4627" s="95"/>
      <c r="C4627" s="95"/>
      <c r="D4627" s="94"/>
      <c r="E4627" s="95"/>
      <c r="F4627" s="95"/>
      <c r="G4627" s="92"/>
    </row>
    <row r="4628">
      <c r="A4628" s="95"/>
      <c r="B4628" s="95"/>
      <c r="C4628" s="95"/>
      <c r="D4628" s="94"/>
      <c r="E4628" s="95"/>
      <c r="F4628" s="95"/>
      <c r="G4628" s="92"/>
    </row>
    <row r="4629">
      <c r="A4629" s="95"/>
      <c r="B4629" s="95"/>
      <c r="C4629" s="95"/>
      <c r="D4629" s="94"/>
      <c r="E4629" s="95"/>
      <c r="F4629" s="95"/>
      <c r="G4629" s="92"/>
    </row>
    <row r="4630">
      <c r="A4630" s="95"/>
      <c r="B4630" s="95"/>
      <c r="C4630" s="95"/>
      <c r="D4630" s="94"/>
      <c r="E4630" s="95"/>
      <c r="F4630" s="95"/>
      <c r="G4630" s="92"/>
    </row>
    <row r="4631">
      <c r="A4631" s="95"/>
      <c r="B4631" s="95"/>
      <c r="C4631" s="95"/>
      <c r="D4631" s="94"/>
      <c r="E4631" s="95"/>
      <c r="F4631" s="95"/>
      <c r="G4631" s="92"/>
    </row>
    <row r="4632">
      <c r="A4632" s="95"/>
      <c r="B4632" s="95"/>
      <c r="C4632" s="95"/>
      <c r="D4632" s="94"/>
      <c r="E4632" s="95"/>
      <c r="F4632" s="95"/>
      <c r="G4632" s="92"/>
    </row>
    <row r="4633">
      <c r="A4633" s="95"/>
      <c r="B4633" s="95"/>
      <c r="C4633" s="95"/>
      <c r="D4633" s="94"/>
      <c r="E4633" s="95"/>
      <c r="F4633" s="95"/>
      <c r="G4633" s="92"/>
    </row>
    <row r="4634">
      <c r="A4634" s="95"/>
      <c r="B4634" s="95"/>
      <c r="C4634" s="95"/>
      <c r="D4634" s="94"/>
      <c r="E4634" s="95"/>
      <c r="F4634" s="95"/>
      <c r="G4634" s="92"/>
    </row>
    <row r="4635">
      <c r="A4635" s="95"/>
      <c r="B4635" s="95"/>
      <c r="C4635" s="95"/>
      <c r="D4635" s="94"/>
      <c r="E4635" s="95"/>
      <c r="F4635" s="95"/>
      <c r="G4635" s="92"/>
    </row>
    <row r="4636">
      <c r="A4636" s="95"/>
      <c r="B4636" s="95"/>
      <c r="C4636" s="95"/>
      <c r="D4636" s="94"/>
      <c r="E4636" s="95"/>
      <c r="F4636" s="95"/>
      <c r="G4636" s="92"/>
    </row>
    <row r="4637">
      <c r="A4637" s="95"/>
      <c r="B4637" s="95"/>
      <c r="C4637" s="95"/>
      <c r="D4637" s="94"/>
      <c r="E4637" s="95"/>
      <c r="F4637" s="95"/>
      <c r="G4637" s="92"/>
    </row>
    <row r="4638">
      <c r="A4638" s="95"/>
      <c r="B4638" s="95"/>
      <c r="C4638" s="95"/>
      <c r="D4638" s="94"/>
      <c r="E4638" s="95"/>
      <c r="F4638" s="95"/>
      <c r="G4638" s="92"/>
    </row>
    <row r="4639">
      <c r="A4639" s="95"/>
      <c r="B4639" s="95"/>
      <c r="C4639" s="95"/>
      <c r="D4639" s="94"/>
      <c r="E4639" s="95"/>
      <c r="F4639" s="95"/>
      <c r="G4639" s="92"/>
    </row>
    <row r="4640">
      <c r="A4640" s="95"/>
      <c r="B4640" s="95"/>
      <c r="C4640" s="95"/>
      <c r="D4640" s="94"/>
      <c r="E4640" s="95"/>
      <c r="F4640" s="95"/>
      <c r="G4640" s="92"/>
    </row>
    <row r="4641">
      <c r="A4641" s="95"/>
      <c r="B4641" s="95"/>
      <c r="C4641" s="95"/>
      <c r="D4641" s="94"/>
      <c r="E4641" s="95"/>
      <c r="F4641" s="95"/>
      <c r="G4641" s="92"/>
    </row>
    <row r="4642">
      <c r="A4642" s="95"/>
      <c r="B4642" s="95"/>
      <c r="C4642" s="95"/>
      <c r="D4642" s="94"/>
      <c r="E4642" s="95"/>
      <c r="F4642" s="95"/>
      <c r="G4642" s="92"/>
    </row>
    <row r="4643">
      <c r="A4643" s="95"/>
      <c r="B4643" s="95"/>
      <c r="C4643" s="95"/>
      <c r="D4643" s="94"/>
      <c r="E4643" s="95"/>
      <c r="F4643" s="95"/>
      <c r="G4643" s="92"/>
    </row>
    <row r="4644">
      <c r="A4644" s="95"/>
      <c r="B4644" s="95"/>
      <c r="C4644" s="95"/>
      <c r="D4644" s="94"/>
      <c r="E4644" s="95"/>
      <c r="F4644" s="95"/>
      <c r="G4644" s="92"/>
    </row>
    <row r="4645">
      <c r="A4645" s="95"/>
      <c r="B4645" s="95"/>
      <c r="C4645" s="95"/>
      <c r="D4645" s="94"/>
      <c r="E4645" s="95"/>
      <c r="F4645" s="95"/>
      <c r="G4645" s="92"/>
    </row>
    <row r="4646">
      <c r="A4646" s="95"/>
      <c r="B4646" s="95"/>
      <c r="C4646" s="95"/>
      <c r="D4646" s="94"/>
      <c r="E4646" s="95"/>
      <c r="F4646" s="95"/>
      <c r="G4646" s="92"/>
    </row>
    <row r="4647">
      <c r="A4647" s="95"/>
      <c r="B4647" s="95"/>
      <c r="C4647" s="95"/>
      <c r="D4647" s="94"/>
      <c r="E4647" s="95"/>
      <c r="F4647" s="95"/>
      <c r="G4647" s="92"/>
    </row>
    <row r="4648">
      <c r="A4648" s="95"/>
      <c r="B4648" s="95"/>
      <c r="C4648" s="95"/>
      <c r="D4648" s="94"/>
      <c r="E4648" s="95"/>
      <c r="F4648" s="95"/>
      <c r="G4648" s="92"/>
    </row>
    <row r="4649">
      <c r="A4649" s="95"/>
      <c r="B4649" s="95"/>
      <c r="C4649" s="95"/>
      <c r="D4649" s="94"/>
      <c r="E4649" s="95"/>
      <c r="F4649" s="95"/>
      <c r="G4649" s="92"/>
    </row>
    <row r="4650">
      <c r="A4650" s="95"/>
      <c r="B4650" s="95"/>
      <c r="C4650" s="95"/>
      <c r="D4650" s="94"/>
      <c r="E4650" s="95"/>
      <c r="F4650" s="95"/>
      <c r="G4650" s="92"/>
    </row>
    <row r="4651">
      <c r="A4651" s="95"/>
      <c r="B4651" s="95"/>
      <c r="C4651" s="95"/>
      <c r="D4651" s="94"/>
      <c r="E4651" s="95"/>
      <c r="F4651" s="95"/>
      <c r="G4651" s="92"/>
    </row>
    <row r="4652">
      <c r="A4652" s="95"/>
      <c r="B4652" s="95"/>
      <c r="C4652" s="95"/>
      <c r="D4652" s="94"/>
      <c r="E4652" s="95"/>
      <c r="F4652" s="95"/>
      <c r="G4652" s="92"/>
    </row>
    <row r="4653">
      <c r="A4653" s="95"/>
      <c r="B4653" s="95"/>
      <c r="C4653" s="95"/>
      <c r="D4653" s="94"/>
      <c r="E4653" s="95"/>
      <c r="F4653" s="95"/>
      <c r="G4653" s="92"/>
    </row>
    <row r="4654">
      <c r="A4654" s="95"/>
      <c r="B4654" s="95"/>
      <c r="C4654" s="95"/>
      <c r="D4654" s="94"/>
      <c r="E4654" s="95"/>
      <c r="F4654" s="95"/>
      <c r="G4654" s="92"/>
    </row>
    <row r="4655">
      <c r="A4655" s="95"/>
      <c r="B4655" s="95"/>
      <c r="C4655" s="95"/>
      <c r="D4655" s="94"/>
      <c r="E4655" s="95"/>
      <c r="F4655" s="95"/>
      <c r="G4655" s="92"/>
    </row>
    <row r="4656">
      <c r="A4656" s="95"/>
      <c r="B4656" s="95"/>
      <c r="C4656" s="95"/>
      <c r="D4656" s="94"/>
      <c r="E4656" s="95"/>
      <c r="F4656" s="95"/>
      <c r="G4656" s="92"/>
    </row>
    <row r="4657">
      <c r="A4657" s="95"/>
      <c r="B4657" s="95"/>
      <c r="C4657" s="95"/>
      <c r="D4657" s="94"/>
      <c r="E4657" s="95"/>
      <c r="F4657" s="95"/>
      <c r="G4657" s="92"/>
    </row>
    <row r="4658">
      <c r="A4658" s="95"/>
      <c r="B4658" s="95"/>
      <c r="C4658" s="95"/>
      <c r="D4658" s="94"/>
      <c r="E4658" s="95"/>
      <c r="F4658" s="95"/>
      <c r="G4658" s="92"/>
    </row>
    <row r="4659">
      <c r="A4659" s="95"/>
      <c r="B4659" s="95"/>
      <c r="C4659" s="95"/>
      <c r="D4659" s="94"/>
      <c r="E4659" s="95"/>
      <c r="F4659" s="95"/>
      <c r="G4659" s="92"/>
    </row>
    <row r="4660">
      <c r="A4660" s="95"/>
      <c r="B4660" s="95"/>
      <c r="C4660" s="95"/>
      <c r="D4660" s="94"/>
      <c r="E4660" s="95"/>
      <c r="F4660" s="95"/>
      <c r="G4660" s="92"/>
    </row>
    <row r="4661">
      <c r="A4661" s="95"/>
      <c r="B4661" s="95"/>
      <c r="C4661" s="95"/>
      <c r="D4661" s="94"/>
      <c r="E4661" s="95"/>
      <c r="F4661" s="95"/>
      <c r="G4661" s="92"/>
    </row>
    <row r="4662">
      <c r="A4662" s="95"/>
      <c r="B4662" s="95"/>
      <c r="C4662" s="95"/>
      <c r="D4662" s="94"/>
      <c r="E4662" s="95"/>
      <c r="F4662" s="95"/>
      <c r="G4662" s="92"/>
    </row>
    <row r="4663">
      <c r="A4663" s="95"/>
      <c r="B4663" s="95"/>
      <c r="C4663" s="95"/>
      <c r="D4663" s="94"/>
      <c r="E4663" s="95"/>
      <c r="F4663" s="95"/>
      <c r="G4663" s="92"/>
    </row>
    <row r="4664">
      <c r="A4664" s="95"/>
      <c r="B4664" s="95"/>
      <c r="C4664" s="95"/>
      <c r="D4664" s="94"/>
      <c r="E4664" s="95"/>
      <c r="F4664" s="95"/>
      <c r="G4664" s="92"/>
    </row>
    <row r="4665">
      <c r="A4665" s="95"/>
      <c r="B4665" s="95"/>
      <c r="C4665" s="95"/>
      <c r="D4665" s="94"/>
      <c r="E4665" s="95"/>
      <c r="F4665" s="95"/>
      <c r="G4665" s="92"/>
    </row>
    <row r="4666">
      <c r="A4666" s="95"/>
      <c r="B4666" s="95"/>
      <c r="C4666" s="95"/>
      <c r="D4666" s="94"/>
      <c r="E4666" s="95"/>
      <c r="F4666" s="95"/>
      <c r="G4666" s="92"/>
    </row>
    <row r="4667">
      <c r="A4667" s="95"/>
      <c r="B4667" s="95"/>
      <c r="C4667" s="95"/>
      <c r="D4667" s="94"/>
      <c r="E4667" s="95"/>
      <c r="F4667" s="95"/>
      <c r="G4667" s="92"/>
    </row>
    <row r="4668">
      <c r="A4668" s="95"/>
      <c r="B4668" s="95"/>
      <c r="C4668" s="95"/>
      <c r="D4668" s="94"/>
      <c r="E4668" s="95"/>
      <c r="F4668" s="95"/>
      <c r="G4668" s="92"/>
    </row>
    <row r="4669">
      <c r="A4669" s="95"/>
      <c r="B4669" s="95"/>
      <c r="C4669" s="95"/>
      <c r="D4669" s="94"/>
      <c r="E4669" s="95"/>
      <c r="F4669" s="95"/>
      <c r="G4669" s="92"/>
    </row>
    <row r="4670">
      <c r="A4670" s="95"/>
      <c r="B4670" s="95"/>
      <c r="C4670" s="95"/>
      <c r="D4670" s="94"/>
      <c r="E4670" s="95"/>
      <c r="F4670" s="95"/>
      <c r="G4670" s="92"/>
    </row>
    <row r="4671">
      <c r="A4671" s="95"/>
      <c r="B4671" s="95"/>
      <c r="C4671" s="95"/>
      <c r="D4671" s="94"/>
      <c r="E4671" s="95"/>
      <c r="F4671" s="95"/>
      <c r="G4671" s="92"/>
    </row>
    <row r="4672">
      <c r="A4672" s="95"/>
      <c r="B4672" s="95"/>
      <c r="C4672" s="95"/>
      <c r="D4672" s="94"/>
      <c r="E4672" s="95"/>
      <c r="F4672" s="95"/>
      <c r="G4672" s="92"/>
    </row>
    <row r="4673">
      <c r="A4673" s="95"/>
      <c r="B4673" s="95"/>
      <c r="C4673" s="95"/>
      <c r="D4673" s="94"/>
      <c r="E4673" s="95"/>
      <c r="F4673" s="95"/>
      <c r="G4673" s="92"/>
    </row>
    <row r="4674">
      <c r="A4674" s="95"/>
      <c r="B4674" s="95"/>
      <c r="C4674" s="95"/>
      <c r="D4674" s="94"/>
      <c r="E4674" s="95"/>
      <c r="F4674" s="95"/>
      <c r="G4674" s="92"/>
    </row>
    <row r="4675">
      <c r="A4675" s="95"/>
      <c r="B4675" s="95"/>
      <c r="C4675" s="95"/>
      <c r="D4675" s="94"/>
      <c r="E4675" s="95"/>
      <c r="F4675" s="95"/>
      <c r="G4675" s="92"/>
    </row>
    <row r="4676">
      <c r="A4676" s="95"/>
      <c r="B4676" s="95"/>
      <c r="C4676" s="95"/>
      <c r="D4676" s="94"/>
      <c r="E4676" s="95"/>
      <c r="F4676" s="95"/>
      <c r="G4676" s="92"/>
    </row>
    <row r="4677">
      <c r="A4677" s="95"/>
      <c r="B4677" s="95"/>
      <c r="C4677" s="95"/>
      <c r="D4677" s="94"/>
      <c r="E4677" s="95"/>
      <c r="F4677" s="95"/>
      <c r="G4677" s="92"/>
    </row>
    <row r="4678">
      <c r="A4678" s="95"/>
      <c r="B4678" s="95"/>
      <c r="C4678" s="95"/>
      <c r="D4678" s="94"/>
      <c r="E4678" s="95"/>
      <c r="F4678" s="95"/>
      <c r="G4678" s="92"/>
    </row>
    <row r="4679">
      <c r="A4679" s="95"/>
      <c r="B4679" s="95"/>
      <c r="C4679" s="95"/>
      <c r="D4679" s="94"/>
      <c r="E4679" s="95"/>
      <c r="F4679" s="95"/>
      <c r="G4679" s="92"/>
    </row>
    <row r="4680">
      <c r="A4680" s="95"/>
      <c r="B4680" s="95"/>
      <c r="C4680" s="95"/>
      <c r="D4680" s="94"/>
      <c r="E4680" s="95"/>
      <c r="F4680" s="95"/>
      <c r="G4680" s="92"/>
    </row>
    <row r="4681">
      <c r="A4681" s="95"/>
      <c r="B4681" s="95"/>
      <c r="C4681" s="95"/>
      <c r="D4681" s="94"/>
      <c r="E4681" s="95"/>
      <c r="F4681" s="95"/>
      <c r="G4681" s="92"/>
    </row>
    <row r="4682">
      <c r="A4682" s="95"/>
      <c r="B4682" s="95"/>
      <c r="C4682" s="95"/>
      <c r="D4682" s="94"/>
      <c r="E4682" s="95"/>
      <c r="F4682" s="95"/>
      <c r="G4682" s="92"/>
    </row>
    <row r="4683">
      <c r="A4683" s="95"/>
      <c r="B4683" s="95"/>
      <c r="C4683" s="95"/>
      <c r="D4683" s="94"/>
      <c r="E4683" s="95"/>
      <c r="F4683" s="95"/>
      <c r="G4683" s="92"/>
    </row>
    <row r="4684">
      <c r="A4684" s="95"/>
      <c r="B4684" s="95"/>
      <c r="C4684" s="95"/>
      <c r="D4684" s="94"/>
      <c r="E4684" s="95"/>
      <c r="F4684" s="95"/>
      <c r="G4684" s="92"/>
    </row>
    <row r="4685">
      <c r="A4685" s="95"/>
      <c r="B4685" s="95"/>
      <c r="C4685" s="95"/>
      <c r="D4685" s="94"/>
      <c r="E4685" s="95"/>
      <c r="F4685" s="95"/>
      <c r="G4685" s="92"/>
    </row>
    <row r="4686">
      <c r="A4686" s="95"/>
      <c r="B4686" s="95"/>
      <c r="C4686" s="95"/>
      <c r="D4686" s="94"/>
      <c r="E4686" s="95"/>
      <c r="F4686" s="95"/>
      <c r="G4686" s="92"/>
    </row>
    <row r="4687">
      <c r="A4687" s="95"/>
      <c r="B4687" s="95"/>
      <c r="C4687" s="95"/>
      <c r="D4687" s="94"/>
      <c r="E4687" s="95"/>
      <c r="F4687" s="95"/>
      <c r="G4687" s="92"/>
    </row>
    <row r="4688">
      <c r="A4688" s="95"/>
      <c r="B4688" s="95"/>
      <c r="C4688" s="95"/>
      <c r="D4688" s="94"/>
      <c r="E4688" s="95"/>
      <c r="F4688" s="95"/>
      <c r="G4688" s="92"/>
    </row>
    <row r="4689">
      <c r="A4689" s="95"/>
      <c r="B4689" s="95"/>
      <c r="C4689" s="95"/>
      <c r="D4689" s="94"/>
      <c r="E4689" s="95"/>
      <c r="F4689" s="95"/>
      <c r="G4689" s="92"/>
    </row>
    <row r="4690">
      <c r="A4690" s="95"/>
      <c r="B4690" s="95"/>
      <c r="C4690" s="95"/>
      <c r="D4690" s="94"/>
      <c r="E4690" s="95"/>
      <c r="F4690" s="95"/>
      <c r="G4690" s="92"/>
    </row>
    <row r="4691">
      <c r="A4691" s="95"/>
      <c r="B4691" s="95"/>
      <c r="C4691" s="95"/>
      <c r="D4691" s="94"/>
      <c r="E4691" s="95"/>
      <c r="F4691" s="95"/>
      <c r="G4691" s="92"/>
    </row>
    <row r="4692">
      <c r="A4692" s="95"/>
      <c r="B4692" s="95"/>
      <c r="C4692" s="95"/>
      <c r="D4692" s="94"/>
      <c r="E4692" s="95"/>
      <c r="F4692" s="95"/>
      <c r="G4692" s="92"/>
    </row>
    <row r="4693">
      <c r="A4693" s="95"/>
      <c r="B4693" s="95"/>
      <c r="C4693" s="95"/>
      <c r="D4693" s="94"/>
      <c r="E4693" s="95"/>
      <c r="F4693" s="95"/>
      <c r="G4693" s="92"/>
    </row>
    <row r="4694">
      <c r="A4694" s="95"/>
      <c r="B4694" s="95"/>
      <c r="C4694" s="95"/>
      <c r="D4694" s="94"/>
      <c r="E4694" s="95"/>
      <c r="F4694" s="95"/>
      <c r="G4694" s="92"/>
    </row>
    <row r="4695">
      <c r="A4695" s="95"/>
      <c r="B4695" s="95"/>
      <c r="C4695" s="95"/>
      <c r="D4695" s="94"/>
      <c r="E4695" s="95"/>
      <c r="F4695" s="95"/>
      <c r="G4695" s="92"/>
    </row>
    <row r="4696">
      <c r="A4696" s="95"/>
      <c r="B4696" s="95"/>
      <c r="C4696" s="95"/>
      <c r="D4696" s="94"/>
      <c r="E4696" s="95"/>
      <c r="F4696" s="95"/>
      <c r="G4696" s="92"/>
    </row>
    <row r="4697">
      <c r="A4697" s="95"/>
      <c r="B4697" s="95"/>
      <c r="C4697" s="95"/>
      <c r="D4697" s="94"/>
      <c r="E4697" s="95"/>
      <c r="F4697" s="95"/>
      <c r="G4697" s="92"/>
    </row>
    <row r="4698">
      <c r="A4698" s="95"/>
      <c r="B4698" s="95"/>
      <c r="C4698" s="95"/>
      <c r="D4698" s="94"/>
      <c r="E4698" s="95"/>
      <c r="F4698" s="95"/>
      <c r="G4698" s="92"/>
    </row>
    <row r="4699">
      <c r="A4699" s="95"/>
      <c r="B4699" s="95"/>
      <c r="C4699" s="95"/>
      <c r="D4699" s="94"/>
      <c r="E4699" s="95"/>
      <c r="F4699" s="95"/>
      <c r="G4699" s="92"/>
    </row>
    <row r="4700">
      <c r="A4700" s="95"/>
      <c r="B4700" s="95"/>
      <c r="C4700" s="95"/>
      <c r="D4700" s="94"/>
      <c r="E4700" s="95"/>
      <c r="F4700" s="95"/>
      <c r="G4700" s="92"/>
    </row>
    <row r="4701">
      <c r="A4701" s="95"/>
      <c r="B4701" s="95"/>
      <c r="C4701" s="95"/>
      <c r="D4701" s="94"/>
      <c r="E4701" s="95"/>
      <c r="F4701" s="95"/>
      <c r="G4701" s="92"/>
    </row>
    <row r="4702">
      <c r="A4702" s="95"/>
      <c r="B4702" s="95"/>
      <c r="C4702" s="95"/>
      <c r="D4702" s="94"/>
      <c r="E4702" s="95"/>
      <c r="F4702" s="95"/>
      <c r="G4702" s="92"/>
    </row>
    <row r="4703">
      <c r="A4703" s="95"/>
      <c r="B4703" s="95"/>
      <c r="C4703" s="95"/>
      <c r="D4703" s="94"/>
      <c r="E4703" s="95"/>
      <c r="F4703" s="95"/>
      <c r="G4703" s="92"/>
    </row>
    <row r="4704">
      <c r="A4704" s="95"/>
      <c r="B4704" s="95"/>
      <c r="C4704" s="95"/>
      <c r="D4704" s="94"/>
      <c r="E4704" s="95"/>
      <c r="F4704" s="95"/>
      <c r="G4704" s="92"/>
    </row>
    <row r="4705">
      <c r="A4705" s="95"/>
      <c r="B4705" s="95"/>
      <c r="C4705" s="95"/>
      <c r="D4705" s="94"/>
      <c r="E4705" s="95"/>
      <c r="F4705" s="95"/>
      <c r="G4705" s="92"/>
    </row>
    <row r="4706">
      <c r="A4706" s="95"/>
      <c r="B4706" s="95"/>
      <c r="C4706" s="95"/>
      <c r="D4706" s="94"/>
      <c r="E4706" s="95"/>
      <c r="F4706" s="95"/>
      <c r="G4706" s="92"/>
    </row>
    <row r="4707">
      <c r="A4707" s="95"/>
      <c r="B4707" s="95"/>
      <c r="C4707" s="95"/>
      <c r="D4707" s="94"/>
      <c r="E4707" s="95"/>
      <c r="F4707" s="95"/>
      <c r="G4707" s="92"/>
    </row>
    <row r="4708">
      <c r="A4708" s="95"/>
      <c r="B4708" s="95"/>
      <c r="C4708" s="95"/>
      <c r="D4708" s="94"/>
      <c r="E4708" s="95"/>
      <c r="F4708" s="95"/>
      <c r="G4708" s="92"/>
    </row>
    <row r="4709">
      <c r="A4709" s="95"/>
      <c r="B4709" s="95"/>
      <c r="C4709" s="95"/>
      <c r="D4709" s="94"/>
      <c r="E4709" s="95"/>
      <c r="F4709" s="95"/>
      <c r="G4709" s="92"/>
    </row>
    <row r="4710">
      <c r="A4710" s="95"/>
      <c r="B4710" s="95"/>
      <c r="C4710" s="95"/>
      <c r="D4710" s="94"/>
      <c r="E4710" s="95"/>
      <c r="F4710" s="95"/>
      <c r="G4710" s="92"/>
    </row>
    <row r="4711">
      <c r="A4711" s="95"/>
      <c r="B4711" s="95"/>
      <c r="C4711" s="95"/>
      <c r="D4711" s="94"/>
      <c r="E4711" s="95"/>
      <c r="F4711" s="95"/>
      <c r="G4711" s="92"/>
    </row>
    <row r="4712">
      <c r="A4712" s="95"/>
      <c r="B4712" s="95"/>
      <c r="C4712" s="95"/>
      <c r="D4712" s="94"/>
      <c r="E4712" s="95"/>
      <c r="F4712" s="95"/>
      <c r="G4712" s="92"/>
    </row>
    <row r="4713">
      <c r="A4713" s="95"/>
      <c r="B4713" s="95"/>
      <c r="C4713" s="95"/>
      <c r="D4713" s="94"/>
      <c r="E4713" s="95"/>
      <c r="F4713" s="95"/>
      <c r="G4713" s="92"/>
    </row>
    <row r="4714">
      <c r="A4714" s="95"/>
      <c r="B4714" s="95"/>
      <c r="C4714" s="95"/>
      <c r="D4714" s="94"/>
      <c r="E4714" s="95"/>
      <c r="F4714" s="95"/>
      <c r="G4714" s="92"/>
    </row>
    <row r="4715">
      <c r="A4715" s="95"/>
      <c r="B4715" s="95"/>
      <c r="C4715" s="95"/>
      <c r="D4715" s="94"/>
      <c r="E4715" s="95"/>
      <c r="F4715" s="95"/>
      <c r="G4715" s="92"/>
    </row>
    <row r="4716">
      <c r="A4716" s="95"/>
      <c r="B4716" s="95"/>
      <c r="C4716" s="95"/>
      <c r="D4716" s="94"/>
      <c r="E4716" s="95"/>
      <c r="F4716" s="95"/>
      <c r="G4716" s="92"/>
    </row>
    <row r="4717">
      <c r="A4717" s="95"/>
      <c r="B4717" s="95"/>
      <c r="C4717" s="95"/>
      <c r="D4717" s="94"/>
      <c r="E4717" s="95"/>
      <c r="F4717" s="95"/>
      <c r="G4717" s="92"/>
    </row>
    <row r="4718">
      <c r="A4718" s="95"/>
      <c r="B4718" s="95"/>
      <c r="C4718" s="95"/>
      <c r="D4718" s="94"/>
      <c r="E4718" s="95"/>
      <c r="F4718" s="95"/>
      <c r="G4718" s="92"/>
    </row>
    <row r="4719">
      <c r="A4719" s="95"/>
      <c r="B4719" s="95"/>
      <c r="C4719" s="95"/>
      <c r="D4719" s="94"/>
      <c r="E4719" s="95"/>
      <c r="F4719" s="95"/>
      <c r="G4719" s="92"/>
    </row>
    <row r="4720">
      <c r="A4720" s="95"/>
      <c r="B4720" s="95"/>
      <c r="C4720" s="95"/>
      <c r="D4720" s="94"/>
      <c r="E4720" s="95"/>
      <c r="F4720" s="95"/>
      <c r="G4720" s="92"/>
    </row>
    <row r="4721">
      <c r="A4721" s="95"/>
      <c r="B4721" s="95"/>
      <c r="C4721" s="95"/>
      <c r="D4721" s="94"/>
      <c r="E4721" s="95"/>
      <c r="F4721" s="95"/>
      <c r="G4721" s="92"/>
    </row>
    <row r="4722">
      <c r="A4722" s="95"/>
      <c r="B4722" s="95"/>
      <c r="C4722" s="95"/>
      <c r="D4722" s="94"/>
      <c r="E4722" s="95"/>
      <c r="F4722" s="95"/>
      <c r="G4722" s="92"/>
    </row>
    <row r="4723">
      <c r="A4723" s="95"/>
      <c r="B4723" s="95"/>
      <c r="C4723" s="95"/>
      <c r="D4723" s="94"/>
      <c r="E4723" s="95"/>
      <c r="F4723" s="95"/>
      <c r="G4723" s="92"/>
    </row>
    <row r="4724">
      <c r="A4724" s="95"/>
      <c r="B4724" s="95"/>
      <c r="C4724" s="95"/>
      <c r="D4724" s="94"/>
      <c r="E4724" s="95"/>
      <c r="F4724" s="95"/>
      <c r="G4724" s="92"/>
    </row>
    <row r="4725">
      <c r="A4725" s="95"/>
      <c r="B4725" s="95"/>
      <c r="C4725" s="95"/>
      <c r="D4725" s="94"/>
      <c r="E4725" s="95"/>
      <c r="F4725" s="95"/>
      <c r="G4725" s="92"/>
    </row>
    <row r="4726">
      <c r="A4726" s="95"/>
      <c r="B4726" s="95"/>
      <c r="C4726" s="95"/>
      <c r="D4726" s="94"/>
      <c r="E4726" s="95"/>
      <c r="F4726" s="95"/>
      <c r="G4726" s="92"/>
    </row>
    <row r="4727">
      <c r="A4727" s="95"/>
      <c r="B4727" s="95"/>
      <c r="C4727" s="95"/>
      <c r="D4727" s="94"/>
      <c r="E4727" s="95"/>
      <c r="F4727" s="95"/>
      <c r="G4727" s="92"/>
    </row>
    <row r="4728">
      <c r="A4728" s="95"/>
      <c r="B4728" s="95"/>
      <c r="C4728" s="95"/>
      <c r="D4728" s="94"/>
      <c r="E4728" s="95"/>
      <c r="F4728" s="95"/>
      <c r="G4728" s="92"/>
    </row>
    <row r="4729">
      <c r="A4729" s="95"/>
      <c r="B4729" s="95"/>
      <c r="C4729" s="95"/>
      <c r="D4729" s="94"/>
      <c r="E4729" s="95"/>
      <c r="F4729" s="95"/>
      <c r="G4729" s="92"/>
    </row>
    <row r="4730">
      <c r="A4730" s="95"/>
      <c r="B4730" s="95"/>
      <c r="C4730" s="95"/>
      <c r="D4730" s="94"/>
      <c r="E4730" s="95"/>
      <c r="F4730" s="95"/>
      <c r="G4730" s="92"/>
    </row>
    <row r="4731">
      <c r="A4731" s="95"/>
      <c r="B4731" s="95"/>
      <c r="C4731" s="95"/>
      <c r="D4731" s="94"/>
      <c r="E4731" s="95"/>
      <c r="F4731" s="95"/>
      <c r="G4731" s="92"/>
    </row>
    <row r="4732">
      <c r="A4732" s="95"/>
      <c r="B4732" s="95"/>
      <c r="C4732" s="95"/>
      <c r="D4732" s="94"/>
      <c r="E4732" s="95"/>
      <c r="F4732" s="95"/>
      <c r="G4732" s="92"/>
    </row>
    <row r="4733">
      <c r="A4733" s="95"/>
      <c r="B4733" s="95"/>
      <c r="C4733" s="95"/>
      <c r="D4733" s="94"/>
      <c r="E4733" s="95"/>
      <c r="F4733" s="95"/>
      <c r="G4733" s="92"/>
    </row>
    <row r="4734">
      <c r="A4734" s="95"/>
      <c r="B4734" s="95"/>
      <c r="C4734" s="95"/>
      <c r="D4734" s="94"/>
      <c r="E4734" s="95"/>
      <c r="F4734" s="95"/>
      <c r="G4734" s="92"/>
    </row>
    <row r="4735">
      <c r="A4735" s="95"/>
      <c r="B4735" s="95"/>
      <c r="C4735" s="95"/>
      <c r="D4735" s="94"/>
      <c r="E4735" s="95"/>
      <c r="F4735" s="95"/>
      <c r="G4735" s="92"/>
    </row>
    <row r="4736">
      <c r="A4736" s="95"/>
      <c r="B4736" s="95"/>
      <c r="C4736" s="95"/>
      <c r="D4736" s="94"/>
      <c r="E4736" s="95"/>
      <c r="F4736" s="95"/>
      <c r="G4736" s="92"/>
    </row>
    <row r="4737">
      <c r="A4737" s="95"/>
      <c r="B4737" s="95"/>
      <c r="C4737" s="95"/>
      <c r="D4737" s="94"/>
      <c r="E4737" s="95"/>
      <c r="F4737" s="95"/>
      <c r="G4737" s="92"/>
    </row>
    <row r="4738">
      <c r="A4738" s="95"/>
      <c r="B4738" s="95"/>
      <c r="C4738" s="95"/>
      <c r="D4738" s="94"/>
      <c r="E4738" s="95"/>
      <c r="F4738" s="95"/>
      <c r="G4738" s="92"/>
    </row>
    <row r="4739">
      <c r="A4739" s="95"/>
      <c r="B4739" s="95"/>
      <c r="C4739" s="95"/>
      <c r="D4739" s="94"/>
      <c r="E4739" s="95"/>
      <c r="F4739" s="95"/>
      <c r="G4739" s="92"/>
    </row>
    <row r="4740">
      <c r="A4740" s="95"/>
      <c r="B4740" s="95"/>
      <c r="C4740" s="95"/>
      <c r="D4740" s="94"/>
      <c r="E4740" s="95"/>
      <c r="F4740" s="95"/>
      <c r="G4740" s="92"/>
    </row>
    <row r="4741">
      <c r="A4741" s="95"/>
      <c r="B4741" s="95"/>
      <c r="C4741" s="95"/>
      <c r="D4741" s="94"/>
      <c r="E4741" s="95"/>
      <c r="F4741" s="95"/>
      <c r="G4741" s="92"/>
    </row>
    <row r="4742">
      <c r="A4742" s="95"/>
      <c r="B4742" s="95"/>
      <c r="C4742" s="95"/>
      <c r="D4742" s="94"/>
      <c r="E4742" s="95"/>
      <c r="F4742" s="95"/>
      <c r="G4742" s="92"/>
    </row>
    <row r="4743">
      <c r="A4743" s="95"/>
      <c r="B4743" s="95"/>
      <c r="C4743" s="95"/>
      <c r="D4743" s="94"/>
      <c r="E4743" s="95"/>
      <c r="F4743" s="95"/>
      <c r="G4743" s="92"/>
    </row>
    <row r="4744">
      <c r="A4744" s="95"/>
      <c r="B4744" s="95"/>
      <c r="C4744" s="95"/>
      <c r="D4744" s="94"/>
      <c r="E4744" s="95"/>
      <c r="F4744" s="95"/>
      <c r="G4744" s="92"/>
    </row>
    <row r="4745">
      <c r="A4745" s="95"/>
      <c r="B4745" s="95"/>
      <c r="C4745" s="95"/>
      <c r="D4745" s="94"/>
      <c r="E4745" s="95"/>
      <c r="F4745" s="95"/>
      <c r="G4745" s="92"/>
    </row>
    <row r="4746">
      <c r="A4746" s="95"/>
      <c r="B4746" s="95"/>
      <c r="C4746" s="95"/>
      <c r="D4746" s="94"/>
      <c r="E4746" s="95"/>
      <c r="F4746" s="95"/>
      <c r="G4746" s="92"/>
    </row>
    <row r="4747">
      <c r="A4747" s="95"/>
      <c r="B4747" s="95"/>
      <c r="C4747" s="95"/>
      <c r="D4747" s="94"/>
      <c r="E4747" s="95"/>
      <c r="F4747" s="95"/>
      <c r="G4747" s="92"/>
    </row>
    <row r="4748">
      <c r="A4748" s="95"/>
      <c r="B4748" s="95"/>
      <c r="C4748" s="95"/>
      <c r="D4748" s="94"/>
      <c r="E4748" s="95"/>
      <c r="F4748" s="95"/>
      <c r="G4748" s="92"/>
    </row>
    <row r="4749">
      <c r="A4749" s="95"/>
      <c r="B4749" s="95"/>
      <c r="C4749" s="95"/>
      <c r="D4749" s="94"/>
      <c r="E4749" s="95"/>
      <c r="F4749" s="95"/>
      <c r="G4749" s="92"/>
    </row>
    <row r="4750">
      <c r="A4750" s="95"/>
      <c r="B4750" s="95"/>
      <c r="C4750" s="95"/>
      <c r="D4750" s="94"/>
      <c r="E4750" s="95"/>
      <c r="F4750" s="95"/>
      <c r="G4750" s="92"/>
    </row>
    <row r="4751">
      <c r="A4751" s="95"/>
      <c r="B4751" s="95"/>
      <c r="C4751" s="95"/>
      <c r="D4751" s="94"/>
      <c r="E4751" s="95"/>
      <c r="F4751" s="95"/>
      <c r="G4751" s="92"/>
    </row>
    <row r="4752">
      <c r="A4752" s="95"/>
      <c r="B4752" s="95"/>
      <c r="C4752" s="95"/>
      <c r="D4752" s="94"/>
      <c r="E4752" s="95"/>
      <c r="F4752" s="95"/>
      <c r="G4752" s="92"/>
    </row>
    <row r="4753">
      <c r="A4753" s="95"/>
      <c r="B4753" s="95"/>
      <c r="C4753" s="95"/>
      <c r="D4753" s="94"/>
      <c r="E4753" s="95"/>
      <c r="F4753" s="95"/>
      <c r="G4753" s="92"/>
    </row>
    <row r="4754">
      <c r="A4754" s="95"/>
      <c r="B4754" s="95"/>
      <c r="C4754" s="95"/>
      <c r="D4754" s="94"/>
      <c r="E4754" s="95"/>
      <c r="F4754" s="95"/>
      <c r="G4754" s="92"/>
    </row>
    <row r="4755">
      <c r="A4755" s="95"/>
      <c r="B4755" s="95"/>
      <c r="C4755" s="95"/>
      <c r="D4755" s="94"/>
      <c r="E4755" s="95"/>
      <c r="F4755" s="95"/>
      <c r="G4755" s="92"/>
    </row>
    <row r="4756">
      <c r="A4756" s="95"/>
      <c r="B4756" s="95"/>
      <c r="C4756" s="95"/>
      <c r="D4756" s="94"/>
      <c r="E4756" s="95"/>
      <c r="F4756" s="95"/>
      <c r="G4756" s="92"/>
    </row>
    <row r="4757">
      <c r="A4757" s="95"/>
      <c r="B4757" s="95"/>
      <c r="C4757" s="95"/>
      <c r="D4757" s="94"/>
      <c r="E4757" s="95"/>
      <c r="F4757" s="95"/>
      <c r="G4757" s="92"/>
    </row>
    <row r="4758">
      <c r="A4758" s="95"/>
      <c r="B4758" s="95"/>
      <c r="C4758" s="95"/>
      <c r="D4758" s="94"/>
      <c r="E4758" s="95"/>
      <c r="F4758" s="95"/>
      <c r="G4758" s="92"/>
    </row>
    <row r="4759">
      <c r="A4759" s="95"/>
      <c r="B4759" s="95"/>
      <c r="C4759" s="95"/>
      <c r="D4759" s="94"/>
      <c r="E4759" s="95"/>
      <c r="F4759" s="95"/>
      <c r="G4759" s="92"/>
    </row>
    <row r="4760">
      <c r="A4760" s="95"/>
      <c r="B4760" s="95"/>
      <c r="C4760" s="95"/>
      <c r="D4760" s="94"/>
      <c r="E4760" s="95"/>
      <c r="F4760" s="95"/>
      <c r="G4760" s="92"/>
    </row>
    <row r="4761">
      <c r="A4761" s="95"/>
      <c r="B4761" s="95"/>
      <c r="C4761" s="95"/>
      <c r="D4761" s="94"/>
      <c r="E4761" s="95"/>
      <c r="F4761" s="95"/>
      <c r="G4761" s="92"/>
    </row>
    <row r="4762">
      <c r="A4762" s="95"/>
      <c r="B4762" s="95"/>
      <c r="C4762" s="95"/>
      <c r="D4762" s="94"/>
      <c r="E4762" s="95"/>
      <c r="F4762" s="95"/>
      <c r="G4762" s="92"/>
    </row>
    <row r="4763">
      <c r="A4763" s="95"/>
      <c r="B4763" s="95"/>
      <c r="C4763" s="95"/>
      <c r="D4763" s="94"/>
      <c r="E4763" s="95"/>
      <c r="F4763" s="95"/>
      <c r="G4763" s="92"/>
    </row>
    <row r="4764">
      <c r="A4764" s="95"/>
      <c r="B4764" s="95"/>
      <c r="C4764" s="95"/>
      <c r="D4764" s="94"/>
      <c r="E4764" s="95"/>
      <c r="F4764" s="95"/>
      <c r="G4764" s="92"/>
    </row>
    <row r="4765">
      <c r="A4765" s="95"/>
      <c r="B4765" s="95"/>
      <c r="C4765" s="95"/>
      <c r="D4765" s="94"/>
      <c r="E4765" s="95"/>
      <c r="F4765" s="95"/>
      <c r="G4765" s="92"/>
    </row>
    <row r="4766">
      <c r="A4766" s="95"/>
      <c r="B4766" s="95"/>
      <c r="C4766" s="95"/>
      <c r="D4766" s="94"/>
      <c r="E4766" s="95"/>
      <c r="F4766" s="95"/>
      <c r="G4766" s="92"/>
    </row>
    <row r="4767">
      <c r="A4767" s="95"/>
      <c r="B4767" s="95"/>
      <c r="C4767" s="95"/>
      <c r="D4767" s="94"/>
      <c r="E4767" s="95"/>
      <c r="F4767" s="95"/>
      <c r="G4767" s="92"/>
    </row>
    <row r="4768">
      <c r="A4768" s="95"/>
      <c r="B4768" s="95"/>
      <c r="C4768" s="95"/>
      <c r="D4768" s="94"/>
      <c r="E4768" s="95"/>
      <c r="F4768" s="95"/>
      <c r="G4768" s="92"/>
    </row>
    <row r="4769">
      <c r="A4769" s="95"/>
      <c r="B4769" s="95"/>
      <c r="C4769" s="95"/>
      <c r="D4769" s="94"/>
      <c r="E4769" s="95"/>
      <c r="F4769" s="95"/>
      <c r="G4769" s="92"/>
    </row>
    <row r="4770">
      <c r="A4770" s="95"/>
      <c r="B4770" s="95"/>
      <c r="C4770" s="95"/>
      <c r="D4770" s="94"/>
      <c r="E4770" s="95"/>
      <c r="F4770" s="95"/>
      <c r="G4770" s="92"/>
    </row>
    <row r="4771">
      <c r="A4771" s="95"/>
      <c r="B4771" s="95"/>
      <c r="C4771" s="95"/>
      <c r="D4771" s="94"/>
      <c r="E4771" s="95"/>
      <c r="F4771" s="95"/>
      <c r="G4771" s="92"/>
    </row>
    <row r="4772">
      <c r="A4772" s="95"/>
      <c r="B4772" s="95"/>
      <c r="C4772" s="95"/>
      <c r="D4772" s="94"/>
      <c r="E4772" s="95"/>
      <c r="F4772" s="95"/>
      <c r="G4772" s="92"/>
    </row>
    <row r="4773">
      <c r="A4773" s="95"/>
      <c r="B4773" s="95"/>
      <c r="C4773" s="95"/>
      <c r="D4773" s="94"/>
      <c r="E4773" s="95"/>
      <c r="F4773" s="95"/>
      <c r="G4773" s="92"/>
    </row>
    <row r="4774">
      <c r="A4774" s="95"/>
      <c r="B4774" s="95"/>
      <c r="C4774" s="95"/>
      <c r="D4774" s="94"/>
      <c r="E4774" s="95"/>
      <c r="F4774" s="95"/>
      <c r="G4774" s="92"/>
    </row>
    <row r="4775">
      <c r="A4775" s="95"/>
      <c r="B4775" s="95"/>
      <c r="C4775" s="95"/>
      <c r="D4775" s="94"/>
      <c r="E4775" s="95"/>
      <c r="F4775" s="95"/>
      <c r="G4775" s="92"/>
    </row>
    <row r="4776">
      <c r="A4776" s="95"/>
      <c r="B4776" s="95"/>
      <c r="C4776" s="95"/>
      <c r="D4776" s="94"/>
      <c r="E4776" s="95"/>
      <c r="F4776" s="95"/>
      <c r="G4776" s="92"/>
    </row>
    <row r="4777">
      <c r="A4777" s="95"/>
      <c r="B4777" s="95"/>
      <c r="C4777" s="95"/>
      <c r="D4777" s="94"/>
      <c r="E4777" s="95"/>
      <c r="F4777" s="95"/>
      <c r="G4777" s="92"/>
    </row>
    <row r="4778">
      <c r="A4778" s="95"/>
      <c r="B4778" s="95"/>
      <c r="C4778" s="95"/>
      <c r="D4778" s="94"/>
      <c r="E4778" s="95"/>
      <c r="F4778" s="95"/>
      <c r="G4778" s="92"/>
    </row>
    <row r="4779">
      <c r="A4779" s="95"/>
      <c r="B4779" s="95"/>
      <c r="C4779" s="95"/>
      <c r="D4779" s="94"/>
      <c r="E4779" s="95"/>
      <c r="F4779" s="95"/>
      <c r="G4779" s="92"/>
    </row>
    <row r="4780">
      <c r="A4780" s="95"/>
      <c r="B4780" s="95"/>
      <c r="C4780" s="95"/>
      <c r="D4780" s="94"/>
      <c r="E4780" s="95"/>
      <c r="F4780" s="95"/>
      <c r="G4780" s="92"/>
    </row>
    <row r="4781">
      <c r="A4781" s="95"/>
      <c r="B4781" s="95"/>
      <c r="C4781" s="95"/>
      <c r="D4781" s="94"/>
      <c r="E4781" s="95"/>
      <c r="F4781" s="95"/>
      <c r="G4781" s="92"/>
    </row>
    <row r="4782">
      <c r="A4782" s="95"/>
      <c r="B4782" s="95"/>
      <c r="C4782" s="95"/>
      <c r="D4782" s="94"/>
      <c r="E4782" s="95"/>
      <c r="F4782" s="95"/>
      <c r="G4782" s="92"/>
    </row>
    <row r="4783">
      <c r="A4783" s="95"/>
      <c r="B4783" s="95"/>
      <c r="C4783" s="95"/>
      <c r="D4783" s="94"/>
      <c r="E4783" s="95"/>
      <c r="F4783" s="95"/>
      <c r="G4783" s="92"/>
    </row>
    <row r="4784">
      <c r="A4784" s="95"/>
      <c r="B4784" s="95"/>
      <c r="C4784" s="95"/>
      <c r="D4784" s="94"/>
      <c r="E4784" s="95"/>
      <c r="F4784" s="95"/>
      <c r="G4784" s="92"/>
    </row>
    <row r="4785">
      <c r="A4785" s="95"/>
      <c r="B4785" s="95"/>
      <c r="C4785" s="95"/>
      <c r="D4785" s="94"/>
      <c r="E4785" s="95"/>
      <c r="F4785" s="95"/>
      <c r="G4785" s="92"/>
    </row>
    <row r="4786">
      <c r="A4786" s="95"/>
      <c r="B4786" s="95"/>
      <c r="C4786" s="95"/>
      <c r="D4786" s="94"/>
      <c r="E4786" s="95"/>
      <c r="F4786" s="95"/>
      <c r="G4786" s="92"/>
    </row>
    <row r="4787">
      <c r="A4787" s="95"/>
      <c r="B4787" s="95"/>
      <c r="C4787" s="95"/>
      <c r="D4787" s="94"/>
      <c r="E4787" s="95"/>
      <c r="F4787" s="95"/>
      <c r="G4787" s="92"/>
    </row>
    <row r="4788">
      <c r="A4788" s="95"/>
      <c r="B4788" s="95"/>
      <c r="C4788" s="95"/>
      <c r="D4788" s="94"/>
      <c r="E4788" s="95"/>
      <c r="F4788" s="95"/>
      <c r="G4788" s="92"/>
    </row>
    <row r="4789">
      <c r="A4789" s="95"/>
      <c r="B4789" s="95"/>
      <c r="C4789" s="95"/>
      <c r="D4789" s="94"/>
      <c r="E4789" s="95"/>
      <c r="F4789" s="95"/>
      <c r="G4789" s="92"/>
    </row>
    <row r="4790">
      <c r="A4790" s="95"/>
      <c r="B4790" s="95"/>
      <c r="C4790" s="95"/>
      <c r="D4790" s="94"/>
      <c r="E4790" s="95"/>
      <c r="F4790" s="95"/>
      <c r="G4790" s="92"/>
    </row>
    <row r="4791">
      <c r="A4791" s="95"/>
      <c r="B4791" s="95"/>
      <c r="C4791" s="95"/>
      <c r="D4791" s="94"/>
      <c r="E4791" s="95"/>
      <c r="F4791" s="95"/>
      <c r="G4791" s="92"/>
    </row>
    <row r="4792">
      <c r="A4792" s="95"/>
      <c r="B4792" s="95"/>
      <c r="C4792" s="95"/>
      <c r="D4792" s="94"/>
      <c r="E4792" s="95"/>
      <c r="F4792" s="95"/>
      <c r="G4792" s="92"/>
    </row>
    <row r="4793">
      <c r="A4793" s="95"/>
      <c r="B4793" s="95"/>
      <c r="C4793" s="95"/>
      <c r="D4793" s="94"/>
      <c r="E4793" s="95"/>
      <c r="F4793" s="95"/>
      <c r="G4793" s="92"/>
    </row>
    <row r="4794">
      <c r="A4794" s="95"/>
      <c r="B4794" s="95"/>
      <c r="C4794" s="95"/>
      <c r="D4794" s="94"/>
      <c r="E4794" s="95"/>
      <c r="F4794" s="95"/>
      <c r="G4794" s="92"/>
    </row>
    <row r="4795">
      <c r="A4795" s="95"/>
      <c r="B4795" s="95"/>
      <c r="C4795" s="95"/>
      <c r="D4795" s="94"/>
      <c r="E4795" s="95"/>
      <c r="F4795" s="95"/>
      <c r="G4795" s="92"/>
    </row>
    <row r="4796">
      <c r="A4796" s="95"/>
      <c r="B4796" s="95"/>
      <c r="C4796" s="95"/>
      <c r="D4796" s="94"/>
      <c r="E4796" s="95"/>
      <c r="F4796" s="95"/>
      <c r="G4796" s="92"/>
    </row>
    <row r="4797">
      <c r="A4797" s="95"/>
      <c r="B4797" s="95"/>
      <c r="C4797" s="95"/>
      <c r="D4797" s="94"/>
      <c r="E4797" s="95"/>
      <c r="F4797" s="95"/>
      <c r="G4797" s="92"/>
    </row>
    <row r="4798">
      <c r="A4798" s="95"/>
      <c r="B4798" s="95"/>
      <c r="C4798" s="95"/>
      <c r="D4798" s="94"/>
      <c r="E4798" s="95"/>
      <c r="F4798" s="95"/>
      <c r="G4798" s="92"/>
    </row>
    <row r="4799">
      <c r="A4799" s="95"/>
      <c r="B4799" s="95"/>
      <c r="C4799" s="95"/>
      <c r="D4799" s="94"/>
      <c r="E4799" s="95"/>
      <c r="F4799" s="95"/>
      <c r="G4799" s="92"/>
    </row>
    <row r="4800">
      <c r="A4800" s="95"/>
      <c r="B4800" s="95"/>
      <c r="C4800" s="95"/>
      <c r="D4800" s="94"/>
      <c r="E4800" s="95"/>
      <c r="F4800" s="95"/>
      <c r="G4800" s="92"/>
    </row>
    <row r="4801">
      <c r="A4801" s="95"/>
      <c r="B4801" s="95"/>
      <c r="C4801" s="95"/>
      <c r="D4801" s="94"/>
      <c r="E4801" s="95"/>
      <c r="F4801" s="95"/>
      <c r="G4801" s="92"/>
    </row>
    <row r="4802">
      <c r="A4802" s="95"/>
      <c r="B4802" s="95"/>
      <c r="C4802" s="95"/>
      <c r="D4802" s="94"/>
      <c r="E4802" s="95"/>
      <c r="F4802" s="95"/>
      <c r="G4802" s="92"/>
    </row>
    <row r="4803">
      <c r="A4803" s="95"/>
      <c r="B4803" s="95"/>
      <c r="C4803" s="95"/>
      <c r="D4803" s="94"/>
      <c r="E4803" s="95"/>
      <c r="F4803" s="95"/>
      <c r="G4803" s="92"/>
    </row>
    <row r="4804">
      <c r="A4804" s="95"/>
      <c r="B4804" s="95"/>
      <c r="C4804" s="95"/>
      <c r="D4804" s="94"/>
      <c r="E4804" s="95"/>
      <c r="F4804" s="95"/>
      <c r="G4804" s="92"/>
    </row>
    <row r="4805">
      <c r="A4805" s="95"/>
      <c r="B4805" s="95"/>
      <c r="C4805" s="95"/>
      <c r="D4805" s="94"/>
      <c r="E4805" s="95"/>
      <c r="F4805" s="95"/>
      <c r="G4805" s="92"/>
    </row>
    <row r="4806">
      <c r="A4806" s="95"/>
      <c r="B4806" s="95"/>
      <c r="C4806" s="95"/>
      <c r="D4806" s="94"/>
      <c r="E4806" s="95"/>
      <c r="F4806" s="95"/>
      <c r="G4806" s="92"/>
    </row>
    <row r="4807">
      <c r="A4807" s="95"/>
      <c r="B4807" s="95"/>
      <c r="C4807" s="95"/>
      <c r="D4807" s="94"/>
      <c r="E4807" s="95"/>
      <c r="F4807" s="95"/>
      <c r="G4807" s="92"/>
    </row>
    <row r="4808">
      <c r="A4808" s="95"/>
      <c r="B4808" s="95"/>
      <c r="C4808" s="95"/>
      <c r="D4808" s="94"/>
      <c r="E4808" s="95"/>
      <c r="F4808" s="95"/>
      <c r="G4808" s="92"/>
    </row>
    <row r="4809">
      <c r="A4809" s="95"/>
      <c r="B4809" s="95"/>
      <c r="C4809" s="95"/>
      <c r="D4809" s="94"/>
      <c r="E4809" s="95"/>
      <c r="F4809" s="95"/>
      <c r="G4809" s="92"/>
    </row>
    <row r="4810">
      <c r="A4810" s="95"/>
      <c r="B4810" s="95"/>
      <c r="C4810" s="95"/>
      <c r="D4810" s="94"/>
      <c r="E4810" s="95"/>
      <c r="F4810" s="95"/>
      <c r="G4810" s="92"/>
    </row>
    <row r="4811">
      <c r="A4811" s="95"/>
      <c r="B4811" s="95"/>
      <c r="C4811" s="95"/>
      <c r="D4811" s="94"/>
      <c r="E4811" s="95"/>
      <c r="F4811" s="95"/>
      <c r="G4811" s="92"/>
    </row>
    <row r="4812">
      <c r="A4812" s="95"/>
      <c r="B4812" s="95"/>
      <c r="C4812" s="95"/>
      <c r="D4812" s="94"/>
      <c r="E4812" s="95"/>
      <c r="F4812" s="95"/>
      <c r="G4812" s="92"/>
    </row>
    <row r="4813">
      <c r="A4813" s="95"/>
      <c r="B4813" s="95"/>
      <c r="C4813" s="95"/>
      <c r="D4813" s="94"/>
      <c r="E4813" s="95"/>
      <c r="F4813" s="95"/>
      <c r="G4813" s="92"/>
    </row>
    <row r="4814">
      <c r="A4814" s="95"/>
      <c r="B4814" s="95"/>
      <c r="C4814" s="95"/>
      <c r="D4814" s="94"/>
      <c r="E4814" s="95"/>
      <c r="F4814" s="95"/>
      <c r="G4814" s="92"/>
    </row>
    <row r="4815">
      <c r="A4815" s="95"/>
      <c r="B4815" s="95"/>
      <c r="C4815" s="95"/>
      <c r="D4815" s="94"/>
      <c r="E4815" s="95"/>
      <c r="F4815" s="95"/>
      <c r="G4815" s="92"/>
    </row>
    <row r="4816">
      <c r="A4816" s="95"/>
      <c r="B4816" s="95"/>
      <c r="C4816" s="95"/>
      <c r="D4816" s="94"/>
      <c r="E4816" s="95"/>
      <c r="F4816" s="95"/>
      <c r="G4816" s="92"/>
    </row>
    <row r="4817">
      <c r="A4817" s="95"/>
      <c r="B4817" s="95"/>
      <c r="C4817" s="95"/>
      <c r="D4817" s="94"/>
      <c r="E4817" s="95"/>
      <c r="F4817" s="95"/>
      <c r="G4817" s="92"/>
    </row>
    <row r="4818">
      <c r="A4818" s="95"/>
      <c r="B4818" s="95"/>
      <c r="C4818" s="95"/>
      <c r="D4818" s="94"/>
      <c r="E4818" s="95"/>
      <c r="F4818" s="95"/>
      <c r="G4818" s="92"/>
    </row>
    <row r="4819">
      <c r="A4819" s="95"/>
      <c r="B4819" s="95"/>
      <c r="C4819" s="95"/>
      <c r="D4819" s="94"/>
      <c r="E4819" s="95"/>
      <c r="F4819" s="95"/>
      <c r="G4819" s="92"/>
    </row>
    <row r="4820">
      <c r="A4820" s="95"/>
      <c r="B4820" s="95"/>
      <c r="C4820" s="95"/>
      <c r="D4820" s="94"/>
      <c r="E4820" s="95"/>
      <c r="F4820" s="95"/>
      <c r="G4820" s="92"/>
    </row>
    <row r="4821">
      <c r="A4821" s="95"/>
      <c r="B4821" s="95"/>
      <c r="C4821" s="95"/>
      <c r="D4821" s="94"/>
      <c r="E4821" s="95"/>
      <c r="F4821" s="95"/>
      <c r="G4821" s="92"/>
    </row>
    <row r="4822">
      <c r="A4822" s="95"/>
      <c r="B4822" s="95"/>
      <c r="C4822" s="95"/>
      <c r="D4822" s="94"/>
      <c r="E4822" s="95"/>
      <c r="F4822" s="95"/>
      <c r="G4822" s="92"/>
    </row>
    <row r="4823">
      <c r="A4823" s="95"/>
      <c r="B4823" s="95"/>
      <c r="C4823" s="95"/>
      <c r="D4823" s="94"/>
      <c r="E4823" s="95"/>
      <c r="F4823" s="95"/>
      <c r="G4823" s="92"/>
    </row>
    <row r="4824">
      <c r="A4824" s="95"/>
      <c r="B4824" s="95"/>
      <c r="C4824" s="95"/>
      <c r="D4824" s="94"/>
      <c r="E4824" s="95"/>
      <c r="F4824" s="95"/>
      <c r="G4824" s="92"/>
    </row>
    <row r="4825">
      <c r="A4825" s="95"/>
      <c r="B4825" s="95"/>
      <c r="C4825" s="95"/>
      <c r="D4825" s="94"/>
      <c r="E4825" s="95"/>
      <c r="F4825" s="95"/>
      <c r="G4825" s="92"/>
    </row>
    <row r="4826">
      <c r="A4826" s="95"/>
      <c r="B4826" s="95"/>
      <c r="C4826" s="95"/>
      <c r="D4826" s="94"/>
      <c r="E4826" s="95"/>
      <c r="F4826" s="95"/>
      <c r="G4826" s="92"/>
    </row>
    <row r="4827">
      <c r="A4827" s="95"/>
      <c r="B4827" s="95"/>
      <c r="C4827" s="95"/>
      <c r="D4827" s="94"/>
      <c r="E4827" s="95"/>
      <c r="F4827" s="95"/>
      <c r="G4827" s="92"/>
    </row>
    <row r="4828">
      <c r="A4828" s="95"/>
      <c r="B4828" s="95"/>
      <c r="C4828" s="95"/>
      <c r="D4828" s="94"/>
      <c r="E4828" s="95"/>
      <c r="F4828" s="95"/>
      <c r="G4828" s="92"/>
    </row>
    <row r="4829">
      <c r="A4829" s="95"/>
      <c r="B4829" s="95"/>
      <c r="C4829" s="95"/>
      <c r="D4829" s="94"/>
      <c r="E4829" s="95"/>
      <c r="F4829" s="95"/>
      <c r="G4829" s="92"/>
    </row>
    <row r="4830">
      <c r="A4830" s="95"/>
      <c r="B4830" s="95"/>
      <c r="C4830" s="95"/>
      <c r="D4830" s="94"/>
      <c r="E4830" s="95"/>
      <c r="F4830" s="95"/>
      <c r="G4830" s="92"/>
    </row>
    <row r="4831">
      <c r="A4831" s="95"/>
      <c r="B4831" s="95"/>
      <c r="C4831" s="95"/>
      <c r="D4831" s="94"/>
      <c r="E4831" s="95"/>
      <c r="F4831" s="95"/>
      <c r="G4831" s="92"/>
    </row>
    <row r="4832">
      <c r="A4832" s="95"/>
      <c r="B4832" s="95"/>
      <c r="C4832" s="95"/>
      <c r="D4832" s="94"/>
      <c r="E4832" s="95"/>
      <c r="F4832" s="95"/>
      <c r="G4832" s="92"/>
    </row>
    <row r="4833">
      <c r="A4833" s="95"/>
      <c r="B4833" s="95"/>
      <c r="C4833" s="95"/>
      <c r="D4833" s="94"/>
      <c r="E4833" s="95"/>
      <c r="F4833" s="95"/>
      <c r="G4833" s="92"/>
    </row>
    <row r="4834">
      <c r="A4834" s="95"/>
      <c r="B4834" s="95"/>
      <c r="C4834" s="95"/>
      <c r="D4834" s="94"/>
      <c r="E4834" s="95"/>
      <c r="F4834" s="95"/>
      <c r="G4834" s="92"/>
    </row>
    <row r="4835">
      <c r="A4835" s="95"/>
      <c r="B4835" s="95"/>
      <c r="C4835" s="95"/>
      <c r="D4835" s="94"/>
      <c r="E4835" s="95"/>
      <c r="F4835" s="95"/>
      <c r="G4835" s="92"/>
    </row>
    <row r="4836">
      <c r="A4836" s="95"/>
      <c r="B4836" s="95"/>
      <c r="C4836" s="95"/>
      <c r="D4836" s="94"/>
      <c r="E4836" s="95"/>
      <c r="F4836" s="95"/>
      <c r="G4836" s="92"/>
    </row>
    <row r="4837">
      <c r="A4837" s="95"/>
      <c r="B4837" s="95"/>
      <c r="C4837" s="95"/>
      <c r="D4837" s="94"/>
      <c r="E4837" s="95"/>
      <c r="F4837" s="95"/>
      <c r="G4837" s="92"/>
    </row>
    <row r="4838">
      <c r="A4838" s="95"/>
      <c r="B4838" s="95"/>
      <c r="C4838" s="95"/>
      <c r="D4838" s="94"/>
      <c r="E4838" s="95"/>
      <c r="F4838" s="95"/>
      <c r="G4838" s="92"/>
    </row>
    <row r="4839">
      <c r="A4839" s="95"/>
      <c r="B4839" s="95"/>
      <c r="C4839" s="95"/>
      <c r="D4839" s="94"/>
      <c r="E4839" s="95"/>
      <c r="F4839" s="95"/>
      <c r="G4839" s="92"/>
    </row>
    <row r="4840">
      <c r="A4840" s="95"/>
      <c r="B4840" s="95"/>
      <c r="C4840" s="95"/>
      <c r="D4840" s="94"/>
      <c r="E4840" s="95"/>
      <c r="F4840" s="95"/>
      <c r="G4840" s="92"/>
    </row>
    <row r="4841">
      <c r="A4841" s="95"/>
      <c r="B4841" s="95"/>
      <c r="C4841" s="95"/>
      <c r="D4841" s="94"/>
      <c r="E4841" s="95"/>
      <c r="F4841" s="95"/>
      <c r="G4841" s="92"/>
    </row>
    <row r="4842">
      <c r="A4842" s="95"/>
      <c r="B4842" s="95"/>
      <c r="C4842" s="95"/>
      <c r="D4842" s="94"/>
      <c r="E4842" s="95"/>
      <c r="F4842" s="95"/>
      <c r="G4842" s="92"/>
    </row>
    <row r="4843">
      <c r="A4843" s="95"/>
      <c r="B4843" s="95"/>
      <c r="C4843" s="95"/>
      <c r="D4843" s="94"/>
      <c r="E4843" s="95"/>
      <c r="F4843" s="95"/>
      <c r="G4843" s="92"/>
    </row>
    <row r="4844">
      <c r="A4844" s="95"/>
      <c r="B4844" s="95"/>
      <c r="C4844" s="95"/>
      <c r="D4844" s="94"/>
      <c r="E4844" s="95"/>
      <c r="F4844" s="95"/>
      <c r="G4844" s="92"/>
    </row>
    <row r="4845">
      <c r="A4845" s="95"/>
      <c r="B4845" s="95"/>
      <c r="C4845" s="95"/>
      <c r="D4845" s="94"/>
      <c r="E4845" s="95"/>
      <c r="F4845" s="95"/>
      <c r="G4845" s="92"/>
    </row>
    <row r="4846">
      <c r="A4846" s="95"/>
      <c r="B4846" s="95"/>
      <c r="C4846" s="95"/>
      <c r="D4846" s="94"/>
      <c r="E4846" s="95"/>
      <c r="F4846" s="95"/>
      <c r="G4846" s="92"/>
    </row>
    <row r="4847">
      <c r="A4847" s="95"/>
      <c r="B4847" s="95"/>
      <c r="C4847" s="95"/>
      <c r="D4847" s="94"/>
      <c r="E4847" s="95"/>
      <c r="F4847" s="95"/>
      <c r="G4847" s="92"/>
    </row>
    <row r="4848">
      <c r="A4848" s="95"/>
      <c r="B4848" s="95"/>
      <c r="C4848" s="95"/>
      <c r="D4848" s="94"/>
      <c r="E4848" s="95"/>
      <c r="F4848" s="95"/>
      <c r="G4848" s="92"/>
    </row>
    <row r="4849">
      <c r="A4849" s="95"/>
      <c r="B4849" s="95"/>
      <c r="C4849" s="95"/>
      <c r="D4849" s="94"/>
      <c r="E4849" s="95"/>
      <c r="F4849" s="95"/>
      <c r="G4849" s="92"/>
    </row>
    <row r="4850">
      <c r="A4850" s="95"/>
      <c r="B4850" s="95"/>
      <c r="C4850" s="95"/>
      <c r="D4850" s="94"/>
      <c r="E4850" s="95"/>
      <c r="F4850" s="95"/>
      <c r="G4850" s="92"/>
    </row>
    <row r="4851">
      <c r="A4851" s="95"/>
      <c r="B4851" s="95"/>
      <c r="C4851" s="95"/>
      <c r="D4851" s="94"/>
      <c r="E4851" s="95"/>
      <c r="F4851" s="95"/>
      <c r="G4851" s="92"/>
    </row>
    <row r="4852">
      <c r="A4852" s="95"/>
      <c r="B4852" s="95"/>
      <c r="C4852" s="95"/>
      <c r="D4852" s="94"/>
      <c r="E4852" s="95"/>
      <c r="F4852" s="95"/>
      <c r="G4852" s="92"/>
    </row>
    <row r="4853">
      <c r="A4853" s="95"/>
      <c r="B4853" s="95"/>
      <c r="C4853" s="95"/>
      <c r="D4853" s="94"/>
      <c r="E4853" s="95"/>
      <c r="F4853" s="95"/>
      <c r="G4853" s="92"/>
    </row>
    <row r="4854">
      <c r="A4854" s="95"/>
      <c r="B4854" s="95"/>
      <c r="C4854" s="95"/>
      <c r="D4854" s="94"/>
      <c r="E4854" s="95"/>
      <c r="F4854" s="95"/>
      <c r="G4854" s="92"/>
    </row>
    <row r="4855">
      <c r="A4855" s="95"/>
      <c r="B4855" s="95"/>
      <c r="C4855" s="95"/>
      <c r="D4855" s="94"/>
      <c r="E4855" s="95"/>
      <c r="F4855" s="95"/>
      <c r="G4855" s="92"/>
    </row>
    <row r="4856">
      <c r="A4856" s="95"/>
      <c r="B4856" s="95"/>
      <c r="C4856" s="95"/>
      <c r="D4856" s="94"/>
      <c r="E4856" s="95"/>
      <c r="F4856" s="95"/>
      <c r="G4856" s="92"/>
    </row>
    <row r="4857">
      <c r="A4857" s="95"/>
      <c r="B4857" s="95"/>
      <c r="C4857" s="95"/>
      <c r="D4857" s="94"/>
      <c r="E4857" s="95"/>
      <c r="F4857" s="95"/>
      <c r="G4857" s="92"/>
    </row>
    <row r="4858">
      <c r="A4858" s="95"/>
      <c r="B4858" s="95"/>
      <c r="C4858" s="95"/>
      <c r="D4858" s="94"/>
      <c r="E4858" s="95"/>
      <c r="F4858" s="95"/>
      <c r="G4858" s="92"/>
    </row>
    <row r="4859">
      <c r="A4859" s="95"/>
      <c r="B4859" s="95"/>
      <c r="C4859" s="95"/>
      <c r="D4859" s="94"/>
      <c r="E4859" s="95"/>
      <c r="F4859" s="95"/>
      <c r="G4859" s="92"/>
    </row>
    <row r="4860">
      <c r="A4860" s="95"/>
      <c r="B4860" s="95"/>
      <c r="C4860" s="95"/>
      <c r="D4860" s="94"/>
      <c r="E4860" s="95"/>
      <c r="F4860" s="95"/>
      <c r="G4860" s="92"/>
    </row>
    <row r="4861">
      <c r="A4861" s="95"/>
      <c r="B4861" s="95"/>
      <c r="C4861" s="95"/>
      <c r="D4861" s="94"/>
      <c r="E4861" s="95"/>
      <c r="F4861" s="95"/>
      <c r="G4861" s="92"/>
    </row>
    <row r="4862">
      <c r="A4862" s="95"/>
      <c r="B4862" s="95"/>
      <c r="C4862" s="95"/>
      <c r="D4862" s="94"/>
      <c r="E4862" s="95"/>
      <c r="F4862" s="95"/>
      <c r="G4862" s="92"/>
    </row>
    <row r="4863">
      <c r="A4863" s="95"/>
      <c r="B4863" s="95"/>
      <c r="C4863" s="95"/>
      <c r="D4863" s="94"/>
      <c r="E4863" s="95"/>
      <c r="F4863" s="95"/>
      <c r="G4863" s="92"/>
    </row>
    <row r="4864">
      <c r="A4864" s="95"/>
      <c r="B4864" s="95"/>
      <c r="C4864" s="95"/>
      <c r="D4864" s="94"/>
      <c r="E4864" s="95"/>
      <c r="F4864" s="95"/>
      <c r="G4864" s="92"/>
    </row>
    <row r="4865">
      <c r="A4865" s="95"/>
      <c r="B4865" s="95"/>
      <c r="C4865" s="95"/>
      <c r="D4865" s="94"/>
      <c r="E4865" s="95"/>
      <c r="F4865" s="95"/>
      <c r="G4865" s="92"/>
    </row>
    <row r="4866">
      <c r="A4866" s="95"/>
      <c r="B4866" s="95"/>
      <c r="C4866" s="95"/>
      <c r="D4866" s="94"/>
      <c r="E4866" s="95"/>
      <c r="F4866" s="95"/>
      <c r="G4866" s="92"/>
    </row>
    <row r="4867">
      <c r="A4867" s="95"/>
      <c r="B4867" s="95"/>
      <c r="C4867" s="95"/>
      <c r="D4867" s="94"/>
      <c r="E4867" s="95"/>
      <c r="F4867" s="95"/>
      <c r="G4867" s="92"/>
    </row>
    <row r="4868">
      <c r="A4868" s="95"/>
      <c r="B4868" s="95"/>
      <c r="C4868" s="95"/>
      <c r="D4868" s="94"/>
      <c r="E4868" s="95"/>
      <c r="F4868" s="95"/>
      <c r="G4868" s="92"/>
    </row>
    <row r="4869">
      <c r="A4869" s="95"/>
      <c r="B4869" s="95"/>
      <c r="C4869" s="95"/>
      <c r="D4869" s="94"/>
      <c r="E4869" s="95"/>
      <c r="F4869" s="95"/>
      <c r="G4869" s="92"/>
    </row>
    <row r="4870">
      <c r="A4870" s="95"/>
      <c r="B4870" s="95"/>
      <c r="C4870" s="95"/>
      <c r="D4870" s="94"/>
      <c r="E4870" s="95"/>
      <c r="F4870" s="95"/>
      <c r="G4870" s="92"/>
    </row>
    <row r="4871">
      <c r="A4871" s="95"/>
      <c r="B4871" s="95"/>
      <c r="C4871" s="95"/>
      <c r="D4871" s="94"/>
      <c r="E4871" s="95"/>
      <c r="F4871" s="95"/>
      <c r="G4871" s="92"/>
    </row>
    <row r="4872">
      <c r="A4872" s="95"/>
      <c r="B4872" s="95"/>
      <c r="C4872" s="95"/>
      <c r="D4872" s="94"/>
      <c r="E4872" s="95"/>
      <c r="F4872" s="95"/>
      <c r="G4872" s="92"/>
    </row>
    <row r="4873">
      <c r="A4873" s="95"/>
      <c r="B4873" s="95"/>
      <c r="C4873" s="95"/>
      <c r="D4873" s="94"/>
      <c r="E4873" s="95"/>
      <c r="F4873" s="95"/>
      <c r="G4873" s="92"/>
    </row>
    <row r="4874">
      <c r="A4874" s="95"/>
      <c r="B4874" s="95"/>
      <c r="C4874" s="95"/>
      <c r="D4874" s="94"/>
      <c r="E4874" s="95"/>
      <c r="F4874" s="95"/>
      <c r="G4874" s="92"/>
    </row>
    <row r="4875">
      <c r="A4875" s="95"/>
      <c r="B4875" s="95"/>
      <c r="C4875" s="95"/>
      <c r="D4875" s="94"/>
      <c r="E4875" s="95"/>
      <c r="F4875" s="95"/>
      <c r="G4875" s="92"/>
    </row>
    <row r="4876">
      <c r="A4876" s="95"/>
      <c r="B4876" s="95"/>
      <c r="C4876" s="95"/>
      <c r="D4876" s="94"/>
      <c r="E4876" s="95"/>
      <c r="F4876" s="95"/>
      <c r="G4876" s="92"/>
    </row>
    <row r="4877">
      <c r="A4877" s="95"/>
      <c r="B4877" s="95"/>
      <c r="C4877" s="95"/>
      <c r="D4877" s="94"/>
      <c r="E4877" s="95"/>
      <c r="F4877" s="95"/>
      <c r="G4877" s="92"/>
    </row>
    <row r="4878">
      <c r="A4878" s="95"/>
      <c r="B4878" s="95"/>
      <c r="C4878" s="95"/>
      <c r="D4878" s="94"/>
      <c r="E4878" s="95"/>
      <c r="F4878" s="95"/>
      <c r="G4878" s="92"/>
    </row>
    <row r="4879">
      <c r="A4879" s="95"/>
      <c r="B4879" s="95"/>
      <c r="C4879" s="95"/>
      <c r="D4879" s="94"/>
      <c r="E4879" s="95"/>
      <c r="F4879" s="95"/>
      <c r="G4879" s="92"/>
    </row>
    <row r="4880">
      <c r="A4880" s="95"/>
      <c r="B4880" s="95"/>
      <c r="C4880" s="95"/>
      <c r="D4880" s="94"/>
      <c r="E4880" s="95"/>
      <c r="F4880" s="95"/>
      <c r="G4880" s="92"/>
    </row>
    <row r="4881">
      <c r="A4881" s="95"/>
      <c r="B4881" s="95"/>
      <c r="C4881" s="95"/>
      <c r="D4881" s="94"/>
      <c r="E4881" s="95"/>
      <c r="F4881" s="95"/>
      <c r="G4881" s="92"/>
    </row>
    <row r="4882">
      <c r="A4882" s="95"/>
      <c r="B4882" s="95"/>
      <c r="C4882" s="95"/>
      <c r="D4882" s="94"/>
      <c r="E4882" s="95"/>
      <c r="F4882" s="95"/>
      <c r="G4882" s="92"/>
    </row>
    <row r="4883">
      <c r="A4883" s="95"/>
      <c r="B4883" s="95"/>
      <c r="C4883" s="95"/>
      <c r="D4883" s="94"/>
      <c r="E4883" s="95"/>
      <c r="F4883" s="95"/>
      <c r="G4883" s="92"/>
    </row>
    <row r="4884">
      <c r="A4884" s="95"/>
      <c r="B4884" s="95"/>
      <c r="C4884" s="95"/>
      <c r="D4884" s="94"/>
      <c r="E4884" s="95"/>
      <c r="F4884" s="95"/>
      <c r="G4884" s="92"/>
    </row>
    <row r="4885">
      <c r="A4885" s="95"/>
      <c r="B4885" s="95"/>
      <c r="C4885" s="95"/>
      <c r="D4885" s="94"/>
      <c r="E4885" s="95"/>
      <c r="F4885" s="95"/>
      <c r="G4885" s="92"/>
    </row>
    <row r="4886">
      <c r="A4886" s="95"/>
      <c r="B4886" s="95"/>
      <c r="C4886" s="95"/>
      <c r="D4886" s="94"/>
      <c r="E4886" s="95"/>
      <c r="F4886" s="95"/>
      <c r="G4886" s="92"/>
    </row>
    <row r="4887">
      <c r="A4887" s="95"/>
      <c r="B4887" s="95"/>
      <c r="C4887" s="95"/>
      <c r="D4887" s="94"/>
      <c r="E4887" s="95"/>
      <c r="F4887" s="95"/>
      <c r="G4887" s="92"/>
    </row>
    <row r="4888">
      <c r="A4888" s="95"/>
      <c r="B4888" s="95"/>
      <c r="C4888" s="95"/>
      <c r="D4888" s="94"/>
      <c r="E4888" s="95"/>
      <c r="F4888" s="95"/>
      <c r="G4888" s="92"/>
    </row>
    <row r="4889">
      <c r="A4889" s="95"/>
      <c r="B4889" s="95"/>
      <c r="C4889" s="95"/>
      <c r="D4889" s="94"/>
      <c r="E4889" s="95"/>
      <c r="F4889" s="95"/>
      <c r="G4889" s="92"/>
    </row>
    <row r="4890">
      <c r="A4890" s="95"/>
      <c r="B4890" s="95"/>
      <c r="C4890" s="95"/>
      <c r="D4890" s="94"/>
      <c r="E4890" s="95"/>
      <c r="F4890" s="95"/>
      <c r="G4890" s="92"/>
    </row>
    <row r="4891">
      <c r="A4891" s="95"/>
      <c r="B4891" s="95"/>
      <c r="C4891" s="95"/>
      <c r="D4891" s="94"/>
      <c r="E4891" s="95"/>
      <c r="F4891" s="95"/>
      <c r="G4891" s="92"/>
    </row>
    <row r="4892">
      <c r="A4892" s="95"/>
      <c r="B4892" s="95"/>
      <c r="C4892" s="95"/>
      <c r="D4892" s="94"/>
      <c r="E4892" s="95"/>
      <c r="F4892" s="95"/>
      <c r="G4892" s="92"/>
    </row>
    <row r="4893">
      <c r="A4893" s="95"/>
      <c r="B4893" s="95"/>
      <c r="C4893" s="95"/>
      <c r="D4893" s="94"/>
      <c r="E4893" s="95"/>
      <c r="F4893" s="95"/>
      <c r="G4893" s="92"/>
    </row>
    <row r="4894">
      <c r="A4894" s="95"/>
      <c r="B4894" s="95"/>
      <c r="C4894" s="95"/>
      <c r="D4894" s="94"/>
      <c r="E4894" s="95"/>
      <c r="F4894" s="95"/>
      <c r="G4894" s="92"/>
    </row>
    <row r="4895">
      <c r="A4895" s="95"/>
      <c r="B4895" s="95"/>
      <c r="C4895" s="95"/>
      <c r="D4895" s="94"/>
      <c r="E4895" s="95"/>
      <c r="F4895" s="95"/>
      <c r="G4895" s="92"/>
    </row>
    <row r="4896">
      <c r="A4896" s="95"/>
      <c r="B4896" s="95"/>
      <c r="C4896" s="95"/>
      <c r="D4896" s="94"/>
      <c r="E4896" s="95"/>
      <c r="F4896" s="95"/>
      <c r="G4896" s="92"/>
    </row>
    <row r="4897">
      <c r="A4897" s="95"/>
      <c r="B4897" s="95"/>
      <c r="C4897" s="95"/>
      <c r="D4897" s="94"/>
      <c r="E4897" s="95"/>
      <c r="F4897" s="95"/>
      <c r="G4897" s="92"/>
    </row>
    <row r="4898">
      <c r="A4898" s="95"/>
      <c r="B4898" s="95"/>
      <c r="C4898" s="95"/>
      <c r="D4898" s="94"/>
      <c r="E4898" s="95"/>
      <c r="F4898" s="95"/>
      <c r="G4898" s="92"/>
    </row>
    <row r="4899">
      <c r="A4899" s="95"/>
      <c r="B4899" s="95"/>
      <c r="C4899" s="95"/>
      <c r="D4899" s="94"/>
      <c r="E4899" s="95"/>
      <c r="F4899" s="95"/>
      <c r="G4899" s="92"/>
    </row>
    <row r="4900">
      <c r="A4900" s="95"/>
      <c r="B4900" s="95"/>
      <c r="C4900" s="95"/>
      <c r="D4900" s="94"/>
      <c r="E4900" s="95"/>
      <c r="F4900" s="95"/>
      <c r="G4900" s="92"/>
    </row>
    <row r="4901">
      <c r="A4901" s="95"/>
      <c r="B4901" s="95"/>
      <c r="C4901" s="95"/>
      <c r="D4901" s="94"/>
      <c r="E4901" s="95"/>
      <c r="F4901" s="95"/>
      <c r="G4901" s="92"/>
    </row>
    <row r="4902">
      <c r="A4902" s="95"/>
      <c r="B4902" s="95"/>
      <c r="C4902" s="95"/>
      <c r="D4902" s="94"/>
      <c r="E4902" s="95"/>
      <c r="F4902" s="95"/>
      <c r="G4902" s="92"/>
    </row>
    <row r="4903">
      <c r="A4903" s="95"/>
      <c r="B4903" s="95"/>
      <c r="C4903" s="95"/>
      <c r="D4903" s="94"/>
      <c r="E4903" s="95"/>
      <c r="F4903" s="95"/>
      <c r="G4903" s="92"/>
    </row>
    <row r="4904">
      <c r="A4904" s="95"/>
      <c r="B4904" s="95"/>
      <c r="C4904" s="95"/>
      <c r="D4904" s="94"/>
      <c r="E4904" s="95"/>
      <c r="F4904" s="95"/>
      <c r="G4904" s="92"/>
    </row>
    <row r="4905">
      <c r="A4905" s="95"/>
      <c r="B4905" s="95"/>
      <c r="C4905" s="95"/>
      <c r="D4905" s="94"/>
      <c r="E4905" s="95"/>
      <c r="F4905" s="95"/>
      <c r="G4905" s="92"/>
    </row>
    <row r="4906">
      <c r="A4906" s="95"/>
      <c r="B4906" s="95"/>
      <c r="C4906" s="95"/>
      <c r="D4906" s="94"/>
      <c r="E4906" s="95"/>
      <c r="F4906" s="95"/>
      <c r="G4906" s="92"/>
    </row>
    <row r="4907">
      <c r="A4907" s="95"/>
      <c r="B4907" s="95"/>
      <c r="C4907" s="95"/>
      <c r="D4907" s="94"/>
      <c r="E4907" s="95"/>
      <c r="F4907" s="95"/>
      <c r="G4907" s="92"/>
    </row>
    <row r="4908">
      <c r="A4908" s="95"/>
      <c r="B4908" s="95"/>
      <c r="C4908" s="95"/>
      <c r="D4908" s="94"/>
      <c r="E4908" s="95"/>
      <c r="F4908" s="95"/>
      <c r="G4908" s="92"/>
    </row>
    <row r="4909">
      <c r="A4909" s="95"/>
      <c r="B4909" s="95"/>
      <c r="C4909" s="95"/>
      <c r="D4909" s="94"/>
      <c r="E4909" s="95"/>
      <c r="F4909" s="95"/>
      <c r="G4909" s="92"/>
    </row>
    <row r="4910">
      <c r="A4910" s="95"/>
      <c r="B4910" s="95"/>
      <c r="C4910" s="95"/>
      <c r="D4910" s="94"/>
      <c r="E4910" s="95"/>
      <c r="F4910" s="95"/>
      <c r="G4910" s="92"/>
    </row>
    <row r="4911">
      <c r="A4911" s="95"/>
      <c r="B4911" s="95"/>
      <c r="C4911" s="95"/>
      <c r="D4911" s="94"/>
      <c r="E4911" s="95"/>
      <c r="F4911" s="95"/>
      <c r="G4911" s="92"/>
    </row>
    <row r="4912">
      <c r="A4912" s="95"/>
      <c r="B4912" s="95"/>
      <c r="C4912" s="95"/>
      <c r="D4912" s="94"/>
      <c r="E4912" s="95"/>
      <c r="F4912" s="95"/>
      <c r="G4912" s="92"/>
    </row>
    <row r="4913">
      <c r="A4913" s="95"/>
      <c r="B4913" s="95"/>
      <c r="C4913" s="95"/>
      <c r="D4913" s="94"/>
      <c r="E4913" s="95"/>
      <c r="F4913" s="95"/>
      <c r="G4913" s="92"/>
    </row>
    <row r="4914">
      <c r="A4914" s="95"/>
      <c r="B4914" s="95"/>
      <c r="C4914" s="95"/>
      <c r="D4914" s="94"/>
      <c r="E4914" s="95"/>
      <c r="F4914" s="95"/>
      <c r="G4914" s="92"/>
    </row>
    <row r="4915">
      <c r="A4915" s="95"/>
      <c r="B4915" s="95"/>
      <c r="C4915" s="95"/>
      <c r="D4915" s="94"/>
      <c r="E4915" s="95"/>
      <c r="F4915" s="95"/>
      <c r="G4915" s="92"/>
    </row>
    <row r="4916">
      <c r="A4916" s="95"/>
      <c r="B4916" s="95"/>
      <c r="C4916" s="95"/>
      <c r="D4916" s="94"/>
      <c r="E4916" s="95"/>
      <c r="F4916" s="95"/>
      <c r="G4916" s="92"/>
    </row>
    <row r="4917">
      <c r="A4917" s="95"/>
      <c r="B4917" s="95"/>
      <c r="C4917" s="95"/>
      <c r="D4917" s="94"/>
      <c r="E4917" s="95"/>
      <c r="F4917" s="95"/>
      <c r="G4917" s="92"/>
    </row>
    <row r="4918">
      <c r="A4918" s="95"/>
      <c r="B4918" s="95"/>
      <c r="C4918" s="95"/>
      <c r="D4918" s="94"/>
      <c r="E4918" s="95"/>
      <c r="F4918" s="95"/>
      <c r="G4918" s="92"/>
    </row>
    <row r="4919">
      <c r="A4919" s="95"/>
      <c r="B4919" s="95"/>
      <c r="C4919" s="95"/>
      <c r="D4919" s="94"/>
      <c r="E4919" s="95"/>
      <c r="F4919" s="95"/>
      <c r="G4919" s="92"/>
    </row>
    <row r="4920">
      <c r="A4920" s="95"/>
      <c r="B4920" s="95"/>
      <c r="C4920" s="95"/>
      <c r="D4920" s="94"/>
      <c r="E4920" s="95"/>
      <c r="F4920" s="95"/>
      <c r="G4920" s="92"/>
    </row>
    <row r="4921">
      <c r="A4921" s="95"/>
      <c r="B4921" s="95"/>
      <c r="C4921" s="95"/>
      <c r="D4921" s="94"/>
      <c r="E4921" s="95"/>
      <c r="F4921" s="95"/>
      <c r="G4921" s="92"/>
    </row>
    <row r="4922">
      <c r="A4922" s="95"/>
      <c r="B4922" s="95"/>
      <c r="C4922" s="95"/>
      <c r="D4922" s="94"/>
      <c r="E4922" s="95"/>
      <c r="F4922" s="95"/>
      <c r="G4922" s="92"/>
    </row>
    <row r="4923">
      <c r="A4923" s="95"/>
      <c r="B4923" s="95"/>
      <c r="C4923" s="95"/>
      <c r="D4923" s="94"/>
      <c r="E4923" s="95"/>
      <c r="F4923" s="95"/>
      <c r="G4923" s="92"/>
    </row>
    <row r="4924">
      <c r="A4924" s="95"/>
      <c r="B4924" s="95"/>
      <c r="C4924" s="95"/>
      <c r="D4924" s="94"/>
      <c r="E4924" s="95"/>
      <c r="F4924" s="95"/>
      <c r="G4924" s="92"/>
    </row>
    <row r="4925">
      <c r="A4925" s="95"/>
      <c r="B4925" s="95"/>
      <c r="C4925" s="95"/>
      <c r="D4925" s="94"/>
      <c r="E4925" s="95"/>
      <c r="F4925" s="95"/>
      <c r="G4925" s="92"/>
    </row>
    <row r="4926">
      <c r="A4926" s="95"/>
      <c r="B4926" s="95"/>
      <c r="C4926" s="95"/>
      <c r="D4926" s="94"/>
      <c r="E4926" s="95"/>
      <c r="F4926" s="95"/>
      <c r="G4926" s="92"/>
    </row>
    <row r="4927">
      <c r="A4927" s="95"/>
      <c r="B4927" s="95"/>
      <c r="C4927" s="95"/>
      <c r="D4927" s="94"/>
      <c r="E4927" s="95"/>
      <c r="F4927" s="95"/>
      <c r="G4927" s="92"/>
    </row>
    <row r="4928">
      <c r="A4928" s="95"/>
      <c r="B4928" s="95"/>
      <c r="C4928" s="95"/>
      <c r="D4928" s="94"/>
      <c r="E4928" s="95"/>
      <c r="F4928" s="95"/>
      <c r="G4928" s="92"/>
    </row>
    <row r="4929">
      <c r="A4929" s="95"/>
      <c r="B4929" s="95"/>
      <c r="C4929" s="95"/>
      <c r="D4929" s="94"/>
      <c r="E4929" s="95"/>
      <c r="F4929" s="95"/>
      <c r="G4929" s="92"/>
    </row>
    <row r="4930">
      <c r="A4930" s="95"/>
      <c r="B4930" s="95"/>
      <c r="C4930" s="95"/>
      <c r="D4930" s="94"/>
      <c r="E4930" s="95"/>
      <c r="F4930" s="95"/>
      <c r="G4930" s="92"/>
    </row>
    <row r="4931">
      <c r="A4931" s="95"/>
      <c r="B4931" s="95"/>
      <c r="C4931" s="95"/>
      <c r="D4931" s="94"/>
      <c r="E4931" s="95"/>
      <c r="F4931" s="95"/>
      <c r="G4931" s="92"/>
    </row>
    <row r="4932">
      <c r="A4932" s="95"/>
      <c r="B4932" s="95"/>
      <c r="C4932" s="95"/>
      <c r="D4932" s="94"/>
      <c r="E4932" s="95"/>
      <c r="F4932" s="95"/>
      <c r="G4932" s="92"/>
    </row>
    <row r="4933">
      <c r="A4933" s="95"/>
      <c r="B4933" s="95"/>
      <c r="C4933" s="95"/>
      <c r="D4933" s="94"/>
      <c r="E4933" s="95"/>
      <c r="F4933" s="95"/>
      <c r="G4933" s="92"/>
    </row>
    <row r="4934">
      <c r="A4934" s="95"/>
      <c r="B4934" s="95"/>
      <c r="C4934" s="95"/>
      <c r="D4934" s="94"/>
      <c r="E4934" s="95"/>
      <c r="F4934" s="95"/>
      <c r="G4934" s="92"/>
    </row>
    <row r="4935">
      <c r="A4935" s="95"/>
      <c r="B4935" s="95"/>
      <c r="C4935" s="95"/>
      <c r="D4935" s="94"/>
      <c r="E4935" s="95"/>
      <c r="F4935" s="95"/>
      <c r="G4935" s="92"/>
    </row>
    <row r="4936">
      <c r="A4936" s="95"/>
      <c r="B4936" s="95"/>
      <c r="C4936" s="95"/>
      <c r="D4936" s="94"/>
      <c r="E4936" s="95"/>
      <c r="F4936" s="95"/>
      <c r="G4936" s="92"/>
    </row>
    <row r="4937">
      <c r="A4937" s="95"/>
      <c r="B4937" s="95"/>
      <c r="C4937" s="95"/>
      <c r="D4937" s="94"/>
      <c r="E4937" s="95"/>
      <c r="F4937" s="95"/>
      <c r="G4937" s="92"/>
    </row>
    <row r="4938">
      <c r="A4938" s="95"/>
      <c r="B4938" s="95"/>
      <c r="C4938" s="95"/>
      <c r="D4938" s="94"/>
      <c r="E4938" s="95"/>
      <c r="F4938" s="95"/>
      <c r="G4938" s="92"/>
    </row>
    <row r="4939">
      <c r="A4939" s="95"/>
      <c r="B4939" s="95"/>
      <c r="C4939" s="95"/>
      <c r="D4939" s="94"/>
      <c r="E4939" s="95"/>
      <c r="F4939" s="95"/>
      <c r="G4939" s="92"/>
    </row>
    <row r="4940">
      <c r="A4940" s="95"/>
      <c r="B4940" s="95"/>
      <c r="C4940" s="95"/>
      <c r="D4940" s="94"/>
      <c r="E4940" s="95"/>
      <c r="F4940" s="95"/>
      <c r="G4940" s="92"/>
    </row>
    <row r="4941">
      <c r="A4941" s="95"/>
      <c r="B4941" s="95"/>
      <c r="C4941" s="95"/>
      <c r="D4941" s="94"/>
      <c r="E4941" s="95"/>
      <c r="F4941" s="95"/>
      <c r="G4941" s="92"/>
    </row>
    <row r="4942">
      <c r="A4942" s="95"/>
      <c r="B4942" s="95"/>
      <c r="C4942" s="95"/>
      <c r="D4942" s="94"/>
      <c r="E4942" s="95"/>
      <c r="F4942" s="95"/>
      <c r="G4942" s="92"/>
    </row>
    <row r="4943">
      <c r="A4943" s="95"/>
      <c r="B4943" s="95"/>
      <c r="C4943" s="95"/>
      <c r="D4943" s="94"/>
      <c r="E4943" s="95"/>
      <c r="F4943" s="95"/>
      <c r="G4943" s="92"/>
    </row>
    <row r="4944">
      <c r="A4944" s="95"/>
      <c r="B4944" s="95"/>
      <c r="C4944" s="95"/>
      <c r="D4944" s="94"/>
      <c r="E4944" s="95"/>
      <c r="F4944" s="95"/>
      <c r="G4944" s="92"/>
    </row>
    <row r="4945">
      <c r="A4945" s="95"/>
      <c r="B4945" s="95"/>
      <c r="C4945" s="95"/>
      <c r="D4945" s="94"/>
      <c r="E4945" s="95"/>
      <c r="F4945" s="95"/>
      <c r="G4945" s="92"/>
    </row>
    <row r="4946">
      <c r="A4946" s="95"/>
      <c r="B4946" s="95"/>
      <c r="C4946" s="95"/>
      <c r="D4946" s="94"/>
      <c r="E4946" s="95"/>
      <c r="F4946" s="95"/>
      <c r="G4946" s="92"/>
    </row>
    <row r="4947">
      <c r="A4947" s="95"/>
      <c r="B4947" s="95"/>
      <c r="C4947" s="95"/>
      <c r="D4947" s="94"/>
      <c r="E4947" s="95"/>
      <c r="F4947" s="95"/>
      <c r="G4947" s="92"/>
    </row>
    <row r="4948">
      <c r="A4948" s="95"/>
      <c r="B4948" s="95"/>
      <c r="C4948" s="95"/>
      <c r="D4948" s="94"/>
      <c r="E4948" s="95"/>
      <c r="F4948" s="95"/>
      <c r="G4948" s="92"/>
    </row>
    <row r="4949">
      <c r="A4949" s="95"/>
      <c r="B4949" s="95"/>
      <c r="C4949" s="95"/>
      <c r="D4949" s="94"/>
      <c r="E4949" s="95"/>
      <c r="F4949" s="95"/>
      <c r="G4949" s="92"/>
    </row>
    <row r="4950">
      <c r="A4950" s="95"/>
      <c r="B4950" s="95"/>
      <c r="C4950" s="95"/>
      <c r="D4950" s="94"/>
      <c r="E4950" s="95"/>
      <c r="F4950" s="95"/>
      <c r="G4950" s="92"/>
    </row>
    <row r="4951">
      <c r="A4951" s="95"/>
      <c r="B4951" s="95"/>
      <c r="C4951" s="95"/>
      <c r="D4951" s="94"/>
      <c r="E4951" s="95"/>
      <c r="F4951" s="95"/>
      <c r="G4951" s="92"/>
    </row>
    <row r="4952">
      <c r="A4952" s="95"/>
      <c r="B4952" s="95"/>
      <c r="C4952" s="95"/>
      <c r="D4952" s="94"/>
      <c r="E4952" s="95"/>
      <c r="F4952" s="95"/>
      <c r="G4952" s="92"/>
    </row>
    <row r="4953">
      <c r="A4953" s="95"/>
      <c r="B4953" s="95"/>
      <c r="C4953" s="95"/>
      <c r="D4953" s="94"/>
      <c r="E4953" s="95"/>
      <c r="F4953" s="95"/>
      <c r="G4953" s="92"/>
    </row>
    <row r="4954">
      <c r="A4954" s="95"/>
      <c r="B4954" s="95"/>
      <c r="C4954" s="95"/>
      <c r="D4954" s="94"/>
      <c r="E4954" s="95"/>
      <c r="F4954" s="95"/>
      <c r="G4954" s="92"/>
    </row>
    <row r="4955">
      <c r="A4955" s="95"/>
      <c r="B4955" s="95"/>
      <c r="C4955" s="95"/>
      <c r="D4955" s="94"/>
      <c r="E4955" s="95"/>
      <c r="F4955" s="95"/>
      <c r="G4955" s="92"/>
    </row>
    <row r="4956">
      <c r="A4956" s="95"/>
      <c r="B4956" s="95"/>
      <c r="C4956" s="95"/>
      <c r="D4956" s="94"/>
      <c r="E4956" s="95"/>
      <c r="F4956" s="95"/>
      <c r="G4956" s="92"/>
    </row>
    <row r="4957">
      <c r="A4957" s="95"/>
      <c r="B4957" s="95"/>
      <c r="C4957" s="95"/>
      <c r="D4957" s="94"/>
      <c r="E4957" s="95"/>
      <c r="F4957" s="95"/>
      <c r="G4957" s="92"/>
    </row>
    <row r="4958">
      <c r="A4958" s="95"/>
      <c r="B4958" s="95"/>
      <c r="C4958" s="95"/>
      <c r="D4958" s="94"/>
      <c r="E4958" s="95"/>
      <c r="F4958" s="95"/>
      <c r="G4958" s="92"/>
    </row>
    <row r="4959">
      <c r="A4959" s="95"/>
      <c r="B4959" s="95"/>
      <c r="C4959" s="95"/>
      <c r="D4959" s="94"/>
      <c r="E4959" s="95"/>
      <c r="F4959" s="95"/>
      <c r="G4959" s="92"/>
    </row>
    <row r="4960">
      <c r="A4960" s="95"/>
      <c r="B4960" s="95"/>
      <c r="C4960" s="95"/>
      <c r="D4960" s="94"/>
      <c r="E4960" s="95"/>
      <c r="F4960" s="95"/>
      <c r="G4960" s="92"/>
    </row>
    <row r="4961">
      <c r="A4961" s="95"/>
      <c r="B4961" s="95"/>
      <c r="C4961" s="95"/>
      <c r="D4961" s="94"/>
      <c r="E4961" s="95"/>
      <c r="F4961" s="95"/>
      <c r="G4961" s="92"/>
    </row>
    <row r="4962">
      <c r="A4962" s="95"/>
      <c r="B4962" s="95"/>
      <c r="C4962" s="95"/>
      <c r="D4962" s="94"/>
      <c r="E4962" s="95"/>
      <c r="F4962" s="95"/>
      <c r="G4962" s="92"/>
    </row>
    <row r="4963">
      <c r="A4963" s="95"/>
      <c r="B4963" s="95"/>
      <c r="C4963" s="95"/>
      <c r="D4963" s="94"/>
      <c r="E4963" s="95"/>
      <c r="F4963" s="95"/>
      <c r="G4963" s="92"/>
    </row>
    <row r="4964">
      <c r="A4964" s="95"/>
      <c r="B4964" s="95"/>
      <c r="C4964" s="95"/>
      <c r="D4964" s="94"/>
      <c r="E4964" s="95"/>
      <c r="F4964" s="95"/>
      <c r="G4964" s="92"/>
    </row>
    <row r="4965">
      <c r="A4965" s="95"/>
      <c r="B4965" s="95"/>
      <c r="C4965" s="95"/>
      <c r="D4965" s="94"/>
      <c r="E4965" s="95"/>
      <c r="F4965" s="95"/>
      <c r="G4965" s="92"/>
    </row>
    <row r="4966">
      <c r="A4966" s="95"/>
      <c r="B4966" s="95"/>
      <c r="C4966" s="95"/>
      <c r="D4966" s="94"/>
      <c r="E4966" s="95"/>
      <c r="F4966" s="95"/>
      <c r="G4966" s="92"/>
    </row>
    <row r="4967">
      <c r="A4967" s="95"/>
      <c r="B4967" s="95"/>
      <c r="C4967" s="95"/>
      <c r="D4967" s="94"/>
      <c r="E4967" s="95"/>
      <c r="F4967" s="95"/>
      <c r="G4967" s="92"/>
    </row>
    <row r="4968">
      <c r="A4968" s="95"/>
      <c r="B4968" s="95"/>
      <c r="C4968" s="95"/>
      <c r="D4968" s="94"/>
      <c r="E4968" s="95"/>
      <c r="F4968" s="95"/>
      <c r="G4968" s="92"/>
    </row>
    <row r="4969">
      <c r="A4969" s="95"/>
      <c r="B4969" s="95"/>
      <c r="C4969" s="95"/>
      <c r="D4969" s="94"/>
      <c r="E4969" s="95"/>
      <c r="F4969" s="95"/>
      <c r="G4969" s="92"/>
    </row>
    <row r="4970">
      <c r="A4970" s="95"/>
      <c r="B4970" s="95"/>
      <c r="C4970" s="95"/>
      <c r="D4970" s="94"/>
      <c r="E4970" s="95"/>
      <c r="F4970" s="95"/>
      <c r="G4970" s="92"/>
    </row>
    <row r="4971">
      <c r="A4971" s="95"/>
      <c r="B4971" s="95"/>
      <c r="C4971" s="95"/>
      <c r="D4971" s="94"/>
      <c r="E4971" s="95"/>
      <c r="F4971" s="95"/>
      <c r="G4971" s="92"/>
    </row>
    <row r="4972">
      <c r="A4972" s="95"/>
      <c r="B4972" s="95"/>
      <c r="C4972" s="95"/>
      <c r="D4972" s="94"/>
      <c r="E4972" s="95"/>
      <c r="F4972" s="95"/>
      <c r="G4972" s="92"/>
    </row>
    <row r="4973">
      <c r="A4973" s="95"/>
      <c r="B4973" s="95"/>
      <c r="C4973" s="95"/>
      <c r="D4973" s="94"/>
      <c r="E4973" s="95"/>
      <c r="F4973" s="95"/>
      <c r="G4973" s="92"/>
    </row>
    <row r="4974">
      <c r="A4974" s="95"/>
      <c r="B4974" s="95"/>
      <c r="C4974" s="95"/>
      <c r="D4974" s="94"/>
      <c r="E4974" s="95"/>
      <c r="F4974" s="95"/>
      <c r="G4974" s="92"/>
    </row>
    <row r="4975">
      <c r="A4975" s="95"/>
      <c r="B4975" s="95"/>
      <c r="C4975" s="95"/>
      <c r="D4975" s="94"/>
      <c r="E4975" s="95"/>
      <c r="F4975" s="95"/>
      <c r="G4975" s="92"/>
    </row>
    <row r="4976">
      <c r="A4976" s="95"/>
      <c r="B4976" s="95"/>
      <c r="C4976" s="95"/>
      <c r="D4976" s="94"/>
      <c r="E4976" s="95"/>
      <c r="F4976" s="95"/>
      <c r="G4976" s="92"/>
    </row>
    <row r="4977">
      <c r="A4977" s="95"/>
      <c r="B4977" s="95"/>
      <c r="C4977" s="95"/>
      <c r="D4977" s="94"/>
      <c r="E4977" s="95"/>
      <c r="F4977" s="95"/>
      <c r="G4977" s="92"/>
    </row>
    <row r="4978">
      <c r="A4978" s="95"/>
      <c r="B4978" s="95"/>
      <c r="C4978" s="95"/>
      <c r="D4978" s="94"/>
      <c r="E4978" s="95"/>
      <c r="F4978" s="95"/>
      <c r="G4978" s="92"/>
    </row>
    <row r="4979">
      <c r="A4979" s="95"/>
      <c r="B4979" s="95"/>
      <c r="C4979" s="95"/>
      <c r="D4979" s="94"/>
      <c r="E4979" s="95"/>
      <c r="F4979" s="95"/>
      <c r="G4979" s="92"/>
    </row>
    <row r="4980">
      <c r="A4980" s="95"/>
      <c r="B4980" s="95"/>
      <c r="C4980" s="95"/>
      <c r="D4980" s="94"/>
      <c r="E4980" s="95"/>
      <c r="F4980" s="95"/>
      <c r="G4980" s="92"/>
    </row>
    <row r="4981">
      <c r="A4981" s="95"/>
      <c r="B4981" s="95"/>
      <c r="C4981" s="95"/>
      <c r="D4981" s="94"/>
      <c r="E4981" s="95"/>
      <c r="F4981" s="95"/>
      <c r="G4981" s="92"/>
    </row>
    <row r="4982">
      <c r="A4982" s="95"/>
      <c r="B4982" s="95"/>
      <c r="C4982" s="95"/>
      <c r="D4982" s="94"/>
      <c r="E4982" s="95"/>
      <c r="F4982" s="95"/>
      <c r="G4982" s="92"/>
    </row>
    <row r="4983">
      <c r="A4983" s="95"/>
      <c r="B4983" s="95"/>
      <c r="C4983" s="95"/>
      <c r="D4983" s="94"/>
      <c r="E4983" s="95"/>
      <c r="F4983" s="95"/>
      <c r="G4983" s="92"/>
    </row>
    <row r="4984">
      <c r="A4984" s="95"/>
      <c r="B4984" s="95"/>
      <c r="C4984" s="95"/>
      <c r="D4984" s="94"/>
      <c r="E4984" s="95"/>
      <c r="F4984" s="95"/>
      <c r="G4984" s="92"/>
    </row>
    <row r="4985">
      <c r="A4985" s="95"/>
      <c r="B4985" s="95"/>
      <c r="C4985" s="95"/>
      <c r="D4985" s="94"/>
      <c r="E4985" s="95"/>
      <c r="F4985" s="95"/>
      <c r="G4985" s="92"/>
    </row>
    <row r="4986">
      <c r="A4986" s="95"/>
      <c r="B4986" s="95"/>
      <c r="C4986" s="95"/>
      <c r="D4986" s="94"/>
      <c r="E4986" s="95"/>
      <c r="F4986" s="95"/>
      <c r="G4986" s="92"/>
    </row>
    <row r="4987">
      <c r="A4987" s="95"/>
      <c r="B4987" s="95"/>
      <c r="C4987" s="95"/>
      <c r="D4987" s="94"/>
      <c r="E4987" s="95"/>
      <c r="F4987" s="95"/>
      <c r="G4987" s="92"/>
    </row>
    <row r="4988">
      <c r="A4988" s="95"/>
      <c r="B4988" s="95"/>
      <c r="C4988" s="95"/>
      <c r="D4988" s="94"/>
      <c r="E4988" s="95"/>
      <c r="F4988" s="95"/>
      <c r="G4988" s="92"/>
    </row>
    <row r="4989">
      <c r="A4989" s="95"/>
      <c r="B4989" s="95"/>
      <c r="C4989" s="95"/>
      <c r="D4989" s="94"/>
      <c r="E4989" s="95"/>
      <c r="F4989" s="95"/>
      <c r="G4989" s="92"/>
    </row>
    <row r="4990">
      <c r="A4990" s="95"/>
      <c r="B4990" s="95"/>
      <c r="C4990" s="95"/>
      <c r="D4990" s="94"/>
      <c r="E4990" s="95"/>
      <c r="F4990" s="95"/>
      <c r="G4990" s="92"/>
    </row>
    <row r="4991">
      <c r="A4991" s="95"/>
      <c r="B4991" s="95"/>
      <c r="C4991" s="95"/>
      <c r="D4991" s="94"/>
      <c r="E4991" s="95"/>
      <c r="F4991" s="95"/>
      <c r="G4991" s="92"/>
    </row>
    <row r="4992">
      <c r="A4992" s="95"/>
      <c r="B4992" s="95"/>
      <c r="C4992" s="95"/>
      <c r="D4992" s="94"/>
      <c r="E4992" s="95"/>
      <c r="F4992" s="95"/>
      <c r="G4992" s="92"/>
    </row>
    <row r="4993">
      <c r="A4993" s="95"/>
      <c r="B4993" s="95"/>
      <c r="C4993" s="95"/>
      <c r="D4993" s="94"/>
      <c r="E4993" s="95"/>
      <c r="F4993" s="95"/>
      <c r="G4993" s="92"/>
    </row>
    <row r="4994">
      <c r="A4994" s="95"/>
      <c r="B4994" s="95"/>
      <c r="C4994" s="95"/>
      <c r="D4994" s="94"/>
      <c r="E4994" s="95"/>
      <c r="F4994" s="95"/>
      <c r="G4994" s="92"/>
    </row>
    <row r="4995">
      <c r="A4995" s="95"/>
      <c r="B4995" s="95"/>
      <c r="C4995" s="95"/>
      <c r="D4995" s="94"/>
      <c r="E4995" s="95"/>
      <c r="F4995" s="95"/>
      <c r="G4995" s="92"/>
    </row>
    <row r="4996">
      <c r="A4996" s="95"/>
      <c r="B4996" s="95"/>
      <c r="C4996" s="95"/>
      <c r="D4996" s="94"/>
      <c r="E4996" s="95"/>
      <c r="F4996" s="95"/>
      <c r="G4996" s="92"/>
    </row>
    <row r="4997">
      <c r="A4997" s="95"/>
      <c r="B4997" s="95"/>
      <c r="C4997" s="95"/>
      <c r="D4997" s="94"/>
      <c r="E4997" s="95"/>
      <c r="F4997" s="95"/>
      <c r="G4997" s="92"/>
    </row>
    <row r="4998">
      <c r="A4998" s="95"/>
      <c r="B4998" s="95"/>
      <c r="C4998" s="95"/>
      <c r="D4998" s="94"/>
      <c r="E4998" s="95"/>
      <c r="F4998" s="95"/>
      <c r="G4998" s="92"/>
    </row>
    <row r="4999">
      <c r="A4999" s="95"/>
      <c r="B4999" s="95"/>
      <c r="C4999" s="95"/>
      <c r="D4999" s="94"/>
      <c r="E4999" s="95"/>
      <c r="F4999" s="95"/>
      <c r="G4999" s="92"/>
    </row>
    <row r="5000">
      <c r="A5000" s="95"/>
      <c r="B5000" s="95"/>
      <c r="C5000" s="95"/>
      <c r="D5000" s="94"/>
      <c r="E5000" s="95"/>
      <c r="F5000" s="95"/>
      <c r="G5000" s="92"/>
    </row>
    <row r="5001">
      <c r="A5001" s="95"/>
      <c r="B5001" s="95"/>
      <c r="C5001" s="95"/>
      <c r="D5001" s="94"/>
      <c r="E5001" s="95"/>
      <c r="F5001" s="95"/>
      <c r="G5001" s="92"/>
    </row>
    <row r="5002">
      <c r="A5002" s="95"/>
      <c r="B5002" s="95"/>
      <c r="C5002" s="95"/>
      <c r="D5002" s="94"/>
      <c r="E5002" s="95"/>
      <c r="F5002" s="95"/>
      <c r="G5002" s="92"/>
    </row>
    <row r="5003">
      <c r="A5003" s="95"/>
      <c r="B5003" s="95"/>
      <c r="C5003" s="95"/>
      <c r="D5003" s="94"/>
      <c r="E5003" s="95"/>
      <c r="F5003" s="95"/>
      <c r="G5003" s="92"/>
    </row>
    <row r="5004">
      <c r="A5004" s="95"/>
      <c r="B5004" s="95"/>
      <c r="C5004" s="95"/>
      <c r="D5004" s="94"/>
      <c r="E5004" s="95"/>
      <c r="F5004" s="95"/>
      <c r="G5004" s="92"/>
    </row>
    <row r="5005">
      <c r="A5005" s="95"/>
      <c r="B5005" s="95"/>
      <c r="C5005" s="95"/>
      <c r="D5005" s="94"/>
      <c r="E5005" s="95"/>
      <c r="F5005" s="95"/>
      <c r="G5005" s="92"/>
    </row>
    <row r="5006">
      <c r="A5006" s="95"/>
      <c r="B5006" s="95"/>
      <c r="C5006" s="95"/>
      <c r="D5006" s="94"/>
      <c r="E5006" s="95"/>
      <c r="F5006" s="95"/>
      <c r="G5006" s="92"/>
    </row>
    <row r="5007">
      <c r="A5007" s="95"/>
      <c r="B5007" s="95"/>
      <c r="C5007" s="95"/>
      <c r="D5007" s="94"/>
      <c r="E5007" s="95"/>
      <c r="F5007" s="95"/>
      <c r="G5007" s="92"/>
    </row>
    <row r="5008">
      <c r="A5008" s="95"/>
      <c r="B5008" s="95"/>
      <c r="C5008" s="95"/>
      <c r="D5008" s="94"/>
      <c r="E5008" s="95"/>
      <c r="F5008" s="95"/>
      <c r="G5008" s="92"/>
    </row>
    <row r="5009">
      <c r="A5009" s="95"/>
      <c r="B5009" s="95"/>
      <c r="C5009" s="95"/>
      <c r="D5009" s="94"/>
      <c r="E5009" s="95"/>
      <c r="F5009" s="95"/>
      <c r="G5009" s="92"/>
    </row>
    <row r="5010">
      <c r="A5010" s="95"/>
      <c r="B5010" s="95"/>
      <c r="C5010" s="95"/>
      <c r="D5010" s="94"/>
      <c r="E5010" s="95"/>
      <c r="F5010" s="95"/>
      <c r="G5010" s="92"/>
    </row>
    <row r="5011">
      <c r="A5011" s="95"/>
      <c r="B5011" s="95"/>
      <c r="C5011" s="95"/>
      <c r="D5011" s="94"/>
      <c r="E5011" s="95"/>
      <c r="F5011" s="95"/>
      <c r="G5011" s="92"/>
    </row>
    <row r="5012">
      <c r="A5012" s="95"/>
      <c r="B5012" s="95"/>
      <c r="C5012" s="95"/>
      <c r="D5012" s="94"/>
      <c r="E5012" s="95"/>
      <c r="F5012" s="95"/>
      <c r="G5012" s="92"/>
    </row>
    <row r="5013">
      <c r="A5013" s="95"/>
      <c r="B5013" s="95"/>
      <c r="C5013" s="95"/>
      <c r="D5013" s="94"/>
      <c r="E5013" s="95"/>
      <c r="F5013" s="95"/>
      <c r="G5013" s="92"/>
    </row>
    <row r="5014">
      <c r="A5014" s="95"/>
      <c r="B5014" s="95"/>
      <c r="C5014" s="95"/>
      <c r="D5014" s="94"/>
      <c r="E5014" s="95"/>
      <c r="F5014" s="95"/>
      <c r="G5014" s="92"/>
    </row>
    <row r="5015">
      <c r="A5015" s="95"/>
      <c r="B5015" s="95"/>
      <c r="C5015" s="95"/>
      <c r="D5015" s="94"/>
      <c r="E5015" s="95"/>
      <c r="F5015" s="95"/>
      <c r="G5015" s="92"/>
    </row>
    <row r="5016">
      <c r="A5016" s="95"/>
      <c r="B5016" s="95"/>
      <c r="C5016" s="95"/>
      <c r="D5016" s="94"/>
      <c r="E5016" s="95"/>
      <c r="F5016" s="95"/>
      <c r="G5016" s="92"/>
    </row>
    <row r="5017">
      <c r="A5017" s="95"/>
      <c r="B5017" s="95"/>
      <c r="C5017" s="95"/>
      <c r="D5017" s="94"/>
      <c r="E5017" s="95"/>
      <c r="F5017" s="95"/>
      <c r="G5017" s="92"/>
    </row>
    <row r="5018">
      <c r="A5018" s="95"/>
      <c r="B5018" s="95"/>
      <c r="C5018" s="95"/>
      <c r="D5018" s="94"/>
      <c r="E5018" s="95"/>
      <c r="F5018" s="95"/>
      <c r="G5018" s="92"/>
    </row>
    <row r="5019">
      <c r="A5019" s="95"/>
      <c r="B5019" s="95"/>
      <c r="C5019" s="95"/>
      <c r="D5019" s="94"/>
      <c r="E5019" s="95"/>
      <c r="F5019" s="95"/>
      <c r="G5019" s="92"/>
    </row>
    <row r="5020">
      <c r="A5020" s="95"/>
      <c r="B5020" s="95"/>
      <c r="C5020" s="95"/>
      <c r="D5020" s="94"/>
      <c r="E5020" s="95"/>
      <c r="F5020" s="95"/>
      <c r="G5020" s="92"/>
    </row>
    <row r="5021">
      <c r="A5021" s="95"/>
      <c r="B5021" s="95"/>
      <c r="C5021" s="95"/>
      <c r="D5021" s="94"/>
      <c r="E5021" s="95"/>
      <c r="F5021" s="95"/>
      <c r="G5021" s="92"/>
    </row>
    <row r="5022">
      <c r="A5022" s="95"/>
      <c r="B5022" s="95"/>
      <c r="C5022" s="95"/>
      <c r="D5022" s="94"/>
      <c r="E5022" s="95"/>
      <c r="F5022" s="95"/>
      <c r="G5022" s="92"/>
    </row>
    <row r="5023">
      <c r="A5023" s="95"/>
      <c r="B5023" s="95"/>
      <c r="C5023" s="95"/>
      <c r="D5023" s="94"/>
      <c r="E5023" s="95"/>
      <c r="F5023" s="95"/>
      <c r="G5023" s="92"/>
    </row>
    <row r="5024">
      <c r="A5024" s="95"/>
      <c r="B5024" s="95"/>
      <c r="C5024" s="95"/>
      <c r="D5024" s="94"/>
      <c r="E5024" s="95"/>
      <c r="F5024" s="95"/>
      <c r="G5024" s="92"/>
    </row>
    <row r="5025">
      <c r="A5025" s="95"/>
      <c r="B5025" s="95"/>
      <c r="C5025" s="95"/>
      <c r="D5025" s="94"/>
      <c r="E5025" s="95"/>
      <c r="F5025" s="95"/>
      <c r="G5025" s="92"/>
    </row>
    <row r="5026">
      <c r="A5026" s="95"/>
      <c r="B5026" s="95"/>
      <c r="C5026" s="95"/>
      <c r="D5026" s="94"/>
      <c r="E5026" s="95"/>
      <c r="F5026" s="95"/>
      <c r="G5026" s="92"/>
    </row>
    <row r="5027">
      <c r="A5027" s="95"/>
      <c r="B5027" s="95"/>
      <c r="C5027" s="95"/>
      <c r="D5027" s="94"/>
      <c r="E5027" s="95"/>
      <c r="F5027" s="95"/>
      <c r="G5027" s="92"/>
    </row>
    <row r="5028">
      <c r="A5028" s="95"/>
      <c r="B5028" s="95"/>
      <c r="C5028" s="95"/>
      <c r="D5028" s="94"/>
      <c r="E5028" s="95"/>
      <c r="F5028" s="95"/>
      <c r="G5028" s="92"/>
    </row>
    <row r="5029">
      <c r="A5029" s="95"/>
      <c r="B5029" s="95"/>
      <c r="C5029" s="95"/>
      <c r="D5029" s="94"/>
      <c r="E5029" s="95"/>
      <c r="F5029" s="95"/>
      <c r="G5029" s="92"/>
    </row>
    <row r="5030">
      <c r="A5030" s="95"/>
      <c r="B5030" s="95"/>
      <c r="C5030" s="95"/>
      <c r="D5030" s="94"/>
      <c r="E5030" s="95"/>
      <c r="F5030" s="95"/>
      <c r="G5030" s="92"/>
    </row>
    <row r="5031">
      <c r="A5031" s="95"/>
      <c r="B5031" s="95"/>
      <c r="C5031" s="95"/>
      <c r="D5031" s="94"/>
      <c r="E5031" s="95"/>
      <c r="F5031" s="95"/>
      <c r="G5031" s="92"/>
    </row>
    <row r="5032">
      <c r="A5032" s="95"/>
      <c r="B5032" s="95"/>
      <c r="C5032" s="95"/>
      <c r="D5032" s="94"/>
      <c r="E5032" s="95"/>
      <c r="F5032" s="95"/>
      <c r="G5032" s="92"/>
    </row>
    <row r="5033">
      <c r="A5033" s="95"/>
      <c r="B5033" s="95"/>
      <c r="C5033" s="95"/>
      <c r="D5033" s="94"/>
      <c r="E5033" s="95"/>
      <c r="F5033" s="95"/>
      <c r="G5033" s="92"/>
    </row>
    <row r="5034">
      <c r="A5034" s="95"/>
      <c r="B5034" s="95"/>
      <c r="C5034" s="95"/>
      <c r="D5034" s="94"/>
      <c r="E5034" s="95"/>
      <c r="F5034" s="95"/>
      <c r="G5034" s="92"/>
    </row>
    <row r="5035">
      <c r="A5035" s="95"/>
      <c r="B5035" s="95"/>
      <c r="C5035" s="95"/>
      <c r="D5035" s="94"/>
      <c r="E5035" s="95"/>
      <c r="F5035" s="95"/>
      <c r="G5035" s="92"/>
    </row>
    <row r="5036">
      <c r="A5036" s="95"/>
      <c r="B5036" s="95"/>
      <c r="C5036" s="95"/>
      <c r="D5036" s="94"/>
      <c r="E5036" s="95"/>
      <c r="F5036" s="95"/>
      <c r="G5036" s="92"/>
    </row>
    <row r="5037">
      <c r="A5037" s="95"/>
      <c r="B5037" s="95"/>
      <c r="C5037" s="95"/>
      <c r="D5037" s="94"/>
      <c r="E5037" s="95"/>
      <c r="F5037" s="95"/>
      <c r="G5037" s="92"/>
    </row>
    <row r="5038">
      <c r="A5038" s="95"/>
      <c r="B5038" s="95"/>
      <c r="C5038" s="95"/>
      <c r="D5038" s="94"/>
      <c r="E5038" s="95"/>
      <c r="F5038" s="95"/>
      <c r="G5038" s="92"/>
    </row>
    <row r="5039">
      <c r="A5039" s="95"/>
      <c r="B5039" s="95"/>
      <c r="C5039" s="95"/>
      <c r="D5039" s="94"/>
      <c r="E5039" s="95"/>
      <c r="F5039" s="95"/>
      <c r="G5039" s="92"/>
    </row>
    <row r="5040">
      <c r="A5040" s="95"/>
      <c r="B5040" s="95"/>
      <c r="C5040" s="95"/>
      <c r="D5040" s="94"/>
      <c r="E5040" s="95"/>
      <c r="F5040" s="95"/>
      <c r="G5040" s="92"/>
    </row>
    <row r="5041">
      <c r="A5041" s="95"/>
      <c r="B5041" s="95"/>
      <c r="C5041" s="95"/>
      <c r="D5041" s="94"/>
      <c r="E5041" s="95"/>
      <c r="F5041" s="95"/>
      <c r="G5041" s="92"/>
    </row>
    <row r="5042">
      <c r="A5042" s="95"/>
      <c r="B5042" s="95"/>
      <c r="C5042" s="95"/>
      <c r="D5042" s="94"/>
      <c r="E5042" s="95"/>
      <c r="F5042" s="95"/>
      <c r="G5042" s="92"/>
    </row>
    <row r="5043">
      <c r="A5043" s="95"/>
      <c r="B5043" s="95"/>
      <c r="C5043" s="95"/>
      <c r="D5043" s="94"/>
      <c r="E5043" s="95"/>
      <c r="F5043" s="95"/>
      <c r="G5043" s="92"/>
    </row>
    <row r="5044">
      <c r="A5044" s="95"/>
      <c r="B5044" s="95"/>
      <c r="C5044" s="95"/>
      <c r="D5044" s="94"/>
      <c r="E5044" s="95"/>
      <c r="F5044" s="95"/>
      <c r="G5044" s="92"/>
    </row>
    <row r="5045">
      <c r="A5045" s="95"/>
      <c r="B5045" s="95"/>
      <c r="C5045" s="95"/>
      <c r="D5045" s="94"/>
      <c r="E5045" s="95"/>
      <c r="F5045" s="95"/>
      <c r="G5045" s="92"/>
    </row>
    <row r="5046">
      <c r="A5046" s="95"/>
      <c r="B5046" s="95"/>
      <c r="C5046" s="95"/>
      <c r="D5046" s="94"/>
      <c r="E5046" s="95"/>
      <c r="F5046" s="95"/>
      <c r="G5046" s="92"/>
    </row>
    <row r="5047">
      <c r="A5047" s="95"/>
      <c r="B5047" s="95"/>
      <c r="C5047" s="95"/>
      <c r="D5047" s="94"/>
      <c r="E5047" s="95"/>
      <c r="F5047" s="95"/>
      <c r="G5047" s="92"/>
    </row>
    <row r="5048">
      <c r="A5048" s="95"/>
      <c r="B5048" s="95"/>
      <c r="C5048" s="95"/>
      <c r="D5048" s="94"/>
      <c r="E5048" s="95"/>
      <c r="F5048" s="95"/>
      <c r="G5048" s="92"/>
    </row>
    <row r="5049">
      <c r="A5049" s="95"/>
      <c r="B5049" s="95"/>
      <c r="C5049" s="95"/>
      <c r="D5049" s="94"/>
      <c r="E5049" s="95"/>
      <c r="F5049" s="95"/>
      <c r="G5049" s="92"/>
    </row>
    <row r="5050">
      <c r="A5050" s="95"/>
      <c r="B5050" s="95"/>
      <c r="C5050" s="95"/>
      <c r="D5050" s="94"/>
      <c r="E5050" s="95"/>
      <c r="F5050" s="95"/>
      <c r="G5050" s="92"/>
    </row>
    <row r="5051">
      <c r="A5051" s="95"/>
      <c r="B5051" s="95"/>
      <c r="C5051" s="95"/>
      <c r="D5051" s="94"/>
      <c r="E5051" s="95"/>
      <c r="F5051" s="95"/>
      <c r="G5051" s="92"/>
    </row>
    <row r="5052">
      <c r="A5052" s="95"/>
      <c r="B5052" s="95"/>
      <c r="C5052" s="95"/>
      <c r="D5052" s="94"/>
      <c r="E5052" s="95"/>
      <c r="F5052" s="95"/>
      <c r="G5052" s="92"/>
    </row>
    <row r="5053">
      <c r="A5053" s="95"/>
      <c r="B5053" s="95"/>
      <c r="C5053" s="95"/>
      <c r="D5053" s="94"/>
      <c r="E5053" s="95"/>
      <c r="F5053" s="95"/>
      <c r="G5053" s="92"/>
    </row>
    <row r="5054">
      <c r="A5054" s="95"/>
      <c r="B5054" s="95"/>
      <c r="C5054" s="95"/>
      <c r="D5054" s="94"/>
      <c r="E5054" s="95"/>
      <c r="F5054" s="95"/>
      <c r="G5054" s="92"/>
    </row>
    <row r="5055">
      <c r="A5055" s="95"/>
      <c r="B5055" s="95"/>
      <c r="C5055" s="95"/>
      <c r="D5055" s="94"/>
      <c r="E5055" s="95"/>
      <c r="F5055" s="95"/>
      <c r="G5055" s="92"/>
    </row>
    <row r="5056">
      <c r="A5056" s="95"/>
      <c r="B5056" s="95"/>
      <c r="C5056" s="95"/>
      <c r="D5056" s="94"/>
      <c r="E5056" s="95"/>
      <c r="F5056" s="95"/>
      <c r="G5056" s="92"/>
    </row>
    <row r="5057">
      <c r="A5057" s="95"/>
      <c r="B5057" s="95"/>
      <c r="C5057" s="95"/>
      <c r="D5057" s="94"/>
      <c r="E5057" s="95"/>
      <c r="F5057" s="95"/>
      <c r="G5057" s="92"/>
    </row>
    <row r="5058">
      <c r="A5058" s="95"/>
      <c r="B5058" s="95"/>
      <c r="C5058" s="95"/>
      <c r="D5058" s="94"/>
      <c r="E5058" s="95"/>
      <c r="F5058" s="95"/>
      <c r="G5058" s="92"/>
    </row>
    <row r="5059">
      <c r="A5059" s="95"/>
      <c r="B5059" s="95"/>
      <c r="C5059" s="95"/>
      <c r="D5059" s="94"/>
      <c r="E5059" s="95"/>
      <c r="F5059" s="95"/>
      <c r="G5059" s="92"/>
    </row>
    <row r="5060">
      <c r="A5060" s="95"/>
      <c r="B5060" s="95"/>
      <c r="C5060" s="95"/>
      <c r="D5060" s="94"/>
      <c r="E5060" s="95"/>
      <c r="F5060" s="95"/>
      <c r="G5060" s="92"/>
    </row>
    <row r="5061">
      <c r="A5061" s="95"/>
      <c r="B5061" s="95"/>
      <c r="C5061" s="95"/>
      <c r="D5061" s="94"/>
      <c r="E5061" s="95"/>
      <c r="F5061" s="95"/>
      <c r="G5061" s="92"/>
    </row>
    <row r="5062">
      <c r="A5062" s="95"/>
      <c r="B5062" s="95"/>
      <c r="C5062" s="95"/>
      <c r="D5062" s="94"/>
      <c r="E5062" s="95"/>
      <c r="F5062" s="95"/>
      <c r="G5062" s="92"/>
    </row>
    <row r="5063">
      <c r="A5063" s="95"/>
      <c r="B5063" s="95"/>
      <c r="C5063" s="95"/>
      <c r="D5063" s="94"/>
      <c r="E5063" s="95"/>
      <c r="F5063" s="95"/>
      <c r="G5063" s="92"/>
    </row>
    <row r="5064">
      <c r="A5064" s="95"/>
      <c r="B5064" s="95"/>
      <c r="C5064" s="95"/>
      <c r="D5064" s="94"/>
      <c r="E5064" s="95"/>
      <c r="F5064" s="95"/>
      <c r="G5064" s="92"/>
    </row>
    <row r="5065">
      <c r="A5065" s="95"/>
      <c r="B5065" s="95"/>
      <c r="C5065" s="95"/>
      <c r="D5065" s="94"/>
      <c r="E5065" s="95"/>
      <c r="F5065" s="95"/>
      <c r="G5065" s="92"/>
    </row>
    <row r="5066">
      <c r="A5066" s="95"/>
      <c r="B5066" s="95"/>
      <c r="C5066" s="95"/>
      <c r="D5066" s="94"/>
      <c r="E5066" s="95"/>
      <c r="F5066" s="95"/>
      <c r="G5066" s="92"/>
    </row>
    <row r="5067">
      <c r="A5067" s="95"/>
      <c r="B5067" s="95"/>
      <c r="C5067" s="95"/>
      <c r="D5067" s="94"/>
      <c r="E5067" s="95"/>
      <c r="F5067" s="95"/>
      <c r="G5067" s="92"/>
    </row>
    <row r="5068">
      <c r="A5068" s="95"/>
      <c r="B5068" s="95"/>
      <c r="C5068" s="95"/>
      <c r="D5068" s="94"/>
      <c r="E5068" s="95"/>
      <c r="F5068" s="95"/>
      <c r="G5068" s="92"/>
    </row>
    <row r="5069">
      <c r="A5069" s="95"/>
      <c r="B5069" s="95"/>
      <c r="C5069" s="95"/>
      <c r="D5069" s="94"/>
      <c r="E5069" s="95"/>
      <c r="F5069" s="95"/>
      <c r="G5069" s="92"/>
    </row>
    <row r="5070">
      <c r="A5070" s="95"/>
      <c r="B5070" s="95"/>
      <c r="C5070" s="95"/>
      <c r="D5070" s="94"/>
      <c r="E5070" s="95"/>
      <c r="F5070" s="95"/>
      <c r="G5070" s="92"/>
    </row>
    <row r="5071">
      <c r="A5071" s="95"/>
      <c r="B5071" s="95"/>
      <c r="C5071" s="95"/>
      <c r="D5071" s="94"/>
      <c r="E5071" s="95"/>
      <c r="F5071" s="95"/>
      <c r="G5071" s="92"/>
    </row>
    <row r="5072">
      <c r="A5072" s="95"/>
      <c r="B5072" s="95"/>
      <c r="C5072" s="95"/>
      <c r="D5072" s="94"/>
      <c r="E5072" s="95"/>
      <c r="F5072" s="95"/>
      <c r="G5072" s="92"/>
    </row>
    <row r="5073">
      <c r="A5073" s="95"/>
      <c r="B5073" s="95"/>
      <c r="C5073" s="95"/>
      <c r="D5073" s="94"/>
      <c r="E5073" s="95"/>
      <c r="F5073" s="95"/>
      <c r="G5073" s="92"/>
    </row>
    <row r="5074">
      <c r="A5074" s="95"/>
      <c r="B5074" s="95"/>
      <c r="C5074" s="95"/>
      <c r="D5074" s="94"/>
      <c r="E5074" s="95"/>
      <c r="F5074" s="95"/>
      <c r="G5074" s="92"/>
    </row>
    <row r="5075">
      <c r="A5075" s="95"/>
      <c r="B5075" s="95"/>
      <c r="C5075" s="95"/>
      <c r="D5075" s="94"/>
      <c r="E5075" s="95"/>
      <c r="F5075" s="95"/>
      <c r="G5075" s="92"/>
    </row>
    <row r="5076">
      <c r="A5076" s="95"/>
      <c r="B5076" s="95"/>
      <c r="C5076" s="95"/>
      <c r="D5076" s="94"/>
      <c r="E5076" s="95"/>
      <c r="F5076" s="95"/>
      <c r="G5076" s="92"/>
    </row>
    <row r="5077">
      <c r="A5077" s="95"/>
      <c r="B5077" s="95"/>
      <c r="C5077" s="95"/>
      <c r="D5077" s="94"/>
      <c r="E5077" s="95"/>
      <c r="F5077" s="95"/>
      <c r="G5077" s="92"/>
    </row>
    <row r="5078">
      <c r="A5078" s="95"/>
      <c r="B5078" s="95"/>
      <c r="C5078" s="95"/>
      <c r="D5078" s="94"/>
      <c r="E5078" s="95"/>
      <c r="F5078" s="95"/>
      <c r="G5078" s="92"/>
    </row>
    <row r="5079">
      <c r="A5079" s="95"/>
      <c r="B5079" s="95"/>
      <c r="C5079" s="95"/>
      <c r="D5079" s="94"/>
      <c r="E5079" s="95"/>
      <c r="F5079" s="95"/>
      <c r="G5079" s="92"/>
    </row>
    <row r="5080">
      <c r="A5080" s="95"/>
      <c r="B5080" s="95"/>
      <c r="C5080" s="95"/>
      <c r="D5080" s="94"/>
      <c r="E5080" s="95"/>
      <c r="F5080" s="95"/>
      <c r="G5080" s="92"/>
    </row>
    <row r="5081">
      <c r="A5081" s="95"/>
      <c r="B5081" s="95"/>
      <c r="C5081" s="95"/>
      <c r="D5081" s="94"/>
      <c r="E5081" s="95"/>
      <c r="F5081" s="95"/>
      <c r="G5081" s="92"/>
    </row>
    <row r="5082">
      <c r="A5082" s="95"/>
      <c r="B5082" s="95"/>
      <c r="C5082" s="95"/>
      <c r="D5082" s="94"/>
      <c r="E5082" s="95"/>
      <c r="F5082" s="95"/>
      <c r="G5082" s="92"/>
    </row>
    <row r="5083">
      <c r="A5083" s="95"/>
      <c r="B5083" s="95"/>
      <c r="C5083" s="95"/>
      <c r="D5083" s="94"/>
      <c r="E5083" s="95"/>
      <c r="F5083" s="95"/>
      <c r="G5083" s="92"/>
    </row>
    <row r="5084">
      <c r="A5084" s="95"/>
      <c r="B5084" s="95"/>
      <c r="C5084" s="95"/>
      <c r="D5084" s="94"/>
      <c r="E5084" s="95"/>
      <c r="F5084" s="95"/>
      <c r="G5084" s="92"/>
    </row>
    <row r="5085">
      <c r="A5085" s="95"/>
      <c r="B5085" s="95"/>
      <c r="C5085" s="95"/>
      <c r="D5085" s="94"/>
      <c r="E5085" s="95"/>
      <c r="F5085" s="95"/>
      <c r="G5085" s="92"/>
    </row>
    <row r="5086">
      <c r="A5086" s="95"/>
      <c r="B5086" s="95"/>
      <c r="C5086" s="95"/>
      <c r="D5086" s="94"/>
      <c r="E5086" s="95"/>
      <c r="F5086" s="95"/>
      <c r="G5086" s="92"/>
    </row>
    <row r="5087">
      <c r="A5087" s="95"/>
      <c r="B5087" s="95"/>
      <c r="C5087" s="95"/>
      <c r="D5087" s="94"/>
      <c r="E5087" s="95"/>
      <c r="F5087" s="95"/>
      <c r="G5087" s="92"/>
    </row>
    <row r="5088">
      <c r="A5088" s="95"/>
      <c r="B5088" s="95"/>
      <c r="C5088" s="95"/>
      <c r="D5088" s="94"/>
      <c r="E5088" s="95"/>
      <c r="F5088" s="95"/>
      <c r="G5088" s="92"/>
    </row>
    <row r="5089">
      <c r="A5089" s="95"/>
      <c r="B5089" s="95"/>
      <c r="C5089" s="95"/>
      <c r="D5089" s="94"/>
      <c r="E5089" s="95"/>
      <c r="F5089" s="95"/>
      <c r="G5089" s="92"/>
    </row>
    <row r="5090">
      <c r="A5090" s="95"/>
      <c r="B5090" s="95"/>
      <c r="C5090" s="95"/>
      <c r="D5090" s="94"/>
      <c r="E5090" s="95"/>
      <c r="F5090" s="95"/>
      <c r="G5090" s="92"/>
    </row>
    <row r="5091">
      <c r="A5091" s="95"/>
      <c r="B5091" s="95"/>
      <c r="C5091" s="95"/>
      <c r="D5091" s="94"/>
      <c r="E5091" s="95"/>
      <c r="F5091" s="95"/>
      <c r="G5091" s="92"/>
    </row>
    <row r="5092">
      <c r="A5092" s="95"/>
      <c r="B5092" s="95"/>
      <c r="C5092" s="95"/>
      <c r="D5092" s="94"/>
      <c r="E5092" s="95"/>
      <c r="F5092" s="95"/>
      <c r="G5092" s="92"/>
    </row>
    <row r="5093">
      <c r="A5093" s="95"/>
      <c r="B5093" s="95"/>
      <c r="C5093" s="95"/>
      <c r="D5093" s="94"/>
      <c r="E5093" s="95"/>
      <c r="F5093" s="95"/>
      <c r="G5093" s="92"/>
    </row>
    <row r="5094">
      <c r="A5094" s="95"/>
      <c r="B5094" s="95"/>
      <c r="C5094" s="95"/>
      <c r="D5094" s="94"/>
      <c r="E5094" s="95"/>
      <c r="F5094" s="95"/>
      <c r="G5094" s="92"/>
    </row>
    <row r="5095">
      <c r="A5095" s="95"/>
      <c r="B5095" s="95"/>
      <c r="C5095" s="95"/>
      <c r="D5095" s="94"/>
      <c r="E5095" s="95"/>
      <c r="F5095" s="95"/>
      <c r="G5095" s="92"/>
    </row>
    <row r="5096">
      <c r="A5096" s="95"/>
      <c r="B5096" s="95"/>
      <c r="C5096" s="95"/>
      <c r="D5096" s="94"/>
      <c r="E5096" s="95"/>
      <c r="F5096" s="95"/>
      <c r="G5096" s="92"/>
    </row>
    <row r="5097">
      <c r="A5097" s="95"/>
      <c r="B5097" s="95"/>
      <c r="C5097" s="95"/>
      <c r="D5097" s="94"/>
      <c r="E5097" s="95"/>
      <c r="F5097" s="95"/>
      <c r="G5097" s="92"/>
    </row>
    <row r="5098">
      <c r="A5098" s="95"/>
      <c r="B5098" s="95"/>
      <c r="C5098" s="95"/>
      <c r="D5098" s="94"/>
      <c r="E5098" s="95"/>
      <c r="F5098" s="95"/>
      <c r="G5098" s="92"/>
    </row>
    <row r="5099">
      <c r="A5099" s="95"/>
      <c r="B5099" s="95"/>
      <c r="C5099" s="95"/>
      <c r="D5099" s="94"/>
      <c r="E5099" s="95"/>
      <c r="F5099" s="95"/>
      <c r="G5099" s="92"/>
    </row>
    <row r="5100">
      <c r="A5100" s="95"/>
      <c r="B5100" s="95"/>
      <c r="C5100" s="95"/>
      <c r="D5100" s="94"/>
      <c r="E5100" s="95"/>
      <c r="F5100" s="95"/>
      <c r="G5100" s="92"/>
    </row>
    <row r="5101">
      <c r="A5101" s="95"/>
      <c r="B5101" s="95"/>
      <c r="C5101" s="95"/>
      <c r="D5101" s="94"/>
      <c r="E5101" s="95"/>
      <c r="F5101" s="95"/>
      <c r="G5101" s="92"/>
    </row>
    <row r="5102">
      <c r="A5102" s="95"/>
      <c r="B5102" s="95"/>
      <c r="C5102" s="95"/>
      <c r="D5102" s="94"/>
      <c r="E5102" s="95"/>
      <c r="F5102" s="95"/>
      <c r="G5102" s="92"/>
    </row>
    <row r="5103">
      <c r="A5103" s="95"/>
      <c r="B5103" s="95"/>
      <c r="C5103" s="95"/>
      <c r="D5103" s="94"/>
      <c r="E5103" s="95"/>
      <c r="F5103" s="95"/>
      <c r="G5103" s="92"/>
    </row>
    <row r="5104">
      <c r="A5104" s="95"/>
      <c r="B5104" s="95"/>
      <c r="C5104" s="95"/>
      <c r="D5104" s="94"/>
      <c r="E5104" s="95"/>
      <c r="F5104" s="95"/>
      <c r="G5104" s="92"/>
    </row>
    <row r="5105">
      <c r="A5105" s="95"/>
      <c r="B5105" s="95"/>
      <c r="C5105" s="95"/>
      <c r="D5105" s="94"/>
      <c r="E5105" s="95"/>
      <c r="F5105" s="95"/>
      <c r="G5105" s="92"/>
    </row>
    <row r="5106">
      <c r="A5106" s="95"/>
      <c r="B5106" s="95"/>
      <c r="C5106" s="95"/>
      <c r="D5106" s="94"/>
      <c r="E5106" s="95"/>
      <c r="F5106" s="95"/>
      <c r="G5106" s="92"/>
    </row>
    <row r="5107">
      <c r="A5107" s="95"/>
      <c r="B5107" s="95"/>
      <c r="C5107" s="95"/>
      <c r="D5107" s="94"/>
      <c r="E5107" s="95"/>
      <c r="F5107" s="95"/>
      <c r="G5107" s="92"/>
    </row>
    <row r="5108">
      <c r="A5108" s="95"/>
      <c r="B5108" s="95"/>
      <c r="C5108" s="95"/>
      <c r="D5108" s="94"/>
      <c r="E5108" s="95"/>
      <c r="F5108" s="95"/>
      <c r="G5108" s="92"/>
    </row>
    <row r="5109">
      <c r="A5109" s="95"/>
      <c r="B5109" s="95"/>
      <c r="C5109" s="95"/>
      <c r="D5109" s="94"/>
      <c r="E5109" s="95"/>
      <c r="F5109" s="95"/>
      <c r="G5109" s="92"/>
    </row>
    <row r="5110">
      <c r="A5110" s="95"/>
      <c r="B5110" s="95"/>
      <c r="C5110" s="95"/>
      <c r="D5110" s="94"/>
      <c r="E5110" s="95"/>
      <c r="F5110" s="95"/>
      <c r="G5110" s="92"/>
    </row>
    <row r="5111">
      <c r="A5111" s="95"/>
      <c r="B5111" s="95"/>
      <c r="C5111" s="95"/>
      <c r="D5111" s="94"/>
      <c r="E5111" s="95"/>
      <c r="F5111" s="95"/>
      <c r="G5111" s="92"/>
    </row>
    <row r="5112">
      <c r="A5112" s="95"/>
      <c r="B5112" s="95"/>
      <c r="C5112" s="95"/>
      <c r="D5112" s="94"/>
      <c r="E5112" s="95"/>
      <c r="F5112" s="95"/>
      <c r="G5112" s="92"/>
    </row>
    <row r="5113">
      <c r="A5113" s="95"/>
      <c r="B5113" s="95"/>
      <c r="C5113" s="95"/>
      <c r="D5113" s="94"/>
      <c r="E5113" s="95"/>
      <c r="F5113" s="95"/>
      <c r="G5113" s="92"/>
    </row>
    <row r="5114">
      <c r="A5114" s="95"/>
      <c r="B5114" s="95"/>
      <c r="C5114" s="95"/>
      <c r="D5114" s="94"/>
      <c r="E5114" s="95"/>
      <c r="F5114" s="95"/>
      <c r="G5114" s="92"/>
    </row>
    <row r="5115">
      <c r="A5115" s="95"/>
      <c r="B5115" s="95"/>
      <c r="C5115" s="95"/>
      <c r="D5115" s="94"/>
      <c r="E5115" s="95"/>
      <c r="F5115" s="95"/>
      <c r="G5115" s="92"/>
    </row>
    <row r="5116">
      <c r="A5116" s="95"/>
      <c r="B5116" s="95"/>
      <c r="C5116" s="95"/>
      <c r="D5116" s="94"/>
      <c r="E5116" s="95"/>
      <c r="F5116" s="95"/>
      <c r="G5116" s="92"/>
    </row>
    <row r="5117">
      <c r="A5117" s="95"/>
      <c r="B5117" s="95"/>
      <c r="C5117" s="95"/>
      <c r="D5117" s="94"/>
      <c r="E5117" s="95"/>
      <c r="F5117" s="95"/>
      <c r="G5117" s="92"/>
    </row>
    <row r="5118">
      <c r="A5118" s="95"/>
      <c r="B5118" s="95"/>
      <c r="C5118" s="95"/>
      <c r="D5118" s="94"/>
      <c r="E5118" s="95"/>
      <c r="F5118" s="95"/>
      <c r="G5118" s="92"/>
    </row>
    <row r="5119">
      <c r="A5119" s="95"/>
      <c r="B5119" s="95"/>
      <c r="C5119" s="95"/>
      <c r="D5119" s="94"/>
      <c r="E5119" s="95"/>
      <c r="F5119" s="95"/>
      <c r="G5119" s="92"/>
    </row>
    <row r="5120">
      <c r="A5120" s="95"/>
      <c r="B5120" s="95"/>
      <c r="C5120" s="95"/>
      <c r="D5120" s="94"/>
      <c r="E5120" s="95"/>
      <c r="F5120" s="95"/>
      <c r="G5120" s="92"/>
    </row>
    <row r="5121">
      <c r="A5121" s="95"/>
      <c r="B5121" s="95"/>
      <c r="C5121" s="95"/>
      <c r="D5121" s="94"/>
      <c r="E5121" s="95"/>
      <c r="F5121" s="95"/>
      <c r="G5121" s="92"/>
    </row>
    <row r="5122">
      <c r="A5122" s="95"/>
      <c r="B5122" s="95"/>
      <c r="C5122" s="95"/>
      <c r="D5122" s="94"/>
      <c r="E5122" s="95"/>
      <c r="F5122" s="95"/>
      <c r="G5122" s="92"/>
    </row>
    <row r="5123">
      <c r="A5123" s="95"/>
      <c r="B5123" s="95"/>
      <c r="C5123" s="95"/>
      <c r="D5123" s="94"/>
      <c r="E5123" s="95"/>
      <c r="F5123" s="95"/>
      <c r="G5123" s="92"/>
    </row>
    <row r="5124">
      <c r="A5124" s="95"/>
      <c r="B5124" s="95"/>
      <c r="C5124" s="95"/>
      <c r="D5124" s="94"/>
      <c r="E5124" s="95"/>
      <c r="F5124" s="95"/>
      <c r="G5124" s="92"/>
    </row>
    <row r="5125">
      <c r="A5125" s="95"/>
      <c r="B5125" s="95"/>
      <c r="C5125" s="95"/>
      <c r="D5125" s="94"/>
      <c r="E5125" s="95"/>
      <c r="F5125" s="95"/>
      <c r="G5125" s="92"/>
    </row>
    <row r="5126">
      <c r="A5126" s="95"/>
      <c r="B5126" s="95"/>
      <c r="C5126" s="95"/>
      <c r="D5126" s="94"/>
      <c r="E5126" s="95"/>
      <c r="F5126" s="95"/>
      <c r="G5126" s="92"/>
    </row>
    <row r="5127">
      <c r="A5127" s="95"/>
      <c r="B5127" s="95"/>
      <c r="C5127" s="95"/>
      <c r="D5127" s="94"/>
      <c r="E5127" s="95"/>
      <c r="F5127" s="95"/>
      <c r="G5127" s="92"/>
    </row>
    <row r="5128">
      <c r="A5128" s="95"/>
      <c r="B5128" s="95"/>
      <c r="C5128" s="95"/>
      <c r="D5128" s="94"/>
      <c r="E5128" s="95"/>
      <c r="F5128" s="95"/>
      <c r="G5128" s="92"/>
    </row>
    <row r="5129">
      <c r="A5129" s="95"/>
      <c r="B5129" s="95"/>
      <c r="C5129" s="95"/>
      <c r="D5129" s="94"/>
      <c r="E5129" s="95"/>
      <c r="F5129" s="95"/>
      <c r="G5129" s="92"/>
    </row>
    <row r="5130">
      <c r="A5130" s="95"/>
      <c r="B5130" s="95"/>
      <c r="C5130" s="95"/>
      <c r="D5130" s="94"/>
      <c r="E5130" s="95"/>
      <c r="F5130" s="95"/>
      <c r="G5130" s="92"/>
    </row>
    <row r="5131">
      <c r="A5131" s="95"/>
      <c r="B5131" s="95"/>
      <c r="C5131" s="95"/>
      <c r="D5131" s="94"/>
      <c r="E5131" s="95"/>
      <c r="F5131" s="95"/>
      <c r="G5131" s="92"/>
    </row>
    <row r="5132">
      <c r="A5132" s="95"/>
      <c r="B5132" s="95"/>
      <c r="C5132" s="95"/>
      <c r="D5132" s="94"/>
      <c r="E5132" s="95"/>
      <c r="F5132" s="95"/>
      <c r="G5132" s="92"/>
    </row>
    <row r="5133">
      <c r="A5133" s="95"/>
      <c r="B5133" s="95"/>
      <c r="C5133" s="95"/>
      <c r="D5133" s="94"/>
      <c r="E5133" s="95"/>
      <c r="F5133" s="95"/>
      <c r="G5133" s="92"/>
    </row>
    <row r="5134">
      <c r="A5134" s="95"/>
      <c r="B5134" s="95"/>
      <c r="C5134" s="95"/>
      <c r="D5134" s="94"/>
      <c r="E5134" s="95"/>
      <c r="F5134" s="95"/>
      <c r="G5134" s="92"/>
    </row>
    <row r="5135">
      <c r="A5135" s="95"/>
      <c r="B5135" s="95"/>
      <c r="C5135" s="95"/>
      <c r="D5135" s="94"/>
      <c r="E5135" s="95"/>
      <c r="F5135" s="95"/>
      <c r="G5135" s="92"/>
    </row>
    <row r="5136">
      <c r="A5136" s="95"/>
      <c r="B5136" s="95"/>
      <c r="C5136" s="95"/>
      <c r="D5136" s="94"/>
      <c r="E5136" s="95"/>
      <c r="F5136" s="95"/>
      <c r="G5136" s="92"/>
    </row>
    <row r="5137">
      <c r="A5137" s="95"/>
      <c r="B5137" s="95"/>
      <c r="C5137" s="95"/>
      <c r="D5137" s="94"/>
      <c r="E5137" s="95"/>
      <c r="F5137" s="95"/>
      <c r="G5137" s="92"/>
    </row>
    <row r="5138">
      <c r="A5138" s="95"/>
      <c r="B5138" s="95"/>
      <c r="C5138" s="95"/>
      <c r="D5138" s="94"/>
      <c r="E5138" s="95"/>
      <c r="F5138" s="95"/>
      <c r="G5138" s="92"/>
    </row>
    <row r="5139">
      <c r="A5139" s="95"/>
      <c r="B5139" s="95"/>
      <c r="C5139" s="95"/>
      <c r="D5139" s="94"/>
      <c r="E5139" s="95"/>
      <c r="F5139" s="95"/>
      <c r="G5139" s="92"/>
    </row>
    <row r="5140">
      <c r="A5140" s="95"/>
      <c r="B5140" s="95"/>
      <c r="C5140" s="95"/>
      <c r="D5140" s="94"/>
      <c r="E5140" s="95"/>
      <c r="F5140" s="95"/>
      <c r="G5140" s="92"/>
    </row>
    <row r="5141">
      <c r="A5141" s="95"/>
      <c r="B5141" s="95"/>
      <c r="C5141" s="95"/>
      <c r="D5141" s="94"/>
      <c r="E5141" s="95"/>
      <c r="F5141" s="95"/>
      <c r="G5141" s="92"/>
    </row>
    <row r="5142">
      <c r="A5142" s="95"/>
      <c r="B5142" s="95"/>
      <c r="C5142" s="95"/>
      <c r="D5142" s="94"/>
      <c r="E5142" s="95"/>
      <c r="F5142" s="95"/>
      <c r="G5142" s="92"/>
    </row>
    <row r="5143">
      <c r="A5143" s="95"/>
      <c r="B5143" s="95"/>
      <c r="C5143" s="95"/>
      <c r="D5143" s="94"/>
      <c r="E5143" s="95"/>
      <c r="F5143" s="95"/>
      <c r="G5143" s="92"/>
    </row>
    <row r="5144">
      <c r="A5144" s="95"/>
      <c r="B5144" s="95"/>
      <c r="C5144" s="95"/>
      <c r="D5144" s="94"/>
      <c r="E5144" s="95"/>
      <c r="F5144" s="95"/>
      <c r="G5144" s="92"/>
    </row>
    <row r="5145">
      <c r="A5145" s="95"/>
      <c r="B5145" s="95"/>
      <c r="C5145" s="95"/>
      <c r="D5145" s="94"/>
      <c r="E5145" s="95"/>
      <c r="F5145" s="95"/>
      <c r="G5145" s="92"/>
    </row>
    <row r="5146">
      <c r="A5146" s="95"/>
      <c r="B5146" s="95"/>
      <c r="C5146" s="95"/>
      <c r="D5146" s="94"/>
      <c r="E5146" s="95"/>
      <c r="F5146" s="95"/>
      <c r="G5146" s="92"/>
    </row>
    <row r="5147">
      <c r="A5147" s="95"/>
      <c r="B5147" s="95"/>
      <c r="C5147" s="95"/>
      <c r="D5147" s="94"/>
      <c r="E5147" s="95"/>
      <c r="F5147" s="95"/>
      <c r="G5147" s="92"/>
    </row>
    <row r="5148">
      <c r="A5148" s="95"/>
      <c r="B5148" s="95"/>
      <c r="C5148" s="95"/>
      <c r="D5148" s="94"/>
      <c r="E5148" s="95"/>
      <c r="F5148" s="95"/>
      <c r="G5148" s="92"/>
    </row>
    <row r="5149">
      <c r="A5149" s="95"/>
      <c r="B5149" s="95"/>
      <c r="C5149" s="95"/>
      <c r="D5149" s="94"/>
      <c r="E5149" s="95"/>
      <c r="F5149" s="95"/>
      <c r="G5149" s="92"/>
    </row>
    <row r="5150">
      <c r="A5150" s="95"/>
      <c r="B5150" s="95"/>
      <c r="C5150" s="95"/>
      <c r="D5150" s="94"/>
      <c r="E5150" s="95"/>
      <c r="F5150" s="95"/>
      <c r="G5150" s="92"/>
    </row>
    <row r="5151">
      <c r="A5151" s="95"/>
      <c r="B5151" s="95"/>
      <c r="C5151" s="95"/>
      <c r="D5151" s="94"/>
      <c r="E5151" s="95"/>
      <c r="F5151" s="95"/>
      <c r="G5151" s="92"/>
    </row>
    <row r="5152">
      <c r="A5152" s="95"/>
      <c r="B5152" s="95"/>
      <c r="C5152" s="95"/>
      <c r="D5152" s="94"/>
      <c r="E5152" s="95"/>
      <c r="F5152" s="95"/>
      <c r="G5152" s="92"/>
    </row>
    <row r="5153">
      <c r="A5153" s="95"/>
      <c r="B5153" s="95"/>
      <c r="C5153" s="95"/>
      <c r="D5153" s="94"/>
      <c r="E5153" s="95"/>
      <c r="F5153" s="95"/>
      <c r="G5153" s="92"/>
    </row>
    <row r="5154">
      <c r="A5154" s="95"/>
      <c r="B5154" s="95"/>
      <c r="C5154" s="95"/>
      <c r="D5154" s="94"/>
      <c r="E5154" s="95"/>
      <c r="F5154" s="95"/>
      <c r="G5154" s="92"/>
    </row>
    <row r="5155">
      <c r="A5155" s="95"/>
      <c r="B5155" s="95"/>
      <c r="C5155" s="95"/>
      <c r="D5155" s="94"/>
      <c r="E5155" s="95"/>
      <c r="F5155" s="95"/>
      <c r="G5155" s="92"/>
    </row>
    <row r="5156">
      <c r="A5156" s="95"/>
      <c r="B5156" s="95"/>
      <c r="C5156" s="95"/>
      <c r="D5156" s="94"/>
      <c r="E5156" s="95"/>
      <c r="F5156" s="95"/>
      <c r="G5156" s="92"/>
    </row>
    <row r="5157">
      <c r="A5157" s="95"/>
      <c r="B5157" s="95"/>
      <c r="C5157" s="95"/>
      <c r="D5157" s="94"/>
      <c r="E5157" s="95"/>
      <c r="F5157" s="95"/>
      <c r="G5157" s="92"/>
    </row>
    <row r="5158">
      <c r="A5158" s="95"/>
      <c r="B5158" s="95"/>
      <c r="C5158" s="95"/>
      <c r="D5158" s="94"/>
      <c r="E5158" s="95"/>
      <c r="F5158" s="95"/>
      <c r="G5158" s="92"/>
    </row>
    <row r="5159">
      <c r="A5159" s="95"/>
      <c r="B5159" s="95"/>
      <c r="C5159" s="95"/>
      <c r="D5159" s="94"/>
      <c r="E5159" s="95"/>
      <c r="F5159" s="95"/>
      <c r="G5159" s="92"/>
    </row>
    <row r="5160">
      <c r="A5160" s="95"/>
      <c r="B5160" s="95"/>
      <c r="C5160" s="95"/>
      <c r="D5160" s="94"/>
      <c r="E5160" s="95"/>
      <c r="F5160" s="95"/>
      <c r="G5160" s="92"/>
    </row>
    <row r="5161">
      <c r="A5161" s="95"/>
      <c r="B5161" s="95"/>
      <c r="C5161" s="95"/>
      <c r="D5161" s="94"/>
      <c r="E5161" s="95"/>
      <c r="F5161" s="95"/>
      <c r="G5161" s="92"/>
    </row>
    <row r="5162">
      <c r="A5162" s="95"/>
      <c r="B5162" s="95"/>
      <c r="C5162" s="95"/>
      <c r="D5162" s="94"/>
      <c r="E5162" s="95"/>
      <c r="F5162" s="95"/>
      <c r="G5162" s="92"/>
    </row>
    <row r="5163">
      <c r="A5163" s="95"/>
      <c r="B5163" s="95"/>
      <c r="C5163" s="95"/>
      <c r="D5163" s="94"/>
      <c r="E5163" s="95"/>
      <c r="F5163" s="95"/>
      <c r="G5163" s="92"/>
    </row>
    <row r="5164">
      <c r="A5164" s="95"/>
      <c r="B5164" s="95"/>
      <c r="C5164" s="95"/>
      <c r="D5164" s="94"/>
      <c r="E5164" s="95"/>
      <c r="F5164" s="95"/>
      <c r="G5164" s="92"/>
    </row>
    <row r="5165">
      <c r="A5165" s="95"/>
      <c r="B5165" s="95"/>
      <c r="C5165" s="95"/>
      <c r="D5165" s="94"/>
      <c r="E5165" s="95"/>
      <c r="F5165" s="95"/>
      <c r="G5165" s="92"/>
    </row>
    <row r="5166">
      <c r="A5166" s="95"/>
      <c r="B5166" s="95"/>
      <c r="C5166" s="95"/>
      <c r="D5166" s="94"/>
      <c r="E5166" s="95"/>
      <c r="F5166" s="95"/>
      <c r="G5166" s="92"/>
    </row>
    <row r="5167">
      <c r="A5167" s="95"/>
      <c r="B5167" s="95"/>
      <c r="C5167" s="95"/>
      <c r="D5167" s="94"/>
      <c r="E5167" s="95"/>
      <c r="F5167" s="95"/>
      <c r="G5167" s="92"/>
    </row>
    <row r="5168">
      <c r="A5168" s="95"/>
      <c r="B5168" s="95"/>
      <c r="C5168" s="95"/>
      <c r="D5168" s="94"/>
      <c r="E5168" s="95"/>
      <c r="F5168" s="95"/>
      <c r="G5168" s="92"/>
    </row>
    <row r="5169">
      <c r="A5169" s="95"/>
      <c r="B5169" s="95"/>
      <c r="C5169" s="95"/>
      <c r="D5169" s="94"/>
      <c r="E5169" s="95"/>
      <c r="F5169" s="95"/>
      <c r="G5169" s="92"/>
    </row>
    <row r="5170">
      <c r="A5170" s="95"/>
      <c r="B5170" s="95"/>
      <c r="C5170" s="95"/>
      <c r="D5170" s="94"/>
      <c r="E5170" s="95"/>
      <c r="F5170" s="95"/>
      <c r="G5170" s="92"/>
    </row>
    <row r="5171">
      <c r="A5171" s="95"/>
      <c r="B5171" s="95"/>
      <c r="C5171" s="95"/>
      <c r="D5171" s="94"/>
      <c r="E5171" s="95"/>
      <c r="F5171" s="95"/>
      <c r="G5171" s="92"/>
    </row>
    <row r="5172">
      <c r="A5172" s="95"/>
      <c r="B5172" s="95"/>
      <c r="C5172" s="95"/>
      <c r="D5172" s="94"/>
      <c r="E5172" s="95"/>
      <c r="F5172" s="95"/>
      <c r="G5172" s="92"/>
    </row>
    <row r="5173">
      <c r="A5173" s="95"/>
      <c r="B5173" s="95"/>
      <c r="C5173" s="95"/>
      <c r="D5173" s="94"/>
      <c r="E5173" s="95"/>
      <c r="F5173" s="95"/>
      <c r="G5173" s="92"/>
    </row>
    <row r="5174">
      <c r="A5174" s="95"/>
      <c r="B5174" s="95"/>
      <c r="C5174" s="95"/>
      <c r="D5174" s="94"/>
      <c r="E5174" s="95"/>
      <c r="F5174" s="95"/>
      <c r="G5174" s="92"/>
    </row>
    <row r="5175">
      <c r="A5175" s="95"/>
      <c r="B5175" s="95"/>
      <c r="C5175" s="95"/>
      <c r="D5175" s="94"/>
      <c r="E5175" s="95"/>
      <c r="F5175" s="95"/>
      <c r="G5175" s="92"/>
    </row>
    <row r="5176">
      <c r="A5176" s="95"/>
      <c r="B5176" s="95"/>
      <c r="C5176" s="95"/>
      <c r="D5176" s="94"/>
      <c r="E5176" s="95"/>
      <c r="F5176" s="95"/>
      <c r="G5176" s="92"/>
    </row>
    <row r="5177">
      <c r="A5177" s="95"/>
      <c r="B5177" s="95"/>
      <c r="C5177" s="95"/>
      <c r="D5177" s="94"/>
      <c r="E5177" s="95"/>
      <c r="F5177" s="95"/>
      <c r="G5177" s="92"/>
    </row>
    <row r="5178">
      <c r="A5178" s="95"/>
      <c r="B5178" s="95"/>
      <c r="C5178" s="95"/>
      <c r="D5178" s="94"/>
      <c r="E5178" s="95"/>
      <c r="F5178" s="95"/>
      <c r="G5178" s="92"/>
    </row>
    <row r="5179">
      <c r="A5179" s="95"/>
      <c r="B5179" s="95"/>
      <c r="C5179" s="95"/>
      <c r="D5179" s="94"/>
      <c r="E5179" s="95"/>
      <c r="F5179" s="95"/>
      <c r="G5179" s="92"/>
    </row>
    <row r="5180">
      <c r="A5180" s="95"/>
      <c r="B5180" s="95"/>
      <c r="C5180" s="95"/>
      <c r="D5180" s="94"/>
      <c r="E5180" s="95"/>
      <c r="F5180" s="95"/>
      <c r="G5180" s="92"/>
    </row>
    <row r="5181">
      <c r="A5181" s="95"/>
      <c r="B5181" s="95"/>
      <c r="C5181" s="95"/>
      <c r="D5181" s="94"/>
      <c r="E5181" s="95"/>
      <c r="F5181" s="95"/>
      <c r="G5181" s="92"/>
    </row>
    <row r="5182">
      <c r="A5182" s="95"/>
      <c r="B5182" s="95"/>
      <c r="C5182" s="95"/>
      <c r="D5182" s="94"/>
      <c r="E5182" s="95"/>
      <c r="F5182" s="95"/>
      <c r="G5182" s="92"/>
    </row>
    <row r="5183">
      <c r="A5183" s="95"/>
      <c r="B5183" s="95"/>
      <c r="C5183" s="95"/>
      <c r="D5183" s="94"/>
      <c r="E5183" s="95"/>
      <c r="F5183" s="95"/>
      <c r="G5183" s="92"/>
    </row>
    <row r="5184">
      <c r="A5184" s="95"/>
      <c r="B5184" s="95"/>
      <c r="C5184" s="95"/>
      <c r="D5184" s="94"/>
      <c r="E5184" s="95"/>
      <c r="F5184" s="95"/>
      <c r="G5184" s="92"/>
    </row>
    <row r="5185">
      <c r="A5185" s="95"/>
      <c r="B5185" s="95"/>
      <c r="C5185" s="95"/>
      <c r="D5185" s="94"/>
      <c r="E5185" s="95"/>
      <c r="F5185" s="95"/>
      <c r="G5185" s="92"/>
    </row>
    <row r="5186">
      <c r="A5186" s="95"/>
      <c r="B5186" s="95"/>
      <c r="C5186" s="95"/>
      <c r="D5186" s="94"/>
      <c r="E5186" s="95"/>
      <c r="F5186" s="95"/>
      <c r="G5186" s="92"/>
    </row>
    <row r="5187">
      <c r="A5187" s="95"/>
      <c r="B5187" s="95"/>
      <c r="C5187" s="95"/>
      <c r="D5187" s="94"/>
      <c r="E5187" s="95"/>
      <c r="F5187" s="95"/>
      <c r="G5187" s="92"/>
    </row>
    <row r="5188">
      <c r="A5188" s="95"/>
      <c r="B5188" s="95"/>
      <c r="C5188" s="95"/>
      <c r="D5188" s="94"/>
      <c r="E5188" s="95"/>
      <c r="F5188" s="95"/>
      <c r="G5188" s="92"/>
    </row>
    <row r="5189">
      <c r="A5189" s="95"/>
      <c r="B5189" s="95"/>
      <c r="C5189" s="95"/>
      <c r="D5189" s="94"/>
      <c r="E5189" s="95"/>
      <c r="F5189" s="95"/>
      <c r="G5189" s="92"/>
    </row>
    <row r="5190">
      <c r="A5190" s="95"/>
      <c r="B5190" s="95"/>
      <c r="C5190" s="95"/>
      <c r="D5190" s="94"/>
      <c r="E5190" s="95"/>
      <c r="F5190" s="95"/>
      <c r="G5190" s="92"/>
    </row>
    <row r="5191">
      <c r="A5191" s="95"/>
      <c r="B5191" s="95"/>
      <c r="C5191" s="95"/>
      <c r="D5191" s="94"/>
      <c r="E5191" s="95"/>
      <c r="F5191" s="95"/>
      <c r="G5191" s="92"/>
    </row>
    <row r="5192">
      <c r="A5192" s="95"/>
      <c r="B5192" s="95"/>
      <c r="C5192" s="95"/>
      <c r="D5192" s="94"/>
      <c r="E5192" s="95"/>
      <c r="F5192" s="95"/>
      <c r="G5192" s="92"/>
    </row>
    <row r="5193">
      <c r="A5193" s="95"/>
      <c r="B5193" s="95"/>
      <c r="C5193" s="95"/>
      <c r="D5193" s="94"/>
      <c r="E5193" s="95"/>
      <c r="F5193" s="95"/>
      <c r="G5193" s="92"/>
    </row>
    <row r="5194">
      <c r="A5194" s="95"/>
      <c r="B5194" s="95"/>
      <c r="C5194" s="95"/>
      <c r="D5194" s="94"/>
      <c r="E5194" s="95"/>
      <c r="F5194" s="95"/>
      <c r="G5194" s="92"/>
    </row>
    <row r="5195">
      <c r="A5195" s="95"/>
      <c r="B5195" s="95"/>
      <c r="C5195" s="95"/>
      <c r="D5195" s="94"/>
      <c r="E5195" s="95"/>
      <c r="F5195" s="95"/>
      <c r="G5195" s="92"/>
    </row>
    <row r="5196">
      <c r="A5196" s="95"/>
      <c r="B5196" s="95"/>
      <c r="C5196" s="95"/>
      <c r="D5196" s="94"/>
      <c r="E5196" s="95"/>
      <c r="F5196" s="95"/>
      <c r="G5196" s="92"/>
    </row>
    <row r="5197">
      <c r="A5197" s="95"/>
      <c r="B5197" s="95"/>
      <c r="C5197" s="95"/>
      <c r="D5197" s="94"/>
      <c r="E5197" s="95"/>
      <c r="F5197" s="95"/>
      <c r="G5197" s="92"/>
    </row>
    <row r="5198">
      <c r="A5198" s="95"/>
      <c r="B5198" s="95"/>
      <c r="C5198" s="95"/>
      <c r="D5198" s="94"/>
      <c r="E5198" s="95"/>
      <c r="F5198" s="95"/>
      <c r="G5198" s="92"/>
    </row>
    <row r="5199">
      <c r="A5199" s="95"/>
      <c r="B5199" s="95"/>
      <c r="C5199" s="95"/>
      <c r="D5199" s="94"/>
      <c r="E5199" s="95"/>
      <c r="F5199" s="95"/>
      <c r="G5199" s="92"/>
    </row>
    <row r="5200">
      <c r="A5200" s="95"/>
      <c r="B5200" s="95"/>
      <c r="C5200" s="95"/>
      <c r="D5200" s="94"/>
      <c r="E5200" s="95"/>
      <c r="F5200" s="95"/>
      <c r="G5200" s="92"/>
    </row>
    <row r="5201">
      <c r="A5201" s="95"/>
      <c r="B5201" s="95"/>
      <c r="C5201" s="95"/>
      <c r="D5201" s="94"/>
      <c r="E5201" s="95"/>
      <c r="F5201" s="95"/>
      <c r="G5201" s="92"/>
    </row>
    <row r="5202">
      <c r="A5202" s="95"/>
      <c r="B5202" s="95"/>
      <c r="C5202" s="95"/>
      <c r="D5202" s="94"/>
      <c r="E5202" s="95"/>
      <c r="F5202" s="95"/>
      <c r="G5202" s="92"/>
    </row>
    <row r="5203">
      <c r="A5203" s="95"/>
      <c r="B5203" s="95"/>
      <c r="C5203" s="95"/>
      <c r="D5203" s="94"/>
      <c r="E5203" s="95"/>
      <c r="F5203" s="95"/>
      <c r="G5203" s="92"/>
    </row>
    <row r="5204">
      <c r="A5204" s="95"/>
      <c r="B5204" s="95"/>
      <c r="C5204" s="95"/>
      <c r="D5204" s="94"/>
      <c r="E5204" s="95"/>
      <c r="F5204" s="95"/>
      <c r="G5204" s="92"/>
    </row>
    <row r="5205">
      <c r="A5205" s="95"/>
      <c r="B5205" s="95"/>
      <c r="C5205" s="95"/>
      <c r="D5205" s="94"/>
      <c r="E5205" s="95"/>
      <c r="F5205" s="95"/>
      <c r="G5205" s="92"/>
    </row>
    <row r="5206">
      <c r="A5206" s="95"/>
      <c r="B5206" s="95"/>
      <c r="C5206" s="95"/>
      <c r="D5206" s="94"/>
      <c r="E5206" s="95"/>
      <c r="F5206" s="95"/>
      <c r="G5206" s="92"/>
    </row>
    <row r="5207">
      <c r="A5207" s="95"/>
      <c r="B5207" s="95"/>
      <c r="C5207" s="95"/>
      <c r="D5207" s="94"/>
      <c r="E5207" s="95"/>
      <c r="F5207" s="95"/>
      <c r="G5207" s="92"/>
    </row>
    <row r="5208">
      <c r="A5208" s="95"/>
      <c r="B5208" s="95"/>
      <c r="C5208" s="95"/>
      <c r="D5208" s="94"/>
      <c r="E5208" s="95"/>
      <c r="F5208" s="95"/>
      <c r="G5208" s="92"/>
    </row>
    <row r="5209">
      <c r="A5209" s="95"/>
      <c r="B5209" s="95"/>
      <c r="C5209" s="95"/>
      <c r="D5209" s="94"/>
      <c r="E5209" s="95"/>
      <c r="F5209" s="95"/>
      <c r="G5209" s="92"/>
    </row>
    <row r="5210">
      <c r="A5210" s="95"/>
      <c r="B5210" s="95"/>
      <c r="C5210" s="95"/>
      <c r="D5210" s="94"/>
      <c r="E5210" s="95"/>
      <c r="F5210" s="95"/>
      <c r="G5210" s="92"/>
    </row>
    <row r="5211">
      <c r="A5211" s="95"/>
      <c r="B5211" s="95"/>
      <c r="C5211" s="95"/>
      <c r="D5211" s="94"/>
      <c r="E5211" s="95"/>
      <c r="F5211" s="95"/>
      <c r="G5211" s="92"/>
    </row>
    <row r="5212">
      <c r="A5212" s="95"/>
      <c r="B5212" s="95"/>
      <c r="C5212" s="95"/>
      <c r="D5212" s="94"/>
      <c r="E5212" s="95"/>
      <c r="F5212" s="95"/>
      <c r="G5212" s="92"/>
    </row>
    <row r="5213">
      <c r="A5213" s="95"/>
      <c r="B5213" s="95"/>
      <c r="C5213" s="95"/>
      <c r="D5213" s="94"/>
      <c r="E5213" s="95"/>
      <c r="F5213" s="95"/>
      <c r="G5213" s="92"/>
    </row>
    <row r="5214">
      <c r="A5214" s="95"/>
      <c r="B5214" s="95"/>
      <c r="C5214" s="95"/>
      <c r="D5214" s="94"/>
      <c r="E5214" s="95"/>
      <c r="F5214" s="95"/>
      <c r="G5214" s="92"/>
    </row>
    <row r="5215">
      <c r="A5215" s="95"/>
      <c r="B5215" s="95"/>
      <c r="C5215" s="95"/>
      <c r="D5215" s="94"/>
      <c r="E5215" s="95"/>
      <c r="F5215" s="95"/>
      <c r="G5215" s="92"/>
    </row>
    <row r="5216">
      <c r="A5216" s="95"/>
      <c r="B5216" s="95"/>
      <c r="C5216" s="95"/>
      <c r="D5216" s="94"/>
      <c r="E5216" s="95"/>
      <c r="F5216" s="95"/>
      <c r="G5216" s="92"/>
    </row>
    <row r="5217">
      <c r="A5217" s="95"/>
      <c r="B5217" s="95"/>
      <c r="C5217" s="95"/>
      <c r="D5217" s="94"/>
      <c r="E5217" s="95"/>
      <c r="F5217" s="95"/>
      <c r="G5217" s="92"/>
    </row>
    <row r="5218">
      <c r="A5218" s="95"/>
      <c r="B5218" s="95"/>
      <c r="C5218" s="95"/>
      <c r="D5218" s="94"/>
      <c r="E5218" s="95"/>
      <c r="F5218" s="95"/>
      <c r="G5218" s="92"/>
    </row>
    <row r="5219">
      <c r="A5219" s="95"/>
      <c r="B5219" s="95"/>
      <c r="C5219" s="95"/>
      <c r="D5219" s="94"/>
      <c r="E5219" s="95"/>
      <c r="F5219" s="95"/>
      <c r="G5219" s="92"/>
    </row>
    <row r="5220">
      <c r="A5220" s="95"/>
      <c r="B5220" s="95"/>
      <c r="C5220" s="95"/>
      <c r="D5220" s="94"/>
      <c r="E5220" s="95"/>
      <c r="F5220" s="95"/>
      <c r="G5220" s="92"/>
    </row>
    <row r="5221">
      <c r="A5221" s="95"/>
      <c r="B5221" s="95"/>
      <c r="C5221" s="95"/>
      <c r="D5221" s="94"/>
      <c r="E5221" s="95"/>
      <c r="F5221" s="95"/>
      <c r="G5221" s="92"/>
    </row>
    <row r="5222">
      <c r="A5222" s="95"/>
      <c r="B5222" s="95"/>
      <c r="C5222" s="95"/>
      <c r="D5222" s="94"/>
      <c r="E5222" s="95"/>
      <c r="F5222" s="95"/>
      <c r="G5222" s="92"/>
    </row>
    <row r="5223">
      <c r="A5223" s="95"/>
      <c r="B5223" s="95"/>
      <c r="C5223" s="95"/>
      <c r="D5223" s="94"/>
      <c r="E5223" s="95"/>
      <c r="F5223" s="95"/>
      <c r="G5223" s="92"/>
    </row>
    <row r="5224">
      <c r="A5224" s="95"/>
      <c r="B5224" s="95"/>
      <c r="C5224" s="95"/>
      <c r="D5224" s="94"/>
      <c r="E5224" s="95"/>
      <c r="F5224" s="95"/>
      <c r="G5224" s="92"/>
    </row>
    <row r="5225">
      <c r="A5225" s="95"/>
      <c r="B5225" s="95"/>
      <c r="C5225" s="95"/>
      <c r="D5225" s="94"/>
      <c r="E5225" s="95"/>
      <c r="F5225" s="95"/>
      <c r="G5225" s="92"/>
    </row>
    <row r="5226">
      <c r="A5226" s="95"/>
      <c r="B5226" s="95"/>
      <c r="C5226" s="95"/>
      <c r="D5226" s="94"/>
      <c r="E5226" s="95"/>
      <c r="F5226" s="95"/>
      <c r="G5226" s="92"/>
    </row>
    <row r="5227">
      <c r="A5227" s="95"/>
      <c r="B5227" s="95"/>
      <c r="C5227" s="95"/>
      <c r="D5227" s="94"/>
      <c r="E5227" s="95"/>
      <c r="F5227" s="95"/>
      <c r="G5227" s="92"/>
    </row>
    <row r="5228">
      <c r="A5228" s="95"/>
      <c r="B5228" s="95"/>
      <c r="C5228" s="95"/>
      <c r="D5228" s="94"/>
      <c r="E5228" s="95"/>
      <c r="F5228" s="95"/>
      <c r="G5228" s="92"/>
    </row>
    <row r="5229">
      <c r="A5229" s="95"/>
      <c r="B5229" s="95"/>
      <c r="C5229" s="95"/>
      <c r="D5229" s="94"/>
      <c r="E5229" s="95"/>
      <c r="F5229" s="95"/>
      <c r="G5229" s="92"/>
    </row>
    <row r="5230">
      <c r="A5230" s="95"/>
      <c r="B5230" s="95"/>
      <c r="C5230" s="95"/>
      <c r="D5230" s="94"/>
      <c r="E5230" s="95"/>
      <c r="F5230" s="95"/>
      <c r="G5230" s="92"/>
    </row>
    <row r="5231">
      <c r="A5231" s="95"/>
      <c r="B5231" s="95"/>
      <c r="C5231" s="95"/>
      <c r="D5231" s="94"/>
      <c r="E5231" s="95"/>
      <c r="F5231" s="95"/>
      <c r="G5231" s="92"/>
    </row>
    <row r="5232">
      <c r="A5232" s="95"/>
      <c r="B5232" s="95"/>
      <c r="C5232" s="95"/>
      <c r="D5232" s="94"/>
      <c r="E5232" s="95"/>
      <c r="F5232" s="95"/>
      <c r="G5232" s="92"/>
    </row>
    <row r="5233">
      <c r="A5233" s="95"/>
      <c r="B5233" s="95"/>
      <c r="C5233" s="95"/>
      <c r="D5233" s="94"/>
      <c r="E5233" s="95"/>
      <c r="F5233" s="95"/>
      <c r="G5233" s="92"/>
    </row>
    <row r="5234">
      <c r="A5234" s="95"/>
      <c r="B5234" s="95"/>
      <c r="C5234" s="95"/>
      <c r="D5234" s="94"/>
      <c r="E5234" s="95"/>
      <c r="F5234" s="95"/>
      <c r="G5234" s="92"/>
    </row>
    <row r="5235">
      <c r="A5235" s="95"/>
      <c r="B5235" s="95"/>
      <c r="C5235" s="95"/>
      <c r="D5235" s="94"/>
      <c r="E5235" s="95"/>
      <c r="F5235" s="95"/>
      <c r="G5235" s="92"/>
    </row>
    <row r="5236">
      <c r="A5236" s="95"/>
      <c r="B5236" s="95"/>
      <c r="C5236" s="95"/>
      <c r="D5236" s="94"/>
      <c r="E5236" s="95"/>
      <c r="F5236" s="95"/>
      <c r="G5236" s="92"/>
    </row>
    <row r="5237">
      <c r="A5237" s="95"/>
      <c r="B5237" s="95"/>
      <c r="C5237" s="95"/>
      <c r="D5237" s="94"/>
      <c r="E5237" s="95"/>
      <c r="F5237" s="95"/>
      <c r="G5237" s="92"/>
    </row>
    <row r="5238">
      <c r="A5238" s="95"/>
      <c r="B5238" s="95"/>
      <c r="C5238" s="95"/>
      <c r="D5238" s="94"/>
      <c r="E5238" s="95"/>
      <c r="F5238" s="95"/>
      <c r="G5238" s="92"/>
    </row>
    <row r="5239">
      <c r="A5239" s="95"/>
      <c r="B5239" s="95"/>
      <c r="C5239" s="95"/>
      <c r="D5239" s="94"/>
      <c r="E5239" s="95"/>
      <c r="F5239" s="95"/>
      <c r="G5239" s="92"/>
    </row>
    <row r="5240">
      <c r="A5240" s="95"/>
      <c r="B5240" s="95"/>
      <c r="C5240" s="95"/>
      <c r="D5240" s="94"/>
      <c r="E5240" s="95"/>
      <c r="F5240" s="95"/>
      <c r="G5240" s="92"/>
    </row>
    <row r="5241">
      <c r="A5241" s="95"/>
      <c r="B5241" s="95"/>
      <c r="C5241" s="95"/>
      <c r="D5241" s="94"/>
      <c r="E5241" s="95"/>
      <c r="F5241" s="95"/>
      <c r="G5241" s="92"/>
    </row>
    <row r="5242">
      <c r="A5242" s="95"/>
      <c r="B5242" s="95"/>
      <c r="C5242" s="95"/>
      <c r="D5242" s="94"/>
      <c r="E5242" s="95"/>
      <c r="F5242" s="95"/>
      <c r="G5242" s="92"/>
    </row>
    <row r="5243">
      <c r="A5243" s="95"/>
      <c r="B5243" s="95"/>
      <c r="C5243" s="95"/>
      <c r="D5243" s="94"/>
      <c r="E5243" s="95"/>
      <c r="F5243" s="95"/>
      <c r="G5243" s="92"/>
    </row>
    <row r="5244">
      <c r="A5244" s="95"/>
      <c r="B5244" s="95"/>
      <c r="C5244" s="95"/>
      <c r="D5244" s="94"/>
      <c r="E5244" s="95"/>
      <c r="F5244" s="95"/>
      <c r="G5244" s="92"/>
    </row>
    <row r="5245">
      <c r="A5245" s="95"/>
      <c r="B5245" s="95"/>
      <c r="C5245" s="95"/>
      <c r="D5245" s="94"/>
      <c r="E5245" s="95"/>
      <c r="F5245" s="95"/>
      <c r="G5245" s="92"/>
    </row>
    <row r="5246">
      <c r="A5246" s="95"/>
      <c r="B5246" s="95"/>
      <c r="C5246" s="95"/>
      <c r="D5246" s="94"/>
      <c r="E5246" s="95"/>
      <c r="F5246" s="95"/>
      <c r="G5246" s="92"/>
    </row>
    <row r="5247">
      <c r="A5247" s="95"/>
      <c r="B5247" s="95"/>
      <c r="C5247" s="95"/>
      <c r="D5247" s="94"/>
      <c r="E5247" s="95"/>
      <c r="F5247" s="95"/>
      <c r="G5247" s="92"/>
    </row>
    <row r="5248">
      <c r="A5248" s="95"/>
      <c r="B5248" s="95"/>
      <c r="C5248" s="95"/>
      <c r="D5248" s="94"/>
      <c r="E5248" s="95"/>
      <c r="F5248" s="95"/>
      <c r="G5248" s="92"/>
    </row>
    <row r="5249">
      <c r="A5249" s="95"/>
      <c r="B5249" s="95"/>
      <c r="C5249" s="95"/>
      <c r="D5249" s="94"/>
      <c r="E5249" s="95"/>
      <c r="F5249" s="95"/>
      <c r="G5249" s="92"/>
    </row>
    <row r="5250">
      <c r="A5250" s="95"/>
      <c r="B5250" s="95"/>
      <c r="C5250" s="95"/>
      <c r="D5250" s="94"/>
      <c r="E5250" s="95"/>
      <c r="F5250" s="95"/>
      <c r="G5250" s="92"/>
    </row>
    <row r="5251">
      <c r="A5251" s="95"/>
      <c r="B5251" s="95"/>
      <c r="C5251" s="95"/>
      <c r="D5251" s="94"/>
      <c r="E5251" s="95"/>
      <c r="F5251" s="95"/>
      <c r="G5251" s="92"/>
    </row>
    <row r="5252">
      <c r="A5252" s="95"/>
      <c r="B5252" s="95"/>
      <c r="C5252" s="95"/>
      <c r="D5252" s="94"/>
      <c r="E5252" s="95"/>
      <c r="F5252" s="95"/>
      <c r="G5252" s="92"/>
    </row>
    <row r="5253">
      <c r="A5253" s="95"/>
      <c r="B5253" s="95"/>
      <c r="C5253" s="95"/>
      <c r="D5253" s="94"/>
      <c r="E5253" s="95"/>
      <c r="F5253" s="95"/>
      <c r="G5253" s="92"/>
    </row>
    <row r="5254">
      <c r="A5254" s="95"/>
      <c r="B5254" s="95"/>
      <c r="C5254" s="95"/>
      <c r="D5254" s="94"/>
      <c r="E5254" s="95"/>
      <c r="F5254" s="95"/>
      <c r="G5254" s="92"/>
    </row>
    <row r="5255">
      <c r="A5255" s="95"/>
      <c r="B5255" s="95"/>
      <c r="C5255" s="95"/>
      <c r="D5255" s="94"/>
      <c r="E5255" s="95"/>
      <c r="F5255" s="95"/>
      <c r="G5255" s="92"/>
    </row>
    <row r="5256">
      <c r="A5256" s="95"/>
      <c r="B5256" s="95"/>
      <c r="C5256" s="95"/>
      <c r="D5256" s="94"/>
      <c r="E5256" s="95"/>
      <c r="F5256" s="95"/>
      <c r="G5256" s="92"/>
    </row>
    <row r="5257">
      <c r="A5257" s="95"/>
      <c r="B5257" s="95"/>
      <c r="C5257" s="95"/>
      <c r="D5257" s="94"/>
      <c r="E5257" s="95"/>
      <c r="F5257" s="95"/>
      <c r="G5257" s="92"/>
    </row>
    <row r="5258">
      <c r="A5258" s="95"/>
      <c r="B5258" s="95"/>
      <c r="C5258" s="95"/>
      <c r="D5258" s="94"/>
      <c r="E5258" s="95"/>
      <c r="F5258" s="95"/>
      <c r="G5258" s="92"/>
    </row>
    <row r="5259">
      <c r="A5259" s="95"/>
      <c r="B5259" s="95"/>
      <c r="C5259" s="95"/>
      <c r="D5259" s="94"/>
      <c r="E5259" s="95"/>
      <c r="F5259" s="95"/>
      <c r="G5259" s="92"/>
    </row>
    <row r="5260">
      <c r="A5260" s="95"/>
      <c r="B5260" s="95"/>
      <c r="C5260" s="95"/>
      <c r="D5260" s="94"/>
      <c r="E5260" s="95"/>
      <c r="F5260" s="95"/>
      <c r="G5260" s="92"/>
    </row>
    <row r="5261">
      <c r="A5261" s="95"/>
      <c r="B5261" s="95"/>
      <c r="C5261" s="95"/>
      <c r="D5261" s="94"/>
      <c r="E5261" s="95"/>
      <c r="F5261" s="95"/>
      <c r="G5261" s="92"/>
    </row>
    <row r="5262">
      <c r="A5262" s="95"/>
      <c r="B5262" s="95"/>
      <c r="C5262" s="95"/>
      <c r="D5262" s="94"/>
      <c r="E5262" s="95"/>
      <c r="F5262" s="95"/>
      <c r="G5262" s="92"/>
    </row>
    <row r="5263">
      <c r="A5263" s="95"/>
      <c r="B5263" s="95"/>
      <c r="C5263" s="95"/>
      <c r="D5263" s="94"/>
      <c r="E5263" s="95"/>
      <c r="F5263" s="95"/>
      <c r="G5263" s="92"/>
    </row>
    <row r="5264">
      <c r="A5264" s="95"/>
      <c r="B5264" s="95"/>
      <c r="C5264" s="95"/>
      <c r="D5264" s="94"/>
      <c r="E5264" s="95"/>
      <c r="F5264" s="95"/>
      <c r="G5264" s="92"/>
    </row>
    <row r="5265">
      <c r="A5265" s="95"/>
      <c r="B5265" s="95"/>
      <c r="C5265" s="95"/>
      <c r="D5265" s="94"/>
      <c r="E5265" s="95"/>
      <c r="F5265" s="95"/>
      <c r="G5265" s="92"/>
    </row>
    <row r="5266">
      <c r="A5266" s="95"/>
      <c r="B5266" s="95"/>
      <c r="C5266" s="95"/>
      <c r="D5266" s="94"/>
      <c r="E5266" s="95"/>
      <c r="F5266" s="95"/>
      <c r="G5266" s="92"/>
    </row>
    <row r="5267">
      <c r="A5267" s="95"/>
      <c r="B5267" s="95"/>
      <c r="C5267" s="95"/>
      <c r="D5267" s="94"/>
      <c r="E5267" s="95"/>
      <c r="F5267" s="95"/>
      <c r="G5267" s="92"/>
    </row>
    <row r="5268">
      <c r="A5268" s="95"/>
      <c r="B5268" s="95"/>
      <c r="C5268" s="95"/>
      <c r="D5268" s="94"/>
      <c r="E5268" s="95"/>
      <c r="F5268" s="95"/>
      <c r="G5268" s="92"/>
    </row>
    <row r="5269">
      <c r="A5269" s="95"/>
      <c r="B5269" s="95"/>
      <c r="C5269" s="95"/>
      <c r="D5269" s="94"/>
      <c r="E5269" s="95"/>
      <c r="F5269" s="95"/>
      <c r="G5269" s="92"/>
    </row>
    <row r="5270">
      <c r="A5270" s="95"/>
      <c r="B5270" s="95"/>
      <c r="C5270" s="95"/>
      <c r="D5270" s="94"/>
      <c r="E5270" s="95"/>
      <c r="F5270" s="95"/>
      <c r="G5270" s="92"/>
    </row>
    <row r="5271">
      <c r="A5271" s="95"/>
      <c r="B5271" s="95"/>
      <c r="C5271" s="95"/>
      <c r="D5271" s="94"/>
      <c r="E5271" s="95"/>
      <c r="F5271" s="95"/>
      <c r="G5271" s="92"/>
    </row>
    <row r="5272">
      <c r="A5272" s="95"/>
      <c r="B5272" s="95"/>
      <c r="C5272" s="95"/>
      <c r="D5272" s="94"/>
      <c r="E5272" s="95"/>
      <c r="F5272" s="95"/>
      <c r="G5272" s="92"/>
    </row>
    <row r="5273">
      <c r="A5273" s="95"/>
      <c r="B5273" s="95"/>
      <c r="C5273" s="95"/>
      <c r="D5273" s="94"/>
      <c r="E5273" s="95"/>
      <c r="F5273" s="95"/>
      <c r="G5273" s="92"/>
    </row>
    <row r="5274">
      <c r="A5274" s="95"/>
      <c r="B5274" s="95"/>
      <c r="C5274" s="95"/>
      <c r="D5274" s="94"/>
      <c r="E5274" s="95"/>
      <c r="F5274" s="95"/>
      <c r="G5274" s="92"/>
    </row>
    <row r="5275">
      <c r="A5275" s="95"/>
      <c r="B5275" s="95"/>
      <c r="C5275" s="95"/>
      <c r="D5275" s="94"/>
      <c r="E5275" s="95"/>
      <c r="F5275" s="95"/>
      <c r="G5275" s="92"/>
    </row>
    <row r="5276">
      <c r="A5276" s="95"/>
      <c r="B5276" s="95"/>
      <c r="C5276" s="95"/>
      <c r="D5276" s="94"/>
      <c r="E5276" s="95"/>
      <c r="F5276" s="95"/>
      <c r="G5276" s="92"/>
    </row>
    <row r="5277">
      <c r="A5277" s="95"/>
      <c r="B5277" s="95"/>
      <c r="C5277" s="95"/>
      <c r="D5277" s="94"/>
      <c r="E5277" s="95"/>
      <c r="F5277" s="95"/>
      <c r="G5277" s="92"/>
    </row>
    <row r="5278">
      <c r="A5278" s="95"/>
      <c r="B5278" s="95"/>
      <c r="C5278" s="95"/>
      <c r="D5278" s="94"/>
      <c r="E5278" s="95"/>
      <c r="F5278" s="95"/>
      <c r="G5278" s="92"/>
    </row>
    <row r="5279">
      <c r="A5279" s="95"/>
      <c r="B5279" s="95"/>
      <c r="C5279" s="95"/>
      <c r="D5279" s="94"/>
      <c r="E5279" s="95"/>
      <c r="F5279" s="95"/>
      <c r="G5279" s="92"/>
    </row>
    <row r="5280">
      <c r="A5280" s="95"/>
      <c r="B5280" s="95"/>
      <c r="C5280" s="95"/>
      <c r="D5280" s="94"/>
      <c r="E5280" s="95"/>
      <c r="F5280" s="95"/>
      <c r="G5280" s="92"/>
    </row>
    <row r="5281">
      <c r="A5281" s="95"/>
      <c r="B5281" s="95"/>
      <c r="C5281" s="95"/>
      <c r="D5281" s="94"/>
      <c r="E5281" s="95"/>
      <c r="F5281" s="95"/>
      <c r="G5281" s="92"/>
    </row>
    <row r="5282">
      <c r="A5282" s="95"/>
      <c r="B5282" s="95"/>
      <c r="C5282" s="95"/>
      <c r="D5282" s="94"/>
      <c r="E5282" s="95"/>
      <c r="F5282" s="95"/>
      <c r="G5282" s="92"/>
    </row>
    <row r="5283">
      <c r="A5283" s="95"/>
      <c r="B5283" s="95"/>
      <c r="C5283" s="95"/>
      <c r="D5283" s="94"/>
      <c r="E5283" s="95"/>
      <c r="F5283" s="95"/>
      <c r="G5283" s="92"/>
    </row>
    <row r="5284">
      <c r="A5284" s="95"/>
      <c r="B5284" s="95"/>
      <c r="C5284" s="95"/>
      <c r="D5284" s="94"/>
      <c r="E5284" s="95"/>
      <c r="F5284" s="95"/>
      <c r="G5284" s="92"/>
    </row>
    <row r="5285">
      <c r="A5285" s="95"/>
      <c r="B5285" s="95"/>
      <c r="C5285" s="95"/>
      <c r="D5285" s="94"/>
      <c r="E5285" s="95"/>
      <c r="F5285" s="95"/>
      <c r="G5285" s="92"/>
    </row>
    <row r="5286">
      <c r="A5286" s="95"/>
      <c r="B5286" s="95"/>
      <c r="C5286" s="95"/>
      <c r="D5286" s="94"/>
      <c r="E5286" s="95"/>
      <c r="F5286" s="95"/>
      <c r="G5286" s="92"/>
    </row>
    <row r="5287">
      <c r="A5287" s="95"/>
      <c r="B5287" s="95"/>
      <c r="C5287" s="95"/>
      <c r="D5287" s="94"/>
      <c r="E5287" s="95"/>
      <c r="F5287" s="95"/>
      <c r="G5287" s="92"/>
    </row>
    <row r="5288">
      <c r="A5288" s="95"/>
      <c r="B5288" s="95"/>
      <c r="C5288" s="95"/>
      <c r="D5288" s="94"/>
      <c r="E5288" s="95"/>
      <c r="F5288" s="95"/>
      <c r="G5288" s="92"/>
    </row>
    <row r="5289">
      <c r="A5289" s="95"/>
      <c r="B5289" s="95"/>
      <c r="C5289" s="95"/>
      <c r="D5289" s="94"/>
      <c r="E5289" s="95"/>
      <c r="F5289" s="95"/>
      <c r="G5289" s="92"/>
    </row>
    <row r="5290">
      <c r="A5290" s="95"/>
      <c r="B5290" s="95"/>
      <c r="C5290" s="95"/>
      <c r="D5290" s="94"/>
      <c r="E5290" s="95"/>
      <c r="F5290" s="95"/>
      <c r="G5290" s="92"/>
    </row>
    <row r="5291">
      <c r="A5291" s="95"/>
      <c r="B5291" s="95"/>
      <c r="C5291" s="95"/>
      <c r="D5291" s="94"/>
      <c r="E5291" s="95"/>
      <c r="F5291" s="95"/>
      <c r="G5291" s="92"/>
    </row>
    <row r="5292">
      <c r="A5292" s="95"/>
      <c r="B5292" s="95"/>
      <c r="C5292" s="95"/>
      <c r="D5292" s="94"/>
      <c r="E5292" s="95"/>
      <c r="F5292" s="95"/>
      <c r="G5292" s="92"/>
    </row>
    <row r="5293">
      <c r="A5293" s="95"/>
      <c r="B5293" s="95"/>
      <c r="C5293" s="95"/>
      <c r="D5293" s="94"/>
      <c r="E5293" s="95"/>
      <c r="F5293" s="95"/>
      <c r="G5293" s="92"/>
    </row>
    <row r="5294">
      <c r="A5294" s="95"/>
      <c r="B5294" s="95"/>
      <c r="C5294" s="95"/>
      <c r="D5294" s="94"/>
      <c r="E5294" s="95"/>
      <c r="F5294" s="95"/>
      <c r="G5294" s="92"/>
    </row>
    <row r="5295">
      <c r="A5295" s="95"/>
      <c r="B5295" s="95"/>
      <c r="C5295" s="95"/>
      <c r="D5295" s="94"/>
      <c r="E5295" s="95"/>
      <c r="F5295" s="95"/>
      <c r="G5295" s="92"/>
    </row>
    <row r="5296">
      <c r="A5296" s="95"/>
      <c r="B5296" s="95"/>
      <c r="C5296" s="95"/>
      <c r="D5296" s="94"/>
      <c r="E5296" s="95"/>
      <c r="F5296" s="95"/>
      <c r="G5296" s="92"/>
    </row>
    <row r="5297">
      <c r="A5297" s="95"/>
      <c r="B5297" s="95"/>
      <c r="C5297" s="95"/>
      <c r="D5297" s="94"/>
      <c r="E5297" s="95"/>
      <c r="F5297" s="95"/>
      <c r="G5297" s="92"/>
    </row>
    <row r="5298">
      <c r="A5298" s="95"/>
      <c r="B5298" s="95"/>
      <c r="C5298" s="95"/>
      <c r="D5298" s="94"/>
      <c r="E5298" s="95"/>
      <c r="F5298" s="95"/>
      <c r="G5298" s="92"/>
    </row>
    <row r="5299">
      <c r="A5299" s="95"/>
      <c r="B5299" s="95"/>
      <c r="C5299" s="95"/>
      <c r="D5299" s="94"/>
      <c r="E5299" s="95"/>
      <c r="F5299" s="95"/>
      <c r="G5299" s="92"/>
    </row>
    <row r="5300">
      <c r="A5300" s="95"/>
      <c r="B5300" s="95"/>
      <c r="C5300" s="95"/>
      <c r="D5300" s="94"/>
      <c r="E5300" s="95"/>
      <c r="F5300" s="95"/>
      <c r="G5300" s="92"/>
    </row>
    <row r="5301">
      <c r="A5301" s="95"/>
      <c r="B5301" s="95"/>
      <c r="C5301" s="95"/>
      <c r="D5301" s="94"/>
      <c r="E5301" s="95"/>
      <c r="F5301" s="95"/>
      <c r="G5301" s="92"/>
    </row>
    <row r="5302">
      <c r="A5302" s="95"/>
      <c r="B5302" s="95"/>
      <c r="C5302" s="95"/>
      <c r="D5302" s="94"/>
      <c r="E5302" s="95"/>
      <c r="F5302" s="95"/>
      <c r="G5302" s="92"/>
    </row>
    <row r="5303">
      <c r="A5303" s="95"/>
      <c r="B5303" s="95"/>
      <c r="C5303" s="95"/>
      <c r="D5303" s="94"/>
      <c r="E5303" s="95"/>
      <c r="F5303" s="95"/>
      <c r="G5303" s="92"/>
    </row>
    <row r="5304">
      <c r="A5304" s="95"/>
      <c r="B5304" s="95"/>
      <c r="C5304" s="95"/>
      <c r="D5304" s="94"/>
      <c r="E5304" s="95"/>
      <c r="F5304" s="95"/>
      <c r="G5304" s="92"/>
    </row>
    <row r="5305">
      <c r="A5305" s="95"/>
      <c r="B5305" s="95"/>
      <c r="C5305" s="95"/>
      <c r="D5305" s="94"/>
      <c r="E5305" s="95"/>
      <c r="F5305" s="95"/>
      <c r="G5305" s="92"/>
    </row>
    <row r="5306">
      <c r="A5306" s="95"/>
      <c r="B5306" s="95"/>
      <c r="C5306" s="95"/>
      <c r="D5306" s="94"/>
      <c r="E5306" s="95"/>
      <c r="F5306" s="95"/>
      <c r="G5306" s="92"/>
    </row>
    <row r="5307">
      <c r="A5307" s="95"/>
      <c r="B5307" s="95"/>
      <c r="C5307" s="95"/>
      <c r="D5307" s="94"/>
      <c r="E5307" s="95"/>
      <c r="F5307" s="95"/>
      <c r="G5307" s="92"/>
    </row>
    <row r="5308">
      <c r="A5308" s="95"/>
      <c r="B5308" s="95"/>
      <c r="C5308" s="95"/>
      <c r="D5308" s="94"/>
      <c r="E5308" s="95"/>
      <c r="F5308" s="95"/>
      <c r="G5308" s="92"/>
    </row>
    <row r="5309">
      <c r="A5309" s="95"/>
      <c r="B5309" s="95"/>
      <c r="C5309" s="95"/>
      <c r="D5309" s="94"/>
      <c r="E5309" s="95"/>
      <c r="F5309" s="95"/>
      <c r="G5309" s="92"/>
    </row>
    <row r="5310">
      <c r="A5310" s="95"/>
      <c r="B5310" s="95"/>
      <c r="C5310" s="95"/>
      <c r="D5310" s="94"/>
      <c r="E5310" s="95"/>
      <c r="F5310" s="95"/>
      <c r="G5310" s="92"/>
    </row>
    <row r="5311">
      <c r="A5311" s="95"/>
      <c r="B5311" s="95"/>
      <c r="C5311" s="95"/>
      <c r="D5311" s="94"/>
      <c r="E5311" s="95"/>
      <c r="F5311" s="95"/>
      <c r="G5311" s="92"/>
    </row>
    <row r="5312">
      <c r="A5312" s="95"/>
      <c r="B5312" s="95"/>
      <c r="C5312" s="95"/>
      <c r="D5312" s="94"/>
      <c r="E5312" s="95"/>
      <c r="F5312" s="95"/>
      <c r="G5312" s="92"/>
    </row>
    <row r="5313">
      <c r="A5313" s="95"/>
      <c r="B5313" s="95"/>
      <c r="C5313" s="95"/>
      <c r="D5313" s="94"/>
      <c r="E5313" s="95"/>
      <c r="F5313" s="95"/>
      <c r="G5313" s="92"/>
    </row>
    <row r="5314">
      <c r="A5314" s="95"/>
      <c r="B5314" s="95"/>
      <c r="C5314" s="95"/>
      <c r="D5314" s="94"/>
      <c r="E5314" s="95"/>
      <c r="F5314" s="95"/>
      <c r="G5314" s="92"/>
    </row>
    <row r="5315">
      <c r="A5315" s="95"/>
      <c r="B5315" s="95"/>
      <c r="C5315" s="95"/>
      <c r="D5315" s="94"/>
      <c r="E5315" s="95"/>
      <c r="F5315" s="95"/>
      <c r="G5315" s="92"/>
    </row>
    <row r="5316">
      <c r="A5316" s="95"/>
      <c r="B5316" s="95"/>
      <c r="C5316" s="95"/>
      <c r="D5316" s="94"/>
      <c r="E5316" s="95"/>
      <c r="F5316" s="95"/>
      <c r="G5316" s="92"/>
    </row>
    <row r="5317">
      <c r="A5317" s="95"/>
      <c r="B5317" s="95"/>
      <c r="C5317" s="95"/>
      <c r="D5317" s="94"/>
      <c r="E5317" s="95"/>
      <c r="F5317" s="95"/>
      <c r="G5317" s="92"/>
    </row>
    <row r="5318">
      <c r="A5318" s="95"/>
      <c r="B5318" s="95"/>
      <c r="C5318" s="95"/>
      <c r="D5318" s="94"/>
      <c r="E5318" s="95"/>
      <c r="F5318" s="95"/>
      <c r="G5318" s="92"/>
    </row>
    <row r="5319">
      <c r="A5319" s="95"/>
      <c r="B5319" s="95"/>
      <c r="C5319" s="95"/>
      <c r="D5319" s="94"/>
      <c r="E5319" s="95"/>
      <c r="F5319" s="95"/>
      <c r="G5319" s="92"/>
    </row>
    <row r="5320">
      <c r="A5320" s="95"/>
      <c r="B5320" s="95"/>
      <c r="C5320" s="95"/>
      <c r="D5320" s="94"/>
      <c r="E5320" s="95"/>
      <c r="F5320" s="95"/>
      <c r="G5320" s="92"/>
    </row>
    <row r="5321">
      <c r="A5321" s="95"/>
      <c r="B5321" s="95"/>
      <c r="C5321" s="95"/>
      <c r="D5321" s="94"/>
      <c r="E5321" s="95"/>
      <c r="F5321" s="95"/>
      <c r="G5321" s="92"/>
    </row>
    <row r="5322">
      <c r="A5322" s="95"/>
      <c r="B5322" s="95"/>
      <c r="C5322" s="95"/>
      <c r="D5322" s="94"/>
      <c r="E5322" s="95"/>
      <c r="F5322" s="95"/>
      <c r="G5322" s="92"/>
    </row>
    <row r="5323">
      <c r="A5323" s="95"/>
      <c r="B5323" s="95"/>
      <c r="C5323" s="95"/>
      <c r="D5323" s="94"/>
      <c r="E5323" s="95"/>
      <c r="F5323" s="95"/>
      <c r="G5323" s="92"/>
    </row>
    <row r="5324">
      <c r="A5324" s="95"/>
      <c r="B5324" s="95"/>
      <c r="C5324" s="95"/>
      <c r="D5324" s="94"/>
      <c r="E5324" s="95"/>
      <c r="F5324" s="95"/>
      <c r="G5324" s="92"/>
    </row>
    <row r="5325">
      <c r="A5325" s="95"/>
      <c r="B5325" s="95"/>
      <c r="C5325" s="95"/>
      <c r="D5325" s="94"/>
      <c r="E5325" s="95"/>
      <c r="F5325" s="95"/>
      <c r="G5325" s="92"/>
    </row>
    <row r="5326">
      <c r="A5326" s="95"/>
      <c r="B5326" s="95"/>
      <c r="C5326" s="95"/>
      <c r="D5326" s="94"/>
      <c r="E5326" s="95"/>
      <c r="F5326" s="95"/>
      <c r="G5326" s="92"/>
    </row>
    <row r="5327">
      <c r="A5327" s="95"/>
      <c r="B5327" s="95"/>
      <c r="C5327" s="95"/>
      <c r="D5327" s="94"/>
      <c r="E5327" s="95"/>
      <c r="F5327" s="95"/>
      <c r="G5327" s="92"/>
    </row>
    <row r="5328">
      <c r="A5328" s="95"/>
      <c r="B5328" s="95"/>
      <c r="C5328" s="95"/>
      <c r="D5328" s="94"/>
      <c r="E5328" s="95"/>
      <c r="F5328" s="95"/>
      <c r="G5328" s="92"/>
    </row>
    <row r="5329">
      <c r="A5329" s="95"/>
      <c r="B5329" s="95"/>
      <c r="C5329" s="95"/>
      <c r="D5329" s="94"/>
      <c r="E5329" s="95"/>
      <c r="F5329" s="95"/>
      <c r="G5329" s="92"/>
    </row>
    <row r="5330">
      <c r="A5330" s="95"/>
      <c r="B5330" s="95"/>
      <c r="C5330" s="95"/>
      <c r="D5330" s="94"/>
      <c r="E5330" s="95"/>
      <c r="F5330" s="95"/>
      <c r="G5330" s="92"/>
    </row>
    <row r="5331">
      <c r="A5331" s="95"/>
      <c r="B5331" s="95"/>
      <c r="C5331" s="95"/>
      <c r="D5331" s="94"/>
      <c r="E5331" s="95"/>
      <c r="F5331" s="95"/>
      <c r="G5331" s="92"/>
    </row>
    <row r="5332">
      <c r="A5332" s="95"/>
      <c r="B5332" s="95"/>
      <c r="C5332" s="95"/>
      <c r="D5332" s="94"/>
      <c r="E5332" s="95"/>
      <c r="F5332" s="95"/>
      <c r="G5332" s="92"/>
    </row>
    <row r="5333">
      <c r="A5333" s="95"/>
      <c r="B5333" s="95"/>
      <c r="C5333" s="95"/>
      <c r="D5333" s="94"/>
      <c r="E5333" s="95"/>
      <c r="F5333" s="95"/>
      <c r="G5333" s="92"/>
    </row>
    <row r="5334">
      <c r="A5334" s="95"/>
      <c r="B5334" s="95"/>
      <c r="C5334" s="95"/>
      <c r="D5334" s="94"/>
      <c r="E5334" s="95"/>
      <c r="F5334" s="95"/>
      <c r="G5334" s="92"/>
    </row>
    <row r="5335">
      <c r="A5335" s="95"/>
      <c r="B5335" s="95"/>
      <c r="C5335" s="95"/>
      <c r="D5335" s="94"/>
      <c r="E5335" s="95"/>
      <c r="F5335" s="95"/>
      <c r="G5335" s="92"/>
    </row>
    <row r="5336">
      <c r="A5336" s="95"/>
      <c r="B5336" s="95"/>
      <c r="C5336" s="95"/>
      <c r="D5336" s="94"/>
      <c r="E5336" s="95"/>
      <c r="F5336" s="95"/>
      <c r="G5336" s="92"/>
    </row>
    <row r="5337">
      <c r="A5337" s="95"/>
      <c r="B5337" s="95"/>
      <c r="C5337" s="95"/>
      <c r="D5337" s="94"/>
      <c r="E5337" s="95"/>
      <c r="F5337" s="95"/>
      <c r="G5337" s="92"/>
    </row>
    <row r="5338">
      <c r="A5338" s="95"/>
      <c r="B5338" s="95"/>
      <c r="C5338" s="95"/>
      <c r="D5338" s="94"/>
      <c r="E5338" s="95"/>
      <c r="F5338" s="95"/>
      <c r="G5338" s="92"/>
    </row>
    <row r="5339">
      <c r="A5339" s="95"/>
      <c r="B5339" s="95"/>
      <c r="C5339" s="95"/>
      <c r="D5339" s="94"/>
      <c r="E5339" s="95"/>
      <c r="F5339" s="95"/>
      <c r="G5339" s="92"/>
    </row>
    <row r="5340">
      <c r="A5340" s="95"/>
      <c r="B5340" s="95"/>
      <c r="C5340" s="95"/>
      <c r="D5340" s="94"/>
      <c r="E5340" s="95"/>
      <c r="F5340" s="95"/>
      <c r="G5340" s="92"/>
    </row>
    <row r="5341">
      <c r="A5341" s="95"/>
      <c r="B5341" s="95"/>
      <c r="C5341" s="95"/>
      <c r="D5341" s="94"/>
      <c r="E5341" s="95"/>
      <c r="F5341" s="95"/>
      <c r="G5341" s="92"/>
    </row>
    <row r="5342">
      <c r="A5342" s="95"/>
      <c r="B5342" s="95"/>
      <c r="C5342" s="95"/>
      <c r="D5342" s="94"/>
      <c r="E5342" s="95"/>
      <c r="F5342" s="95"/>
      <c r="G5342" s="92"/>
    </row>
    <row r="5343">
      <c r="A5343" s="95"/>
      <c r="B5343" s="95"/>
      <c r="C5343" s="95"/>
      <c r="D5343" s="94"/>
      <c r="E5343" s="95"/>
      <c r="F5343" s="95"/>
      <c r="G5343" s="92"/>
    </row>
    <row r="5344">
      <c r="A5344" s="95"/>
      <c r="B5344" s="95"/>
      <c r="C5344" s="95"/>
      <c r="D5344" s="94"/>
      <c r="E5344" s="95"/>
      <c r="F5344" s="95"/>
      <c r="G5344" s="92"/>
    </row>
    <row r="5345">
      <c r="A5345" s="95"/>
      <c r="B5345" s="95"/>
      <c r="C5345" s="95"/>
      <c r="D5345" s="94"/>
      <c r="E5345" s="95"/>
      <c r="F5345" s="95"/>
      <c r="G5345" s="92"/>
    </row>
    <row r="5346">
      <c r="A5346" s="95"/>
      <c r="B5346" s="95"/>
      <c r="C5346" s="95"/>
      <c r="D5346" s="94"/>
      <c r="E5346" s="95"/>
      <c r="F5346" s="95"/>
      <c r="G5346" s="92"/>
    </row>
    <row r="5347">
      <c r="A5347" s="95"/>
      <c r="B5347" s="95"/>
      <c r="C5347" s="95"/>
      <c r="D5347" s="94"/>
      <c r="E5347" s="95"/>
      <c r="F5347" s="95"/>
      <c r="G5347" s="92"/>
    </row>
    <row r="5348">
      <c r="A5348" s="95"/>
      <c r="B5348" s="95"/>
      <c r="C5348" s="95"/>
      <c r="D5348" s="94"/>
      <c r="E5348" s="95"/>
      <c r="F5348" s="95"/>
      <c r="G5348" s="92"/>
    </row>
    <row r="5349">
      <c r="A5349" s="95"/>
      <c r="B5349" s="95"/>
      <c r="C5349" s="95"/>
      <c r="D5349" s="94"/>
      <c r="E5349" s="95"/>
      <c r="F5349" s="95"/>
      <c r="G5349" s="92"/>
    </row>
    <row r="5350">
      <c r="A5350" s="95"/>
      <c r="B5350" s="95"/>
      <c r="C5350" s="95"/>
      <c r="D5350" s="94"/>
      <c r="E5350" s="95"/>
      <c r="F5350" s="95"/>
      <c r="G5350" s="92"/>
    </row>
    <row r="5351">
      <c r="A5351" s="95"/>
      <c r="B5351" s="95"/>
      <c r="C5351" s="95"/>
      <c r="D5351" s="94"/>
      <c r="E5351" s="95"/>
      <c r="F5351" s="95"/>
      <c r="G5351" s="92"/>
    </row>
    <row r="5352">
      <c r="A5352" s="95"/>
      <c r="B5352" s="95"/>
      <c r="C5352" s="95"/>
      <c r="D5352" s="94"/>
      <c r="E5352" s="95"/>
      <c r="F5352" s="95"/>
      <c r="G5352" s="92"/>
    </row>
    <row r="5353">
      <c r="A5353" s="95"/>
      <c r="B5353" s="95"/>
      <c r="C5353" s="95"/>
      <c r="D5353" s="94"/>
      <c r="E5353" s="95"/>
      <c r="F5353" s="95"/>
      <c r="G5353" s="92"/>
    </row>
    <row r="5354">
      <c r="A5354" s="95"/>
      <c r="B5354" s="95"/>
      <c r="C5354" s="95"/>
      <c r="D5354" s="94"/>
      <c r="E5354" s="95"/>
      <c r="F5354" s="95"/>
      <c r="G5354" s="92"/>
    </row>
    <row r="5355">
      <c r="A5355" s="95"/>
      <c r="B5355" s="95"/>
      <c r="C5355" s="95"/>
      <c r="D5355" s="94"/>
      <c r="E5355" s="95"/>
      <c r="F5355" s="95"/>
      <c r="G5355" s="92"/>
    </row>
    <row r="5356">
      <c r="A5356" s="95"/>
      <c r="B5356" s="95"/>
      <c r="C5356" s="95"/>
      <c r="D5356" s="94"/>
      <c r="E5356" s="95"/>
      <c r="F5356" s="95"/>
      <c r="G5356" s="92"/>
    </row>
    <row r="5357">
      <c r="A5357" s="95"/>
      <c r="B5357" s="95"/>
      <c r="C5357" s="95"/>
      <c r="D5357" s="94"/>
      <c r="E5357" s="95"/>
      <c r="F5357" s="95"/>
      <c r="G5357" s="92"/>
    </row>
    <row r="5358">
      <c r="A5358" s="95"/>
      <c r="B5358" s="95"/>
      <c r="C5358" s="95"/>
      <c r="D5358" s="94"/>
      <c r="E5358" s="95"/>
      <c r="F5358" s="95"/>
      <c r="G5358" s="92"/>
    </row>
    <row r="5359">
      <c r="A5359" s="95"/>
      <c r="B5359" s="95"/>
      <c r="C5359" s="95"/>
      <c r="D5359" s="94"/>
      <c r="E5359" s="95"/>
      <c r="F5359" s="95"/>
      <c r="G5359" s="92"/>
    </row>
    <row r="5360">
      <c r="A5360" s="95"/>
      <c r="B5360" s="95"/>
      <c r="C5360" s="95"/>
      <c r="D5360" s="94"/>
      <c r="E5360" s="95"/>
      <c r="F5360" s="95"/>
      <c r="G5360" s="92"/>
    </row>
    <row r="5361">
      <c r="A5361" s="95"/>
      <c r="B5361" s="95"/>
      <c r="C5361" s="95"/>
      <c r="D5361" s="94"/>
      <c r="E5361" s="95"/>
      <c r="F5361" s="95"/>
      <c r="G5361" s="92"/>
    </row>
    <row r="5362">
      <c r="A5362" s="95"/>
      <c r="B5362" s="95"/>
      <c r="C5362" s="95"/>
      <c r="D5362" s="94"/>
      <c r="E5362" s="95"/>
      <c r="F5362" s="95"/>
      <c r="G5362" s="92"/>
    </row>
    <row r="5363">
      <c r="A5363" s="95"/>
      <c r="B5363" s="95"/>
      <c r="C5363" s="95"/>
      <c r="D5363" s="94"/>
      <c r="E5363" s="95"/>
      <c r="F5363" s="95"/>
      <c r="G5363" s="92"/>
    </row>
    <row r="5364">
      <c r="A5364" s="95"/>
      <c r="B5364" s="95"/>
      <c r="C5364" s="95"/>
      <c r="D5364" s="94"/>
      <c r="E5364" s="95"/>
      <c r="F5364" s="95"/>
      <c r="G5364" s="92"/>
    </row>
    <row r="5365">
      <c r="A5365" s="95"/>
      <c r="B5365" s="95"/>
      <c r="C5365" s="95"/>
      <c r="D5365" s="94"/>
      <c r="E5365" s="95"/>
      <c r="F5365" s="95"/>
      <c r="G5365" s="92"/>
    </row>
    <row r="5366">
      <c r="A5366" s="95"/>
      <c r="B5366" s="95"/>
      <c r="C5366" s="95"/>
      <c r="D5366" s="94"/>
      <c r="E5366" s="95"/>
      <c r="F5366" s="95"/>
      <c r="G5366" s="92"/>
    </row>
    <row r="5367">
      <c r="A5367" s="95"/>
      <c r="B5367" s="95"/>
      <c r="C5367" s="95"/>
      <c r="D5367" s="94"/>
      <c r="E5367" s="95"/>
      <c r="F5367" s="95"/>
      <c r="G5367" s="92"/>
    </row>
    <row r="5368">
      <c r="A5368" s="95"/>
      <c r="B5368" s="95"/>
      <c r="C5368" s="95"/>
      <c r="D5368" s="94"/>
      <c r="E5368" s="95"/>
      <c r="F5368" s="95"/>
      <c r="G5368" s="92"/>
    </row>
    <row r="5369">
      <c r="A5369" s="95"/>
      <c r="B5369" s="95"/>
      <c r="C5369" s="95"/>
      <c r="D5369" s="94"/>
      <c r="E5369" s="95"/>
      <c r="F5369" s="95"/>
      <c r="G5369" s="92"/>
    </row>
    <row r="5370">
      <c r="A5370" s="95"/>
      <c r="B5370" s="95"/>
      <c r="C5370" s="95"/>
      <c r="D5370" s="94"/>
      <c r="E5370" s="95"/>
      <c r="F5370" s="95"/>
      <c r="G5370" s="92"/>
    </row>
    <row r="5371">
      <c r="A5371" s="95"/>
      <c r="B5371" s="95"/>
      <c r="C5371" s="95"/>
      <c r="D5371" s="94"/>
      <c r="E5371" s="95"/>
      <c r="F5371" s="95"/>
      <c r="G5371" s="92"/>
    </row>
    <row r="5372">
      <c r="A5372" s="95"/>
      <c r="B5372" s="95"/>
      <c r="C5372" s="95"/>
      <c r="D5372" s="94"/>
      <c r="E5372" s="95"/>
      <c r="F5372" s="95"/>
      <c r="G5372" s="92"/>
    </row>
    <row r="5373">
      <c r="A5373" s="95"/>
      <c r="B5373" s="95"/>
      <c r="C5373" s="95"/>
      <c r="D5373" s="94"/>
      <c r="E5373" s="95"/>
      <c r="F5373" s="95"/>
      <c r="G5373" s="92"/>
    </row>
    <row r="5374">
      <c r="A5374" s="95"/>
      <c r="B5374" s="95"/>
      <c r="C5374" s="95"/>
      <c r="D5374" s="94"/>
      <c r="E5374" s="95"/>
      <c r="F5374" s="95"/>
      <c r="G5374" s="92"/>
    </row>
    <row r="5375">
      <c r="A5375" s="95"/>
      <c r="B5375" s="95"/>
      <c r="C5375" s="95"/>
      <c r="D5375" s="94"/>
      <c r="E5375" s="95"/>
      <c r="F5375" s="95"/>
      <c r="G5375" s="92"/>
    </row>
    <row r="5376">
      <c r="A5376" s="95"/>
      <c r="B5376" s="95"/>
      <c r="C5376" s="95"/>
      <c r="D5376" s="94"/>
      <c r="E5376" s="95"/>
      <c r="F5376" s="95"/>
      <c r="G5376" s="92"/>
    </row>
    <row r="5377">
      <c r="A5377" s="95"/>
      <c r="B5377" s="95"/>
      <c r="C5377" s="95"/>
      <c r="D5377" s="94"/>
      <c r="E5377" s="95"/>
      <c r="F5377" s="95"/>
      <c r="G5377" s="92"/>
    </row>
    <row r="5378">
      <c r="A5378" s="95"/>
      <c r="B5378" s="95"/>
      <c r="C5378" s="95"/>
      <c r="D5378" s="94"/>
      <c r="E5378" s="95"/>
      <c r="F5378" s="95"/>
      <c r="G5378" s="92"/>
    </row>
    <row r="5379">
      <c r="A5379" s="95"/>
      <c r="B5379" s="95"/>
      <c r="C5379" s="95"/>
      <c r="D5379" s="94"/>
      <c r="E5379" s="95"/>
      <c r="F5379" s="95"/>
      <c r="G5379" s="92"/>
    </row>
    <row r="5380">
      <c r="A5380" s="95"/>
      <c r="B5380" s="95"/>
      <c r="C5380" s="95"/>
      <c r="D5380" s="94"/>
      <c r="E5380" s="95"/>
      <c r="F5380" s="95"/>
      <c r="G5380" s="92"/>
    </row>
    <row r="5381">
      <c r="A5381" s="95"/>
      <c r="B5381" s="95"/>
      <c r="C5381" s="95"/>
      <c r="D5381" s="94"/>
      <c r="E5381" s="95"/>
      <c r="F5381" s="95"/>
      <c r="G5381" s="92"/>
    </row>
    <row r="5382">
      <c r="A5382" s="95"/>
      <c r="B5382" s="95"/>
      <c r="C5382" s="95"/>
      <c r="D5382" s="94"/>
      <c r="E5382" s="95"/>
      <c r="F5382" s="95"/>
      <c r="G5382" s="92"/>
    </row>
    <row r="5383">
      <c r="A5383" s="95"/>
      <c r="B5383" s="95"/>
      <c r="C5383" s="95"/>
      <c r="D5383" s="94"/>
      <c r="E5383" s="95"/>
      <c r="F5383" s="95"/>
      <c r="G5383" s="92"/>
    </row>
    <row r="5384">
      <c r="A5384" s="95"/>
      <c r="B5384" s="95"/>
      <c r="C5384" s="95"/>
      <c r="D5384" s="94"/>
      <c r="E5384" s="95"/>
      <c r="F5384" s="95"/>
      <c r="G5384" s="92"/>
    </row>
    <row r="5385">
      <c r="A5385" s="95"/>
      <c r="B5385" s="95"/>
      <c r="C5385" s="95"/>
      <c r="D5385" s="94"/>
      <c r="E5385" s="95"/>
      <c r="F5385" s="95"/>
      <c r="G5385" s="92"/>
    </row>
    <row r="5386">
      <c r="A5386" s="95"/>
      <c r="B5386" s="95"/>
      <c r="C5386" s="95"/>
      <c r="D5386" s="94"/>
      <c r="E5386" s="95"/>
      <c r="F5386" s="95"/>
      <c r="G5386" s="92"/>
    </row>
    <row r="5387">
      <c r="A5387" s="95"/>
      <c r="B5387" s="95"/>
      <c r="C5387" s="95"/>
      <c r="D5387" s="94"/>
      <c r="E5387" s="95"/>
      <c r="F5387" s="95"/>
      <c r="G5387" s="92"/>
    </row>
    <row r="5388">
      <c r="A5388" s="95"/>
      <c r="B5388" s="95"/>
      <c r="C5388" s="95"/>
      <c r="D5388" s="94"/>
      <c r="E5388" s="95"/>
      <c r="F5388" s="95"/>
      <c r="G5388" s="92"/>
    </row>
    <row r="5389">
      <c r="A5389" s="95"/>
      <c r="B5389" s="95"/>
      <c r="C5389" s="95"/>
      <c r="D5389" s="94"/>
      <c r="E5389" s="95"/>
      <c r="F5389" s="95"/>
      <c r="G5389" s="92"/>
    </row>
    <row r="5390">
      <c r="A5390" s="95"/>
      <c r="B5390" s="95"/>
      <c r="C5390" s="95"/>
      <c r="D5390" s="94"/>
      <c r="E5390" s="95"/>
      <c r="F5390" s="95"/>
      <c r="G5390" s="92"/>
    </row>
    <row r="5391">
      <c r="A5391" s="95"/>
      <c r="B5391" s="95"/>
      <c r="C5391" s="95"/>
      <c r="D5391" s="94"/>
      <c r="E5391" s="95"/>
      <c r="F5391" s="95"/>
      <c r="G5391" s="92"/>
    </row>
    <row r="5392">
      <c r="A5392" s="95"/>
      <c r="B5392" s="95"/>
      <c r="C5392" s="95"/>
      <c r="D5392" s="94"/>
      <c r="E5392" s="95"/>
      <c r="F5392" s="95"/>
      <c r="G5392" s="92"/>
    </row>
    <row r="5393">
      <c r="A5393" s="95"/>
      <c r="B5393" s="95"/>
      <c r="C5393" s="95"/>
      <c r="D5393" s="94"/>
      <c r="E5393" s="95"/>
      <c r="F5393" s="95"/>
      <c r="G5393" s="92"/>
    </row>
    <row r="5394">
      <c r="A5394" s="95"/>
      <c r="B5394" s="95"/>
      <c r="C5394" s="95"/>
      <c r="D5394" s="94"/>
      <c r="E5394" s="95"/>
      <c r="F5394" s="95"/>
      <c r="G5394" s="92"/>
    </row>
    <row r="5395">
      <c r="A5395" s="95"/>
      <c r="B5395" s="95"/>
      <c r="C5395" s="95"/>
      <c r="D5395" s="94"/>
      <c r="E5395" s="95"/>
      <c r="F5395" s="95"/>
      <c r="G5395" s="92"/>
    </row>
    <row r="5396">
      <c r="A5396" s="95"/>
      <c r="B5396" s="95"/>
      <c r="C5396" s="95"/>
      <c r="D5396" s="94"/>
      <c r="E5396" s="95"/>
      <c r="F5396" s="95"/>
      <c r="G5396" s="92"/>
    </row>
    <row r="5397">
      <c r="A5397" s="95"/>
      <c r="B5397" s="95"/>
      <c r="C5397" s="95"/>
      <c r="D5397" s="94"/>
      <c r="E5397" s="95"/>
      <c r="F5397" s="95"/>
      <c r="G5397" s="92"/>
    </row>
    <row r="5398">
      <c r="A5398" s="95"/>
      <c r="B5398" s="95"/>
      <c r="C5398" s="95"/>
      <c r="D5398" s="94"/>
      <c r="E5398" s="95"/>
      <c r="F5398" s="95"/>
      <c r="G5398" s="92"/>
    </row>
    <row r="5399">
      <c r="A5399" s="95"/>
      <c r="B5399" s="95"/>
      <c r="C5399" s="95"/>
      <c r="D5399" s="94"/>
      <c r="E5399" s="95"/>
      <c r="F5399" s="95"/>
      <c r="G5399" s="92"/>
    </row>
    <row r="5400">
      <c r="A5400" s="95"/>
      <c r="B5400" s="95"/>
      <c r="C5400" s="95"/>
      <c r="D5400" s="94"/>
      <c r="E5400" s="95"/>
      <c r="F5400" s="95"/>
      <c r="G5400" s="92"/>
    </row>
    <row r="5401">
      <c r="A5401" s="95"/>
      <c r="B5401" s="95"/>
      <c r="C5401" s="95"/>
      <c r="D5401" s="94"/>
      <c r="E5401" s="95"/>
      <c r="F5401" s="95"/>
      <c r="G5401" s="92"/>
    </row>
    <row r="5402">
      <c r="A5402" s="95"/>
      <c r="B5402" s="95"/>
      <c r="C5402" s="95"/>
      <c r="D5402" s="94"/>
      <c r="E5402" s="95"/>
      <c r="F5402" s="95"/>
      <c r="G5402" s="92"/>
    </row>
    <row r="5403">
      <c r="A5403" s="95"/>
      <c r="B5403" s="95"/>
      <c r="C5403" s="95"/>
      <c r="D5403" s="94"/>
      <c r="E5403" s="95"/>
      <c r="F5403" s="95"/>
      <c r="G5403" s="92"/>
    </row>
    <row r="5404">
      <c r="A5404" s="95"/>
      <c r="B5404" s="95"/>
      <c r="C5404" s="95"/>
      <c r="D5404" s="94"/>
      <c r="E5404" s="95"/>
      <c r="F5404" s="95"/>
      <c r="G5404" s="92"/>
    </row>
    <row r="5405">
      <c r="A5405" s="95"/>
      <c r="B5405" s="95"/>
      <c r="C5405" s="95"/>
      <c r="D5405" s="94"/>
      <c r="E5405" s="95"/>
      <c r="F5405" s="95"/>
      <c r="G5405" s="92"/>
    </row>
    <row r="5406">
      <c r="A5406" s="95"/>
      <c r="B5406" s="95"/>
      <c r="C5406" s="95"/>
      <c r="D5406" s="94"/>
      <c r="E5406" s="95"/>
      <c r="F5406" s="95"/>
      <c r="G5406" s="92"/>
    </row>
    <row r="5407">
      <c r="A5407" s="95"/>
      <c r="B5407" s="95"/>
      <c r="C5407" s="95"/>
      <c r="D5407" s="94"/>
      <c r="E5407" s="95"/>
      <c r="F5407" s="95"/>
      <c r="G5407" s="92"/>
    </row>
    <row r="5408">
      <c r="A5408" s="95"/>
      <c r="B5408" s="95"/>
      <c r="C5408" s="95"/>
      <c r="D5408" s="94"/>
      <c r="E5408" s="95"/>
      <c r="F5408" s="95"/>
      <c r="G5408" s="92"/>
    </row>
    <row r="5409">
      <c r="A5409" s="95"/>
      <c r="B5409" s="95"/>
      <c r="C5409" s="95"/>
      <c r="D5409" s="94"/>
      <c r="E5409" s="95"/>
      <c r="F5409" s="95"/>
      <c r="G5409" s="92"/>
    </row>
    <row r="5410">
      <c r="A5410" s="95"/>
      <c r="B5410" s="95"/>
      <c r="C5410" s="95"/>
      <c r="D5410" s="94"/>
      <c r="E5410" s="95"/>
      <c r="F5410" s="95"/>
      <c r="G5410" s="92"/>
    </row>
    <row r="5411">
      <c r="A5411" s="95"/>
      <c r="B5411" s="95"/>
      <c r="C5411" s="95"/>
      <c r="D5411" s="94"/>
      <c r="E5411" s="95"/>
      <c r="F5411" s="95"/>
      <c r="G5411" s="92"/>
    </row>
    <row r="5412">
      <c r="A5412" s="95"/>
      <c r="B5412" s="95"/>
      <c r="C5412" s="95"/>
      <c r="D5412" s="94"/>
      <c r="E5412" s="95"/>
      <c r="F5412" s="95"/>
      <c r="G5412" s="92"/>
    </row>
    <row r="5413">
      <c r="A5413" s="95"/>
      <c r="B5413" s="95"/>
      <c r="C5413" s="95"/>
      <c r="D5413" s="94"/>
      <c r="E5413" s="95"/>
      <c r="F5413" s="95"/>
      <c r="G5413" s="92"/>
    </row>
    <row r="5414">
      <c r="A5414" s="95"/>
      <c r="B5414" s="95"/>
      <c r="C5414" s="95"/>
      <c r="D5414" s="94"/>
      <c r="E5414" s="95"/>
      <c r="F5414" s="95"/>
      <c r="G5414" s="92"/>
    </row>
    <row r="5415">
      <c r="A5415" s="95"/>
      <c r="B5415" s="95"/>
      <c r="C5415" s="95"/>
      <c r="D5415" s="94"/>
      <c r="E5415" s="95"/>
      <c r="F5415" s="95"/>
      <c r="G5415" s="92"/>
    </row>
    <row r="5416">
      <c r="A5416" s="95"/>
      <c r="B5416" s="95"/>
      <c r="C5416" s="95"/>
      <c r="D5416" s="94"/>
      <c r="E5416" s="95"/>
      <c r="F5416" s="95"/>
      <c r="G5416" s="92"/>
    </row>
    <row r="5417">
      <c r="A5417" s="95"/>
      <c r="B5417" s="95"/>
      <c r="C5417" s="95"/>
      <c r="D5417" s="94"/>
      <c r="E5417" s="95"/>
      <c r="F5417" s="95"/>
      <c r="G5417" s="92"/>
    </row>
    <row r="5418">
      <c r="A5418" s="95"/>
      <c r="B5418" s="95"/>
      <c r="C5418" s="95"/>
      <c r="D5418" s="94"/>
      <c r="E5418" s="95"/>
      <c r="F5418" s="95"/>
      <c r="G5418" s="92"/>
    </row>
    <row r="5419">
      <c r="A5419" s="95"/>
      <c r="B5419" s="95"/>
      <c r="C5419" s="95"/>
      <c r="D5419" s="94"/>
      <c r="E5419" s="95"/>
      <c r="F5419" s="95"/>
      <c r="G5419" s="92"/>
    </row>
    <row r="5420">
      <c r="A5420" s="95"/>
      <c r="B5420" s="95"/>
      <c r="C5420" s="95"/>
      <c r="D5420" s="94"/>
      <c r="E5420" s="95"/>
      <c r="F5420" s="95"/>
      <c r="G5420" s="92"/>
    </row>
    <row r="5421">
      <c r="A5421" s="95"/>
      <c r="B5421" s="95"/>
      <c r="C5421" s="95"/>
      <c r="D5421" s="94"/>
      <c r="E5421" s="95"/>
      <c r="F5421" s="95"/>
      <c r="G5421" s="92"/>
    </row>
    <row r="5422">
      <c r="A5422" s="95"/>
      <c r="B5422" s="95"/>
      <c r="C5422" s="95"/>
      <c r="D5422" s="94"/>
      <c r="E5422" s="95"/>
      <c r="F5422" s="95"/>
      <c r="G5422" s="92"/>
    </row>
    <row r="5423">
      <c r="A5423" s="95"/>
      <c r="B5423" s="95"/>
      <c r="C5423" s="95"/>
      <c r="D5423" s="94"/>
      <c r="E5423" s="95"/>
      <c r="F5423" s="95"/>
      <c r="G5423" s="92"/>
    </row>
    <row r="5424">
      <c r="A5424" s="95"/>
      <c r="B5424" s="95"/>
      <c r="C5424" s="95"/>
      <c r="D5424" s="94"/>
      <c r="E5424" s="95"/>
      <c r="F5424" s="95"/>
      <c r="G5424" s="92"/>
    </row>
    <row r="5425">
      <c r="A5425" s="95"/>
      <c r="B5425" s="95"/>
      <c r="C5425" s="95"/>
      <c r="D5425" s="94"/>
      <c r="E5425" s="95"/>
      <c r="F5425" s="95"/>
      <c r="G5425" s="92"/>
    </row>
    <row r="5426">
      <c r="A5426" s="95"/>
      <c r="B5426" s="95"/>
      <c r="C5426" s="95"/>
      <c r="D5426" s="94"/>
      <c r="E5426" s="95"/>
      <c r="F5426" s="95"/>
      <c r="G5426" s="92"/>
    </row>
    <row r="5427">
      <c r="A5427" s="95"/>
      <c r="B5427" s="95"/>
      <c r="C5427" s="95"/>
      <c r="D5427" s="94"/>
      <c r="E5427" s="95"/>
      <c r="F5427" s="95"/>
      <c r="G5427" s="92"/>
    </row>
    <row r="5428">
      <c r="A5428" s="95"/>
      <c r="B5428" s="95"/>
      <c r="C5428" s="95"/>
      <c r="D5428" s="94"/>
      <c r="E5428" s="95"/>
      <c r="F5428" s="95"/>
      <c r="G5428" s="92"/>
    </row>
    <row r="5429">
      <c r="A5429" s="95"/>
      <c r="B5429" s="95"/>
      <c r="C5429" s="95"/>
      <c r="D5429" s="94"/>
      <c r="E5429" s="95"/>
      <c r="F5429" s="95"/>
      <c r="G5429" s="92"/>
    </row>
    <row r="5430">
      <c r="A5430" s="95"/>
      <c r="B5430" s="95"/>
      <c r="C5430" s="95"/>
      <c r="D5430" s="94"/>
      <c r="E5430" s="95"/>
      <c r="F5430" s="95"/>
      <c r="G5430" s="92"/>
    </row>
    <row r="5431">
      <c r="A5431" s="95"/>
      <c r="B5431" s="95"/>
      <c r="C5431" s="95"/>
      <c r="D5431" s="94"/>
      <c r="E5431" s="95"/>
      <c r="F5431" s="95"/>
      <c r="G5431" s="92"/>
    </row>
    <row r="5432">
      <c r="A5432" s="95"/>
      <c r="B5432" s="95"/>
      <c r="C5432" s="95"/>
      <c r="D5432" s="94"/>
      <c r="E5432" s="95"/>
      <c r="F5432" s="95"/>
      <c r="G5432" s="92"/>
    </row>
    <row r="5433">
      <c r="A5433" s="95"/>
      <c r="B5433" s="95"/>
      <c r="C5433" s="95"/>
      <c r="D5433" s="94"/>
      <c r="E5433" s="95"/>
      <c r="F5433" s="95"/>
      <c r="G5433" s="92"/>
    </row>
    <row r="5434">
      <c r="A5434" s="95"/>
      <c r="B5434" s="95"/>
      <c r="C5434" s="95"/>
      <c r="D5434" s="94"/>
      <c r="E5434" s="95"/>
      <c r="F5434" s="95"/>
      <c r="G5434" s="92"/>
    </row>
    <row r="5435">
      <c r="A5435" s="95"/>
      <c r="B5435" s="95"/>
      <c r="C5435" s="95"/>
      <c r="D5435" s="94"/>
      <c r="E5435" s="95"/>
      <c r="F5435" s="95"/>
      <c r="G5435" s="92"/>
    </row>
    <row r="5436">
      <c r="A5436" s="95"/>
      <c r="B5436" s="95"/>
      <c r="C5436" s="95"/>
      <c r="D5436" s="94"/>
      <c r="E5436" s="95"/>
      <c r="F5436" s="95"/>
      <c r="G5436" s="92"/>
    </row>
    <row r="5437">
      <c r="A5437" s="95"/>
      <c r="B5437" s="95"/>
      <c r="C5437" s="95"/>
      <c r="D5437" s="94"/>
      <c r="E5437" s="95"/>
      <c r="F5437" s="95"/>
      <c r="G5437" s="92"/>
    </row>
    <row r="5438">
      <c r="A5438" s="95"/>
      <c r="B5438" s="95"/>
      <c r="C5438" s="95"/>
      <c r="D5438" s="94"/>
      <c r="E5438" s="95"/>
      <c r="F5438" s="95"/>
      <c r="G5438" s="92"/>
    </row>
    <row r="5439">
      <c r="A5439" s="95"/>
      <c r="B5439" s="95"/>
      <c r="C5439" s="95"/>
      <c r="D5439" s="94"/>
      <c r="E5439" s="95"/>
      <c r="F5439" s="95"/>
      <c r="G5439" s="92"/>
    </row>
    <row r="5440">
      <c r="A5440" s="95"/>
      <c r="B5440" s="95"/>
      <c r="C5440" s="95"/>
      <c r="D5440" s="94"/>
      <c r="E5440" s="95"/>
      <c r="F5440" s="95"/>
      <c r="G5440" s="92"/>
    </row>
    <row r="5441">
      <c r="A5441" s="95"/>
      <c r="B5441" s="95"/>
      <c r="C5441" s="95"/>
      <c r="D5441" s="94"/>
      <c r="E5441" s="95"/>
      <c r="F5441" s="95"/>
      <c r="G5441" s="92"/>
    </row>
    <row r="5442">
      <c r="A5442" s="95"/>
      <c r="B5442" s="95"/>
      <c r="C5442" s="95"/>
      <c r="D5442" s="94"/>
      <c r="E5442" s="95"/>
      <c r="F5442" s="95"/>
      <c r="G5442" s="92"/>
    </row>
    <row r="5443">
      <c r="A5443" s="95"/>
      <c r="B5443" s="95"/>
      <c r="C5443" s="95"/>
      <c r="D5443" s="94"/>
      <c r="E5443" s="95"/>
      <c r="F5443" s="95"/>
      <c r="G5443" s="92"/>
    </row>
    <row r="5444">
      <c r="A5444" s="95"/>
      <c r="B5444" s="95"/>
      <c r="C5444" s="95"/>
      <c r="D5444" s="94"/>
      <c r="E5444" s="95"/>
      <c r="F5444" s="95"/>
      <c r="G5444" s="92"/>
    </row>
    <row r="5445">
      <c r="A5445" s="95"/>
      <c r="B5445" s="95"/>
      <c r="C5445" s="95"/>
      <c r="D5445" s="94"/>
      <c r="E5445" s="95"/>
      <c r="F5445" s="95"/>
      <c r="G5445" s="92"/>
    </row>
    <row r="5446">
      <c r="A5446" s="95"/>
      <c r="B5446" s="95"/>
      <c r="C5446" s="95"/>
      <c r="D5446" s="94"/>
      <c r="E5446" s="95"/>
      <c r="F5446" s="95"/>
      <c r="G5446" s="92"/>
    </row>
    <row r="5447">
      <c r="A5447" s="95"/>
      <c r="B5447" s="95"/>
      <c r="C5447" s="95"/>
      <c r="D5447" s="94"/>
      <c r="E5447" s="95"/>
      <c r="F5447" s="95"/>
      <c r="G5447" s="92"/>
    </row>
    <row r="5448">
      <c r="A5448" s="95"/>
      <c r="B5448" s="95"/>
      <c r="C5448" s="95"/>
      <c r="D5448" s="94"/>
      <c r="E5448" s="95"/>
      <c r="F5448" s="95"/>
      <c r="G5448" s="92"/>
    </row>
    <row r="5449">
      <c r="A5449" s="95"/>
      <c r="B5449" s="95"/>
      <c r="C5449" s="95"/>
      <c r="D5449" s="94"/>
      <c r="E5449" s="95"/>
      <c r="F5449" s="95"/>
      <c r="G5449" s="92"/>
    </row>
    <row r="5450">
      <c r="A5450" s="95"/>
      <c r="B5450" s="95"/>
      <c r="C5450" s="95"/>
      <c r="D5450" s="94"/>
      <c r="E5450" s="95"/>
      <c r="F5450" s="95"/>
      <c r="G5450" s="92"/>
    </row>
    <row r="5451">
      <c r="A5451" s="95"/>
      <c r="B5451" s="95"/>
      <c r="C5451" s="95"/>
      <c r="D5451" s="94"/>
      <c r="E5451" s="95"/>
      <c r="F5451" s="95"/>
      <c r="G5451" s="92"/>
    </row>
    <row r="5452">
      <c r="A5452" s="95"/>
      <c r="B5452" s="95"/>
      <c r="C5452" s="95"/>
      <c r="D5452" s="94"/>
      <c r="E5452" s="95"/>
      <c r="F5452" s="95"/>
      <c r="G5452" s="92"/>
    </row>
    <row r="5453">
      <c r="A5453" s="95"/>
      <c r="B5453" s="95"/>
      <c r="C5453" s="95"/>
      <c r="D5453" s="94"/>
      <c r="E5453" s="95"/>
      <c r="F5453" s="95"/>
      <c r="G5453" s="92"/>
    </row>
    <row r="5454">
      <c r="A5454" s="95"/>
      <c r="B5454" s="95"/>
      <c r="C5454" s="95"/>
      <c r="D5454" s="94"/>
      <c r="E5454" s="95"/>
      <c r="F5454" s="95"/>
      <c r="G5454" s="92"/>
    </row>
    <row r="5455">
      <c r="A5455" s="95"/>
      <c r="B5455" s="95"/>
      <c r="C5455" s="95"/>
      <c r="D5455" s="94"/>
      <c r="E5455" s="95"/>
      <c r="F5455" s="95"/>
      <c r="G5455" s="92"/>
    </row>
    <row r="5456">
      <c r="A5456" s="95"/>
      <c r="B5456" s="95"/>
      <c r="C5456" s="95"/>
      <c r="D5456" s="94"/>
      <c r="E5456" s="95"/>
      <c r="F5456" s="95"/>
      <c r="G5456" s="92"/>
    </row>
    <row r="5457">
      <c r="A5457" s="95"/>
      <c r="B5457" s="95"/>
      <c r="C5457" s="95"/>
      <c r="D5457" s="94"/>
      <c r="E5457" s="95"/>
      <c r="F5457" s="95"/>
      <c r="G5457" s="92"/>
    </row>
    <row r="5458">
      <c r="A5458" s="95"/>
      <c r="B5458" s="95"/>
      <c r="C5458" s="95"/>
      <c r="D5458" s="94"/>
      <c r="E5458" s="95"/>
      <c r="F5458" s="95"/>
      <c r="G5458" s="92"/>
    </row>
    <row r="5459">
      <c r="A5459" s="95"/>
      <c r="B5459" s="95"/>
      <c r="C5459" s="95"/>
      <c r="D5459" s="94"/>
      <c r="E5459" s="95"/>
      <c r="F5459" s="95"/>
      <c r="G5459" s="92"/>
    </row>
    <row r="5460">
      <c r="A5460" s="95"/>
      <c r="B5460" s="95"/>
      <c r="C5460" s="95"/>
      <c r="D5460" s="94"/>
      <c r="E5460" s="95"/>
      <c r="F5460" s="95"/>
      <c r="G5460" s="92"/>
    </row>
    <row r="5461">
      <c r="A5461" s="95"/>
      <c r="B5461" s="95"/>
      <c r="C5461" s="95"/>
      <c r="D5461" s="94"/>
      <c r="E5461" s="95"/>
      <c r="F5461" s="95"/>
      <c r="G5461" s="92"/>
    </row>
    <row r="5462">
      <c r="A5462" s="95"/>
      <c r="B5462" s="95"/>
      <c r="C5462" s="95"/>
      <c r="D5462" s="94"/>
      <c r="E5462" s="95"/>
      <c r="F5462" s="95"/>
      <c r="G5462" s="92"/>
    </row>
    <row r="5463">
      <c r="A5463" s="95"/>
      <c r="B5463" s="95"/>
      <c r="C5463" s="95"/>
      <c r="D5463" s="94"/>
      <c r="E5463" s="95"/>
      <c r="F5463" s="95"/>
      <c r="G5463" s="92"/>
    </row>
    <row r="5464">
      <c r="A5464" s="95"/>
      <c r="B5464" s="95"/>
      <c r="C5464" s="95"/>
      <c r="D5464" s="94"/>
      <c r="E5464" s="95"/>
      <c r="F5464" s="95"/>
      <c r="G5464" s="92"/>
    </row>
    <row r="5465">
      <c r="A5465" s="95"/>
      <c r="B5465" s="95"/>
      <c r="C5465" s="95"/>
      <c r="D5465" s="94"/>
      <c r="E5465" s="95"/>
      <c r="F5465" s="95"/>
      <c r="G5465" s="92"/>
    </row>
    <row r="5466">
      <c r="A5466" s="95"/>
      <c r="B5466" s="95"/>
      <c r="C5466" s="95"/>
      <c r="D5466" s="94"/>
      <c r="E5466" s="95"/>
      <c r="F5466" s="95"/>
      <c r="G5466" s="92"/>
    </row>
    <row r="5467">
      <c r="A5467" s="95"/>
      <c r="B5467" s="95"/>
      <c r="C5467" s="95"/>
      <c r="D5467" s="94"/>
      <c r="E5467" s="95"/>
      <c r="F5467" s="95"/>
      <c r="G5467" s="92"/>
    </row>
    <row r="5468">
      <c r="A5468" s="95"/>
      <c r="B5468" s="95"/>
      <c r="C5468" s="95"/>
      <c r="D5468" s="94"/>
      <c r="E5468" s="95"/>
      <c r="F5468" s="95"/>
      <c r="G5468" s="92"/>
    </row>
    <row r="5469">
      <c r="A5469" s="95"/>
      <c r="B5469" s="95"/>
      <c r="C5469" s="95"/>
      <c r="D5469" s="94"/>
      <c r="E5469" s="95"/>
      <c r="F5469" s="95"/>
      <c r="G5469" s="92"/>
    </row>
    <row r="5470">
      <c r="A5470" s="95"/>
      <c r="B5470" s="95"/>
      <c r="C5470" s="95"/>
      <c r="D5470" s="94"/>
      <c r="E5470" s="95"/>
      <c r="F5470" s="95"/>
      <c r="G5470" s="92"/>
    </row>
    <row r="5471">
      <c r="A5471" s="95"/>
      <c r="B5471" s="95"/>
      <c r="C5471" s="95"/>
      <c r="D5471" s="94"/>
      <c r="E5471" s="95"/>
      <c r="F5471" s="95"/>
      <c r="G5471" s="92"/>
    </row>
    <row r="5472">
      <c r="A5472" s="95"/>
      <c r="B5472" s="95"/>
      <c r="C5472" s="95"/>
      <c r="D5472" s="94"/>
      <c r="E5472" s="95"/>
      <c r="F5472" s="95"/>
      <c r="G5472" s="92"/>
    </row>
    <row r="5473">
      <c r="A5473" s="95"/>
      <c r="B5473" s="95"/>
      <c r="C5473" s="95"/>
      <c r="D5473" s="94"/>
      <c r="E5473" s="95"/>
      <c r="F5473" s="95"/>
      <c r="G5473" s="92"/>
    </row>
    <row r="5474">
      <c r="A5474" s="95"/>
      <c r="B5474" s="95"/>
      <c r="C5474" s="95"/>
      <c r="D5474" s="94"/>
      <c r="E5474" s="95"/>
      <c r="F5474" s="95"/>
      <c r="G5474" s="92"/>
    </row>
    <row r="5475">
      <c r="A5475" s="95"/>
      <c r="B5475" s="95"/>
      <c r="C5475" s="95"/>
      <c r="D5475" s="94"/>
      <c r="E5475" s="95"/>
      <c r="F5475" s="95"/>
      <c r="G5475" s="92"/>
    </row>
    <row r="5476">
      <c r="A5476" s="95"/>
      <c r="B5476" s="95"/>
      <c r="C5476" s="95"/>
      <c r="D5476" s="94"/>
      <c r="E5476" s="95"/>
      <c r="F5476" s="95"/>
      <c r="G5476" s="92"/>
    </row>
    <row r="5477">
      <c r="A5477" s="95"/>
      <c r="B5477" s="95"/>
      <c r="C5477" s="95"/>
      <c r="D5477" s="94"/>
      <c r="E5477" s="95"/>
      <c r="F5477" s="95"/>
      <c r="G5477" s="92"/>
    </row>
    <row r="5478">
      <c r="A5478" s="95"/>
      <c r="B5478" s="95"/>
      <c r="C5478" s="95"/>
      <c r="D5478" s="94"/>
      <c r="E5478" s="95"/>
      <c r="F5478" s="95"/>
      <c r="G5478" s="92"/>
    </row>
    <row r="5479">
      <c r="A5479" s="95"/>
      <c r="B5479" s="95"/>
      <c r="C5479" s="95"/>
      <c r="D5479" s="94"/>
      <c r="E5479" s="95"/>
      <c r="F5479" s="95"/>
      <c r="G5479" s="92"/>
    </row>
    <row r="5480">
      <c r="A5480" s="95"/>
      <c r="B5480" s="95"/>
      <c r="C5480" s="95"/>
      <c r="D5480" s="94"/>
      <c r="E5480" s="95"/>
      <c r="F5480" s="95"/>
      <c r="G5480" s="92"/>
    </row>
    <row r="5481">
      <c r="A5481" s="95"/>
      <c r="B5481" s="95"/>
      <c r="C5481" s="95"/>
      <c r="D5481" s="94"/>
      <c r="E5481" s="95"/>
      <c r="F5481" s="95"/>
      <c r="G5481" s="92"/>
    </row>
    <row r="5482">
      <c r="A5482" s="95"/>
      <c r="B5482" s="95"/>
      <c r="C5482" s="95"/>
      <c r="D5482" s="94"/>
      <c r="E5482" s="95"/>
      <c r="F5482" s="95"/>
      <c r="G5482" s="92"/>
    </row>
    <row r="5483">
      <c r="A5483" s="95"/>
      <c r="B5483" s="95"/>
      <c r="C5483" s="95"/>
      <c r="D5483" s="94"/>
      <c r="E5483" s="95"/>
      <c r="F5483" s="95"/>
      <c r="G5483" s="92"/>
    </row>
    <row r="5484">
      <c r="A5484" s="95"/>
      <c r="B5484" s="95"/>
      <c r="C5484" s="95"/>
      <c r="D5484" s="94"/>
      <c r="E5484" s="95"/>
      <c r="F5484" s="95"/>
      <c r="G5484" s="92"/>
    </row>
    <row r="5485">
      <c r="A5485" s="95"/>
      <c r="B5485" s="95"/>
      <c r="C5485" s="95"/>
      <c r="D5485" s="94"/>
      <c r="E5485" s="95"/>
      <c r="F5485" s="95"/>
      <c r="G5485" s="92"/>
    </row>
    <row r="5486">
      <c r="A5486" s="95"/>
      <c r="B5486" s="95"/>
      <c r="C5486" s="95"/>
      <c r="D5486" s="94"/>
      <c r="E5486" s="95"/>
      <c r="F5486" s="95"/>
      <c r="G5486" s="92"/>
    </row>
    <row r="5487">
      <c r="A5487" s="95"/>
      <c r="B5487" s="95"/>
      <c r="C5487" s="95"/>
      <c r="D5487" s="94"/>
      <c r="E5487" s="95"/>
      <c r="F5487" s="95"/>
      <c r="G5487" s="92"/>
    </row>
    <row r="5488">
      <c r="A5488" s="95"/>
      <c r="B5488" s="95"/>
      <c r="C5488" s="95"/>
      <c r="D5488" s="94"/>
      <c r="E5488" s="95"/>
      <c r="F5488" s="95"/>
      <c r="G5488" s="92"/>
    </row>
    <row r="5489">
      <c r="A5489" s="95"/>
      <c r="B5489" s="95"/>
      <c r="C5489" s="95"/>
      <c r="D5489" s="94"/>
      <c r="E5489" s="95"/>
      <c r="F5489" s="95"/>
      <c r="G5489" s="92"/>
    </row>
    <row r="5490">
      <c r="A5490" s="95"/>
      <c r="B5490" s="95"/>
      <c r="C5490" s="95"/>
      <c r="D5490" s="94"/>
      <c r="E5490" s="95"/>
      <c r="F5490" s="95"/>
      <c r="G5490" s="92"/>
    </row>
    <row r="5491">
      <c r="A5491" s="95"/>
      <c r="B5491" s="95"/>
      <c r="C5491" s="95"/>
      <c r="D5491" s="94"/>
      <c r="E5491" s="95"/>
      <c r="F5491" s="95"/>
      <c r="G5491" s="92"/>
    </row>
    <row r="5492">
      <c r="A5492" s="95"/>
      <c r="B5492" s="95"/>
      <c r="C5492" s="95"/>
      <c r="D5492" s="94"/>
      <c r="E5492" s="95"/>
      <c r="F5492" s="95"/>
      <c r="G5492" s="92"/>
    </row>
    <row r="5493">
      <c r="A5493" s="95"/>
      <c r="B5493" s="95"/>
      <c r="C5493" s="95"/>
      <c r="D5493" s="94"/>
      <c r="E5493" s="95"/>
      <c r="F5493" s="95"/>
      <c r="G5493" s="92"/>
    </row>
    <row r="5494">
      <c r="A5494" s="95"/>
      <c r="B5494" s="95"/>
      <c r="C5494" s="95"/>
      <c r="D5494" s="94"/>
      <c r="E5494" s="95"/>
      <c r="F5494" s="95"/>
      <c r="G5494" s="92"/>
    </row>
    <row r="5495">
      <c r="A5495" s="95"/>
      <c r="B5495" s="95"/>
      <c r="C5495" s="95"/>
      <c r="D5495" s="94"/>
      <c r="E5495" s="95"/>
      <c r="F5495" s="95"/>
      <c r="G5495" s="92"/>
    </row>
    <row r="5496">
      <c r="A5496" s="95"/>
      <c r="B5496" s="95"/>
      <c r="C5496" s="95"/>
      <c r="D5496" s="94"/>
      <c r="E5496" s="95"/>
      <c r="F5496" s="95"/>
      <c r="G5496" s="92"/>
    </row>
    <row r="5497">
      <c r="A5497" s="95"/>
      <c r="B5497" s="95"/>
      <c r="C5497" s="95"/>
      <c r="D5497" s="94"/>
      <c r="E5497" s="95"/>
      <c r="F5497" s="95"/>
      <c r="G5497" s="92"/>
    </row>
    <row r="5498">
      <c r="A5498" s="95"/>
      <c r="B5498" s="95"/>
      <c r="C5498" s="95"/>
      <c r="D5498" s="94"/>
      <c r="E5498" s="95"/>
      <c r="F5498" s="95"/>
      <c r="G5498" s="92"/>
    </row>
    <row r="5499">
      <c r="A5499" s="95"/>
      <c r="B5499" s="95"/>
      <c r="C5499" s="95"/>
      <c r="D5499" s="94"/>
      <c r="E5499" s="95"/>
      <c r="F5499" s="95"/>
      <c r="G5499" s="92"/>
    </row>
    <row r="5500">
      <c r="A5500" s="95"/>
      <c r="B5500" s="95"/>
      <c r="C5500" s="95"/>
      <c r="D5500" s="94"/>
      <c r="E5500" s="95"/>
      <c r="F5500" s="95"/>
      <c r="G5500" s="92"/>
    </row>
    <row r="5501">
      <c r="A5501" s="95"/>
      <c r="B5501" s="95"/>
      <c r="C5501" s="95"/>
      <c r="D5501" s="94"/>
      <c r="E5501" s="95"/>
      <c r="F5501" s="95"/>
      <c r="G5501" s="92"/>
    </row>
    <row r="5502">
      <c r="A5502" s="95"/>
      <c r="B5502" s="95"/>
      <c r="C5502" s="95"/>
      <c r="D5502" s="94"/>
      <c r="E5502" s="95"/>
      <c r="F5502" s="95"/>
      <c r="G5502" s="92"/>
    </row>
    <row r="5503">
      <c r="A5503" s="95"/>
      <c r="B5503" s="95"/>
      <c r="C5503" s="95"/>
      <c r="D5503" s="94"/>
      <c r="E5503" s="95"/>
      <c r="F5503" s="95"/>
      <c r="G5503" s="92"/>
    </row>
    <row r="5504">
      <c r="A5504" s="95"/>
      <c r="B5504" s="95"/>
      <c r="C5504" s="95"/>
      <c r="D5504" s="94"/>
      <c r="E5504" s="95"/>
      <c r="F5504" s="95"/>
      <c r="G5504" s="92"/>
    </row>
    <row r="5505">
      <c r="A5505" s="95"/>
      <c r="B5505" s="95"/>
      <c r="C5505" s="95"/>
      <c r="D5505" s="94"/>
      <c r="E5505" s="95"/>
      <c r="F5505" s="95"/>
      <c r="G5505" s="92"/>
    </row>
    <row r="5506">
      <c r="A5506" s="95"/>
      <c r="B5506" s="95"/>
      <c r="C5506" s="95"/>
      <c r="D5506" s="94"/>
      <c r="E5506" s="95"/>
      <c r="F5506" s="95"/>
      <c r="G5506" s="92"/>
    </row>
    <row r="5507">
      <c r="A5507" s="95"/>
      <c r="B5507" s="95"/>
      <c r="C5507" s="95"/>
      <c r="D5507" s="94"/>
      <c r="E5507" s="95"/>
      <c r="F5507" s="95"/>
      <c r="G5507" s="92"/>
    </row>
    <row r="5508">
      <c r="A5508" s="95"/>
      <c r="B5508" s="95"/>
      <c r="C5508" s="95"/>
      <c r="D5508" s="94"/>
      <c r="E5508" s="95"/>
      <c r="F5508" s="95"/>
      <c r="G5508" s="92"/>
    </row>
    <row r="5509">
      <c r="A5509" s="95"/>
      <c r="B5509" s="95"/>
      <c r="C5509" s="95"/>
      <c r="D5509" s="94"/>
      <c r="E5509" s="95"/>
      <c r="F5509" s="95"/>
      <c r="G5509" s="92"/>
    </row>
    <row r="5510">
      <c r="A5510" s="95"/>
      <c r="B5510" s="95"/>
      <c r="C5510" s="95"/>
      <c r="D5510" s="94"/>
      <c r="E5510" s="95"/>
      <c r="F5510" s="95"/>
      <c r="G5510" s="92"/>
    </row>
    <row r="5511">
      <c r="A5511" s="95"/>
      <c r="B5511" s="95"/>
      <c r="C5511" s="95"/>
      <c r="D5511" s="94"/>
      <c r="E5511" s="95"/>
      <c r="F5511" s="95"/>
      <c r="G5511" s="92"/>
    </row>
    <row r="5512">
      <c r="A5512" s="95"/>
      <c r="B5512" s="95"/>
      <c r="C5512" s="95"/>
      <c r="D5512" s="94"/>
      <c r="E5512" s="95"/>
      <c r="F5512" s="95"/>
      <c r="G5512" s="92"/>
    </row>
    <row r="5513">
      <c r="A5513" s="95"/>
      <c r="B5513" s="95"/>
      <c r="C5513" s="95"/>
      <c r="D5513" s="94"/>
      <c r="E5513" s="95"/>
      <c r="F5513" s="95"/>
      <c r="G5513" s="92"/>
    </row>
    <row r="5514">
      <c r="A5514" s="95"/>
      <c r="B5514" s="95"/>
      <c r="C5514" s="95"/>
      <c r="D5514" s="94"/>
      <c r="E5514" s="95"/>
      <c r="F5514" s="95"/>
      <c r="G5514" s="92"/>
    </row>
    <row r="5515">
      <c r="A5515" s="95"/>
      <c r="B5515" s="95"/>
      <c r="C5515" s="95"/>
      <c r="D5515" s="94"/>
      <c r="E5515" s="95"/>
      <c r="F5515" s="95"/>
      <c r="G5515" s="92"/>
    </row>
    <row r="5516">
      <c r="A5516" s="95"/>
      <c r="B5516" s="95"/>
      <c r="C5516" s="95"/>
      <c r="D5516" s="94"/>
      <c r="E5516" s="95"/>
      <c r="F5516" s="95"/>
      <c r="G5516" s="92"/>
    </row>
    <row r="5517">
      <c r="A5517" s="95"/>
      <c r="B5517" s="95"/>
      <c r="C5517" s="95"/>
      <c r="D5517" s="94"/>
      <c r="E5517" s="95"/>
      <c r="F5517" s="95"/>
      <c r="G5517" s="92"/>
    </row>
    <row r="5518">
      <c r="A5518" s="95"/>
      <c r="B5518" s="95"/>
      <c r="C5518" s="95"/>
      <c r="D5518" s="94"/>
      <c r="E5518" s="95"/>
      <c r="F5518" s="95"/>
      <c r="G5518" s="92"/>
    </row>
    <row r="5519">
      <c r="A5519" s="95"/>
      <c r="B5519" s="95"/>
      <c r="C5519" s="95"/>
      <c r="D5519" s="94"/>
      <c r="E5519" s="95"/>
      <c r="F5519" s="95"/>
      <c r="G5519" s="92"/>
    </row>
    <row r="5520">
      <c r="A5520" s="95"/>
      <c r="B5520" s="95"/>
      <c r="C5520" s="95"/>
      <c r="D5520" s="94"/>
      <c r="E5520" s="95"/>
      <c r="F5520" s="95"/>
      <c r="G5520" s="92"/>
    </row>
    <row r="5521">
      <c r="A5521" s="95"/>
      <c r="B5521" s="95"/>
      <c r="C5521" s="95"/>
      <c r="D5521" s="94"/>
      <c r="E5521" s="95"/>
      <c r="F5521" s="95"/>
      <c r="G5521" s="92"/>
    </row>
    <row r="5522">
      <c r="A5522" s="95"/>
      <c r="B5522" s="95"/>
      <c r="C5522" s="95"/>
      <c r="D5522" s="94"/>
      <c r="E5522" s="95"/>
      <c r="F5522" s="95"/>
      <c r="G5522" s="92"/>
    </row>
    <row r="5523">
      <c r="A5523" s="95"/>
      <c r="B5523" s="95"/>
      <c r="C5523" s="95"/>
      <c r="D5523" s="94"/>
      <c r="E5523" s="95"/>
      <c r="F5523" s="95"/>
      <c r="G5523" s="92"/>
    </row>
    <row r="5524">
      <c r="A5524" s="95"/>
      <c r="B5524" s="95"/>
      <c r="C5524" s="95"/>
      <c r="D5524" s="94"/>
      <c r="E5524" s="95"/>
      <c r="F5524" s="95"/>
      <c r="G5524" s="92"/>
    </row>
    <row r="5525">
      <c r="A5525" s="95"/>
      <c r="B5525" s="95"/>
      <c r="C5525" s="95"/>
      <c r="D5525" s="94"/>
      <c r="E5525" s="95"/>
      <c r="F5525" s="95"/>
      <c r="G5525" s="92"/>
    </row>
    <row r="5526">
      <c r="A5526" s="95"/>
      <c r="B5526" s="95"/>
      <c r="C5526" s="95"/>
      <c r="D5526" s="94"/>
      <c r="E5526" s="95"/>
      <c r="F5526" s="95"/>
      <c r="G5526" s="92"/>
    </row>
    <row r="5527">
      <c r="A5527" s="95"/>
      <c r="B5527" s="95"/>
      <c r="C5527" s="95"/>
      <c r="D5527" s="94"/>
      <c r="E5527" s="95"/>
      <c r="F5527" s="95"/>
      <c r="G5527" s="92"/>
    </row>
    <row r="5528">
      <c r="A5528" s="95"/>
      <c r="B5528" s="95"/>
      <c r="C5528" s="95"/>
      <c r="D5528" s="94"/>
      <c r="E5528" s="95"/>
      <c r="F5528" s="95"/>
      <c r="G5528" s="92"/>
    </row>
    <row r="5529">
      <c r="A5529" s="95"/>
      <c r="B5529" s="95"/>
      <c r="C5529" s="95"/>
      <c r="D5529" s="94"/>
      <c r="E5529" s="95"/>
      <c r="F5529" s="95"/>
      <c r="G5529" s="92"/>
    </row>
    <row r="5530">
      <c r="A5530" s="95"/>
      <c r="B5530" s="95"/>
      <c r="C5530" s="95"/>
      <c r="D5530" s="94"/>
      <c r="E5530" s="95"/>
      <c r="F5530" s="95"/>
      <c r="G5530" s="92"/>
    </row>
    <row r="5531">
      <c r="A5531" s="95"/>
      <c r="B5531" s="95"/>
      <c r="C5531" s="95"/>
      <c r="D5531" s="94"/>
      <c r="E5531" s="95"/>
      <c r="F5531" s="95"/>
      <c r="G5531" s="92"/>
    </row>
    <row r="5532">
      <c r="A5532" s="95"/>
      <c r="B5532" s="95"/>
      <c r="C5532" s="95"/>
      <c r="D5532" s="94"/>
      <c r="E5532" s="95"/>
      <c r="F5532" s="95"/>
      <c r="G5532" s="92"/>
    </row>
    <row r="5533">
      <c r="A5533" s="95"/>
      <c r="B5533" s="95"/>
      <c r="C5533" s="95"/>
      <c r="D5533" s="94"/>
      <c r="E5533" s="95"/>
      <c r="F5533" s="95"/>
      <c r="G5533" s="92"/>
    </row>
    <row r="5534">
      <c r="A5534" s="95"/>
      <c r="B5534" s="95"/>
      <c r="C5534" s="95"/>
      <c r="D5534" s="94"/>
      <c r="E5534" s="95"/>
      <c r="F5534" s="95"/>
      <c r="G5534" s="92"/>
    </row>
    <row r="5535">
      <c r="A5535" s="95"/>
      <c r="B5535" s="95"/>
      <c r="C5535" s="95"/>
      <c r="D5535" s="94"/>
      <c r="E5535" s="95"/>
      <c r="F5535" s="95"/>
      <c r="G5535" s="92"/>
    </row>
    <row r="5536">
      <c r="A5536" s="95"/>
      <c r="B5536" s="95"/>
      <c r="C5536" s="95"/>
      <c r="D5536" s="94"/>
      <c r="E5536" s="95"/>
      <c r="F5536" s="95"/>
      <c r="G5536" s="92"/>
    </row>
    <row r="5537">
      <c r="A5537" s="95"/>
      <c r="B5537" s="95"/>
      <c r="C5537" s="95"/>
      <c r="D5537" s="94"/>
      <c r="E5537" s="95"/>
      <c r="F5537" s="95"/>
      <c r="G5537" s="92"/>
    </row>
    <row r="5538">
      <c r="A5538" s="95"/>
      <c r="B5538" s="95"/>
      <c r="C5538" s="95"/>
      <c r="D5538" s="94"/>
      <c r="E5538" s="95"/>
      <c r="F5538" s="95"/>
      <c r="G5538" s="92"/>
    </row>
    <row r="5539">
      <c r="A5539" s="95"/>
      <c r="B5539" s="95"/>
      <c r="C5539" s="95"/>
      <c r="D5539" s="94"/>
      <c r="E5539" s="95"/>
      <c r="F5539" s="95"/>
      <c r="G5539" s="92"/>
    </row>
    <row r="5540">
      <c r="A5540" s="95"/>
      <c r="B5540" s="95"/>
      <c r="C5540" s="95"/>
      <c r="D5540" s="94"/>
      <c r="E5540" s="95"/>
      <c r="F5540" s="95"/>
      <c r="G5540" s="92"/>
    </row>
    <row r="5541">
      <c r="A5541" s="95"/>
      <c r="B5541" s="95"/>
      <c r="C5541" s="95"/>
      <c r="D5541" s="94"/>
      <c r="E5541" s="95"/>
      <c r="F5541" s="95"/>
      <c r="G5541" s="92"/>
    </row>
    <row r="5542">
      <c r="A5542" s="95"/>
      <c r="B5542" s="95"/>
      <c r="C5542" s="95"/>
      <c r="D5542" s="94"/>
      <c r="E5542" s="95"/>
      <c r="F5542" s="95"/>
      <c r="G5542" s="92"/>
    </row>
    <row r="5543">
      <c r="A5543" s="95"/>
      <c r="B5543" s="95"/>
      <c r="C5543" s="95"/>
      <c r="D5543" s="94"/>
      <c r="E5543" s="95"/>
      <c r="F5543" s="95"/>
      <c r="G5543" s="92"/>
    </row>
    <row r="5544">
      <c r="A5544" s="95"/>
      <c r="B5544" s="95"/>
      <c r="C5544" s="95"/>
      <c r="D5544" s="94"/>
      <c r="E5544" s="95"/>
      <c r="F5544" s="95"/>
      <c r="G5544" s="92"/>
    </row>
    <row r="5545">
      <c r="A5545" s="95"/>
      <c r="B5545" s="95"/>
      <c r="C5545" s="95"/>
      <c r="D5545" s="94"/>
      <c r="E5545" s="95"/>
      <c r="F5545" s="95"/>
      <c r="G5545" s="92"/>
    </row>
    <row r="5546">
      <c r="A5546" s="95"/>
      <c r="B5546" s="95"/>
      <c r="C5546" s="95"/>
      <c r="D5546" s="94"/>
      <c r="E5546" s="95"/>
      <c r="F5546" s="95"/>
      <c r="G5546" s="92"/>
    </row>
    <row r="5547">
      <c r="A5547" s="95"/>
      <c r="B5547" s="95"/>
      <c r="C5547" s="95"/>
      <c r="D5547" s="94"/>
      <c r="E5547" s="95"/>
      <c r="F5547" s="95"/>
      <c r="G5547" s="92"/>
    </row>
    <row r="5548">
      <c r="A5548" s="95"/>
      <c r="B5548" s="95"/>
      <c r="C5548" s="95"/>
      <c r="D5548" s="94"/>
      <c r="E5548" s="95"/>
      <c r="F5548" s="95"/>
      <c r="G5548" s="92"/>
    </row>
    <row r="5549">
      <c r="A5549" s="95"/>
      <c r="B5549" s="95"/>
      <c r="C5549" s="95"/>
      <c r="D5549" s="94"/>
      <c r="E5549" s="95"/>
      <c r="F5549" s="95"/>
      <c r="G5549" s="92"/>
    </row>
    <row r="5550">
      <c r="A5550" s="95"/>
      <c r="B5550" s="95"/>
      <c r="C5550" s="95"/>
      <c r="D5550" s="94"/>
      <c r="E5550" s="95"/>
      <c r="F5550" s="95"/>
      <c r="G5550" s="92"/>
    </row>
    <row r="5551">
      <c r="A5551" s="95"/>
      <c r="B5551" s="95"/>
      <c r="C5551" s="95"/>
      <c r="D5551" s="94"/>
      <c r="E5551" s="95"/>
      <c r="F5551" s="95"/>
      <c r="G5551" s="92"/>
    </row>
    <row r="5552">
      <c r="A5552" s="95"/>
      <c r="B5552" s="95"/>
      <c r="C5552" s="95"/>
      <c r="D5552" s="94"/>
      <c r="E5552" s="95"/>
      <c r="F5552" s="95"/>
      <c r="G5552" s="92"/>
    </row>
    <row r="5553">
      <c r="A5553" s="95"/>
      <c r="B5553" s="95"/>
      <c r="C5553" s="95"/>
      <c r="D5553" s="94"/>
      <c r="E5553" s="95"/>
      <c r="F5553" s="95"/>
      <c r="G5553" s="92"/>
    </row>
    <row r="5554">
      <c r="A5554" s="95"/>
      <c r="B5554" s="95"/>
      <c r="C5554" s="95"/>
      <c r="D5554" s="94"/>
      <c r="E5554" s="95"/>
      <c r="F5554" s="95"/>
      <c r="G5554" s="92"/>
    </row>
    <row r="5555">
      <c r="A5555" s="95"/>
      <c r="B5555" s="95"/>
      <c r="C5555" s="95"/>
      <c r="D5555" s="94"/>
      <c r="E5555" s="95"/>
      <c r="F5555" s="95"/>
      <c r="G5555" s="92"/>
    </row>
    <row r="5556">
      <c r="A5556" s="95"/>
      <c r="B5556" s="95"/>
      <c r="C5556" s="95"/>
      <c r="D5556" s="94"/>
      <c r="E5556" s="95"/>
      <c r="F5556" s="95"/>
      <c r="G5556" s="92"/>
    </row>
    <row r="5557">
      <c r="A5557" s="95"/>
      <c r="B5557" s="95"/>
      <c r="C5557" s="95"/>
      <c r="D5557" s="94"/>
      <c r="E5557" s="95"/>
      <c r="F5557" s="95"/>
      <c r="G5557" s="92"/>
    </row>
    <row r="5558">
      <c r="A5558" s="95"/>
      <c r="B5558" s="95"/>
      <c r="C5558" s="95"/>
      <c r="D5558" s="94"/>
      <c r="E5558" s="95"/>
      <c r="F5558" s="95"/>
      <c r="G5558" s="92"/>
    </row>
    <row r="5559">
      <c r="A5559" s="95"/>
      <c r="B5559" s="95"/>
      <c r="C5559" s="95"/>
      <c r="D5559" s="94"/>
      <c r="E5559" s="95"/>
      <c r="F5559" s="95"/>
      <c r="G5559" s="92"/>
    </row>
    <row r="5560">
      <c r="A5560" s="95"/>
      <c r="B5560" s="95"/>
      <c r="C5560" s="95"/>
      <c r="D5560" s="94"/>
      <c r="E5560" s="95"/>
      <c r="F5560" s="95"/>
      <c r="G5560" s="92"/>
    </row>
    <row r="5561">
      <c r="A5561" s="95"/>
      <c r="B5561" s="95"/>
      <c r="C5561" s="95"/>
      <c r="D5561" s="94"/>
      <c r="E5561" s="95"/>
      <c r="F5561" s="95"/>
      <c r="G5561" s="92"/>
    </row>
    <row r="5562">
      <c r="A5562" s="95"/>
      <c r="B5562" s="95"/>
      <c r="C5562" s="95"/>
      <c r="D5562" s="94"/>
      <c r="E5562" s="95"/>
      <c r="F5562" s="95"/>
      <c r="G5562" s="92"/>
    </row>
    <row r="5563">
      <c r="A5563" s="95"/>
      <c r="B5563" s="95"/>
      <c r="C5563" s="95"/>
      <c r="D5563" s="94"/>
      <c r="E5563" s="95"/>
      <c r="F5563" s="95"/>
      <c r="G5563" s="92"/>
    </row>
    <row r="5564">
      <c r="A5564" s="95"/>
      <c r="B5564" s="95"/>
      <c r="C5564" s="95"/>
      <c r="D5564" s="94"/>
      <c r="E5564" s="95"/>
      <c r="F5564" s="95"/>
      <c r="G5564" s="92"/>
    </row>
    <row r="5565">
      <c r="A5565" s="95"/>
      <c r="B5565" s="95"/>
      <c r="C5565" s="95"/>
      <c r="D5565" s="94"/>
      <c r="E5565" s="95"/>
      <c r="F5565" s="95"/>
      <c r="G5565" s="92"/>
    </row>
    <row r="5566">
      <c r="A5566" s="95"/>
      <c r="B5566" s="95"/>
      <c r="C5566" s="95"/>
      <c r="D5566" s="94"/>
      <c r="E5566" s="95"/>
      <c r="F5566" s="95"/>
      <c r="G5566" s="92"/>
    </row>
    <row r="5567">
      <c r="A5567" s="95"/>
      <c r="B5567" s="95"/>
      <c r="C5567" s="95"/>
      <c r="D5567" s="94"/>
      <c r="E5567" s="95"/>
      <c r="F5567" s="95"/>
      <c r="G5567" s="92"/>
    </row>
    <row r="5568">
      <c r="A5568" s="95"/>
      <c r="B5568" s="95"/>
      <c r="C5568" s="95"/>
      <c r="D5568" s="94"/>
      <c r="E5568" s="95"/>
      <c r="F5568" s="95"/>
      <c r="G5568" s="92"/>
    </row>
    <row r="5569">
      <c r="A5569" s="95"/>
      <c r="B5569" s="95"/>
      <c r="C5569" s="95"/>
      <c r="D5569" s="94"/>
      <c r="E5569" s="95"/>
      <c r="F5569" s="95"/>
      <c r="G5569" s="92"/>
    </row>
    <row r="5570">
      <c r="A5570" s="95"/>
      <c r="B5570" s="95"/>
      <c r="C5570" s="95"/>
      <c r="D5570" s="94"/>
      <c r="E5570" s="95"/>
      <c r="F5570" s="95"/>
      <c r="G5570" s="92"/>
    </row>
    <row r="5571">
      <c r="A5571" s="95"/>
      <c r="B5571" s="95"/>
      <c r="C5571" s="95"/>
      <c r="D5571" s="94"/>
      <c r="E5571" s="95"/>
      <c r="F5571" s="95"/>
      <c r="G5571" s="92"/>
    </row>
    <row r="5572">
      <c r="A5572" s="95"/>
      <c r="B5572" s="95"/>
      <c r="C5572" s="95"/>
      <c r="D5572" s="94"/>
      <c r="E5572" s="95"/>
      <c r="F5572" s="95"/>
      <c r="G5572" s="92"/>
    </row>
    <row r="5573">
      <c r="A5573" s="95"/>
      <c r="B5573" s="95"/>
      <c r="C5573" s="95"/>
      <c r="D5573" s="94"/>
      <c r="E5573" s="95"/>
      <c r="F5573" s="95"/>
      <c r="G5573" s="92"/>
    </row>
    <row r="5574">
      <c r="A5574" s="95"/>
      <c r="B5574" s="95"/>
      <c r="C5574" s="95"/>
      <c r="D5574" s="94"/>
      <c r="E5574" s="95"/>
      <c r="F5574" s="95"/>
      <c r="G5574" s="92"/>
    </row>
    <row r="5575">
      <c r="A5575" s="95"/>
      <c r="B5575" s="95"/>
      <c r="C5575" s="95"/>
      <c r="D5575" s="94"/>
      <c r="E5575" s="95"/>
      <c r="F5575" s="95"/>
      <c r="G5575" s="92"/>
    </row>
    <row r="5576">
      <c r="A5576" s="95"/>
      <c r="B5576" s="95"/>
      <c r="C5576" s="95"/>
      <c r="D5576" s="94"/>
      <c r="E5576" s="95"/>
      <c r="F5576" s="95"/>
      <c r="G5576" s="92"/>
    </row>
    <row r="5577">
      <c r="A5577" s="95"/>
      <c r="B5577" s="95"/>
      <c r="C5577" s="95"/>
      <c r="D5577" s="94"/>
      <c r="E5577" s="95"/>
      <c r="F5577" s="95"/>
      <c r="G5577" s="92"/>
    </row>
    <row r="5578">
      <c r="A5578" s="95"/>
      <c r="B5578" s="95"/>
      <c r="C5578" s="95"/>
      <c r="D5578" s="94"/>
      <c r="E5578" s="95"/>
      <c r="F5578" s="95"/>
      <c r="G5578" s="92"/>
    </row>
    <row r="5579">
      <c r="A5579" s="95"/>
      <c r="B5579" s="95"/>
      <c r="C5579" s="95"/>
      <c r="D5579" s="94"/>
      <c r="E5579" s="95"/>
      <c r="F5579" s="95"/>
      <c r="G5579" s="92"/>
    </row>
    <row r="5580">
      <c r="A5580" s="95"/>
      <c r="B5580" s="95"/>
      <c r="C5580" s="95"/>
      <c r="D5580" s="94"/>
      <c r="E5580" s="95"/>
      <c r="F5580" s="95"/>
      <c r="G5580" s="92"/>
    </row>
    <row r="5581">
      <c r="A5581" s="95"/>
      <c r="B5581" s="95"/>
      <c r="C5581" s="95"/>
      <c r="D5581" s="94"/>
      <c r="E5581" s="95"/>
      <c r="F5581" s="95"/>
      <c r="G5581" s="92"/>
    </row>
    <row r="5582">
      <c r="A5582" s="95"/>
      <c r="B5582" s="95"/>
      <c r="C5582" s="95"/>
      <c r="D5582" s="94"/>
      <c r="E5582" s="95"/>
      <c r="F5582" s="95"/>
      <c r="G5582" s="92"/>
    </row>
    <row r="5583">
      <c r="A5583" s="95"/>
      <c r="B5583" s="95"/>
      <c r="C5583" s="95"/>
      <c r="D5583" s="94"/>
      <c r="E5583" s="95"/>
      <c r="F5583" s="95"/>
      <c r="G5583" s="92"/>
    </row>
    <row r="5584">
      <c r="A5584" s="95"/>
      <c r="B5584" s="95"/>
      <c r="C5584" s="95"/>
      <c r="D5584" s="94"/>
      <c r="E5584" s="95"/>
      <c r="F5584" s="95"/>
      <c r="G5584" s="92"/>
    </row>
    <row r="5585">
      <c r="A5585" s="95"/>
      <c r="B5585" s="95"/>
      <c r="C5585" s="95"/>
      <c r="D5585" s="94"/>
      <c r="E5585" s="95"/>
      <c r="F5585" s="95"/>
      <c r="G5585" s="92"/>
    </row>
    <row r="5586">
      <c r="A5586" s="95"/>
      <c r="B5586" s="95"/>
      <c r="C5586" s="95"/>
      <c r="D5586" s="94"/>
      <c r="E5586" s="95"/>
      <c r="F5586" s="95"/>
      <c r="G5586" s="92"/>
    </row>
    <row r="5587">
      <c r="A5587" s="95"/>
      <c r="B5587" s="95"/>
      <c r="C5587" s="95"/>
      <c r="D5587" s="94"/>
      <c r="E5587" s="95"/>
      <c r="F5587" s="95"/>
      <c r="G5587" s="92"/>
    </row>
    <row r="5588">
      <c r="A5588" s="95"/>
      <c r="B5588" s="95"/>
      <c r="C5588" s="95"/>
      <c r="D5588" s="94"/>
      <c r="E5588" s="95"/>
      <c r="F5588" s="95"/>
      <c r="G5588" s="92"/>
    </row>
    <row r="5589">
      <c r="A5589" s="95"/>
      <c r="B5589" s="95"/>
      <c r="C5589" s="95"/>
      <c r="D5589" s="94"/>
      <c r="E5589" s="95"/>
      <c r="F5589" s="95"/>
      <c r="G5589" s="92"/>
    </row>
    <row r="5590">
      <c r="A5590" s="95"/>
      <c r="B5590" s="95"/>
      <c r="C5590" s="95"/>
      <c r="D5590" s="94"/>
      <c r="E5590" s="95"/>
      <c r="F5590" s="95"/>
      <c r="G5590" s="92"/>
    </row>
    <row r="5591">
      <c r="A5591" s="95"/>
      <c r="B5591" s="95"/>
      <c r="C5591" s="95"/>
      <c r="D5591" s="94"/>
      <c r="E5591" s="95"/>
      <c r="F5591" s="95"/>
      <c r="G5591" s="92"/>
    </row>
    <row r="5592">
      <c r="A5592" s="95"/>
      <c r="B5592" s="95"/>
      <c r="C5592" s="95"/>
      <c r="D5592" s="94"/>
      <c r="E5592" s="95"/>
      <c r="F5592" s="95"/>
      <c r="G5592" s="92"/>
    </row>
    <row r="5593">
      <c r="A5593" s="95"/>
      <c r="B5593" s="95"/>
      <c r="C5593" s="95"/>
      <c r="D5593" s="94"/>
      <c r="E5593" s="95"/>
      <c r="F5593" s="95"/>
      <c r="G5593" s="92"/>
    </row>
    <row r="5594">
      <c r="A5594" s="95"/>
      <c r="B5594" s="95"/>
      <c r="C5594" s="95"/>
      <c r="D5594" s="94"/>
      <c r="E5594" s="95"/>
      <c r="F5594" s="95"/>
      <c r="G5594" s="92"/>
    </row>
    <row r="5595">
      <c r="A5595" s="95"/>
      <c r="B5595" s="95"/>
      <c r="C5595" s="95"/>
      <c r="D5595" s="94"/>
      <c r="E5595" s="95"/>
      <c r="F5595" s="95"/>
      <c r="G5595" s="92"/>
    </row>
    <row r="5596">
      <c r="A5596" s="95"/>
      <c r="B5596" s="95"/>
      <c r="C5596" s="95"/>
      <c r="D5596" s="94"/>
      <c r="E5596" s="95"/>
      <c r="F5596" s="95"/>
      <c r="G5596" s="92"/>
    </row>
    <row r="5597">
      <c r="A5597" s="95"/>
      <c r="B5597" s="95"/>
      <c r="C5597" s="95"/>
      <c r="D5597" s="94"/>
      <c r="E5597" s="95"/>
      <c r="F5597" s="95"/>
      <c r="G5597" s="92"/>
    </row>
    <row r="5598">
      <c r="A5598" s="95"/>
      <c r="B5598" s="95"/>
      <c r="C5598" s="95"/>
      <c r="D5598" s="94"/>
      <c r="E5598" s="95"/>
      <c r="F5598" s="95"/>
      <c r="G5598" s="92"/>
    </row>
    <row r="5599">
      <c r="A5599" s="95"/>
      <c r="B5599" s="95"/>
      <c r="C5599" s="95"/>
      <c r="D5599" s="94"/>
      <c r="E5599" s="95"/>
      <c r="F5599" s="95"/>
      <c r="G5599" s="92"/>
    </row>
    <row r="5600">
      <c r="A5600" s="95"/>
      <c r="B5600" s="95"/>
      <c r="C5600" s="95"/>
      <c r="D5600" s="94"/>
      <c r="E5600" s="95"/>
      <c r="F5600" s="95"/>
      <c r="G5600" s="92"/>
    </row>
    <row r="5601">
      <c r="A5601" s="95"/>
      <c r="B5601" s="95"/>
      <c r="C5601" s="95"/>
      <c r="D5601" s="94"/>
      <c r="E5601" s="95"/>
      <c r="F5601" s="95"/>
      <c r="G5601" s="92"/>
    </row>
    <row r="5602">
      <c r="A5602" s="95"/>
      <c r="B5602" s="95"/>
      <c r="C5602" s="95"/>
      <c r="D5602" s="94"/>
      <c r="E5602" s="95"/>
      <c r="F5602" s="95"/>
      <c r="G5602" s="92"/>
    </row>
    <row r="5603">
      <c r="A5603" s="95"/>
      <c r="B5603" s="95"/>
      <c r="C5603" s="95"/>
      <c r="D5603" s="94"/>
      <c r="E5603" s="95"/>
      <c r="F5603" s="95"/>
      <c r="G5603" s="92"/>
    </row>
    <row r="5604">
      <c r="A5604" s="95"/>
      <c r="B5604" s="95"/>
      <c r="C5604" s="95"/>
      <c r="D5604" s="94"/>
      <c r="E5604" s="95"/>
      <c r="F5604" s="95"/>
      <c r="G5604" s="92"/>
    </row>
    <row r="5605">
      <c r="A5605" s="95"/>
      <c r="B5605" s="95"/>
      <c r="C5605" s="95"/>
      <c r="D5605" s="94"/>
      <c r="E5605" s="95"/>
      <c r="F5605" s="95"/>
      <c r="G5605" s="92"/>
    </row>
    <row r="5606">
      <c r="A5606" s="95"/>
      <c r="B5606" s="95"/>
      <c r="C5606" s="95"/>
      <c r="D5606" s="94"/>
      <c r="E5606" s="95"/>
      <c r="F5606" s="95"/>
      <c r="G5606" s="92"/>
    </row>
    <row r="5607">
      <c r="A5607" s="95"/>
      <c r="B5607" s="95"/>
      <c r="C5607" s="95"/>
      <c r="D5607" s="94"/>
      <c r="E5607" s="95"/>
      <c r="F5607" s="95"/>
      <c r="G5607" s="92"/>
    </row>
    <row r="5608">
      <c r="A5608" s="95"/>
      <c r="B5608" s="95"/>
      <c r="C5608" s="95"/>
      <c r="D5608" s="94"/>
      <c r="E5608" s="95"/>
      <c r="F5608" s="95"/>
      <c r="G5608" s="92"/>
    </row>
    <row r="5609">
      <c r="A5609" s="95"/>
      <c r="B5609" s="95"/>
      <c r="C5609" s="95"/>
      <c r="D5609" s="94"/>
      <c r="E5609" s="95"/>
      <c r="F5609" s="95"/>
      <c r="G5609" s="92"/>
    </row>
    <row r="5610">
      <c r="A5610" s="95"/>
      <c r="B5610" s="95"/>
      <c r="C5610" s="95"/>
      <c r="D5610" s="94"/>
      <c r="E5610" s="95"/>
      <c r="F5610" s="95"/>
      <c r="G5610" s="92"/>
    </row>
    <row r="5611">
      <c r="A5611" s="95"/>
      <c r="B5611" s="95"/>
      <c r="C5611" s="95"/>
      <c r="D5611" s="94"/>
      <c r="E5611" s="95"/>
      <c r="F5611" s="95"/>
      <c r="G5611" s="92"/>
    </row>
    <row r="5612">
      <c r="A5612" s="95"/>
      <c r="B5612" s="95"/>
      <c r="C5612" s="95"/>
      <c r="D5612" s="94"/>
      <c r="E5612" s="95"/>
      <c r="F5612" s="95"/>
      <c r="G5612" s="92"/>
    </row>
    <row r="5613">
      <c r="A5613" s="95"/>
      <c r="B5613" s="95"/>
      <c r="C5613" s="95"/>
      <c r="D5613" s="94"/>
      <c r="E5613" s="95"/>
      <c r="F5613" s="95"/>
      <c r="G5613" s="92"/>
    </row>
    <row r="5614">
      <c r="A5614" s="95"/>
      <c r="B5614" s="95"/>
      <c r="C5614" s="95"/>
      <c r="D5614" s="94"/>
      <c r="E5614" s="95"/>
      <c r="F5614" s="95"/>
      <c r="G5614" s="92"/>
    </row>
    <row r="5615">
      <c r="A5615" s="95"/>
      <c r="B5615" s="95"/>
      <c r="C5615" s="95"/>
      <c r="D5615" s="94"/>
      <c r="E5615" s="95"/>
      <c r="F5615" s="95"/>
      <c r="G5615" s="92"/>
    </row>
    <row r="5616">
      <c r="A5616" s="95"/>
      <c r="B5616" s="95"/>
      <c r="C5616" s="95"/>
      <c r="D5616" s="94"/>
      <c r="E5616" s="95"/>
      <c r="F5616" s="95"/>
      <c r="G5616" s="92"/>
    </row>
    <row r="5617">
      <c r="A5617" s="95"/>
      <c r="B5617" s="95"/>
      <c r="C5617" s="95"/>
      <c r="D5617" s="94"/>
      <c r="E5617" s="95"/>
      <c r="F5617" s="95"/>
      <c r="G5617" s="92"/>
    </row>
    <row r="5618">
      <c r="A5618" s="95"/>
      <c r="B5618" s="95"/>
      <c r="C5618" s="95"/>
      <c r="D5618" s="94"/>
      <c r="E5618" s="95"/>
      <c r="F5618" s="95"/>
      <c r="G5618" s="92"/>
    </row>
    <row r="5619">
      <c r="A5619" s="95"/>
      <c r="B5619" s="95"/>
      <c r="C5619" s="95"/>
      <c r="D5619" s="94"/>
      <c r="E5619" s="95"/>
      <c r="F5619" s="95"/>
      <c r="G5619" s="92"/>
    </row>
    <row r="5620">
      <c r="A5620" s="95"/>
      <c r="B5620" s="95"/>
      <c r="C5620" s="95"/>
      <c r="D5620" s="94"/>
      <c r="E5620" s="95"/>
      <c r="F5620" s="95"/>
      <c r="G5620" s="92"/>
    </row>
    <row r="5621">
      <c r="A5621" s="95"/>
      <c r="B5621" s="95"/>
      <c r="C5621" s="95"/>
      <c r="D5621" s="94"/>
      <c r="E5621" s="95"/>
      <c r="F5621" s="95"/>
      <c r="G5621" s="92"/>
    </row>
    <row r="5622">
      <c r="A5622" s="95"/>
      <c r="B5622" s="95"/>
      <c r="C5622" s="95"/>
      <c r="D5622" s="94"/>
      <c r="E5622" s="95"/>
      <c r="F5622" s="95"/>
      <c r="G5622" s="92"/>
    </row>
    <row r="5623">
      <c r="A5623" s="95"/>
      <c r="B5623" s="95"/>
      <c r="C5623" s="95"/>
      <c r="D5623" s="94"/>
      <c r="E5623" s="95"/>
      <c r="F5623" s="95"/>
      <c r="G5623" s="92"/>
    </row>
    <row r="5624">
      <c r="A5624" s="95"/>
      <c r="B5624" s="95"/>
      <c r="C5624" s="95"/>
      <c r="D5624" s="94"/>
      <c r="E5624" s="95"/>
      <c r="F5624" s="95"/>
      <c r="G5624" s="92"/>
    </row>
    <row r="5625">
      <c r="A5625" s="95"/>
      <c r="B5625" s="95"/>
      <c r="C5625" s="95"/>
      <c r="D5625" s="94"/>
      <c r="E5625" s="95"/>
      <c r="F5625" s="95"/>
      <c r="G5625" s="92"/>
    </row>
    <row r="5626">
      <c r="A5626" s="95"/>
      <c r="B5626" s="95"/>
      <c r="C5626" s="95"/>
      <c r="D5626" s="94"/>
      <c r="E5626" s="95"/>
      <c r="F5626" s="95"/>
      <c r="G5626" s="92"/>
    </row>
    <row r="5627">
      <c r="A5627" s="95"/>
      <c r="B5627" s="95"/>
      <c r="C5627" s="95"/>
      <c r="D5627" s="94"/>
      <c r="E5627" s="95"/>
      <c r="F5627" s="95"/>
      <c r="G5627" s="92"/>
    </row>
    <row r="5628">
      <c r="A5628" s="95"/>
      <c r="B5628" s="95"/>
      <c r="C5628" s="95"/>
      <c r="D5628" s="94"/>
      <c r="E5628" s="95"/>
      <c r="F5628" s="95"/>
      <c r="G5628" s="92"/>
    </row>
    <row r="5629">
      <c r="A5629" s="95"/>
      <c r="B5629" s="95"/>
      <c r="C5629" s="95"/>
      <c r="D5629" s="94"/>
      <c r="E5629" s="95"/>
      <c r="F5629" s="95"/>
      <c r="G5629" s="92"/>
    </row>
    <row r="5630">
      <c r="A5630" s="95"/>
      <c r="B5630" s="95"/>
      <c r="C5630" s="95"/>
      <c r="D5630" s="94"/>
      <c r="E5630" s="95"/>
      <c r="F5630" s="95"/>
      <c r="G5630" s="92"/>
    </row>
    <row r="5631">
      <c r="A5631" s="95"/>
      <c r="B5631" s="95"/>
      <c r="C5631" s="95"/>
      <c r="D5631" s="94"/>
      <c r="E5631" s="95"/>
      <c r="F5631" s="95"/>
      <c r="G5631" s="92"/>
    </row>
    <row r="5632">
      <c r="A5632" s="95"/>
      <c r="B5632" s="95"/>
      <c r="C5632" s="95"/>
      <c r="D5632" s="94"/>
      <c r="E5632" s="95"/>
      <c r="F5632" s="95"/>
      <c r="G5632" s="92"/>
    </row>
    <row r="5633">
      <c r="A5633" s="95"/>
      <c r="B5633" s="95"/>
      <c r="C5633" s="95"/>
      <c r="D5633" s="94"/>
      <c r="E5633" s="95"/>
      <c r="F5633" s="95"/>
      <c r="G5633" s="92"/>
    </row>
    <row r="5634">
      <c r="A5634" s="95"/>
      <c r="B5634" s="95"/>
      <c r="C5634" s="95"/>
      <c r="D5634" s="94"/>
      <c r="E5634" s="95"/>
      <c r="F5634" s="95"/>
      <c r="G5634" s="92"/>
    </row>
    <row r="5635">
      <c r="A5635" s="95"/>
      <c r="B5635" s="95"/>
      <c r="C5635" s="95"/>
      <c r="D5635" s="94"/>
      <c r="E5635" s="95"/>
      <c r="F5635" s="95"/>
      <c r="G5635" s="92"/>
    </row>
    <row r="5636">
      <c r="A5636" s="95"/>
      <c r="B5636" s="95"/>
      <c r="C5636" s="95"/>
      <c r="D5636" s="94"/>
      <c r="E5636" s="95"/>
      <c r="F5636" s="95"/>
      <c r="G5636" s="92"/>
    </row>
    <row r="5637">
      <c r="A5637" s="95"/>
      <c r="B5637" s="95"/>
      <c r="C5637" s="95"/>
      <c r="D5637" s="94"/>
      <c r="E5637" s="95"/>
      <c r="F5637" s="95"/>
      <c r="G5637" s="92"/>
    </row>
    <row r="5638">
      <c r="A5638" s="95"/>
      <c r="B5638" s="95"/>
      <c r="C5638" s="95"/>
      <c r="D5638" s="94"/>
      <c r="E5638" s="95"/>
      <c r="F5638" s="95"/>
      <c r="G5638" s="92"/>
    </row>
    <row r="5639">
      <c r="A5639" s="95"/>
      <c r="B5639" s="95"/>
      <c r="C5639" s="95"/>
      <c r="D5639" s="94"/>
      <c r="E5639" s="95"/>
      <c r="F5639" s="95"/>
      <c r="G5639" s="92"/>
    </row>
    <row r="5640">
      <c r="A5640" s="95"/>
      <c r="B5640" s="95"/>
      <c r="C5640" s="95"/>
      <c r="D5640" s="94"/>
      <c r="E5640" s="95"/>
      <c r="F5640" s="95"/>
      <c r="G5640" s="92"/>
    </row>
    <row r="5641">
      <c r="A5641" s="95"/>
      <c r="B5641" s="95"/>
      <c r="C5641" s="95"/>
      <c r="D5641" s="94"/>
      <c r="E5641" s="95"/>
      <c r="F5641" s="95"/>
      <c r="G5641" s="92"/>
    </row>
    <row r="5642">
      <c r="A5642" s="95"/>
      <c r="B5642" s="95"/>
      <c r="C5642" s="95"/>
      <c r="D5642" s="94"/>
      <c r="E5642" s="95"/>
      <c r="F5642" s="95"/>
      <c r="G5642" s="92"/>
    </row>
    <row r="5643">
      <c r="A5643" s="95"/>
      <c r="B5643" s="95"/>
      <c r="C5643" s="95"/>
      <c r="D5643" s="94"/>
      <c r="E5643" s="95"/>
      <c r="F5643" s="95"/>
      <c r="G5643" s="92"/>
    </row>
    <row r="5644">
      <c r="A5644" s="95"/>
      <c r="B5644" s="95"/>
      <c r="C5644" s="95"/>
      <c r="D5644" s="94"/>
      <c r="E5644" s="95"/>
      <c r="F5644" s="95"/>
      <c r="G5644" s="92"/>
    </row>
    <row r="5645">
      <c r="A5645" s="95"/>
      <c r="B5645" s="95"/>
      <c r="C5645" s="95"/>
      <c r="D5645" s="94"/>
      <c r="E5645" s="95"/>
      <c r="F5645" s="95"/>
      <c r="G5645" s="92"/>
    </row>
    <row r="5646">
      <c r="A5646" s="95"/>
      <c r="B5646" s="95"/>
      <c r="C5646" s="95"/>
      <c r="D5646" s="94"/>
      <c r="E5646" s="95"/>
      <c r="F5646" s="95"/>
      <c r="G5646" s="92"/>
    </row>
    <row r="5647">
      <c r="A5647" s="95"/>
      <c r="B5647" s="95"/>
      <c r="C5647" s="95"/>
      <c r="D5647" s="94"/>
      <c r="E5647" s="95"/>
      <c r="F5647" s="95"/>
      <c r="G5647" s="92"/>
    </row>
    <row r="5648">
      <c r="A5648" s="95"/>
      <c r="B5648" s="95"/>
      <c r="C5648" s="95"/>
      <c r="D5648" s="94"/>
      <c r="E5648" s="95"/>
      <c r="F5648" s="95"/>
      <c r="G5648" s="92"/>
    </row>
    <row r="5649">
      <c r="A5649" s="95"/>
      <c r="B5649" s="95"/>
      <c r="C5649" s="95"/>
      <c r="D5649" s="94"/>
      <c r="E5649" s="95"/>
      <c r="F5649" s="95"/>
      <c r="G5649" s="92"/>
    </row>
    <row r="5650">
      <c r="A5650" s="95"/>
      <c r="B5650" s="95"/>
      <c r="C5650" s="95"/>
      <c r="D5650" s="94"/>
      <c r="E5650" s="95"/>
      <c r="F5650" s="95"/>
      <c r="G5650" s="92"/>
    </row>
    <row r="5651">
      <c r="A5651" s="95"/>
      <c r="B5651" s="95"/>
      <c r="C5651" s="95"/>
      <c r="D5651" s="94"/>
      <c r="E5651" s="95"/>
      <c r="F5651" s="95"/>
      <c r="G5651" s="92"/>
    </row>
    <row r="5652">
      <c r="A5652" s="95"/>
      <c r="B5652" s="95"/>
      <c r="C5652" s="95"/>
      <c r="D5652" s="94"/>
      <c r="E5652" s="95"/>
      <c r="F5652" s="95"/>
      <c r="G5652" s="92"/>
    </row>
    <row r="5653">
      <c r="A5653" s="95"/>
      <c r="B5653" s="95"/>
      <c r="C5653" s="95"/>
      <c r="D5653" s="94"/>
      <c r="E5653" s="95"/>
      <c r="F5653" s="95"/>
      <c r="G5653" s="92"/>
    </row>
    <row r="5654">
      <c r="A5654" s="95"/>
      <c r="B5654" s="95"/>
      <c r="C5654" s="95"/>
      <c r="D5654" s="94"/>
      <c r="E5654" s="95"/>
      <c r="F5654" s="95"/>
      <c r="G5654" s="92"/>
    </row>
    <row r="5655">
      <c r="A5655" s="95"/>
      <c r="B5655" s="95"/>
      <c r="C5655" s="95"/>
      <c r="D5655" s="94"/>
      <c r="E5655" s="95"/>
      <c r="F5655" s="95"/>
      <c r="G5655" s="92"/>
    </row>
    <row r="5656">
      <c r="A5656" s="95"/>
      <c r="B5656" s="95"/>
      <c r="C5656" s="95"/>
      <c r="D5656" s="94"/>
      <c r="E5656" s="95"/>
      <c r="F5656" s="95"/>
      <c r="G5656" s="92"/>
    </row>
    <row r="5657">
      <c r="A5657" s="95"/>
      <c r="B5657" s="95"/>
      <c r="C5657" s="95"/>
      <c r="D5657" s="94"/>
      <c r="E5657" s="95"/>
      <c r="F5657" s="95"/>
      <c r="G5657" s="92"/>
    </row>
    <row r="5658">
      <c r="A5658" s="95"/>
      <c r="B5658" s="95"/>
      <c r="C5658" s="95"/>
      <c r="D5658" s="94"/>
      <c r="E5658" s="95"/>
      <c r="F5658" s="95"/>
      <c r="G5658" s="92"/>
    </row>
    <row r="5659">
      <c r="A5659" s="95"/>
      <c r="B5659" s="95"/>
      <c r="C5659" s="95"/>
      <c r="D5659" s="94"/>
      <c r="E5659" s="95"/>
      <c r="F5659" s="95"/>
      <c r="G5659" s="92"/>
    </row>
    <row r="5660">
      <c r="A5660" s="95"/>
      <c r="B5660" s="95"/>
      <c r="C5660" s="95"/>
      <c r="D5660" s="94"/>
      <c r="E5660" s="95"/>
      <c r="F5660" s="95"/>
      <c r="G5660" s="92"/>
    </row>
    <row r="5661">
      <c r="A5661" s="95"/>
      <c r="B5661" s="95"/>
      <c r="C5661" s="95"/>
      <c r="D5661" s="94"/>
      <c r="E5661" s="95"/>
      <c r="F5661" s="95"/>
      <c r="G5661" s="92"/>
    </row>
    <row r="5662">
      <c r="A5662" s="95"/>
      <c r="B5662" s="95"/>
      <c r="C5662" s="95"/>
      <c r="D5662" s="94"/>
      <c r="E5662" s="95"/>
      <c r="F5662" s="95"/>
      <c r="G5662" s="92"/>
    </row>
    <row r="5663">
      <c r="A5663" s="95"/>
      <c r="B5663" s="95"/>
      <c r="C5663" s="95"/>
      <c r="D5663" s="94"/>
      <c r="E5663" s="95"/>
      <c r="F5663" s="95"/>
      <c r="G5663" s="92"/>
    </row>
    <row r="5664">
      <c r="A5664" s="95"/>
      <c r="B5664" s="95"/>
      <c r="C5664" s="95"/>
      <c r="D5664" s="94"/>
      <c r="E5664" s="95"/>
      <c r="F5664" s="95"/>
      <c r="G5664" s="92"/>
    </row>
    <row r="5665">
      <c r="A5665" s="95"/>
      <c r="B5665" s="95"/>
      <c r="C5665" s="95"/>
      <c r="D5665" s="94"/>
      <c r="E5665" s="95"/>
      <c r="F5665" s="95"/>
      <c r="G5665" s="92"/>
    </row>
    <row r="5666">
      <c r="A5666" s="95"/>
      <c r="B5666" s="95"/>
      <c r="C5666" s="95"/>
      <c r="D5666" s="94"/>
      <c r="E5666" s="95"/>
      <c r="F5666" s="95"/>
      <c r="G5666" s="92"/>
    </row>
    <row r="5667">
      <c r="A5667" s="95"/>
      <c r="B5667" s="95"/>
      <c r="C5667" s="95"/>
      <c r="D5667" s="94"/>
      <c r="E5667" s="95"/>
      <c r="F5667" s="95"/>
      <c r="G5667" s="92"/>
    </row>
    <row r="5668">
      <c r="A5668" s="95"/>
      <c r="B5668" s="95"/>
      <c r="C5668" s="95"/>
      <c r="D5668" s="94"/>
      <c r="E5668" s="95"/>
      <c r="F5668" s="95"/>
      <c r="G5668" s="92"/>
    </row>
    <row r="5669">
      <c r="A5669" s="95"/>
      <c r="B5669" s="95"/>
      <c r="C5669" s="95"/>
      <c r="D5669" s="94"/>
      <c r="E5669" s="95"/>
      <c r="F5669" s="95"/>
      <c r="G5669" s="92"/>
    </row>
    <row r="5670">
      <c r="A5670" s="95"/>
      <c r="B5670" s="95"/>
      <c r="C5670" s="95"/>
      <c r="D5670" s="94"/>
      <c r="E5670" s="95"/>
      <c r="F5670" s="95"/>
      <c r="G5670" s="92"/>
    </row>
    <row r="5671">
      <c r="A5671" s="95"/>
      <c r="B5671" s="95"/>
      <c r="C5671" s="95"/>
      <c r="D5671" s="94"/>
      <c r="E5671" s="95"/>
      <c r="F5671" s="95"/>
      <c r="G5671" s="92"/>
    </row>
    <row r="5672">
      <c r="A5672" s="95"/>
      <c r="B5672" s="95"/>
      <c r="C5672" s="95"/>
      <c r="D5672" s="94"/>
      <c r="E5672" s="95"/>
      <c r="F5672" s="95"/>
      <c r="G5672" s="92"/>
    </row>
    <row r="5673">
      <c r="A5673" s="95"/>
      <c r="B5673" s="95"/>
      <c r="C5673" s="95"/>
      <c r="D5673" s="94"/>
      <c r="E5673" s="95"/>
      <c r="F5673" s="95"/>
      <c r="G5673" s="92"/>
    </row>
    <row r="5674">
      <c r="A5674" s="95"/>
      <c r="B5674" s="95"/>
      <c r="C5674" s="95"/>
      <c r="D5674" s="94"/>
      <c r="E5674" s="95"/>
      <c r="F5674" s="95"/>
      <c r="G5674" s="92"/>
    </row>
    <row r="5675">
      <c r="A5675" s="95"/>
      <c r="B5675" s="95"/>
      <c r="C5675" s="95"/>
      <c r="D5675" s="94"/>
      <c r="E5675" s="95"/>
      <c r="F5675" s="95"/>
      <c r="G5675" s="92"/>
    </row>
    <row r="5676">
      <c r="A5676" s="95"/>
      <c r="B5676" s="95"/>
      <c r="C5676" s="95"/>
      <c r="D5676" s="94"/>
      <c r="E5676" s="95"/>
      <c r="F5676" s="95"/>
      <c r="G5676" s="92"/>
    </row>
    <row r="5677">
      <c r="A5677" s="95"/>
      <c r="B5677" s="95"/>
      <c r="C5677" s="95"/>
      <c r="D5677" s="94"/>
      <c r="E5677" s="95"/>
      <c r="F5677" s="95"/>
      <c r="G5677" s="92"/>
    </row>
    <row r="5678">
      <c r="A5678" s="95"/>
      <c r="B5678" s="95"/>
      <c r="C5678" s="95"/>
      <c r="D5678" s="94"/>
      <c r="E5678" s="95"/>
      <c r="F5678" s="95"/>
      <c r="G5678" s="92"/>
    </row>
    <row r="5679">
      <c r="A5679" s="95"/>
      <c r="B5679" s="95"/>
      <c r="C5679" s="95"/>
      <c r="D5679" s="94"/>
      <c r="E5679" s="95"/>
      <c r="F5679" s="95"/>
      <c r="G5679" s="92"/>
    </row>
    <row r="5680">
      <c r="A5680" s="95"/>
      <c r="B5680" s="95"/>
      <c r="C5680" s="95"/>
      <c r="D5680" s="94"/>
      <c r="E5680" s="95"/>
      <c r="F5680" s="95"/>
      <c r="G5680" s="92"/>
    </row>
    <row r="5681">
      <c r="A5681" s="95"/>
      <c r="B5681" s="95"/>
      <c r="C5681" s="95"/>
      <c r="D5681" s="94"/>
      <c r="E5681" s="95"/>
      <c r="F5681" s="95"/>
      <c r="G5681" s="92"/>
    </row>
    <row r="5682">
      <c r="A5682" s="95"/>
      <c r="B5682" s="95"/>
      <c r="C5682" s="95"/>
      <c r="D5682" s="94"/>
      <c r="E5682" s="95"/>
      <c r="F5682" s="95"/>
      <c r="G5682" s="92"/>
    </row>
    <row r="5683">
      <c r="A5683" s="95"/>
      <c r="B5683" s="95"/>
      <c r="C5683" s="95"/>
      <c r="D5683" s="94"/>
      <c r="E5683" s="95"/>
      <c r="F5683" s="95"/>
      <c r="G5683" s="92"/>
    </row>
    <row r="5684">
      <c r="A5684" s="95"/>
      <c r="B5684" s="95"/>
      <c r="C5684" s="95"/>
      <c r="D5684" s="94"/>
      <c r="E5684" s="95"/>
      <c r="F5684" s="95"/>
      <c r="G5684" s="92"/>
    </row>
    <row r="5685">
      <c r="A5685" s="95"/>
      <c r="B5685" s="95"/>
      <c r="C5685" s="95"/>
      <c r="D5685" s="94"/>
      <c r="E5685" s="95"/>
      <c r="F5685" s="95"/>
      <c r="G5685" s="92"/>
    </row>
    <row r="5686">
      <c r="A5686" s="95"/>
      <c r="B5686" s="95"/>
      <c r="C5686" s="95"/>
      <c r="D5686" s="94"/>
      <c r="E5686" s="95"/>
      <c r="F5686" s="95"/>
      <c r="G5686" s="92"/>
    </row>
    <row r="5687">
      <c r="A5687" s="95"/>
      <c r="B5687" s="95"/>
      <c r="C5687" s="95"/>
      <c r="D5687" s="94"/>
      <c r="E5687" s="95"/>
      <c r="F5687" s="95"/>
      <c r="G5687" s="92"/>
    </row>
    <row r="5688">
      <c r="A5688" s="95"/>
      <c r="B5688" s="95"/>
      <c r="C5688" s="95"/>
      <c r="D5688" s="94"/>
      <c r="E5688" s="95"/>
      <c r="F5688" s="95"/>
      <c r="G5688" s="92"/>
    </row>
    <row r="5689">
      <c r="A5689" s="95"/>
      <c r="B5689" s="95"/>
      <c r="C5689" s="95"/>
      <c r="D5689" s="94"/>
      <c r="E5689" s="95"/>
      <c r="F5689" s="95"/>
      <c r="G5689" s="92"/>
    </row>
    <row r="5690">
      <c r="A5690" s="95"/>
      <c r="B5690" s="95"/>
      <c r="C5690" s="95"/>
      <c r="D5690" s="94"/>
      <c r="E5690" s="95"/>
      <c r="F5690" s="95"/>
      <c r="G5690" s="92"/>
    </row>
    <row r="5691">
      <c r="A5691" s="95"/>
      <c r="B5691" s="95"/>
      <c r="C5691" s="95"/>
      <c r="D5691" s="94"/>
      <c r="E5691" s="95"/>
      <c r="F5691" s="95"/>
      <c r="G5691" s="92"/>
    </row>
    <row r="5692">
      <c r="A5692" s="95"/>
      <c r="B5692" s="95"/>
      <c r="C5692" s="95"/>
      <c r="D5692" s="94"/>
      <c r="E5692" s="95"/>
      <c r="F5692" s="95"/>
      <c r="G5692" s="92"/>
    </row>
    <row r="5693">
      <c r="A5693" s="95"/>
      <c r="B5693" s="95"/>
      <c r="C5693" s="95"/>
      <c r="D5693" s="94"/>
      <c r="E5693" s="95"/>
      <c r="F5693" s="95"/>
      <c r="G5693" s="92"/>
    </row>
    <row r="5694">
      <c r="A5694" s="95"/>
      <c r="B5694" s="95"/>
      <c r="C5694" s="95"/>
      <c r="D5694" s="94"/>
      <c r="E5694" s="95"/>
      <c r="F5694" s="95"/>
      <c r="G5694" s="92"/>
    </row>
    <row r="5695">
      <c r="A5695" s="95"/>
      <c r="B5695" s="95"/>
      <c r="C5695" s="95"/>
      <c r="D5695" s="94"/>
      <c r="E5695" s="95"/>
      <c r="F5695" s="95"/>
      <c r="G5695" s="92"/>
    </row>
    <row r="5696">
      <c r="A5696" s="95"/>
      <c r="B5696" s="95"/>
      <c r="C5696" s="95"/>
      <c r="D5696" s="94"/>
      <c r="E5696" s="95"/>
      <c r="F5696" s="95"/>
      <c r="G5696" s="92"/>
    </row>
    <row r="5697">
      <c r="A5697" s="95"/>
      <c r="B5697" s="95"/>
      <c r="C5697" s="95"/>
      <c r="D5697" s="94"/>
      <c r="E5697" s="95"/>
      <c r="F5697" s="95"/>
      <c r="G5697" s="92"/>
    </row>
    <row r="5698">
      <c r="A5698" s="95"/>
      <c r="B5698" s="95"/>
      <c r="C5698" s="95"/>
      <c r="D5698" s="94"/>
      <c r="E5698" s="95"/>
      <c r="F5698" s="95"/>
      <c r="G5698" s="92"/>
    </row>
    <row r="5699">
      <c r="A5699" s="95"/>
      <c r="B5699" s="95"/>
      <c r="C5699" s="95"/>
      <c r="D5699" s="94"/>
      <c r="E5699" s="95"/>
      <c r="F5699" s="95"/>
      <c r="G5699" s="92"/>
    </row>
    <row r="5700">
      <c r="A5700" s="95"/>
      <c r="B5700" s="95"/>
      <c r="C5700" s="95"/>
      <c r="D5700" s="94"/>
      <c r="E5700" s="95"/>
      <c r="F5700" s="95"/>
      <c r="G5700" s="92"/>
    </row>
    <row r="5701">
      <c r="A5701" s="95"/>
      <c r="B5701" s="95"/>
      <c r="C5701" s="95"/>
      <c r="D5701" s="94"/>
      <c r="E5701" s="95"/>
      <c r="F5701" s="95"/>
      <c r="G5701" s="92"/>
    </row>
    <row r="5702">
      <c r="A5702" s="95"/>
      <c r="B5702" s="95"/>
      <c r="C5702" s="95"/>
      <c r="D5702" s="94"/>
      <c r="E5702" s="95"/>
      <c r="F5702" s="95"/>
      <c r="G5702" s="92"/>
    </row>
    <row r="5703">
      <c r="A5703" s="95"/>
      <c r="B5703" s="95"/>
      <c r="C5703" s="95"/>
      <c r="D5703" s="94"/>
      <c r="E5703" s="95"/>
      <c r="F5703" s="95"/>
      <c r="G5703" s="92"/>
    </row>
    <row r="5704">
      <c r="A5704" s="95"/>
      <c r="B5704" s="95"/>
      <c r="C5704" s="95"/>
      <c r="D5704" s="94"/>
      <c r="E5704" s="95"/>
      <c r="F5704" s="95"/>
      <c r="G5704" s="92"/>
    </row>
    <row r="5705">
      <c r="A5705" s="95"/>
      <c r="B5705" s="95"/>
      <c r="C5705" s="95"/>
      <c r="D5705" s="94"/>
      <c r="E5705" s="95"/>
      <c r="F5705" s="95"/>
      <c r="G5705" s="92"/>
    </row>
    <row r="5706">
      <c r="A5706" s="95"/>
      <c r="B5706" s="95"/>
      <c r="C5706" s="95"/>
      <c r="D5706" s="94"/>
      <c r="E5706" s="95"/>
      <c r="F5706" s="95"/>
      <c r="G5706" s="92"/>
    </row>
    <row r="5707">
      <c r="A5707" s="95"/>
      <c r="B5707" s="95"/>
      <c r="C5707" s="95"/>
      <c r="D5707" s="94"/>
      <c r="E5707" s="95"/>
      <c r="F5707" s="95"/>
      <c r="G5707" s="92"/>
    </row>
    <row r="5708">
      <c r="A5708" s="95"/>
      <c r="B5708" s="95"/>
      <c r="C5708" s="95"/>
      <c r="D5708" s="94"/>
      <c r="E5708" s="95"/>
      <c r="F5708" s="95"/>
      <c r="G5708" s="92"/>
    </row>
    <row r="5709">
      <c r="A5709" s="95"/>
      <c r="B5709" s="95"/>
      <c r="C5709" s="95"/>
      <c r="D5709" s="94"/>
      <c r="E5709" s="95"/>
      <c r="F5709" s="95"/>
      <c r="G5709" s="92"/>
    </row>
    <row r="5710">
      <c r="A5710" s="95"/>
      <c r="B5710" s="95"/>
      <c r="C5710" s="95"/>
      <c r="D5710" s="94"/>
      <c r="E5710" s="95"/>
      <c r="F5710" s="95"/>
      <c r="G5710" s="92"/>
    </row>
    <row r="5711">
      <c r="A5711" s="95"/>
      <c r="B5711" s="95"/>
      <c r="C5711" s="95"/>
      <c r="D5711" s="94"/>
      <c r="E5711" s="95"/>
      <c r="F5711" s="95"/>
      <c r="G5711" s="92"/>
    </row>
    <row r="5712">
      <c r="A5712" s="95"/>
      <c r="B5712" s="95"/>
      <c r="C5712" s="95"/>
      <c r="D5712" s="94"/>
      <c r="E5712" s="95"/>
      <c r="F5712" s="95"/>
      <c r="G5712" s="92"/>
    </row>
    <row r="5713">
      <c r="A5713" s="95"/>
      <c r="B5713" s="95"/>
      <c r="C5713" s="95"/>
      <c r="D5713" s="94"/>
      <c r="E5713" s="95"/>
      <c r="F5713" s="95"/>
      <c r="G5713" s="92"/>
    </row>
    <row r="5714">
      <c r="A5714" s="95"/>
      <c r="B5714" s="95"/>
      <c r="C5714" s="95"/>
      <c r="D5714" s="94"/>
      <c r="E5714" s="95"/>
      <c r="F5714" s="95"/>
      <c r="G5714" s="92"/>
    </row>
    <row r="5715">
      <c r="A5715" s="95"/>
      <c r="B5715" s="95"/>
      <c r="C5715" s="95"/>
      <c r="D5715" s="94"/>
      <c r="E5715" s="95"/>
      <c r="F5715" s="95"/>
      <c r="G5715" s="92"/>
    </row>
    <row r="5716">
      <c r="A5716" s="95"/>
      <c r="B5716" s="95"/>
      <c r="C5716" s="95"/>
      <c r="D5716" s="94"/>
      <c r="E5716" s="95"/>
      <c r="F5716" s="95"/>
      <c r="G5716" s="92"/>
    </row>
    <row r="5717">
      <c r="A5717" s="95"/>
      <c r="B5717" s="95"/>
      <c r="C5717" s="95"/>
      <c r="D5717" s="94"/>
      <c r="E5717" s="95"/>
      <c r="F5717" s="95"/>
      <c r="G5717" s="92"/>
    </row>
    <row r="5718">
      <c r="A5718" s="95"/>
      <c r="B5718" s="95"/>
      <c r="C5718" s="95"/>
      <c r="D5718" s="94"/>
      <c r="E5718" s="95"/>
      <c r="F5718" s="95"/>
      <c r="G5718" s="92"/>
    </row>
    <row r="5719">
      <c r="A5719" s="95"/>
      <c r="B5719" s="95"/>
      <c r="C5719" s="95"/>
      <c r="D5719" s="94"/>
      <c r="E5719" s="95"/>
      <c r="F5719" s="95"/>
      <c r="G5719" s="92"/>
    </row>
    <row r="5720">
      <c r="A5720" s="95"/>
      <c r="B5720" s="95"/>
      <c r="C5720" s="95"/>
      <c r="D5720" s="94"/>
      <c r="E5720" s="95"/>
      <c r="F5720" s="95"/>
      <c r="G5720" s="92"/>
    </row>
    <row r="5721">
      <c r="A5721" s="95"/>
      <c r="B5721" s="95"/>
      <c r="C5721" s="95"/>
      <c r="D5721" s="94"/>
      <c r="E5721" s="95"/>
      <c r="F5721" s="95"/>
      <c r="G5721" s="92"/>
    </row>
    <row r="5722">
      <c r="A5722" s="95"/>
      <c r="B5722" s="95"/>
      <c r="C5722" s="95"/>
      <c r="D5722" s="94"/>
      <c r="E5722" s="95"/>
      <c r="F5722" s="95"/>
      <c r="G5722" s="92"/>
    </row>
    <row r="5723">
      <c r="A5723" s="95"/>
      <c r="B5723" s="95"/>
      <c r="C5723" s="95"/>
      <c r="D5723" s="94"/>
      <c r="E5723" s="95"/>
      <c r="F5723" s="95"/>
      <c r="G5723" s="92"/>
    </row>
    <row r="5724">
      <c r="A5724" s="95"/>
      <c r="B5724" s="95"/>
      <c r="C5724" s="95"/>
      <c r="D5724" s="94"/>
      <c r="E5724" s="95"/>
      <c r="F5724" s="95"/>
      <c r="G5724" s="92"/>
    </row>
    <row r="5725">
      <c r="A5725" s="95"/>
      <c r="B5725" s="95"/>
      <c r="C5725" s="95"/>
      <c r="D5725" s="94"/>
      <c r="E5725" s="95"/>
      <c r="F5725" s="95"/>
      <c r="G5725" s="92"/>
    </row>
    <row r="5726">
      <c r="A5726" s="95"/>
      <c r="B5726" s="95"/>
      <c r="C5726" s="95"/>
      <c r="D5726" s="94"/>
      <c r="E5726" s="95"/>
      <c r="F5726" s="95"/>
      <c r="G5726" s="92"/>
    </row>
    <row r="5727">
      <c r="A5727" s="95"/>
      <c r="B5727" s="95"/>
      <c r="C5727" s="95"/>
      <c r="D5727" s="94"/>
      <c r="E5727" s="95"/>
      <c r="F5727" s="95"/>
      <c r="G5727" s="92"/>
    </row>
    <row r="5728">
      <c r="A5728" s="95"/>
      <c r="B5728" s="95"/>
      <c r="C5728" s="95"/>
      <c r="D5728" s="94"/>
      <c r="E5728" s="95"/>
      <c r="F5728" s="95"/>
      <c r="G5728" s="92"/>
    </row>
    <row r="5729">
      <c r="A5729" s="95"/>
      <c r="B5729" s="95"/>
      <c r="C5729" s="95"/>
      <c r="D5729" s="94"/>
      <c r="E5729" s="95"/>
      <c r="F5729" s="95"/>
      <c r="G5729" s="92"/>
    </row>
    <row r="5730">
      <c r="A5730" s="95"/>
      <c r="B5730" s="95"/>
      <c r="C5730" s="95"/>
      <c r="D5730" s="94"/>
      <c r="E5730" s="95"/>
      <c r="F5730" s="95"/>
      <c r="G5730" s="92"/>
    </row>
    <row r="5731">
      <c r="A5731" s="95"/>
      <c r="B5731" s="95"/>
      <c r="C5731" s="95"/>
      <c r="D5731" s="94"/>
      <c r="E5731" s="95"/>
      <c r="F5731" s="95"/>
      <c r="G5731" s="92"/>
    </row>
    <row r="5732">
      <c r="A5732" s="95"/>
      <c r="B5732" s="95"/>
      <c r="C5732" s="95"/>
      <c r="D5732" s="94"/>
      <c r="E5732" s="95"/>
      <c r="F5732" s="95"/>
      <c r="G5732" s="92"/>
    </row>
    <row r="5733">
      <c r="A5733" s="95"/>
      <c r="B5733" s="95"/>
      <c r="C5733" s="95"/>
      <c r="D5733" s="94"/>
      <c r="E5733" s="95"/>
      <c r="F5733" s="95"/>
      <c r="G5733" s="92"/>
    </row>
    <row r="5734">
      <c r="A5734" s="95"/>
      <c r="B5734" s="95"/>
      <c r="C5734" s="95"/>
      <c r="D5734" s="94"/>
      <c r="E5734" s="95"/>
      <c r="F5734" s="95"/>
      <c r="G5734" s="92"/>
    </row>
    <row r="5735">
      <c r="A5735" s="95"/>
      <c r="B5735" s="95"/>
      <c r="C5735" s="95"/>
      <c r="D5735" s="94"/>
      <c r="E5735" s="95"/>
      <c r="F5735" s="95"/>
      <c r="G5735" s="92"/>
    </row>
    <row r="5736">
      <c r="A5736" s="95"/>
      <c r="B5736" s="95"/>
      <c r="C5736" s="95"/>
      <c r="D5736" s="94"/>
      <c r="E5736" s="95"/>
      <c r="F5736" s="95"/>
      <c r="G5736" s="92"/>
    </row>
    <row r="5737">
      <c r="A5737" s="95"/>
      <c r="B5737" s="95"/>
      <c r="C5737" s="95"/>
      <c r="D5737" s="94"/>
      <c r="E5737" s="95"/>
      <c r="F5737" s="95"/>
      <c r="G5737" s="92"/>
    </row>
    <row r="5738">
      <c r="A5738" s="95"/>
      <c r="B5738" s="95"/>
      <c r="C5738" s="95"/>
      <c r="D5738" s="94"/>
      <c r="E5738" s="95"/>
      <c r="F5738" s="95"/>
      <c r="G5738" s="92"/>
    </row>
    <row r="5739">
      <c r="A5739" s="95"/>
      <c r="B5739" s="95"/>
      <c r="C5739" s="95"/>
      <c r="D5739" s="94"/>
      <c r="E5739" s="95"/>
      <c r="F5739" s="95"/>
      <c r="G5739" s="92"/>
    </row>
    <row r="5740">
      <c r="A5740" s="95"/>
      <c r="B5740" s="95"/>
      <c r="C5740" s="95"/>
      <c r="D5740" s="94"/>
      <c r="E5740" s="95"/>
      <c r="F5740" s="95"/>
      <c r="G5740" s="92"/>
    </row>
    <row r="5741">
      <c r="A5741" s="95"/>
      <c r="B5741" s="95"/>
      <c r="C5741" s="95"/>
      <c r="D5741" s="94"/>
      <c r="E5741" s="95"/>
      <c r="F5741" s="95"/>
      <c r="G5741" s="92"/>
    </row>
    <row r="5742">
      <c r="A5742" s="95"/>
      <c r="B5742" s="95"/>
      <c r="C5742" s="95"/>
      <c r="D5742" s="94"/>
      <c r="E5742" s="95"/>
      <c r="F5742" s="95"/>
      <c r="G5742" s="92"/>
    </row>
    <row r="5743">
      <c r="A5743" s="95"/>
      <c r="B5743" s="95"/>
      <c r="C5743" s="95"/>
      <c r="D5743" s="94"/>
      <c r="E5743" s="95"/>
      <c r="F5743" s="95"/>
      <c r="G5743" s="92"/>
    </row>
    <row r="5744">
      <c r="A5744" s="95"/>
      <c r="B5744" s="95"/>
      <c r="C5744" s="95"/>
      <c r="D5744" s="94"/>
      <c r="E5744" s="95"/>
      <c r="F5744" s="95"/>
      <c r="G5744" s="92"/>
    </row>
    <row r="5745">
      <c r="A5745" s="95"/>
      <c r="B5745" s="95"/>
      <c r="C5745" s="95"/>
      <c r="D5745" s="94"/>
      <c r="E5745" s="95"/>
      <c r="F5745" s="95"/>
      <c r="G5745" s="92"/>
    </row>
    <row r="5746">
      <c r="A5746" s="95"/>
      <c r="B5746" s="95"/>
      <c r="C5746" s="95"/>
      <c r="D5746" s="94"/>
      <c r="E5746" s="95"/>
      <c r="F5746" s="95"/>
      <c r="G5746" s="92"/>
    </row>
    <row r="5747">
      <c r="A5747" s="95"/>
      <c r="B5747" s="95"/>
      <c r="C5747" s="95"/>
      <c r="D5747" s="94"/>
      <c r="E5747" s="95"/>
      <c r="F5747" s="95"/>
      <c r="G5747" s="92"/>
    </row>
    <row r="5748">
      <c r="A5748" s="95"/>
      <c r="B5748" s="95"/>
      <c r="C5748" s="95"/>
      <c r="D5748" s="94"/>
      <c r="E5748" s="95"/>
      <c r="F5748" s="95"/>
      <c r="G5748" s="92"/>
    </row>
    <row r="5749">
      <c r="A5749" s="95"/>
      <c r="B5749" s="95"/>
      <c r="C5749" s="95"/>
      <c r="D5749" s="94"/>
      <c r="E5749" s="95"/>
      <c r="F5749" s="95"/>
      <c r="G5749" s="92"/>
    </row>
    <row r="5750">
      <c r="A5750" s="95"/>
      <c r="B5750" s="95"/>
      <c r="C5750" s="95"/>
      <c r="D5750" s="94"/>
      <c r="E5750" s="95"/>
      <c r="F5750" s="95"/>
      <c r="G5750" s="92"/>
    </row>
    <row r="5751">
      <c r="A5751" s="95"/>
      <c r="B5751" s="95"/>
      <c r="C5751" s="95"/>
      <c r="D5751" s="94"/>
      <c r="E5751" s="95"/>
      <c r="F5751" s="95"/>
      <c r="G5751" s="92"/>
    </row>
    <row r="5752">
      <c r="A5752" s="95"/>
      <c r="B5752" s="95"/>
      <c r="C5752" s="95"/>
      <c r="D5752" s="94"/>
      <c r="E5752" s="95"/>
      <c r="F5752" s="95"/>
      <c r="G5752" s="92"/>
    </row>
    <row r="5753">
      <c r="A5753" s="95"/>
      <c r="B5753" s="95"/>
      <c r="C5753" s="95"/>
      <c r="D5753" s="94"/>
      <c r="E5753" s="95"/>
      <c r="F5753" s="95"/>
      <c r="G5753" s="92"/>
    </row>
    <row r="5754">
      <c r="A5754" s="95"/>
      <c r="B5754" s="95"/>
      <c r="C5754" s="95"/>
      <c r="D5754" s="94"/>
      <c r="E5754" s="95"/>
      <c r="F5754" s="95"/>
      <c r="G5754" s="92"/>
    </row>
    <row r="5755">
      <c r="A5755" s="95"/>
      <c r="B5755" s="95"/>
      <c r="C5755" s="95"/>
      <c r="D5755" s="94"/>
      <c r="E5755" s="95"/>
      <c r="F5755" s="95"/>
      <c r="G5755" s="92"/>
    </row>
    <row r="5756">
      <c r="A5756" s="95"/>
      <c r="B5756" s="95"/>
      <c r="C5756" s="95"/>
      <c r="D5756" s="94"/>
      <c r="E5756" s="95"/>
      <c r="F5756" s="95"/>
      <c r="G5756" s="92"/>
    </row>
    <row r="5757">
      <c r="A5757" s="95"/>
      <c r="B5757" s="95"/>
      <c r="C5757" s="95"/>
      <c r="D5757" s="94"/>
      <c r="E5757" s="95"/>
      <c r="F5757" s="95"/>
      <c r="G5757" s="92"/>
    </row>
    <row r="5758">
      <c r="A5758" s="95"/>
      <c r="B5758" s="95"/>
      <c r="C5758" s="95"/>
      <c r="D5758" s="94"/>
      <c r="E5758" s="95"/>
      <c r="F5758" s="95"/>
      <c r="G5758" s="92"/>
    </row>
    <row r="5759">
      <c r="A5759" s="95"/>
      <c r="B5759" s="95"/>
      <c r="C5759" s="95"/>
      <c r="D5759" s="94"/>
      <c r="E5759" s="95"/>
      <c r="F5759" s="95"/>
      <c r="G5759" s="92"/>
    </row>
    <row r="5760">
      <c r="A5760" s="95"/>
      <c r="B5760" s="95"/>
      <c r="C5760" s="95"/>
      <c r="D5760" s="94"/>
      <c r="E5760" s="95"/>
      <c r="F5760" s="95"/>
      <c r="G5760" s="92"/>
    </row>
    <row r="5761">
      <c r="A5761" s="95"/>
      <c r="B5761" s="95"/>
      <c r="C5761" s="95"/>
      <c r="D5761" s="94"/>
      <c r="E5761" s="95"/>
      <c r="F5761" s="95"/>
      <c r="G5761" s="92"/>
    </row>
    <row r="5762">
      <c r="A5762" s="95"/>
      <c r="B5762" s="95"/>
      <c r="C5762" s="95"/>
      <c r="D5762" s="94"/>
      <c r="E5762" s="95"/>
      <c r="F5762" s="95"/>
      <c r="G5762" s="92"/>
    </row>
    <row r="5763">
      <c r="A5763" s="95"/>
      <c r="B5763" s="95"/>
      <c r="C5763" s="95"/>
      <c r="D5763" s="94"/>
      <c r="E5763" s="95"/>
      <c r="F5763" s="95"/>
      <c r="G5763" s="92"/>
    </row>
    <row r="5764">
      <c r="A5764" s="95"/>
      <c r="B5764" s="95"/>
      <c r="C5764" s="95"/>
      <c r="D5764" s="94"/>
      <c r="E5764" s="95"/>
      <c r="F5764" s="95"/>
      <c r="G5764" s="92"/>
    </row>
    <row r="5765">
      <c r="A5765" s="95"/>
      <c r="B5765" s="95"/>
      <c r="C5765" s="95"/>
      <c r="D5765" s="94"/>
      <c r="E5765" s="95"/>
      <c r="F5765" s="95"/>
      <c r="G5765" s="92"/>
    </row>
    <row r="5766">
      <c r="A5766" s="95"/>
      <c r="B5766" s="95"/>
      <c r="C5766" s="95"/>
      <c r="D5766" s="94"/>
      <c r="E5766" s="95"/>
      <c r="F5766" s="95"/>
      <c r="G5766" s="92"/>
    </row>
    <row r="5767">
      <c r="A5767" s="95"/>
      <c r="B5767" s="95"/>
      <c r="C5767" s="95"/>
      <c r="D5767" s="94"/>
      <c r="E5767" s="95"/>
      <c r="F5767" s="95"/>
      <c r="G5767" s="92"/>
    </row>
    <row r="5768">
      <c r="A5768" s="95"/>
      <c r="B5768" s="95"/>
      <c r="C5768" s="95"/>
      <c r="D5768" s="94"/>
      <c r="E5768" s="95"/>
      <c r="F5768" s="95"/>
      <c r="G5768" s="92"/>
    </row>
    <row r="5769">
      <c r="A5769" s="95"/>
      <c r="B5769" s="95"/>
      <c r="C5769" s="95"/>
      <c r="D5769" s="94"/>
      <c r="E5769" s="95"/>
      <c r="F5769" s="95"/>
      <c r="G5769" s="92"/>
    </row>
    <row r="5770">
      <c r="A5770" s="95"/>
      <c r="B5770" s="95"/>
      <c r="C5770" s="95"/>
      <c r="D5770" s="94"/>
      <c r="E5770" s="95"/>
      <c r="F5770" s="95"/>
      <c r="G5770" s="92"/>
    </row>
    <row r="5771">
      <c r="A5771" s="95"/>
      <c r="B5771" s="95"/>
      <c r="C5771" s="95"/>
      <c r="D5771" s="94"/>
      <c r="E5771" s="95"/>
      <c r="F5771" s="95"/>
      <c r="G5771" s="92"/>
    </row>
    <row r="5772">
      <c r="A5772" s="95"/>
      <c r="B5772" s="95"/>
      <c r="C5772" s="95"/>
      <c r="D5772" s="94"/>
      <c r="E5772" s="95"/>
      <c r="F5772" s="95"/>
      <c r="G5772" s="92"/>
    </row>
    <row r="5773">
      <c r="A5773" s="95"/>
      <c r="B5773" s="95"/>
      <c r="C5773" s="95"/>
      <c r="D5773" s="94"/>
      <c r="E5773" s="95"/>
      <c r="F5773" s="95"/>
      <c r="G5773" s="92"/>
    </row>
    <row r="5774">
      <c r="A5774" s="95"/>
      <c r="B5774" s="95"/>
      <c r="C5774" s="95"/>
      <c r="D5774" s="94"/>
      <c r="E5774" s="95"/>
      <c r="F5774" s="95"/>
      <c r="G5774" s="92"/>
    </row>
    <row r="5775">
      <c r="A5775" s="95"/>
      <c r="B5775" s="95"/>
      <c r="C5775" s="95"/>
      <c r="D5775" s="94"/>
      <c r="E5775" s="95"/>
      <c r="F5775" s="95"/>
      <c r="G5775" s="92"/>
    </row>
    <row r="5776">
      <c r="A5776" s="95"/>
      <c r="B5776" s="95"/>
      <c r="C5776" s="95"/>
      <c r="D5776" s="94"/>
      <c r="E5776" s="95"/>
      <c r="F5776" s="95"/>
      <c r="G5776" s="92"/>
    </row>
    <row r="5777">
      <c r="A5777" s="95"/>
      <c r="B5777" s="95"/>
      <c r="C5777" s="95"/>
      <c r="D5777" s="94"/>
      <c r="E5777" s="95"/>
      <c r="F5777" s="95"/>
      <c r="G5777" s="92"/>
    </row>
    <row r="5778">
      <c r="A5778" s="95"/>
      <c r="B5778" s="95"/>
      <c r="C5778" s="95"/>
      <c r="D5778" s="94"/>
      <c r="E5778" s="95"/>
      <c r="F5778" s="95"/>
      <c r="G5778" s="92"/>
    </row>
    <row r="5779">
      <c r="A5779" s="95"/>
      <c r="B5779" s="95"/>
      <c r="C5779" s="95"/>
      <c r="D5779" s="94"/>
      <c r="E5779" s="95"/>
      <c r="F5779" s="95"/>
      <c r="G5779" s="92"/>
    </row>
    <row r="5780">
      <c r="A5780" s="95"/>
      <c r="B5780" s="95"/>
      <c r="C5780" s="95"/>
      <c r="D5780" s="94"/>
      <c r="E5780" s="95"/>
      <c r="F5780" s="95"/>
      <c r="G5780" s="92"/>
    </row>
    <row r="5781">
      <c r="A5781" s="95"/>
      <c r="B5781" s="95"/>
      <c r="C5781" s="95"/>
      <c r="D5781" s="94"/>
      <c r="E5781" s="95"/>
      <c r="F5781" s="95"/>
      <c r="G5781" s="92"/>
    </row>
    <row r="5782">
      <c r="A5782" s="95"/>
      <c r="B5782" s="95"/>
      <c r="C5782" s="95"/>
      <c r="D5782" s="94"/>
      <c r="E5782" s="95"/>
      <c r="F5782" s="95"/>
      <c r="G5782" s="92"/>
    </row>
    <row r="5783">
      <c r="A5783" s="95"/>
      <c r="B5783" s="95"/>
      <c r="C5783" s="95"/>
      <c r="D5783" s="94"/>
      <c r="E5783" s="95"/>
      <c r="F5783" s="95"/>
      <c r="G5783" s="92"/>
    </row>
    <row r="5784">
      <c r="A5784" s="95"/>
      <c r="B5784" s="95"/>
      <c r="C5784" s="95"/>
      <c r="D5784" s="94"/>
      <c r="E5784" s="95"/>
      <c r="F5784" s="95"/>
      <c r="G5784" s="92"/>
    </row>
    <row r="5785">
      <c r="A5785" s="95"/>
      <c r="B5785" s="95"/>
      <c r="C5785" s="95"/>
      <c r="D5785" s="94"/>
      <c r="E5785" s="95"/>
      <c r="F5785" s="95"/>
      <c r="G5785" s="92"/>
    </row>
    <row r="5786">
      <c r="A5786" s="95"/>
      <c r="B5786" s="95"/>
      <c r="C5786" s="95"/>
      <c r="D5786" s="94"/>
      <c r="E5786" s="95"/>
      <c r="F5786" s="95"/>
      <c r="G5786" s="92"/>
    </row>
    <row r="5787">
      <c r="A5787" s="95"/>
      <c r="B5787" s="95"/>
      <c r="C5787" s="95"/>
      <c r="D5787" s="94"/>
      <c r="E5787" s="95"/>
      <c r="F5787" s="95"/>
      <c r="G5787" s="92"/>
    </row>
    <row r="5788">
      <c r="A5788" s="95"/>
      <c r="B5788" s="95"/>
      <c r="C5788" s="95"/>
      <c r="D5788" s="94"/>
      <c r="E5788" s="95"/>
      <c r="F5788" s="95"/>
      <c r="G5788" s="92"/>
    </row>
    <row r="5789">
      <c r="A5789" s="95"/>
      <c r="B5789" s="95"/>
      <c r="C5789" s="95"/>
      <c r="D5789" s="94"/>
      <c r="E5789" s="95"/>
      <c r="F5789" s="95"/>
      <c r="G5789" s="92"/>
    </row>
    <row r="5790">
      <c r="A5790" s="95"/>
      <c r="B5790" s="95"/>
      <c r="C5790" s="95"/>
      <c r="D5790" s="94"/>
      <c r="E5790" s="95"/>
      <c r="F5790" s="95"/>
      <c r="G5790" s="92"/>
    </row>
    <row r="5791">
      <c r="A5791" s="95"/>
      <c r="B5791" s="95"/>
      <c r="C5791" s="95"/>
      <c r="D5791" s="94"/>
      <c r="E5791" s="95"/>
      <c r="F5791" s="95"/>
      <c r="G5791" s="92"/>
    </row>
    <row r="5792">
      <c r="A5792" s="95"/>
      <c r="B5792" s="95"/>
      <c r="C5792" s="95"/>
      <c r="D5792" s="94"/>
      <c r="E5792" s="95"/>
      <c r="F5792" s="95"/>
      <c r="G5792" s="92"/>
    </row>
    <row r="5793">
      <c r="A5793" s="95"/>
      <c r="B5793" s="95"/>
      <c r="C5793" s="95"/>
      <c r="D5793" s="94"/>
      <c r="E5793" s="95"/>
      <c r="F5793" s="95"/>
      <c r="G5793" s="92"/>
    </row>
    <row r="5794">
      <c r="A5794" s="95"/>
      <c r="B5794" s="95"/>
      <c r="C5794" s="95"/>
      <c r="D5794" s="94"/>
      <c r="E5794" s="95"/>
      <c r="F5794" s="95"/>
      <c r="G5794" s="92"/>
    </row>
    <row r="5795">
      <c r="A5795" s="95"/>
      <c r="B5795" s="95"/>
      <c r="C5795" s="95"/>
      <c r="D5795" s="94"/>
      <c r="E5795" s="95"/>
      <c r="F5795" s="95"/>
      <c r="G5795" s="92"/>
    </row>
    <row r="5796">
      <c r="A5796" s="95"/>
      <c r="B5796" s="95"/>
      <c r="C5796" s="95"/>
      <c r="D5796" s="94"/>
      <c r="E5796" s="95"/>
      <c r="F5796" s="95"/>
      <c r="G5796" s="92"/>
    </row>
    <row r="5797">
      <c r="A5797" s="95"/>
      <c r="B5797" s="95"/>
      <c r="C5797" s="95"/>
      <c r="D5797" s="94"/>
      <c r="E5797" s="95"/>
      <c r="F5797" s="95"/>
      <c r="G5797" s="92"/>
    </row>
    <row r="5798">
      <c r="A5798" s="95"/>
      <c r="B5798" s="95"/>
      <c r="C5798" s="95"/>
      <c r="D5798" s="94"/>
      <c r="E5798" s="95"/>
      <c r="F5798" s="95"/>
      <c r="G5798" s="92"/>
    </row>
    <row r="5799">
      <c r="A5799" s="95"/>
      <c r="B5799" s="95"/>
      <c r="C5799" s="95"/>
      <c r="D5799" s="94"/>
      <c r="E5799" s="95"/>
      <c r="F5799" s="95"/>
      <c r="G5799" s="92"/>
    </row>
    <row r="5800">
      <c r="A5800" s="95"/>
      <c r="B5800" s="95"/>
      <c r="C5800" s="95"/>
      <c r="D5800" s="94"/>
      <c r="E5800" s="95"/>
      <c r="F5800" s="95"/>
      <c r="G5800" s="92"/>
    </row>
    <row r="5801">
      <c r="A5801" s="95"/>
      <c r="B5801" s="95"/>
      <c r="C5801" s="95"/>
      <c r="D5801" s="94"/>
      <c r="E5801" s="95"/>
      <c r="F5801" s="95"/>
      <c r="G5801" s="92"/>
    </row>
    <row r="5802">
      <c r="A5802" s="95"/>
      <c r="B5802" s="95"/>
      <c r="C5802" s="95"/>
      <c r="D5802" s="94"/>
      <c r="E5802" s="95"/>
      <c r="F5802" s="95"/>
      <c r="G5802" s="92"/>
    </row>
    <row r="5803">
      <c r="A5803" s="95"/>
      <c r="B5803" s="95"/>
      <c r="C5803" s="95"/>
      <c r="D5803" s="94"/>
      <c r="E5803" s="95"/>
      <c r="F5803" s="95"/>
      <c r="G5803" s="92"/>
    </row>
    <row r="5804">
      <c r="A5804" s="95"/>
      <c r="B5804" s="95"/>
      <c r="C5804" s="95"/>
      <c r="D5804" s="94"/>
      <c r="E5804" s="95"/>
      <c r="F5804" s="95"/>
      <c r="G5804" s="92"/>
    </row>
    <row r="5805">
      <c r="A5805" s="95"/>
      <c r="B5805" s="95"/>
      <c r="C5805" s="95"/>
      <c r="D5805" s="94"/>
      <c r="E5805" s="95"/>
      <c r="F5805" s="95"/>
      <c r="G5805" s="92"/>
    </row>
    <row r="5806">
      <c r="A5806" s="95"/>
      <c r="B5806" s="95"/>
      <c r="C5806" s="95"/>
      <c r="D5806" s="94"/>
      <c r="E5806" s="95"/>
      <c r="F5806" s="95"/>
      <c r="G5806" s="92"/>
    </row>
    <row r="5807">
      <c r="A5807" s="95"/>
      <c r="B5807" s="95"/>
      <c r="C5807" s="95"/>
      <c r="D5807" s="94"/>
      <c r="E5807" s="95"/>
      <c r="F5807" s="95"/>
      <c r="G5807" s="92"/>
    </row>
    <row r="5808">
      <c r="A5808" s="95"/>
      <c r="B5808" s="95"/>
      <c r="C5808" s="95"/>
      <c r="D5808" s="94"/>
      <c r="E5808" s="95"/>
      <c r="F5808" s="95"/>
      <c r="G5808" s="92"/>
    </row>
    <row r="5809">
      <c r="A5809" s="95"/>
      <c r="B5809" s="95"/>
      <c r="C5809" s="95"/>
      <c r="D5809" s="94"/>
      <c r="E5809" s="95"/>
      <c r="F5809" s="95"/>
      <c r="G5809" s="92"/>
    </row>
    <row r="5810">
      <c r="A5810" s="95"/>
      <c r="B5810" s="95"/>
      <c r="C5810" s="95"/>
      <c r="D5810" s="94"/>
      <c r="E5810" s="95"/>
      <c r="F5810" s="95"/>
      <c r="G5810" s="92"/>
    </row>
    <row r="5811">
      <c r="A5811" s="95"/>
      <c r="B5811" s="95"/>
      <c r="C5811" s="95"/>
      <c r="D5811" s="94"/>
      <c r="E5811" s="95"/>
      <c r="F5811" s="95"/>
      <c r="G5811" s="92"/>
    </row>
    <row r="5812">
      <c r="A5812" s="95"/>
      <c r="B5812" s="95"/>
      <c r="C5812" s="95"/>
      <c r="D5812" s="94"/>
      <c r="E5812" s="95"/>
      <c r="F5812" s="95"/>
      <c r="G5812" s="92"/>
    </row>
    <row r="5813">
      <c r="A5813" s="95"/>
      <c r="B5813" s="95"/>
      <c r="C5813" s="95"/>
      <c r="D5813" s="94"/>
      <c r="E5813" s="95"/>
      <c r="F5813" s="95"/>
      <c r="G5813" s="92"/>
    </row>
    <row r="5814">
      <c r="A5814" s="95"/>
      <c r="B5814" s="95"/>
      <c r="C5814" s="95"/>
      <c r="D5814" s="94"/>
      <c r="E5814" s="95"/>
      <c r="F5814" s="95"/>
      <c r="G5814" s="92"/>
    </row>
    <row r="5815">
      <c r="A5815" s="95"/>
      <c r="B5815" s="95"/>
      <c r="C5815" s="95"/>
      <c r="D5815" s="94"/>
      <c r="E5815" s="95"/>
      <c r="F5815" s="95"/>
      <c r="G5815" s="92"/>
    </row>
    <row r="5816">
      <c r="A5816" s="95"/>
      <c r="B5816" s="95"/>
      <c r="C5816" s="95"/>
      <c r="D5816" s="94"/>
      <c r="E5816" s="95"/>
      <c r="F5816" s="95"/>
      <c r="G5816" s="92"/>
    </row>
    <row r="5817">
      <c r="A5817" s="95"/>
      <c r="B5817" s="95"/>
      <c r="C5817" s="95"/>
      <c r="D5817" s="94"/>
      <c r="E5817" s="95"/>
      <c r="F5817" s="95"/>
      <c r="G5817" s="92"/>
    </row>
    <row r="5818">
      <c r="A5818" s="95"/>
      <c r="B5818" s="95"/>
      <c r="C5818" s="95"/>
      <c r="D5818" s="94"/>
      <c r="E5818" s="95"/>
      <c r="F5818" s="95"/>
      <c r="G5818" s="92"/>
    </row>
    <row r="5819">
      <c r="A5819" s="95"/>
      <c r="B5819" s="95"/>
      <c r="C5819" s="95"/>
      <c r="D5819" s="94"/>
      <c r="E5819" s="95"/>
      <c r="F5819" s="95"/>
      <c r="G5819" s="92"/>
    </row>
    <row r="5820">
      <c r="A5820" s="95"/>
      <c r="B5820" s="95"/>
      <c r="C5820" s="95"/>
      <c r="D5820" s="94"/>
      <c r="E5820" s="95"/>
      <c r="F5820" s="95"/>
      <c r="G5820" s="92"/>
    </row>
    <row r="5821">
      <c r="A5821" s="95"/>
      <c r="B5821" s="95"/>
      <c r="C5821" s="95"/>
      <c r="D5821" s="94"/>
      <c r="E5821" s="95"/>
      <c r="F5821" s="95"/>
      <c r="G5821" s="92"/>
    </row>
    <row r="5822">
      <c r="A5822" s="95"/>
      <c r="B5822" s="95"/>
      <c r="C5822" s="95"/>
      <c r="D5822" s="94"/>
      <c r="E5822" s="95"/>
      <c r="F5822" s="95"/>
      <c r="G5822" s="92"/>
    </row>
    <row r="5823">
      <c r="A5823" s="95"/>
      <c r="B5823" s="95"/>
      <c r="C5823" s="95"/>
      <c r="D5823" s="94"/>
      <c r="E5823" s="95"/>
      <c r="F5823" s="95"/>
      <c r="G5823" s="92"/>
    </row>
    <row r="5824">
      <c r="A5824" s="95"/>
      <c r="B5824" s="95"/>
      <c r="C5824" s="95"/>
      <c r="D5824" s="94"/>
      <c r="E5824" s="95"/>
      <c r="F5824" s="95"/>
      <c r="G5824" s="92"/>
    </row>
    <row r="5825">
      <c r="A5825" s="95"/>
      <c r="B5825" s="95"/>
      <c r="C5825" s="95"/>
      <c r="D5825" s="94"/>
      <c r="E5825" s="95"/>
      <c r="F5825" s="95"/>
      <c r="G5825" s="92"/>
    </row>
    <row r="5826">
      <c r="A5826" s="95"/>
      <c r="B5826" s="95"/>
      <c r="C5826" s="95"/>
      <c r="D5826" s="94"/>
      <c r="E5826" s="95"/>
      <c r="F5826" s="95"/>
      <c r="G5826" s="92"/>
    </row>
    <row r="5827">
      <c r="A5827" s="95"/>
      <c r="B5827" s="95"/>
      <c r="C5827" s="95"/>
      <c r="D5827" s="94"/>
      <c r="E5827" s="95"/>
      <c r="F5827" s="95"/>
      <c r="G5827" s="92"/>
    </row>
    <row r="5828">
      <c r="A5828" s="95"/>
      <c r="B5828" s="95"/>
      <c r="C5828" s="95"/>
      <c r="D5828" s="94"/>
      <c r="E5828" s="95"/>
      <c r="F5828" s="95"/>
      <c r="G5828" s="92"/>
    </row>
    <row r="5829">
      <c r="A5829" s="95"/>
      <c r="B5829" s="95"/>
      <c r="C5829" s="95"/>
      <c r="D5829" s="94"/>
      <c r="E5829" s="95"/>
      <c r="F5829" s="95"/>
      <c r="G5829" s="92"/>
    </row>
    <row r="5830">
      <c r="A5830" s="95"/>
      <c r="B5830" s="95"/>
      <c r="C5830" s="95"/>
      <c r="D5830" s="94"/>
      <c r="E5830" s="95"/>
      <c r="F5830" s="95"/>
      <c r="G5830" s="92"/>
    </row>
    <row r="5831">
      <c r="A5831" s="95"/>
      <c r="B5831" s="95"/>
      <c r="C5831" s="95"/>
      <c r="D5831" s="94"/>
      <c r="E5831" s="95"/>
      <c r="F5831" s="95"/>
      <c r="G5831" s="92"/>
    </row>
    <row r="5832">
      <c r="A5832" s="95"/>
      <c r="B5832" s="95"/>
      <c r="C5832" s="95"/>
      <c r="D5832" s="94"/>
      <c r="E5832" s="95"/>
      <c r="F5832" s="95"/>
      <c r="G5832" s="92"/>
    </row>
    <row r="5833">
      <c r="A5833" s="95"/>
      <c r="B5833" s="95"/>
      <c r="C5833" s="95"/>
      <c r="D5833" s="94"/>
      <c r="E5833" s="95"/>
      <c r="F5833" s="95"/>
      <c r="G5833" s="92"/>
    </row>
    <row r="5834">
      <c r="A5834" s="95"/>
      <c r="B5834" s="95"/>
      <c r="C5834" s="95"/>
      <c r="D5834" s="94"/>
      <c r="E5834" s="95"/>
      <c r="F5834" s="95"/>
      <c r="G5834" s="92"/>
    </row>
    <row r="5835">
      <c r="A5835" s="95"/>
      <c r="B5835" s="95"/>
      <c r="C5835" s="95"/>
      <c r="D5835" s="94"/>
      <c r="E5835" s="95"/>
      <c r="F5835" s="95"/>
      <c r="G5835" s="92"/>
    </row>
    <row r="5836">
      <c r="A5836" s="95"/>
      <c r="B5836" s="95"/>
      <c r="C5836" s="95"/>
      <c r="D5836" s="94"/>
      <c r="E5836" s="95"/>
      <c r="F5836" s="95"/>
      <c r="G5836" s="92"/>
    </row>
    <row r="5837">
      <c r="A5837" s="95"/>
      <c r="B5837" s="95"/>
      <c r="C5837" s="95"/>
      <c r="D5837" s="94"/>
      <c r="E5837" s="95"/>
      <c r="F5837" s="95"/>
      <c r="G5837" s="92"/>
    </row>
    <row r="5838">
      <c r="A5838" s="95"/>
      <c r="B5838" s="95"/>
      <c r="C5838" s="95"/>
      <c r="D5838" s="94"/>
      <c r="E5838" s="95"/>
      <c r="F5838" s="95"/>
      <c r="G5838" s="92"/>
    </row>
    <row r="5839">
      <c r="A5839" s="95"/>
      <c r="B5839" s="95"/>
      <c r="C5839" s="95"/>
      <c r="D5839" s="94"/>
      <c r="E5839" s="95"/>
      <c r="F5839" s="95"/>
      <c r="G5839" s="92"/>
    </row>
    <row r="5840">
      <c r="A5840" s="95"/>
      <c r="B5840" s="95"/>
      <c r="C5840" s="95"/>
      <c r="D5840" s="94"/>
      <c r="E5840" s="95"/>
      <c r="F5840" s="95"/>
      <c r="G5840" s="92"/>
    </row>
    <row r="5841">
      <c r="A5841" s="95"/>
      <c r="B5841" s="95"/>
      <c r="C5841" s="95"/>
      <c r="D5841" s="94"/>
      <c r="E5841" s="95"/>
      <c r="F5841" s="95"/>
      <c r="G5841" s="92"/>
    </row>
    <row r="5842">
      <c r="A5842" s="95"/>
      <c r="B5842" s="95"/>
      <c r="C5842" s="95"/>
      <c r="D5842" s="94"/>
      <c r="E5842" s="95"/>
      <c r="F5842" s="95"/>
      <c r="G5842" s="92"/>
    </row>
    <row r="5843">
      <c r="A5843" s="95"/>
      <c r="B5843" s="95"/>
      <c r="C5843" s="95"/>
      <c r="D5843" s="94"/>
      <c r="E5843" s="95"/>
      <c r="F5843" s="95"/>
      <c r="G5843" s="92"/>
    </row>
    <row r="5844">
      <c r="A5844" s="95"/>
      <c r="B5844" s="95"/>
      <c r="C5844" s="95"/>
      <c r="D5844" s="94"/>
      <c r="E5844" s="95"/>
      <c r="F5844" s="95"/>
      <c r="G5844" s="92"/>
    </row>
    <row r="5845">
      <c r="A5845" s="95"/>
      <c r="B5845" s="95"/>
      <c r="C5845" s="95"/>
      <c r="D5845" s="94"/>
      <c r="E5845" s="95"/>
      <c r="F5845" s="95"/>
      <c r="G5845" s="92"/>
    </row>
    <row r="5846">
      <c r="A5846" s="95"/>
      <c r="B5846" s="95"/>
      <c r="C5846" s="95"/>
      <c r="D5846" s="94"/>
      <c r="E5846" s="95"/>
      <c r="F5846" s="95"/>
      <c r="G5846" s="92"/>
    </row>
    <row r="5847">
      <c r="A5847" s="95"/>
      <c r="B5847" s="95"/>
      <c r="C5847" s="95"/>
      <c r="D5847" s="94"/>
      <c r="E5847" s="95"/>
      <c r="F5847" s="95"/>
      <c r="G5847" s="92"/>
    </row>
    <row r="5848">
      <c r="A5848" s="95"/>
      <c r="B5848" s="95"/>
      <c r="C5848" s="95"/>
      <c r="D5848" s="94"/>
      <c r="E5848" s="95"/>
      <c r="F5848" s="95"/>
      <c r="G5848" s="92"/>
    </row>
    <row r="5849">
      <c r="A5849" s="95"/>
      <c r="B5849" s="95"/>
      <c r="C5849" s="95"/>
      <c r="D5849" s="94"/>
      <c r="E5849" s="95"/>
      <c r="F5849" s="95"/>
      <c r="G5849" s="92"/>
    </row>
    <row r="5850">
      <c r="A5850" s="95"/>
      <c r="B5850" s="95"/>
      <c r="C5850" s="95"/>
      <c r="D5850" s="94"/>
      <c r="E5850" s="95"/>
      <c r="F5850" s="95"/>
      <c r="G5850" s="92"/>
    </row>
    <row r="5851">
      <c r="A5851" s="95"/>
      <c r="B5851" s="95"/>
      <c r="C5851" s="95"/>
      <c r="D5851" s="94"/>
      <c r="E5851" s="95"/>
      <c r="F5851" s="95"/>
      <c r="G5851" s="92"/>
    </row>
    <row r="5852">
      <c r="A5852" s="95"/>
      <c r="B5852" s="95"/>
      <c r="C5852" s="95"/>
      <c r="D5852" s="94"/>
      <c r="E5852" s="95"/>
      <c r="F5852" s="95"/>
      <c r="G5852" s="92"/>
    </row>
    <row r="5853">
      <c r="A5853" s="95"/>
      <c r="B5853" s="95"/>
      <c r="C5853" s="95"/>
      <c r="D5853" s="94"/>
      <c r="E5853" s="95"/>
      <c r="F5853" s="95"/>
      <c r="G5853" s="92"/>
    </row>
    <row r="5854">
      <c r="A5854" s="95"/>
      <c r="B5854" s="95"/>
      <c r="C5854" s="95"/>
      <c r="D5854" s="94"/>
      <c r="E5854" s="95"/>
      <c r="F5854" s="95"/>
      <c r="G5854" s="92"/>
    </row>
    <row r="5855">
      <c r="A5855" s="95"/>
      <c r="B5855" s="95"/>
      <c r="C5855" s="95"/>
      <c r="D5855" s="94"/>
      <c r="E5855" s="95"/>
      <c r="F5855" s="95"/>
      <c r="G5855" s="92"/>
    </row>
    <row r="5856">
      <c r="A5856" s="95"/>
      <c r="B5856" s="95"/>
      <c r="C5856" s="95"/>
      <c r="D5856" s="94"/>
      <c r="E5856" s="95"/>
      <c r="F5856" s="95"/>
      <c r="G5856" s="92"/>
    </row>
    <row r="5857">
      <c r="A5857" s="95"/>
      <c r="B5857" s="95"/>
      <c r="C5857" s="95"/>
      <c r="D5857" s="94"/>
      <c r="E5857" s="95"/>
      <c r="F5857" s="95"/>
      <c r="G5857" s="92"/>
    </row>
    <row r="5858">
      <c r="A5858" s="95"/>
      <c r="B5858" s="95"/>
      <c r="C5858" s="95"/>
      <c r="D5858" s="94"/>
      <c r="E5858" s="95"/>
      <c r="F5858" s="95"/>
      <c r="G5858" s="92"/>
    </row>
    <row r="5859">
      <c r="A5859" s="95"/>
      <c r="B5859" s="95"/>
      <c r="C5859" s="95"/>
      <c r="D5859" s="94"/>
      <c r="E5859" s="95"/>
      <c r="F5859" s="95"/>
      <c r="G5859" s="92"/>
    </row>
    <row r="5860">
      <c r="A5860" s="95"/>
      <c r="B5860" s="95"/>
      <c r="C5860" s="95"/>
      <c r="D5860" s="94"/>
      <c r="E5860" s="95"/>
      <c r="F5860" s="95"/>
      <c r="G5860" s="92"/>
    </row>
    <row r="5861">
      <c r="A5861" s="95"/>
      <c r="B5861" s="95"/>
      <c r="C5861" s="95"/>
      <c r="D5861" s="94"/>
      <c r="E5861" s="95"/>
      <c r="F5861" s="95"/>
      <c r="G5861" s="92"/>
    </row>
    <row r="5862">
      <c r="A5862" s="95"/>
      <c r="B5862" s="95"/>
      <c r="C5862" s="95"/>
      <c r="D5862" s="94"/>
      <c r="E5862" s="95"/>
      <c r="F5862" s="95"/>
      <c r="G5862" s="92"/>
    </row>
    <row r="5863">
      <c r="A5863" s="95"/>
      <c r="B5863" s="95"/>
      <c r="C5863" s="95"/>
      <c r="D5863" s="94"/>
      <c r="E5863" s="95"/>
      <c r="F5863" s="95"/>
      <c r="G5863" s="92"/>
    </row>
    <row r="5864">
      <c r="A5864" s="95"/>
      <c r="B5864" s="95"/>
      <c r="C5864" s="95"/>
      <c r="D5864" s="94"/>
      <c r="E5864" s="95"/>
      <c r="F5864" s="95"/>
      <c r="G5864" s="92"/>
    </row>
    <row r="5865">
      <c r="A5865" s="95"/>
      <c r="B5865" s="95"/>
      <c r="C5865" s="95"/>
      <c r="D5865" s="94"/>
      <c r="E5865" s="95"/>
      <c r="F5865" s="95"/>
      <c r="G5865" s="92"/>
    </row>
    <row r="5866">
      <c r="A5866" s="95"/>
      <c r="B5866" s="95"/>
      <c r="C5866" s="95"/>
      <c r="D5866" s="94"/>
      <c r="E5866" s="95"/>
      <c r="F5866" s="95"/>
      <c r="G5866" s="92"/>
    </row>
    <row r="5867">
      <c r="A5867" s="95"/>
      <c r="B5867" s="95"/>
      <c r="C5867" s="95"/>
      <c r="D5867" s="94"/>
      <c r="E5867" s="95"/>
      <c r="F5867" s="95"/>
      <c r="G5867" s="92"/>
    </row>
    <row r="5868">
      <c r="A5868" s="95"/>
      <c r="B5868" s="95"/>
      <c r="C5868" s="95"/>
      <c r="D5868" s="94"/>
      <c r="E5868" s="95"/>
      <c r="F5868" s="95"/>
      <c r="G5868" s="92"/>
    </row>
    <row r="5869">
      <c r="A5869" s="95"/>
      <c r="B5869" s="95"/>
      <c r="C5869" s="95"/>
      <c r="D5869" s="94"/>
      <c r="E5869" s="95"/>
      <c r="F5869" s="95"/>
      <c r="G5869" s="92"/>
    </row>
    <row r="5870">
      <c r="A5870" s="95"/>
      <c r="B5870" s="95"/>
      <c r="C5870" s="95"/>
      <c r="D5870" s="94"/>
      <c r="E5870" s="95"/>
      <c r="F5870" s="95"/>
      <c r="G5870" s="92"/>
    </row>
    <row r="5871">
      <c r="A5871" s="95"/>
      <c r="B5871" s="95"/>
      <c r="C5871" s="95"/>
      <c r="D5871" s="94"/>
      <c r="E5871" s="95"/>
      <c r="F5871" s="95"/>
      <c r="G5871" s="92"/>
    </row>
    <row r="5872">
      <c r="A5872" s="95"/>
      <c r="B5872" s="95"/>
      <c r="C5872" s="95"/>
      <c r="D5872" s="94"/>
      <c r="E5872" s="95"/>
      <c r="F5872" s="95"/>
      <c r="G5872" s="92"/>
    </row>
    <row r="5873">
      <c r="A5873" s="95"/>
      <c r="B5873" s="95"/>
      <c r="C5873" s="95"/>
      <c r="D5873" s="94"/>
      <c r="E5873" s="95"/>
      <c r="F5873" s="95"/>
      <c r="G5873" s="92"/>
    </row>
    <row r="5874">
      <c r="A5874" s="95"/>
      <c r="B5874" s="95"/>
      <c r="C5874" s="95"/>
      <c r="D5874" s="94"/>
      <c r="E5874" s="95"/>
      <c r="F5874" s="95"/>
      <c r="G5874" s="92"/>
    </row>
    <row r="5875">
      <c r="A5875" s="95"/>
      <c r="B5875" s="95"/>
      <c r="C5875" s="95"/>
      <c r="D5875" s="94"/>
      <c r="E5875" s="95"/>
      <c r="F5875" s="95"/>
      <c r="G5875" s="92"/>
    </row>
    <row r="5876">
      <c r="A5876" s="95"/>
      <c r="B5876" s="95"/>
      <c r="C5876" s="95"/>
      <c r="D5876" s="94"/>
      <c r="E5876" s="95"/>
      <c r="F5876" s="95"/>
      <c r="G5876" s="92"/>
    </row>
    <row r="5877">
      <c r="A5877" s="95"/>
      <c r="B5877" s="95"/>
      <c r="C5877" s="95"/>
      <c r="D5877" s="94"/>
      <c r="E5877" s="95"/>
      <c r="F5877" s="95"/>
      <c r="G5877" s="92"/>
    </row>
    <row r="5878">
      <c r="A5878" s="95"/>
      <c r="B5878" s="95"/>
      <c r="C5878" s="95"/>
      <c r="D5878" s="94"/>
      <c r="E5878" s="95"/>
      <c r="F5878" s="95"/>
      <c r="G5878" s="92"/>
    </row>
    <row r="5879">
      <c r="A5879" s="95"/>
      <c r="B5879" s="95"/>
      <c r="C5879" s="95"/>
      <c r="D5879" s="94"/>
      <c r="E5879" s="95"/>
      <c r="F5879" s="95"/>
      <c r="G5879" s="92"/>
    </row>
    <row r="5880">
      <c r="A5880" s="95"/>
      <c r="B5880" s="95"/>
      <c r="C5880" s="95"/>
      <c r="D5880" s="94"/>
      <c r="E5880" s="95"/>
      <c r="F5880" s="95"/>
      <c r="G5880" s="92"/>
    </row>
    <row r="5881">
      <c r="A5881" s="95"/>
      <c r="B5881" s="95"/>
      <c r="C5881" s="95"/>
      <c r="D5881" s="94"/>
      <c r="E5881" s="95"/>
      <c r="F5881" s="95"/>
      <c r="G5881" s="92"/>
    </row>
    <row r="5882">
      <c r="A5882" s="95"/>
      <c r="B5882" s="95"/>
      <c r="C5882" s="95"/>
      <c r="D5882" s="94"/>
      <c r="E5882" s="95"/>
      <c r="F5882" s="95"/>
      <c r="G5882" s="92"/>
    </row>
    <row r="5883">
      <c r="A5883" s="95"/>
      <c r="B5883" s="95"/>
      <c r="C5883" s="95"/>
      <c r="D5883" s="94"/>
      <c r="E5883" s="95"/>
      <c r="F5883" s="95"/>
      <c r="G5883" s="92"/>
    </row>
    <row r="5884">
      <c r="A5884" s="95"/>
      <c r="B5884" s="95"/>
      <c r="C5884" s="95"/>
      <c r="D5884" s="94"/>
      <c r="E5884" s="95"/>
      <c r="F5884" s="95"/>
      <c r="G5884" s="92"/>
    </row>
    <row r="5885">
      <c r="A5885" s="95"/>
      <c r="B5885" s="95"/>
      <c r="C5885" s="95"/>
      <c r="D5885" s="94"/>
      <c r="E5885" s="95"/>
      <c r="F5885" s="95"/>
      <c r="G5885" s="92"/>
    </row>
    <row r="5886">
      <c r="A5886" s="95"/>
      <c r="B5886" s="95"/>
      <c r="C5886" s="95"/>
      <c r="D5886" s="94"/>
      <c r="E5886" s="95"/>
      <c r="F5886" s="95"/>
      <c r="G5886" s="92"/>
    </row>
    <row r="5887">
      <c r="A5887" s="95"/>
      <c r="B5887" s="95"/>
      <c r="C5887" s="95"/>
      <c r="D5887" s="94"/>
      <c r="E5887" s="95"/>
      <c r="F5887" s="95"/>
      <c r="G5887" s="92"/>
    </row>
    <row r="5888">
      <c r="A5888" s="95"/>
      <c r="B5888" s="95"/>
      <c r="C5888" s="95"/>
      <c r="D5888" s="94"/>
      <c r="E5888" s="95"/>
      <c r="F5888" s="95"/>
      <c r="G5888" s="92"/>
    </row>
    <row r="5889">
      <c r="A5889" s="95"/>
      <c r="B5889" s="95"/>
      <c r="C5889" s="95"/>
      <c r="D5889" s="94"/>
      <c r="E5889" s="95"/>
      <c r="F5889" s="95"/>
      <c r="G5889" s="92"/>
    </row>
    <row r="5890">
      <c r="A5890" s="95"/>
      <c r="B5890" s="95"/>
      <c r="C5890" s="95"/>
      <c r="D5890" s="94"/>
      <c r="E5890" s="95"/>
      <c r="F5890" s="95"/>
      <c r="G5890" s="92"/>
    </row>
    <row r="5891">
      <c r="A5891" s="95"/>
      <c r="B5891" s="95"/>
      <c r="C5891" s="95"/>
      <c r="D5891" s="94"/>
      <c r="E5891" s="95"/>
      <c r="F5891" s="95"/>
      <c r="G5891" s="92"/>
    </row>
    <row r="5892">
      <c r="A5892" s="95"/>
      <c r="B5892" s="95"/>
      <c r="C5892" s="95"/>
      <c r="D5892" s="94"/>
      <c r="E5892" s="95"/>
      <c r="F5892" s="95"/>
      <c r="G5892" s="92"/>
    </row>
    <row r="5893">
      <c r="A5893" s="95"/>
      <c r="B5893" s="95"/>
      <c r="C5893" s="95"/>
      <c r="D5893" s="94"/>
      <c r="E5893" s="95"/>
      <c r="F5893" s="95"/>
      <c r="G5893" s="92"/>
    </row>
    <row r="5894">
      <c r="A5894" s="95"/>
      <c r="B5894" s="95"/>
      <c r="C5894" s="95"/>
      <c r="D5894" s="94"/>
      <c r="E5894" s="95"/>
      <c r="F5894" s="95"/>
      <c r="G5894" s="92"/>
    </row>
    <row r="5895">
      <c r="A5895" s="95"/>
      <c r="B5895" s="95"/>
      <c r="C5895" s="95"/>
      <c r="D5895" s="94"/>
      <c r="E5895" s="95"/>
      <c r="F5895" s="95"/>
      <c r="G5895" s="92"/>
    </row>
    <row r="5896">
      <c r="A5896" s="95"/>
      <c r="B5896" s="95"/>
      <c r="C5896" s="95"/>
      <c r="D5896" s="94"/>
      <c r="E5896" s="95"/>
      <c r="F5896" s="95"/>
      <c r="G5896" s="92"/>
    </row>
    <row r="5897">
      <c r="A5897" s="95"/>
      <c r="B5897" s="95"/>
      <c r="C5897" s="95"/>
      <c r="D5897" s="94"/>
      <c r="E5897" s="95"/>
      <c r="F5897" s="95"/>
      <c r="G5897" s="92"/>
    </row>
    <row r="5898">
      <c r="A5898" s="95"/>
      <c r="B5898" s="95"/>
      <c r="C5898" s="95"/>
      <c r="D5898" s="94"/>
      <c r="E5898" s="95"/>
      <c r="F5898" s="95"/>
      <c r="G5898" s="92"/>
    </row>
    <row r="5899">
      <c r="A5899" s="95"/>
      <c r="B5899" s="95"/>
      <c r="C5899" s="95"/>
      <c r="D5899" s="94"/>
      <c r="E5899" s="95"/>
      <c r="F5899" s="95"/>
      <c r="G5899" s="92"/>
    </row>
    <row r="5900">
      <c r="A5900" s="95"/>
      <c r="B5900" s="95"/>
      <c r="C5900" s="95"/>
      <c r="D5900" s="94"/>
      <c r="E5900" s="95"/>
      <c r="F5900" s="95"/>
      <c r="G5900" s="92"/>
    </row>
    <row r="5901">
      <c r="A5901" s="95"/>
      <c r="B5901" s="95"/>
      <c r="C5901" s="95"/>
      <c r="D5901" s="94"/>
      <c r="E5901" s="95"/>
      <c r="F5901" s="95"/>
      <c r="G5901" s="92"/>
    </row>
    <row r="5902">
      <c r="A5902" s="95"/>
      <c r="B5902" s="95"/>
      <c r="C5902" s="95"/>
      <c r="D5902" s="94"/>
      <c r="E5902" s="95"/>
      <c r="F5902" s="95"/>
      <c r="G5902" s="92"/>
    </row>
    <row r="5903">
      <c r="A5903" s="95"/>
      <c r="B5903" s="95"/>
      <c r="C5903" s="95"/>
      <c r="D5903" s="94"/>
      <c r="E5903" s="95"/>
      <c r="F5903" s="95"/>
      <c r="G5903" s="92"/>
    </row>
    <row r="5904">
      <c r="A5904" s="95"/>
      <c r="B5904" s="95"/>
      <c r="C5904" s="95"/>
      <c r="D5904" s="94"/>
      <c r="E5904" s="95"/>
      <c r="F5904" s="95"/>
      <c r="G5904" s="92"/>
    </row>
    <row r="5905">
      <c r="A5905" s="95"/>
      <c r="B5905" s="95"/>
      <c r="C5905" s="95"/>
      <c r="D5905" s="94"/>
      <c r="E5905" s="95"/>
      <c r="F5905" s="95"/>
      <c r="G5905" s="92"/>
    </row>
    <row r="5906">
      <c r="A5906" s="95"/>
      <c r="B5906" s="95"/>
      <c r="C5906" s="95"/>
      <c r="D5906" s="94"/>
      <c r="E5906" s="95"/>
      <c r="F5906" s="95"/>
      <c r="G5906" s="92"/>
    </row>
    <row r="5907">
      <c r="A5907" s="95"/>
      <c r="B5907" s="95"/>
      <c r="C5907" s="95"/>
      <c r="D5907" s="94"/>
      <c r="E5907" s="95"/>
      <c r="F5907" s="95"/>
      <c r="G5907" s="92"/>
    </row>
    <row r="5908">
      <c r="A5908" s="95"/>
      <c r="B5908" s="95"/>
      <c r="C5908" s="95"/>
      <c r="D5908" s="94"/>
      <c r="E5908" s="95"/>
      <c r="F5908" s="95"/>
      <c r="G5908" s="92"/>
    </row>
    <row r="5909">
      <c r="A5909" s="95"/>
      <c r="B5909" s="95"/>
      <c r="C5909" s="95"/>
      <c r="D5909" s="94"/>
      <c r="E5909" s="95"/>
      <c r="F5909" s="95"/>
      <c r="G5909" s="92"/>
    </row>
    <row r="5910">
      <c r="A5910" s="95"/>
      <c r="B5910" s="95"/>
      <c r="C5910" s="95"/>
      <c r="D5910" s="94"/>
      <c r="E5910" s="95"/>
      <c r="F5910" s="95"/>
      <c r="G5910" s="92"/>
    </row>
    <row r="5911">
      <c r="A5911" s="95"/>
      <c r="B5911" s="95"/>
      <c r="C5911" s="95"/>
      <c r="D5911" s="94"/>
      <c r="E5911" s="95"/>
      <c r="F5911" s="95"/>
      <c r="G5911" s="92"/>
    </row>
    <row r="5912">
      <c r="A5912" s="95"/>
      <c r="B5912" s="95"/>
      <c r="C5912" s="95"/>
      <c r="D5912" s="94"/>
      <c r="E5912" s="95"/>
      <c r="F5912" s="95"/>
      <c r="G5912" s="92"/>
    </row>
    <row r="5913">
      <c r="A5913" s="95"/>
      <c r="B5913" s="95"/>
      <c r="C5913" s="95"/>
      <c r="D5913" s="94"/>
      <c r="E5913" s="95"/>
      <c r="F5913" s="95"/>
      <c r="G5913" s="92"/>
    </row>
    <row r="5914">
      <c r="A5914" s="95"/>
      <c r="B5914" s="95"/>
      <c r="C5914" s="95"/>
      <c r="D5914" s="94"/>
      <c r="E5914" s="95"/>
      <c r="F5914" s="95"/>
      <c r="G5914" s="92"/>
    </row>
    <row r="5915">
      <c r="A5915" s="95"/>
      <c r="B5915" s="95"/>
      <c r="C5915" s="95"/>
      <c r="D5915" s="94"/>
      <c r="E5915" s="95"/>
      <c r="F5915" s="95"/>
      <c r="G5915" s="92"/>
    </row>
    <row r="5916">
      <c r="A5916" s="95"/>
      <c r="B5916" s="95"/>
      <c r="C5916" s="95"/>
      <c r="D5916" s="94"/>
      <c r="E5916" s="95"/>
      <c r="F5916" s="95"/>
      <c r="G5916" s="92"/>
    </row>
    <row r="5917">
      <c r="A5917" s="95"/>
      <c r="B5917" s="95"/>
      <c r="C5917" s="95"/>
      <c r="D5917" s="94"/>
      <c r="E5917" s="95"/>
      <c r="F5917" s="95"/>
      <c r="G5917" s="92"/>
    </row>
    <row r="5918">
      <c r="A5918" s="95"/>
      <c r="B5918" s="95"/>
      <c r="C5918" s="95"/>
      <c r="D5918" s="94"/>
      <c r="E5918" s="95"/>
      <c r="F5918" s="95"/>
      <c r="G5918" s="92"/>
    </row>
    <row r="5919">
      <c r="A5919" s="95"/>
      <c r="B5919" s="95"/>
      <c r="C5919" s="95"/>
      <c r="D5919" s="94"/>
      <c r="E5919" s="95"/>
      <c r="F5919" s="95"/>
      <c r="G5919" s="92"/>
    </row>
    <row r="5920">
      <c r="A5920" s="95"/>
      <c r="B5920" s="95"/>
      <c r="C5920" s="95"/>
      <c r="D5920" s="94"/>
      <c r="E5920" s="95"/>
      <c r="F5920" s="95"/>
      <c r="G5920" s="92"/>
    </row>
    <row r="5921">
      <c r="A5921" s="95"/>
      <c r="B5921" s="95"/>
      <c r="C5921" s="95"/>
      <c r="D5921" s="94"/>
      <c r="E5921" s="95"/>
      <c r="F5921" s="95"/>
      <c r="G5921" s="92"/>
    </row>
    <row r="5922">
      <c r="A5922" s="95"/>
      <c r="B5922" s="95"/>
      <c r="C5922" s="95"/>
      <c r="D5922" s="94"/>
      <c r="E5922" s="95"/>
      <c r="F5922" s="95"/>
      <c r="G5922" s="92"/>
    </row>
    <row r="5923">
      <c r="A5923" s="95"/>
      <c r="B5923" s="95"/>
      <c r="C5923" s="95"/>
      <c r="D5923" s="94"/>
      <c r="E5923" s="95"/>
      <c r="F5923" s="95"/>
      <c r="G5923" s="92"/>
    </row>
    <row r="5924">
      <c r="A5924" s="95"/>
      <c r="B5924" s="95"/>
      <c r="C5924" s="95"/>
      <c r="D5924" s="94"/>
      <c r="E5924" s="95"/>
      <c r="F5924" s="95"/>
      <c r="G5924" s="92"/>
    </row>
    <row r="5925">
      <c r="A5925" s="95"/>
      <c r="B5925" s="95"/>
      <c r="C5925" s="95"/>
      <c r="D5925" s="94"/>
      <c r="E5925" s="95"/>
      <c r="F5925" s="95"/>
      <c r="G5925" s="92"/>
    </row>
    <row r="5926">
      <c r="A5926" s="95"/>
      <c r="B5926" s="95"/>
      <c r="C5926" s="95"/>
      <c r="D5926" s="94"/>
      <c r="E5926" s="95"/>
      <c r="F5926" s="95"/>
      <c r="G5926" s="92"/>
    </row>
    <row r="5927">
      <c r="A5927" s="95"/>
      <c r="B5927" s="95"/>
      <c r="C5927" s="95"/>
      <c r="D5927" s="94"/>
      <c r="E5927" s="95"/>
      <c r="F5927" s="95"/>
      <c r="G5927" s="92"/>
    </row>
    <row r="5928">
      <c r="A5928" s="95"/>
      <c r="B5928" s="95"/>
      <c r="C5928" s="95"/>
      <c r="D5928" s="94"/>
      <c r="E5928" s="95"/>
      <c r="F5928" s="95"/>
      <c r="G5928" s="92"/>
    </row>
    <row r="5929">
      <c r="A5929" s="95"/>
      <c r="B5929" s="95"/>
      <c r="C5929" s="95"/>
      <c r="D5929" s="94"/>
      <c r="E5929" s="95"/>
      <c r="F5929" s="95"/>
      <c r="G5929" s="92"/>
    </row>
    <row r="5930">
      <c r="A5930" s="95"/>
      <c r="B5930" s="95"/>
      <c r="C5930" s="95"/>
      <c r="D5930" s="94"/>
      <c r="E5930" s="95"/>
      <c r="F5930" s="95"/>
      <c r="G5930" s="92"/>
    </row>
    <row r="5931">
      <c r="A5931" s="95"/>
      <c r="B5931" s="95"/>
      <c r="C5931" s="95"/>
      <c r="D5931" s="94"/>
      <c r="E5931" s="95"/>
      <c r="F5931" s="95"/>
      <c r="G5931" s="92"/>
    </row>
    <row r="5932">
      <c r="A5932" s="95"/>
      <c r="B5932" s="95"/>
      <c r="C5932" s="95"/>
      <c r="D5932" s="94"/>
      <c r="E5932" s="95"/>
      <c r="F5932" s="95"/>
      <c r="G5932" s="92"/>
    </row>
    <row r="5933">
      <c r="A5933" s="95"/>
      <c r="B5933" s="95"/>
      <c r="C5933" s="95"/>
      <c r="D5933" s="94"/>
      <c r="E5933" s="95"/>
      <c r="F5933" s="95"/>
      <c r="G5933" s="92"/>
    </row>
    <row r="5934">
      <c r="A5934" s="95"/>
      <c r="B5934" s="95"/>
      <c r="C5934" s="95"/>
      <c r="D5934" s="94"/>
      <c r="E5934" s="95"/>
      <c r="F5934" s="95"/>
      <c r="G5934" s="92"/>
    </row>
    <row r="5935">
      <c r="A5935" s="95"/>
      <c r="B5935" s="95"/>
      <c r="C5935" s="95"/>
      <c r="D5935" s="94"/>
      <c r="E5935" s="95"/>
      <c r="F5935" s="95"/>
      <c r="G5935" s="92"/>
    </row>
    <row r="5936">
      <c r="A5936" s="95"/>
      <c r="B5936" s="95"/>
      <c r="C5936" s="95"/>
      <c r="D5936" s="94"/>
      <c r="E5936" s="95"/>
      <c r="F5936" s="95"/>
      <c r="G5936" s="92"/>
    </row>
    <row r="5937">
      <c r="A5937" s="95"/>
      <c r="B5937" s="95"/>
      <c r="C5937" s="95"/>
      <c r="D5937" s="94"/>
      <c r="E5937" s="95"/>
      <c r="F5937" s="95"/>
      <c r="G5937" s="92"/>
    </row>
    <row r="5938">
      <c r="A5938" s="95"/>
      <c r="B5938" s="95"/>
      <c r="C5938" s="95"/>
      <c r="D5938" s="94"/>
      <c r="E5938" s="95"/>
      <c r="F5938" s="95"/>
      <c r="G5938" s="92"/>
    </row>
    <row r="5939">
      <c r="A5939" s="95"/>
      <c r="B5939" s="95"/>
      <c r="C5939" s="95"/>
      <c r="D5939" s="94"/>
      <c r="E5939" s="95"/>
      <c r="F5939" s="95"/>
      <c r="G5939" s="92"/>
    </row>
    <row r="5940">
      <c r="A5940" s="95"/>
      <c r="B5940" s="95"/>
      <c r="C5940" s="95"/>
      <c r="D5940" s="94"/>
      <c r="E5940" s="95"/>
      <c r="F5940" s="95"/>
      <c r="G5940" s="92"/>
    </row>
    <row r="5941">
      <c r="A5941" s="95"/>
      <c r="B5941" s="95"/>
      <c r="C5941" s="95"/>
      <c r="D5941" s="94"/>
      <c r="E5941" s="95"/>
      <c r="F5941" s="95"/>
      <c r="G5941" s="92"/>
    </row>
    <row r="5942">
      <c r="A5942" s="95"/>
      <c r="B5942" s="95"/>
      <c r="C5942" s="95"/>
      <c r="D5942" s="94"/>
      <c r="E5942" s="95"/>
      <c r="F5942" s="95"/>
      <c r="G5942" s="92"/>
    </row>
    <row r="5943">
      <c r="A5943" s="95"/>
      <c r="B5943" s="95"/>
      <c r="C5943" s="95"/>
      <c r="D5943" s="94"/>
      <c r="E5943" s="95"/>
      <c r="F5943" s="95"/>
      <c r="G5943" s="92"/>
    </row>
    <row r="5944">
      <c r="A5944" s="95"/>
      <c r="B5944" s="95"/>
      <c r="C5944" s="95"/>
      <c r="D5944" s="94"/>
      <c r="E5944" s="95"/>
      <c r="F5944" s="95"/>
      <c r="G5944" s="92"/>
    </row>
    <row r="5945">
      <c r="A5945" s="95"/>
      <c r="B5945" s="95"/>
      <c r="C5945" s="95"/>
      <c r="D5945" s="94"/>
      <c r="E5945" s="95"/>
      <c r="F5945" s="95"/>
      <c r="G5945" s="92"/>
    </row>
    <row r="5946">
      <c r="A5946" s="95"/>
      <c r="B5946" s="95"/>
      <c r="C5946" s="95"/>
      <c r="D5946" s="94"/>
      <c r="E5946" s="95"/>
      <c r="F5946" s="95"/>
      <c r="G5946" s="92"/>
    </row>
    <row r="5947">
      <c r="A5947" s="95"/>
      <c r="B5947" s="95"/>
      <c r="C5947" s="95"/>
      <c r="D5947" s="94"/>
      <c r="E5947" s="95"/>
      <c r="F5947" s="95"/>
      <c r="G5947" s="92"/>
    </row>
    <row r="5948">
      <c r="A5948" s="95"/>
      <c r="B5948" s="95"/>
      <c r="C5948" s="95"/>
      <c r="D5948" s="94"/>
      <c r="E5948" s="95"/>
      <c r="F5948" s="95"/>
      <c r="G5948" s="92"/>
    </row>
    <row r="5949">
      <c r="A5949" s="95"/>
      <c r="B5949" s="95"/>
      <c r="C5949" s="95"/>
      <c r="D5949" s="94"/>
      <c r="E5949" s="95"/>
      <c r="F5949" s="95"/>
      <c r="G5949" s="92"/>
    </row>
    <row r="5950">
      <c r="A5950" s="95"/>
      <c r="B5950" s="95"/>
      <c r="C5950" s="95"/>
      <c r="D5950" s="94"/>
      <c r="E5950" s="95"/>
      <c r="F5950" s="95"/>
      <c r="G5950" s="92"/>
    </row>
    <row r="5951">
      <c r="A5951" s="95"/>
      <c r="B5951" s="95"/>
      <c r="C5951" s="95"/>
      <c r="D5951" s="94"/>
      <c r="E5951" s="95"/>
      <c r="F5951" s="95"/>
      <c r="G5951" s="92"/>
    </row>
    <row r="5952">
      <c r="A5952" s="95"/>
      <c r="B5952" s="95"/>
      <c r="C5952" s="95"/>
      <c r="D5952" s="94"/>
      <c r="E5952" s="95"/>
      <c r="F5952" s="95"/>
      <c r="G5952" s="92"/>
    </row>
    <row r="5953">
      <c r="A5953" s="95"/>
      <c r="B5953" s="95"/>
      <c r="C5953" s="95"/>
      <c r="D5953" s="94"/>
      <c r="E5953" s="95"/>
      <c r="F5953" s="95"/>
      <c r="G5953" s="92"/>
    </row>
    <row r="5954">
      <c r="A5954" s="95"/>
      <c r="B5954" s="95"/>
      <c r="C5954" s="95"/>
      <c r="D5954" s="94"/>
      <c r="E5954" s="95"/>
      <c r="F5954" s="95"/>
      <c r="G5954" s="92"/>
    </row>
    <row r="5955">
      <c r="A5955" s="95"/>
      <c r="B5955" s="95"/>
      <c r="C5955" s="95"/>
      <c r="D5955" s="94"/>
      <c r="E5955" s="95"/>
      <c r="F5955" s="95"/>
      <c r="G5955" s="92"/>
    </row>
    <row r="5956">
      <c r="A5956" s="95"/>
      <c r="B5956" s="95"/>
      <c r="C5956" s="95"/>
      <c r="D5956" s="94"/>
      <c r="E5956" s="95"/>
      <c r="F5956" s="95"/>
      <c r="G5956" s="92"/>
    </row>
    <row r="5957">
      <c r="A5957" s="95"/>
      <c r="B5957" s="95"/>
      <c r="C5957" s="95"/>
      <c r="D5957" s="94"/>
      <c r="E5957" s="95"/>
      <c r="F5957" s="95"/>
      <c r="G5957" s="92"/>
    </row>
    <row r="5958">
      <c r="A5958" s="95"/>
      <c r="B5958" s="95"/>
      <c r="C5958" s="95"/>
      <c r="D5958" s="94"/>
      <c r="E5958" s="95"/>
      <c r="F5958" s="95"/>
      <c r="G5958" s="92"/>
    </row>
    <row r="5959">
      <c r="A5959" s="95"/>
      <c r="B5959" s="95"/>
      <c r="C5959" s="95"/>
      <c r="D5959" s="94"/>
      <c r="E5959" s="95"/>
      <c r="F5959" s="95"/>
      <c r="G5959" s="92"/>
    </row>
    <row r="5960">
      <c r="A5960" s="95"/>
      <c r="B5960" s="95"/>
      <c r="C5960" s="95"/>
      <c r="D5960" s="94"/>
      <c r="E5960" s="95"/>
      <c r="F5960" s="95"/>
      <c r="G5960" s="92"/>
    </row>
    <row r="5961">
      <c r="A5961" s="95"/>
      <c r="B5961" s="95"/>
      <c r="C5961" s="95"/>
      <c r="D5961" s="94"/>
      <c r="E5961" s="95"/>
      <c r="F5961" s="95"/>
      <c r="G5961" s="92"/>
    </row>
    <row r="5962">
      <c r="A5962" s="95"/>
      <c r="B5962" s="95"/>
      <c r="C5962" s="95"/>
      <c r="D5962" s="94"/>
      <c r="E5962" s="95"/>
      <c r="F5962" s="95"/>
      <c r="G5962" s="92"/>
    </row>
    <row r="5963">
      <c r="A5963" s="95"/>
      <c r="B5963" s="95"/>
      <c r="C5963" s="95"/>
      <c r="D5963" s="94"/>
      <c r="E5963" s="95"/>
      <c r="F5963" s="95"/>
      <c r="G5963" s="92"/>
    </row>
    <row r="5964">
      <c r="A5964" s="95"/>
      <c r="B5964" s="95"/>
      <c r="C5964" s="95"/>
      <c r="D5964" s="94"/>
      <c r="E5964" s="95"/>
      <c r="F5964" s="95"/>
      <c r="G5964" s="92"/>
    </row>
    <row r="5965">
      <c r="A5965" s="95"/>
      <c r="B5965" s="95"/>
      <c r="C5965" s="95"/>
      <c r="D5965" s="94"/>
      <c r="E5965" s="95"/>
      <c r="F5965" s="95"/>
      <c r="G5965" s="92"/>
    </row>
    <row r="5966">
      <c r="A5966" s="95"/>
      <c r="B5966" s="95"/>
      <c r="C5966" s="95"/>
      <c r="D5966" s="94"/>
      <c r="E5966" s="95"/>
      <c r="F5966" s="95"/>
      <c r="G5966" s="92"/>
    </row>
    <row r="5967">
      <c r="A5967" s="95"/>
      <c r="B5967" s="95"/>
      <c r="C5967" s="95"/>
      <c r="D5967" s="94"/>
      <c r="E5967" s="95"/>
      <c r="F5967" s="95"/>
      <c r="G5967" s="92"/>
    </row>
    <row r="5968">
      <c r="A5968" s="95"/>
      <c r="B5968" s="95"/>
      <c r="C5968" s="95"/>
      <c r="D5968" s="94"/>
      <c r="E5968" s="95"/>
      <c r="F5968" s="95"/>
      <c r="G5968" s="92"/>
    </row>
    <row r="5969">
      <c r="A5969" s="95"/>
      <c r="B5969" s="95"/>
      <c r="C5969" s="95"/>
      <c r="D5969" s="94"/>
      <c r="E5969" s="95"/>
      <c r="F5969" s="95"/>
      <c r="G5969" s="92"/>
    </row>
    <row r="5970">
      <c r="A5970" s="95"/>
      <c r="B5970" s="95"/>
      <c r="C5970" s="95"/>
      <c r="D5970" s="94"/>
      <c r="E5970" s="95"/>
      <c r="F5970" s="95"/>
      <c r="G5970" s="92"/>
    </row>
    <row r="5971">
      <c r="A5971" s="95"/>
      <c r="B5971" s="95"/>
      <c r="C5971" s="95"/>
      <c r="D5971" s="94"/>
      <c r="E5971" s="95"/>
      <c r="F5971" s="95"/>
      <c r="G5971" s="92"/>
    </row>
    <row r="5972">
      <c r="A5972" s="95"/>
      <c r="B5972" s="95"/>
      <c r="C5972" s="95"/>
      <c r="D5972" s="94"/>
      <c r="E5972" s="95"/>
      <c r="F5972" s="95"/>
      <c r="G5972" s="92"/>
    </row>
    <row r="5973">
      <c r="A5973" s="95"/>
      <c r="B5973" s="95"/>
      <c r="C5973" s="95"/>
      <c r="D5973" s="94"/>
      <c r="E5973" s="95"/>
      <c r="F5973" s="95"/>
      <c r="G5973" s="92"/>
    </row>
    <row r="5974">
      <c r="A5974" s="95"/>
      <c r="B5974" s="95"/>
      <c r="C5974" s="95"/>
      <c r="D5974" s="94"/>
      <c r="E5974" s="95"/>
      <c r="F5974" s="95"/>
      <c r="G5974" s="92"/>
    </row>
    <row r="5975">
      <c r="A5975" s="95"/>
      <c r="B5975" s="95"/>
      <c r="C5975" s="95"/>
      <c r="D5975" s="94"/>
      <c r="E5975" s="95"/>
      <c r="F5975" s="95"/>
      <c r="G5975" s="92"/>
    </row>
    <row r="5976">
      <c r="A5976" s="95"/>
      <c r="B5976" s="95"/>
      <c r="C5976" s="95"/>
      <c r="D5976" s="94"/>
      <c r="E5976" s="95"/>
      <c r="F5976" s="95"/>
      <c r="G5976" s="92"/>
    </row>
    <row r="5977">
      <c r="A5977" s="95"/>
      <c r="B5977" s="95"/>
      <c r="C5977" s="95"/>
      <c r="D5977" s="94"/>
      <c r="E5977" s="95"/>
      <c r="F5977" s="95"/>
      <c r="G5977" s="92"/>
    </row>
    <row r="5978">
      <c r="A5978" s="95"/>
      <c r="B5978" s="95"/>
      <c r="C5978" s="95"/>
      <c r="D5978" s="94"/>
      <c r="E5978" s="95"/>
      <c r="F5978" s="95"/>
      <c r="G5978" s="92"/>
    </row>
    <row r="5979">
      <c r="A5979" s="95"/>
      <c r="B5979" s="95"/>
      <c r="C5979" s="95"/>
      <c r="D5979" s="94"/>
      <c r="E5979" s="95"/>
      <c r="F5979" s="95"/>
      <c r="G5979" s="92"/>
    </row>
    <row r="5980">
      <c r="A5980" s="95"/>
      <c r="B5980" s="95"/>
      <c r="C5980" s="95"/>
      <c r="D5980" s="94"/>
      <c r="E5980" s="95"/>
      <c r="F5980" s="95"/>
      <c r="G5980" s="92"/>
    </row>
    <row r="5981">
      <c r="A5981" s="95"/>
      <c r="B5981" s="95"/>
      <c r="C5981" s="95"/>
      <c r="D5981" s="94"/>
      <c r="E5981" s="95"/>
      <c r="F5981" s="95"/>
      <c r="G5981" s="92"/>
    </row>
    <row r="5982">
      <c r="A5982" s="95"/>
      <c r="B5982" s="95"/>
      <c r="C5982" s="95"/>
      <c r="D5982" s="94"/>
      <c r="E5982" s="95"/>
      <c r="F5982" s="95"/>
      <c r="G5982" s="92"/>
    </row>
    <row r="5983">
      <c r="A5983" s="95"/>
      <c r="B5983" s="95"/>
      <c r="C5983" s="95"/>
      <c r="D5983" s="94"/>
      <c r="E5983" s="95"/>
      <c r="F5983" s="95"/>
      <c r="G5983" s="92"/>
    </row>
    <row r="5984">
      <c r="A5984" s="95"/>
      <c r="B5984" s="95"/>
      <c r="C5984" s="95"/>
      <c r="D5984" s="94"/>
      <c r="E5984" s="95"/>
      <c r="F5984" s="95"/>
      <c r="G5984" s="92"/>
    </row>
    <row r="5985">
      <c r="A5985" s="95"/>
      <c r="B5985" s="95"/>
      <c r="C5985" s="95"/>
      <c r="D5985" s="94"/>
      <c r="E5985" s="95"/>
      <c r="F5985" s="95"/>
      <c r="G5985" s="92"/>
    </row>
    <row r="5986">
      <c r="A5986" s="95"/>
      <c r="B5986" s="95"/>
      <c r="C5986" s="95"/>
      <c r="D5986" s="94"/>
      <c r="E5986" s="95"/>
      <c r="F5986" s="95"/>
      <c r="G5986" s="92"/>
    </row>
    <row r="5987">
      <c r="A5987" s="95"/>
      <c r="B5987" s="95"/>
      <c r="C5987" s="95"/>
      <c r="D5987" s="94"/>
      <c r="E5987" s="95"/>
      <c r="F5987" s="95"/>
      <c r="G5987" s="92"/>
    </row>
    <row r="5988">
      <c r="A5988" s="95"/>
      <c r="B5988" s="95"/>
      <c r="C5988" s="95"/>
      <c r="D5988" s="94"/>
      <c r="E5988" s="95"/>
      <c r="F5988" s="95"/>
      <c r="G5988" s="92"/>
    </row>
    <row r="5989">
      <c r="A5989" s="95"/>
      <c r="B5989" s="95"/>
      <c r="C5989" s="95"/>
      <c r="D5989" s="94"/>
      <c r="E5989" s="95"/>
      <c r="F5989" s="95"/>
      <c r="G5989" s="92"/>
    </row>
    <row r="5990">
      <c r="A5990" s="95"/>
      <c r="B5990" s="95"/>
      <c r="C5990" s="95"/>
      <c r="D5990" s="94"/>
      <c r="E5990" s="95"/>
      <c r="F5990" s="95"/>
      <c r="G5990" s="92"/>
    </row>
    <row r="5991">
      <c r="A5991" s="95"/>
      <c r="B5991" s="95"/>
      <c r="C5991" s="95"/>
      <c r="D5991" s="94"/>
      <c r="E5991" s="95"/>
      <c r="F5991" s="95"/>
      <c r="G5991" s="92"/>
    </row>
    <row r="5992">
      <c r="A5992" s="95"/>
      <c r="B5992" s="95"/>
      <c r="C5992" s="95"/>
      <c r="D5992" s="94"/>
      <c r="E5992" s="95"/>
      <c r="F5992" s="95"/>
      <c r="G5992" s="92"/>
    </row>
    <row r="5993">
      <c r="A5993" s="95"/>
      <c r="B5993" s="95"/>
      <c r="C5993" s="95"/>
      <c r="D5993" s="94"/>
      <c r="E5993" s="95"/>
      <c r="F5993" s="95"/>
      <c r="G5993" s="92"/>
    </row>
    <row r="5994">
      <c r="A5994" s="95"/>
      <c r="B5994" s="95"/>
      <c r="C5994" s="95"/>
      <c r="D5994" s="94"/>
      <c r="E5994" s="95"/>
      <c r="F5994" s="95"/>
      <c r="G5994" s="92"/>
    </row>
    <row r="5995">
      <c r="A5995" s="95"/>
      <c r="B5995" s="95"/>
      <c r="C5995" s="95"/>
      <c r="D5995" s="94"/>
      <c r="E5995" s="95"/>
      <c r="F5995" s="95"/>
      <c r="G5995" s="92"/>
    </row>
    <row r="5996">
      <c r="A5996" s="95"/>
      <c r="B5996" s="95"/>
      <c r="C5996" s="95"/>
      <c r="D5996" s="94"/>
      <c r="E5996" s="95"/>
      <c r="F5996" s="95"/>
      <c r="G5996" s="92"/>
    </row>
    <row r="5997">
      <c r="A5997" s="95"/>
      <c r="B5997" s="95"/>
      <c r="C5997" s="95"/>
      <c r="D5997" s="94"/>
      <c r="E5997" s="95"/>
      <c r="F5997" s="95"/>
      <c r="G5997" s="92"/>
    </row>
    <row r="5998">
      <c r="A5998" s="95"/>
      <c r="B5998" s="95"/>
      <c r="C5998" s="95"/>
      <c r="D5998" s="94"/>
      <c r="E5998" s="95"/>
      <c r="F5998" s="95"/>
      <c r="G5998" s="92"/>
    </row>
    <row r="5999">
      <c r="A5999" s="95"/>
      <c r="B5999" s="95"/>
      <c r="C5999" s="95"/>
      <c r="D5999" s="94"/>
      <c r="E5999" s="95"/>
      <c r="F5999" s="95"/>
      <c r="G5999" s="92"/>
    </row>
    <row r="6000">
      <c r="A6000" s="95"/>
      <c r="B6000" s="95"/>
      <c r="C6000" s="95"/>
      <c r="D6000" s="94"/>
      <c r="E6000" s="95"/>
      <c r="F6000" s="95"/>
      <c r="G6000" s="92"/>
    </row>
    <row r="6001">
      <c r="A6001" s="95"/>
      <c r="B6001" s="95"/>
      <c r="C6001" s="95"/>
      <c r="D6001" s="94"/>
      <c r="E6001" s="95"/>
      <c r="F6001" s="95"/>
      <c r="G6001" s="92"/>
    </row>
    <row r="6002">
      <c r="A6002" s="95"/>
      <c r="B6002" s="95"/>
      <c r="C6002" s="95"/>
      <c r="D6002" s="94"/>
      <c r="E6002" s="95"/>
      <c r="F6002" s="95"/>
      <c r="G6002" s="92"/>
    </row>
    <row r="6003">
      <c r="A6003" s="95"/>
      <c r="B6003" s="95"/>
      <c r="C6003" s="95"/>
      <c r="D6003" s="94"/>
      <c r="E6003" s="95"/>
      <c r="F6003" s="95"/>
      <c r="G6003" s="92"/>
    </row>
    <row r="6004">
      <c r="A6004" s="95"/>
      <c r="B6004" s="95"/>
      <c r="C6004" s="95"/>
      <c r="D6004" s="94"/>
      <c r="E6004" s="95"/>
      <c r="F6004" s="95"/>
      <c r="G6004" s="92"/>
    </row>
    <row r="6005">
      <c r="A6005" s="95"/>
      <c r="B6005" s="95"/>
      <c r="C6005" s="95"/>
      <c r="D6005" s="94"/>
      <c r="E6005" s="95"/>
      <c r="F6005" s="95"/>
      <c r="G6005" s="92"/>
    </row>
    <row r="6006">
      <c r="A6006" s="95"/>
      <c r="B6006" s="95"/>
      <c r="C6006" s="95"/>
      <c r="D6006" s="94"/>
      <c r="E6006" s="95"/>
      <c r="F6006" s="95"/>
      <c r="G6006" s="92"/>
    </row>
    <row r="6007">
      <c r="A6007" s="95"/>
      <c r="B6007" s="95"/>
      <c r="C6007" s="95"/>
      <c r="D6007" s="94"/>
      <c r="E6007" s="95"/>
      <c r="F6007" s="95"/>
      <c r="G6007" s="92"/>
    </row>
    <row r="6008">
      <c r="A6008" s="95"/>
      <c r="B6008" s="95"/>
      <c r="C6008" s="95"/>
      <c r="D6008" s="94"/>
      <c r="E6008" s="95"/>
      <c r="F6008" s="95"/>
      <c r="G6008" s="92"/>
    </row>
    <row r="6009">
      <c r="A6009" s="95"/>
      <c r="B6009" s="95"/>
      <c r="C6009" s="95"/>
      <c r="D6009" s="94"/>
      <c r="E6009" s="95"/>
      <c r="F6009" s="95"/>
      <c r="G6009" s="92"/>
    </row>
    <row r="6010">
      <c r="A6010" s="95"/>
      <c r="B6010" s="95"/>
      <c r="C6010" s="95"/>
      <c r="D6010" s="94"/>
      <c r="E6010" s="95"/>
      <c r="F6010" s="95"/>
      <c r="G6010" s="92"/>
    </row>
    <row r="6011">
      <c r="A6011" s="95"/>
      <c r="B6011" s="95"/>
      <c r="C6011" s="95"/>
      <c r="D6011" s="94"/>
      <c r="E6011" s="95"/>
      <c r="F6011" s="95"/>
      <c r="G6011" s="92"/>
    </row>
    <row r="6012">
      <c r="A6012" s="95"/>
      <c r="B6012" s="95"/>
      <c r="C6012" s="95"/>
      <c r="D6012" s="94"/>
      <c r="E6012" s="95"/>
      <c r="F6012" s="95"/>
      <c r="G6012" s="92"/>
    </row>
    <row r="6013">
      <c r="A6013" s="95"/>
      <c r="B6013" s="95"/>
      <c r="C6013" s="95"/>
      <c r="D6013" s="94"/>
      <c r="E6013" s="95"/>
      <c r="F6013" s="95"/>
      <c r="G6013" s="92"/>
    </row>
    <row r="6014">
      <c r="A6014" s="95"/>
      <c r="B6014" s="95"/>
      <c r="C6014" s="95"/>
      <c r="D6014" s="94"/>
      <c r="E6014" s="95"/>
      <c r="F6014" s="95"/>
      <c r="G6014" s="92"/>
    </row>
    <row r="6015">
      <c r="A6015" s="95"/>
      <c r="B6015" s="95"/>
      <c r="C6015" s="95"/>
      <c r="D6015" s="94"/>
      <c r="E6015" s="95"/>
      <c r="F6015" s="95"/>
      <c r="G6015" s="92"/>
    </row>
    <row r="6016">
      <c r="A6016" s="95"/>
      <c r="B6016" s="95"/>
      <c r="C6016" s="95"/>
      <c r="D6016" s="94"/>
      <c r="E6016" s="95"/>
      <c r="F6016" s="95"/>
      <c r="G6016" s="92"/>
    </row>
    <row r="6017">
      <c r="A6017" s="95"/>
      <c r="B6017" s="95"/>
      <c r="C6017" s="95"/>
      <c r="D6017" s="94"/>
      <c r="E6017" s="95"/>
      <c r="F6017" s="95"/>
      <c r="G6017" s="92"/>
    </row>
    <row r="6018">
      <c r="A6018" s="95"/>
      <c r="B6018" s="95"/>
      <c r="C6018" s="95"/>
      <c r="D6018" s="94"/>
      <c r="E6018" s="95"/>
      <c r="F6018" s="95"/>
      <c r="G6018" s="92"/>
    </row>
    <row r="6019">
      <c r="A6019" s="95"/>
      <c r="B6019" s="95"/>
      <c r="C6019" s="95"/>
      <c r="D6019" s="94"/>
      <c r="E6019" s="95"/>
      <c r="F6019" s="95"/>
      <c r="G6019" s="92"/>
    </row>
    <row r="6020">
      <c r="A6020" s="95"/>
      <c r="B6020" s="95"/>
      <c r="C6020" s="95"/>
      <c r="D6020" s="94"/>
      <c r="E6020" s="95"/>
      <c r="F6020" s="95"/>
      <c r="G6020" s="92"/>
    </row>
    <row r="6021">
      <c r="A6021" s="95"/>
      <c r="B6021" s="95"/>
      <c r="C6021" s="95"/>
      <c r="D6021" s="94"/>
      <c r="E6021" s="95"/>
      <c r="F6021" s="95"/>
      <c r="G6021" s="92"/>
    </row>
    <row r="6022">
      <c r="A6022" s="95"/>
      <c r="B6022" s="95"/>
      <c r="C6022" s="95"/>
      <c r="D6022" s="94"/>
      <c r="E6022" s="95"/>
      <c r="F6022" s="95"/>
      <c r="G6022" s="92"/>
    </row>
    <row r="6023">
      <c r="A6023" s="95"/>
      <c r="B6023" s="95"/>
      <c r="C6023" s="95"/>
      <c r="D6023" s="94"/>
      <c r="E6023" s="95"/>
      <c r="F6023" s="95"/>
      <c r="G6023" s="92"/>
    </row>
    <row r="6024">
      <c r="A6024" s="95"/>
      <c r="B6024" s="95"/>
      <c r="C6024" s="95"/>
      <c r="D6024" s="94"/>
      <c r="E6024" s="95"/>
      <c r="F6024" s="95"/>
      <c r="G6024" s="92"/>
    </row>
    <row r="6025">
      <c r="A6025" s="95"/>
      <c r="B6025" s="95"/>
      <c r="C6025" s="95"/>
      <c r="D6025" s="94"/>
      <c r="E6025" s="95"/>
      <c r="F6025" s="95"/>
      <c r="G6025" s="92"/>
    </row>
    <row r="6026">
      <c r="A6026" s="95"/>
      <c r="B6026" s="95"/>
      <c r="C6026" s="95"/>
      <c r="D6026" s="94"/>
      <c r="E6026" s="95"/>
      <c r="F6026" s="95"/>
      <c r="G6026" s="92"/>
    </row>
    <row r="6027">
      <c r="A6027" s="95"/>
      <c r="B6027" s="95"/>
      <c r="C6027" s="95"/>
      <c r="D6027" s="94"/>
      <c r="E6027" s="95"/>
      <c r="F6027" s="95"/>
      <c r="G6027" s="92"/>
    </row>
    <row r="6028">
      <c r="A6028" s="95"/>
      <c r="B6028" s="95"/>
      <c r="C6028" s="95"/>
      <c r="D6028" s="94"/>
      <c r="E6028" s="95"/>
      <c r="F6028" s="95"/>
      <c r="G6028" s="92"/>
    </row>
    <row r="6029">
      <c r="A6029" s="95"/>
      <c r="B6029" s="95"/>
      <c r="C6029" s="95"/>
      <c r="D6029" s="94"/>
      <c r="E6029" s="95"/>
      <c r="F6029" s="95"/>
      <c r="G6029" s="92"/>
    </row>
    <row r="6030">
      <c r="A6030" s="95"/>
      <c r="B6030" s="95"/>
      <c r="C6030" s="95"/>
      <c r="D6030" s="94"/>
      <c r="E6030" s="95"/>
      <c r="F6030" s="95"/>
      <c r="G6030" s="92"/>
    </row>
    <row r="6031">
      <c r="A6031" s="95"/>
      <c r="B6031" s="95"/>
      <c r="C6031" s="95"/>
      <c r="D6031" s="94"/>
      <c r="E6031" s="95"/>
      <c r="F6031" s="95"/>
      <c r="G6031" s="92"/>
    </row>
    <row r="6032">
      <c r="A6032" s="95"/>
      <c r="B6032" s="95"/>
      <c r="C6032" s="95"/>
      <c r="D6032" s="94"/>
      <c r="E6032" s="95"/>
      <c r="F6032" s="95"/>
      <c r="G6032" s="92"/>
    </row>
    <row r="6033">
      <c r="A6033" s="95"/>
      <c r="B6033" s="95"/>
      <c r="C6033" s="95"/>
      <c r="D6033" s="94"/>
      <c r="E6033" s="95"/>
      <c r="F6033" s="95"/>
      <c r="G6033" s="92"/>
    </row>
    <row r="6034">
      <c r="A6034" s="95"/>
      <c r="B6034" s="95"/>
      <c r="C6034" s="95"/>
      <c r="D6034" s="94"/>
      <c r="E6034" s="95"/>
      <c r="F6034" s="95"/>
      <c r="G6034" s="92"/>
    </row>
    <row r="6035">
      <c r="A6035" s="95"/>
      <c r="B6035" s="95"/>
      <c r="C6035" s="95"/>
      <c r="D6035" s="94"/>
      <c r="E6035" s="95"/>
      <c r="F6035" s="95"/>
      <c r="G6035" s="92"/>
    </row>
    <row r="6036">
      <c r="A6036" s="95"/>
      <c r="B6036" s="95"/>
      <c r="C6036" s="95"/>
      <c r="D6036" s="94"/>
      <c r="E6036" s="95"/>
      <c r="F6036" s="95"/>
      <c r="G6036" s="92"/>
    </row>
    <row r="6037">
      <c r="A6037" s="95"/>
      <c r="B6037" s="95"/>
      <c r="C6037" s="95"/>
      <c r="D6037" s="94"/>
      <c r="E6037" s="95"/>
      <c r="F6037" s="95"/>
      <c r="G6037" s="92"/>
    </row>
    <row r="6038">
      <c r="A6038" s="95"/>
      <c r="B6038" s="95"/>
      <c r="C6038" s="95"/>
      <c r="D6038" s="94"/>
      <c r="E6038" s="95"/>
      <c r="F6038" s="95"/>
      <c r="G6038" s="92"/>
    </row>
    <row r="6039">
      <c r="A6039" s="95"/>
      <c r="B6039" s="95"/>
      <c r="C6039" s="95"/>
      <c r="D6039" s="94"/>
      <c r="E6039" s="95"/>
      <c r="F6039" s="95"/>
      <c r="G6039" s="92"/>
    </row>
    <row r="6040">
      <c r="A6040" s="95"/>
      <c r="B6040" s="95"/>
      <c r="C6040" s="95"/>
      <c r="D6040" s="94"/>
      <c r="E6040" s="95"/>
      <c r="F6040" s="95"/>
      <c r="G6040" s="92"/>
    </row>
    <row r="6041">
      <c r="A6041" s="95"/>
      <c r="B6041" s="95"/>
      <c r="C6041" s="95"/>
      <c r="D6041" s="94"/>
      <c r="E6041" s="95"/>
      <c r="F6041" s="95"/>
      <c r="G6041" s="92"/>
    </row>
    <row r="6042">
      <c r="A6042" s="95"/>
      <c r="B6042" s="95"/>
      <c r="C6042" s="95"/>
      <c r="D6042" s="94"/>
      <c r="E6042" s="95"/>
      <c r="F6042" s="95"/>
      <c r="G6042" s="92"/>
    </row>
    <row r="6043">
      <c r="A6043" s="95"/>
      <c r="B6043" s="95"/>
      <c r="C6043" s="95"/>
      <c r="D6043" s="94"/>
      <c r="E6043" s="95"/>
      <c r="F6043" s="95"/>
      <c r="G6043" s="92"/>
    </row>
    <row r="6044">
      <c r="A6044" s="95"/>
      <c r="B6044" s="95"/>
      <c r="C6044" s="95"/>
      <c r="D6044" s="94"/>
      <c r="E6044" s="95"/>
      <c r="F6044" s="95"/>
      <c r="G6044" s="92"/>
    </row>
    <row r="6045">
      <c r="A6045" s="95"/>
      <c r="B6045" s="95"/>
      <c r="C6045" s="95"/>
      <c r="D6045" s="94"/>
      <c r="E6045" s="95"/>
      <c r="F6045" s="95"/>
      <c r="G6045" s="92"/>
    </row>
    <row r="6046">
      <c r="A6046" s="95"/>
      <c r="B6046" s="95"/>
      <c r="C6046" s="95"/>
      <c r="D6046" s="94"/>
      <c r="E6046" s="95"/>
      <c r="F6046" s="95"/>
      <c r="G6046" s="92"/>
    </row>
    <row r="6047">
      <c r="A6047" s="95"/>
      <c r="B6047" s="95"/>
      <c r="C6047" s="95"/>
      <c r="D6047" s="94"/>
      <c r="E6047" s="95"/>
      <c r="F6047" s="95"/>
      <c r="G6047" s="92"/>
    </row>
    <row r="6048">
      <c r="A6048" s="95"/>
      <c r="B6048" s="95"/>
      <c r="C6048" s="95"/>
      <c r="D6048" s="94"/>
      <c r="E6048" s="95"/>
      <c r="F6048" s="95"/>
      <c r="G6048" s="92"/>
    </row>
    <row r="6049">
      <c r="A6049" s="95"/>
      <c r="B6049" s="95"/>
      <c r="C6049" s="95"/>
      <c r="D6049" s="94"/>
      <c r="E6049" s="95"/>
      <c r="F6049" s="95"/>
      <c r="G6049" s="92"/>
    </row>
    <row r="6050">
      <c r="A6050" s="95"/>
      <c r="B6050" s="95"/>
      <c r="C6050" s="95"/>
      <c r="D6050" s="94"/>
      <c r="E6050" s="95"/>
      <c r="F6050" s="95"/>
      <c r="G6050" s="92"/>
    </row>
    <row r="6051">
      <c r="A6051" s="95"/>
      <c r="B6051" s="95"/>
      <c r="C6051" s="95"/>
      <c r="D6051" s="94"/>
      <c r="E6051" s="95"/>
      <c r="F6051" s="95"/>
      <c r="G6051" s="92"/>
    </row>
    <row r="6052">
      <c r="A6052" s="95"/>
      <c r="B6052" s="95"/>
      <c r="C6052" s="95"/>
      <c r="D6052" s="94"/>
      <c r="E6052" s="95"/>
      <c r="F6052" s="95"/>
      <c r="G6052" s="92"/>
    </row>
    <row r="6053">
      <c r="A6053" s="95"/>
      <c r="B6053" s="95"/>
      <c r="C6053" s="95"/>
      <c r="D6053" s="94"/>
      <c r="E6053" s="95"/>
      <c r="F6053" s="95"/>
      <c r="G6053" s="92"/>
    </row>
    <row r="6054">
      <c r="A6054" s="95"/>
      <c r="B6054" s="95"/>
      <c r="C6054" s="95"/>
      <c r="D6054" s="94"/>
      <c r="E6054" s="95"/>
      <c r="F6054" s="95"/>
      <c r="G6054" s="92"/>
    </row>
    <row r="6055">
      <c r="A6055" s="95"/>
      <c r="B6055" s="95"/>
      <c r="C6055" s="95"/>
      <c r="D6055" s="94"/>
      <c r="E6055" s="95"/>
      <c r="F6055" s="95"/>
      <c r="G6055" s="92"/>
    </row>
    <row r="6056">
      <c r="A6056" s="95"/>
      <c r="B6056" s="95"/>
      <c r="C6056" s="95"/>
      <c r="D6056" s="94"/>
      <c r="E6056" s="95"/>
      <c r="F6056" s="95"/>
      <c r="G6056" s="92"/>
    </row>
    <row r="6057">
      <c r="A6057" s="95"/>
      <c r="B6057" s="95"/>
      <c r="C6057" s="95"/>
      <c r="D6057" s="94"/>
      <c r="E6057" s="95"/>
      <c r="F6057" s="95"/>
      <c r="G6057" s="92"/>
    </row>
    <row r="6058">
      <c r="A6058" s="95"/>
      <c r="B6058" s="95"/>
      <c r="C6058" s="95"/>
      <c r="D6058" s="94"/>
      <c r="E6058" s="95"/>
      <c r="F6058" s="95"/>
      <c r="G6058" s="92"/>
    </row>
    <row r="6059">
      <c r="A6059" s="95"/>
      <c r="B6059" s="95"/>
      <c r="C6059" s="95"/>
      <c r="D6059" s="94"/>
      <c r="E6059" s="95"/>
      <c r="F6059" s="95"/>
      <c r="G6059" s="92"/>
    </row>
    <row r="6060">
      <c r="A6060" s="95"/>
      <c r="B6060" s="95"/>
      <c r="C6060" s="95"/>
      <c r="D6060" s="94"/>
      <c r="E6060" s="95"/>
      <c r="F6060" s="95"/>
      <c r="G6060" s="92"/>
    </row>
    <row r="6061">
      <c r="A6061" s="95"/>
      <c r="B6061" s="95"/>
      <c r="C6061" s="95"/>
      <c r="D6061" s="94"/>
      <c r="E6061" s="95"/>
      <c r="F6061" s="95"/>
      <c r="G6061" s="92"/>
    </row>
    <row r="6062">
      <c r="A6062" s="95"/>
      <c r="B6062" s="95"/>
      <c r="C6062" s="95"/>
      <c r="D6062" s="94"/>
      <c r="E6062" s="95"/>
      <c r="F6062" s="95"/>
      <c r="G6062" s="92"/>
    </row>
    <row r="6063">
      <c r="A6063" s="95"/>
      <c r="B6063" s="95"/>
      <c r="C6063" s="95"/>
      <c r="D6063" s="94"/>
      <c r="E6063" s="95"/>
      <c r="F6063" s="95"/>
      <c r="G6063" s="92"/>
    </row>
    <row r="6064">
      <c r="A6064" s="95"/>
      <c r="B6064" s="95"/>
      <c r="C6064" s="95"/>
      <c r="D6064" s="94"/>
      <c r="E6064" s="95"/>
      <c r="F6064" s="95"/>
      <c r="G6064" s="92"/>
    </row>
    <row r="6065">
      <c r="A6065" s="95"/>
      <c r="B6065" s="95"/>
      <c r="C6065" s="95"/>
      <c r="D6065" s="94"/>
      <c r="E6065" s="95"/>
      <c r="F6065" s="95"/>
      <c r="G6065" s="92"/>
    </row>
    <row r="6066">
      <c r="A6066" s="95"/>
      <c r="B6066" s="95"/>
      <c r="C6066" s="95"/>
      <c r="D6066" s="94"/>
      <c r="E6066" s="95"/>
      <c r="F6066" s="95"/>
      <c r="G6066" s="92"/>
    </row>
    <row r="6067">
      <c r="A6067" s="95"/>
      <c r="B6067" s="95"/>
      <c r="C6067" s="95"/>
      <c r="D6067" s="94"/>
      <c r="E6067" s="95"/>
      <c r="F6067" s="95"/>
      <c r="G6067" s="92"/>
    </row>
    <row r="6068">
      <c r="A6068" s="95"/>
      <c r="B6068" s="95"/>
      <c r="C6068" s="95"/>
      <c r="D6068" s="94"/>
      <c r="E6068" s="95"/>
      <c r="F6068" s="95"/>
      <c r="G6068" s="92"/>
    </row>
    <row r="6069">
      <c r="A6069" s="95"/>
      <c r="B6069" s="95"/>
      <c r="C6069" s="95"/>
      <c r="D6069" s="94"/>
      <c r="E6069" s="95"/>
      <c r="F6069" s="95"/>
      <c r="G6069" s="92"/>
    </row>
    <row r="6070">
      <c r="A6070" s="95"/>
      <c r="B6070" s="95"/>
      <c r="C6070" s="95"/>
      <c r="D6070" s="94"/>
      <c r="E6070" s="95"/>
      <c r="F6070" s="95"/>
      <c r="G6070" s="92"/>
    </row>
    <row r="6071">
      <c r="A6071" s="95"/>
      <c r="B6071" s="95"/>
      <c r="C6071" s="95"/>
      <c r="D6071" s="94"/>
      <c r="E6071" s="95"/>
      <c r="F6071" s="95"/>
      <c r="G6071" s="92"/>
    </row>
    <row r="6072">
      <c r="A6072" s="95"/>
      <c r="B6072" s="95"/>
      <c r="C6072" s="95"/>
      <c r="D6072" s="94"/>
      <c r="E6072" s="95"/>
      <c r="F6072" s="95"/>
      <c r="G6072" s="92"/>
    </row>
    <row r="6073">
      <c r="A6073" s="95"/>
      <c r="B6073" s="95"/>
      <c r="C6073" s="95"/>
      <c r="D6073" s="94"/>
      <c r="E6073" s="95"/>
      <c r="F6073" s="95"/>
      <c r="G6073" s="92"/>
    </row>
    <row r="6074">
      <c r="A6074" s="95"/>
      <c r="B6074" s="95"/>
      <c r="C6074" s="95"/>
      <c r="D6074" s="94"/>
      <c r="E6074" s="95"/>
      <c r="F6074" s="95"/>
      <c r="G6074" s="92"/>
    </row>
    <row r="6075">
      <c r="A6075" s="95"/>
      <c r="B6075" s="95"/>
      <c r="C6075" s="95"/>
      <c r="D6075" s="94"/>
      <c r="E6075" s="95"/>
      <c r="F6075" s="95"/>
      <c r="G6075" s="92"/>
    </row>
    <row r="6076">
      <c r="A6076" s="95"/>
      <c r="B6076" s="95"/>
      <c r="C6076" s="95"/>
      <c r="D6076" s="94"/>
      <c r="E6076" s="95"/>
      <c r="F6076" s="95"/>
      <c r="G6076" s="92"/>
    </row>
    <row r="6077">
      <c r="A6077" s="95"/>
      <c r="B6077" s="95"/>
      <c r="C6077" s="95"/>
      <c r="D6077" s="94"/>
      <c r="E6077" s="95"/>
      <c r="F6077" s="95"/>
      <c r="G6077" s="92"/>
    </row>
    <row r="6078">
      <c r="A6078" s="95"/>
      <c r="B6078" s="95"/>
      <c r="C6078" s="95"/>
      <c r="D6078" s="94"/>
      <c r="E6078" s="95"/>
      <c r="F6078" s="95"/>
      <c r="G6078" s="92"/>
    </row>
    <row r="6079">
      <c r="A6079" s="95"/>
      <c r="B6079" s="95"/>
      <c r="C6079" s="95"/>
      <c r="D6079" s="94"/>
      <c r="E6079" s="95"/>
      <c r="F6079" s="95"/>
      <c r="G6079" s="92"/>
    </row>
    <row r="6080">
      <c r="A6080" s="95"/>
      <c r="B6080" s="95"/>
      <c r="C6080" s="95"/>
      <c r="D6080" s="94"/>
      <c r="E6080" s="95"/>
      <c r="F6080" s="95"/>
      <c r="G6080" s="92"/>
    </row>
    <row r="6081">
      <c r="A6081" s="95"/>
      <c r="B6081" s="95"/>
      <c r="C6081" s="95"/>
      <c r="D6081" s="94"/>
      <c r="E6081" s="95"/>
      <c r="F6081" s="95"/>
      <c r="G6081" s="92"/>
    </row>
    <row r="6082">
      <c r="A6082" s="95"/>
      <c r="B6082" s="95"/>
      <c r="C6082" s="95"/>
      <c r="D6082" s="94"/>
      <c r="E6082" s="95"/>
      <c r="F6082" s="95"/>
      <c r="G6082" s="92"/>
    </row>
    <row r="6083">
      <c r="A6083" s="95"/>
      <c r="B6083" s="95"/>
      <c r="C6083" s="95"/>
      <c r="D6083" s="94"/>
      <c r="E6083" s="95"/>
      <c r="F6083" s="95"/>
      <c r="G6083" s="92"/>
    </row>
    <row r="6084">
      <c r="A6084" s="95"/>
      <c r="B6084" s="95"/>
      <c r="C6084" s="95"/>
      <c r="D6084" s="94"/>
      <c r="E6084" s="95"/>
      <c r="F6084" s="95"/>
      <c r="G6084" s="92"/>
    </row>
    <row r="6085">
      <c r="A6085" s="95"/>
      <c r="B6085" s="95"/>
      <c r="C6085" s="95"/>
      <c r="D6085" s="94"/>
      <c r="E6085" s="95"/>
      <c r="F6085" s="95"/>
      <c r="G6085" s="92"/>
    </row>
    <row r="6086">
      <c r="A6086" s="95"/>
      <c r="B6086" s="95"/>
      <c r="C6086" s="95"/>
      <c r="D6086" s="94"/>
      <c r="E6086" s="95"/>
      <c r="F6086" s="95"/>
      <c r="G6086" s="92"/>
    </row>
    <row r="6087">
      <c r="A6087" s="95"/>
      <c r="B6087" s="95"/>
      <c r="C6087" s="95"/>
      <c r="D6087" s="94"/>
      <c r="E6087" s="95"/>
      <c r="F6087" s="95"/>
      <c r="G6087" s="92"/>
    </row>
    <row r="6088">
      <c r="A6088" s="95"/>
      <c r="B6088" s="95"/>
      <c r="C6088" s="95"/>
      <c r="D6088" s="94"/>
      <c r="E6088" s="95"/>
      <c r="F6088" s="95"/>
      <c r="G6088" s="92"/>
    </row>
    <row r="6089">
      <c r="A6089" s="95"/>
      <c r="B6089" s="95"/>
      <c r="C6089" s="95"/>
      <c r="D6089" s="94"/>
      <c r="E6089" s="95"/>
      <c r="F6089" s="95"/>
      <c r="G6089" s="92"/>
    </row>
    <row r="6090">
      <c r="A6090" s="95"/>
      <c r="B6090" s="95"/>
      <c r="C6090" s="95"/>
      <c r="D6090" s="94"/>
      <c r="E6090" s="95"/>
      <c r="F6090" s="95"/>
      <c r="G6090" s="92"/>
    </row>
    <row r="6091">
      <c r="A6091" s="95"/>
      <c r="B6091" s="95"/>
      <c r="C6091" s="95"/>
      <c r="D6091" s="94"/>
      <c r="E6091" s="95"/>
      <c r="F6091" s="95"/>
      <c r="G6091" s="92"/>
    </row>
    <row r="6092">
      <c r="A6092" s="95"/>
      <c r="B6092" s="95"/>
      <c r="C6092" s="95"/>
      <c r="D6092" s="94"/>
      <c r="E6092" s="95"/>
      <c r="F6092" s="95"/>
      <c r="G6092" s="92"/>
    </row>
    <row r="6093">
      <c r="A6093" s="95"/>
      <c r="B6093" s="95"/>
      <c r="C6093" s="95"/>
      <c r="D6093" s="94"/>
      <c r="E6093" s="95"/>
      <c r="F6093" s="95"/>
      <c r="G6093" s="92"/>
    </row>
    <row r="6094">
      <c r="A6094" s="95"/>
      <c r="B6094" s="95"/>
      <c r="C6094" s="95"/>
      <c r="D6094" s="94"/>
      <c r="E6094" s="95"/>
      <c r="F6094" s="95"/>
      <c r="G6094" s="92"/>
    </row>
    <row r="6095">
      <c r="A6095" s="95"/>
      <c r="B6095" s="95"/>
      <c r="C6095" s="95"/>
      <c r="D6095" s="94"/>
      <c r="E6095" s="95"/>
      <c r="F6095" s="95"/>
      <c r="G6095" s="92"/>
    </row>
    <row r="6096">
      <c r="A6096" s="95"/>
      <c r="B6096" s="95"/>
      <c r="C6096" s="95"/>
      <c r="D6096" s="94"/>
      <c r="E6096" s="95"/>
      <c r="F6096" s="95"/>
      <c r="G6096" s="92"/>
    </row>
    <row r="6097">
      <c r="A6097" s="95"/>
      <c r="B6097" s="95"/>
      <c r="C6097" s="95"/>
      <c r="D6097" s="94"/>
      <c r="E6097" s="95"/>
      <c r="F6097" s="95"/>
      <c r="G6097" s="92"/>
    </row>
    <row r="6098">
      <c r="A6098" s="95"/>
      <c r="B6098" s="95"/>
      <c r="C6098" s="95"/>
      <c r="D6098" s="94"/>
      <c r="E6098" s="95"/>
      <c r="F6098" s="95"/>
      <c r="G6098" s="92"/>
    </row>
    <row r="6099">
      <c r="A6099" s="95"/>
      <c r="B6099" s="95"/>
      <c r="C6099" s="95"/>
      <c r="D6099" s="94"/>
      <c r="E6099" s="95"/>
      <c r="F6099" s="95"/>
      <c r="G6099" s="92"/>
    </row>
    <row r="6100">
      <c r="A6100" s="95"/>
      <c r="B6100" s="95"/>
      <c r="C6100" s="95"/>
      <c r="D6100" s="94"/>
      <c r="E6100" s="95"/>
      <c r="F6100" s="95"/>
      <c r="G6100" s="92"/>
    </row>
    <row r="6101">
      <c r="A6101" s="95"/>
      <c r="B6101" s="95"/>
      <c r="C6101" s="95"/>
      <c r="D6101" s="94"/>
      <c r="E6101" s="95"/>
      <c r="F6101" s="95"/>
      <c r="G6101" s="92"/>
    </row>
    <row r="6102">
      <c r="A6102" s="95"/>
      <c r="B6102" s="95"/>
      <c r="C6102" s="95"/>
      <c r="D6102" s="94"/>
      <c r="E6102" s="95"/>
      <c r="F6102" s="95"/>
      <c r="G6102" s="92"/>
    </row>
    <row r="6103">
      <c r="A6103" s="95"/>
      <c r="B6103" s="95"/>
      <c r="C6103" s="95"/>
      <c r="D6103" s="94"/>
      <c r="E6103" s="95"/>
      <c r="F6103" s="95"/>
      <c r="G6103" s="92"/>
    </row>
    <row r="6104">
      <c r="A6104" s="95"/>
      <c r="B6104" s="95"/>
      <c r="C6104" s="95"/>
      <c r="D6104" s="94"/>
      <c r="E6104" s="95"/>
      <c r="F6104" s="95"/>
      <c r="G6104" s="92"/>
    </row>
    <row r="6105">
      <c r="A6105" s="95"/>
      <c r="B6105" s="95"/>
      <c r="C6105" s="95"/>
      <c r="D6105" s="94"/>
      <c r="E6105" s="95"/>
      <c r="F6105" s="95"/>
      <c r="G6105" s="92"/>
    </row>
    <row r="6106">
      <c r="A6106" s="95"/>
      <c r="B6106" s="95"/>
      <c r="C6106" s="95"/>
      <c r="D6106" s="94"/>
      <c r="E6106" s="95"/>
      <c r="F6106" s="95"/>
      <c r="G6106" s="92"/>
    </row>
    <row r="6107">
      <c r="A6107" s="95"/>
      <c r="B6107" s="95"/>
      <c r="C6107" s="95"/>
      <c r="D6107" s="94"/>
      <c r="E6107" s="95"/>
      <c r="F6107" s="95"/>
      <c r="G6107" s="92"/>
    </row>
    <row r="6108">
      <c r="A6108" s="95"/>
      <c r="B6108" s="95"/>
      <c r="C6108" s="95"/>
      <c r="D6108" s="94"/>
      <c r="E6108" s="95"/>
      <c r="F6108" s="95"/>
      <c r="G6108" s="92"/>
    </row>
    <row r="6109">
      <c r="A6109" s="95"/>
      <c r="B6109" s="95"/>
      <c r="C6109" s="95"/>
      <c r="D6109" s="94"/>
      <c r="E6109" s="95"/>
      <c r="F6109" s="95"/>
      <c r="G6109" s="92"/>
    </row>
    <row r="6110">
      <c r="A6110" s="95"/>
      <c r="B6110" s="95"/>
      <c r="C6110" s="95"/>
      <c r="D6110" s="94"/>
      <c r="E6110" s="95"/>
      <c r="F6110" s="95"/>
      <c r="G6110" s="92"/>
    </row>
    <row r="6111">
      <c r="A6111" s="95"/>
      <c r="B6111" s="95"/>
      <c r="C6111" s="95"/>
      <c r="D6111" s="94"/>
      <c r="E6111" s="95"/>
      <c r="F6111" s="95"/>
      <c r="G6111" s="92"/>
    </row>
    <row r="6112">
      <c r="A6112" s="95"/>
      <c r="B6112" s="95"/>
      <c r="C6112" s="95"/>
      <c r="D6112" s="94"/>
      <c r="E6112" s="95"/>
      <c r="F6112" s="95"/>
      <c r="G6112" s="92"/>
    </row>
    <row r="6113">
      <c r="A6113" s="95"/>
      <c r="B6113" s="95"/>
      <c r="C6113" s="95"/>
      <c r="D6113" s="94"/>
      <c r="E6113" s="95"/>
      <c r="F6113" s="95"/>
      <c r="G6113" s="92"/>
    </row>
    <row r="6114">
      <c r="A6114" s="95"/>
      <c r="B6114" s="95"/>
      <c r="C6114" s="95"/>
      <c r="D6114" s="94"/>
      <c r="E6114" s="95"/>
      <c r="F6114" s="95"/>
      <c r="G6114" s="92"/>
    </row>
    <row r="6115">
      <c r="A6115" s="95"/>
      <c r="B6115" s="95"/>
      <c r="C6115" s="95"/>
      <c r="D6115" s="94"/>
      <c r="E6115" s="95"/>
      <c r="F6115" s="95"/>
      <c r="G6115" s="92"/>
    </row>
    <row r="6116">
      <c r="A6116" s="95"/>
      <c r="B6116" s="95"/>
      <c r="C6116" s="95"/>
      <c r="D6116" s="94"/>
      <c r="E6116" s="95"/>
      <c r="F6116" s="95"/>
      <c r="G6116" s="92"/>
    </row>
    <row r="6117">
      <c r="A6117" s="95"/>
      <c r="B6117" s="95"/>
      <c r="C6117" s="95"/>
      <c r="D6117" s="94"/>
      <c r="E6117" s="95"/>
      <c r="F6117" s="95"/>
      <c r="G6117" s="92"/>
    </row>
    <row r="6118">
      <c r="A6118" s="95"/>
      <c r="B6118" s="95"/>
      <c r="C6118" s="95"/>
      <c r="D6118" s="94"/>
      <c r="E6118" s="95"/>
      <c r="F6118" s="95"/>
      <c r="G6118" s="92"/>
    </row>
    <row r="6119">
      <c r="A6119" s="95"/>
      <c r="B6119" s="95"/>
      <c r="C6119" s="95"/>
      <c r="D6119" s="94"/>
      <c r="E6119" s="95"/>
      <c r="F6119" s="95"/>
      <c r="G6119" s="92"/>
    </row>
    <row r="6120">
      <c r="A6120" s="95"/>
      <c r="B6120" s="95"/>
      <c r="C6120" s="95"/>
      <c r="D6120" s="94"/>
      <c r="E6120" s="95"/>
      <c r="F6120" s="95"/>
      <c r="G6120" s="92"/>
    </row>
    <row r="6121">
      <c r="A6121" s="95"/>
      <c r="B6121" s="95"/>
      <c r="C6121" s="95"/>
      <c r="D6121" s="94"/>
      <c r="E6121" s="95"/>
      <c r="F6121" s="95"/>
      <c r="G6121" s="92"/>
    </row>
    <row r="6122">
      <c r="A6122" s="95"/>
      <c r="B6122" s="95"/>
      <c r="C6122" s="95"/>
      <c r="D6122" s="94"/>
      <c r="E6122" s="95"/>
      <c r="F6122" s="95"/>
      <c r="G6122" s="92"/>
    </row>
    <row r="6123">
      <c r="A6123" s="95"/>
      <c r="B6123" s="95"/>
      <c r="C6123" s="95"/>
      <c r="D6123" s="94"/>
      <c r="E6123" s="95"/>
      <c r="F6123" s="95"/>
      <c r="G6123" s="92"/>
    </row>
    <row r="6124">
      <c r="A6124" s="95"/>
      <c r="B6124" s="95"/>
      <c r="C6124" s="95"/>
      <c r="D6124" s="94"/>
      <c r="E6124" s="95"/>
      <c r="F6124" s="95"/>
      <c r="G6124" s="92"/>
    </row>
    <row r="6125">
      <c r="A6125" s="95"/>
      <c r="B6125" s="95"/>
      <c r="C6125" s="95"/>
      <c r="D6125" s="94"/>
      <c r="E6125" s="95"/>
      <c r="F6125" s="95"/>
      <c r="G6125" s="92"/>
    </row>
    <row r="6126">
      <c r="A6126" s="95"/>
      <c r="B6126" s="95"/>
      <c r="C6126" s="95"/>
      <c r="D6126" s="94"/>
      <c r="E6126" s="95"/>
      <c r="F6126" s="95"/>
      <c r="G6126" s="92"/>
    </row>
    <row r="6127">
      <c r="A6127" s="95"/>
      <c r="B6127" s="95"/>
      <c r="C6127" s="95"/>
      <c r="D6127" s="94"/>
      <c r="E6127" s="95"/>
      <c r="F6127" s="95"/>
      <c r="G6127" s="92"/>
    </row>
    <row r="6128">
      <c r="A6128" s="95"/>
      <c r="B6128" s="95"/>
      <c r="C6128" s="95"/>
      <c r="D6128" s="94"/>
      <c r="E6128" s="95"/>
      <c r="F6128" s="95"/>
      <c r="G6128" s="92"/>
    </row>
    <row r="6129">
      <c r="A6129" s="95"/>
      <c r="B6129" s="95"/>
      <c r="C6129" s="95"/>
      <c r="D6129" s="94"/>
      <c r="E6129" s="95"/>
      <c r="F6129" s="95"/>
      <c r="G6129" s="92"/>
    </row>
    <row r="6130">
      <c r="A6130" s="95"/>
      <c r="B6130" s="95"/>
      <c r="C6130" s="95"/>
      <c r="D6130" s="94"/>
      <c r="E6130" s="95"/>
      <c r="F6130" s="95"/>
      <c r="G6130" s="92"/>
    </row>
    <row r="6131">
      <c r="A6131" s="95"/>
      <c r="B6131" s="95"/>
      <c r="C6131" s="95"/>
      <c r="D6131" s="94"/>
      <c r="E6131" s="95"/>
      <c r="F6131" s="95"/>
      <c r="G6131" s="92"/>
    </row>
    <row r="6132">
      <c r="A6132" s="95"/>
      <c r="B6132" s="95"/>
      <c r="C6132" s="95"/>
      <c r="D6132" s="94"/>
      <c r="E6132" s="95"/>
      <c r="F6132" s="95"/>
      <c r="G6132" s="92"/>
    </row>
    <row r="6133">
      <c r="A6133" s="95"/>
      <c r="B6133" s="95"/>
      <c r="C6133" s="95"/>
      <c r="D6133" s="94"/>
      <c r="E6133" s="95"/>
      <c r="F6133" s="95"/>
      <c r="G6133" s="92"/>
    </row>
    <row r="6134">
      <c r="A6134" s="95"/>
      <c r="B6134" s="95"/>
      <c r="C6134" s="95"/>
      <c r="D6134" s="94"/>
      <c r="E6134" s="95"/>
      <c r="F6134" s="95"/>
      <c r="G6134" s="92"/>
    </row>
    <row r="6135">
      <c r="A6135" s="95"/>
      <c r="B6135" s="95"/>
      <c r="C6135" s="95"/>
      <c r="D6135" s="94"/>
      <c r="E6135" s="95"/>
      <c r="F6135" s="95"/>
      <c r="G6135" s="92"/>
    </row>
    <row r="6136">
      <c r="A6136" s="95"/>
      <c r="B6136" s="95"/>
      <c r="C6136" s="95"/>
      <c r="D6136" s="94"/>
      <c r="E6136" s="95"/>
      <c r="F6136" s="95"/>
      <c r="G6136" s="92"/>
    </row>
    <row r="6137">
      <c r="A6137" s="95"/>
      <c r="B6137" s="95"/>
      <c r="C6137" s="95"/>
      <c r="D6137" s="94"/>
      <c r="E6137" s="95"/>
      <c r="F6137" s="95"/>
      <c r="G6137" s="92"/>
    </row>
    <row r="6138">
      <c r="A6138" s="95"/>
      <c r="B6138" s="95"/>
      <c r="C6138" s="95"/>
      <c r="D6138" s="94"/>
      <c r="E6138" s="95"/>
      <c r="F6138" s="95"/>
      <c r="G6138" s="92"/>
    </row>
    <row r="6139">
      <c r="A6139" s="95"/>
      <c r="B6139" s="95"/>
      <c r="C6139" s="95"/>
      <c r="D6139" s="94"/>
      <c r="E6139" s="95"/>
      <c r="F6139" s="95"/>
      <c r="G6139" s="92"/>
    </row>
    <row r="6140">
      <c r="A6140" s="95"/>
      <c r="B6140" s="95"/>
      <c r="C6140" s="95"/>
      <c r="D6140" s="94"/>
      <c r="E6140" s="95"/>
      <c r="F6140" s="95"/>
      <c r="G6140" s="92"/>
    </row>
    <row r="6141">
      <c r="A6141" s="95"/>
      <c r="B6141" s="95"/>
      <c r="C6141" s="95"/>
      <c r="D6141" s="94"/>
      <c r="E6141" s="95"/>
      <c r="F6141" s="95"/>
      <c r="G6141" s="92"/>
    </row>
    <row r="6142">
      <c r="A6142" s="95"/>
      <c r="B6142" s="95"/>
      <c r="C6142" s="95"/>
      <c r="D6142" s="94"/>
      <c r="E6142" s="95"/>
      <c r="F6142" s="95"/>
      <c r="G6142" s="92"/>
    </row>
    <row r="6143">
      <c r="A6143" s="95"/>
      <c r="B6143" s="95"/>
      <c r="C6143" s="95"/>
      <c r="D6143" s="94"/>
      <c r="E6143" s="95"/>
      <c r="F6143" s="95"/>
      <c r="G6143" s="92"/>
    </row>
    <row r="6144">
      <c r="A6144" s="95"/>
      <c r="B6144" s="95"/>
      <c r="C6144" s="95"/>
      <c r="D6144" s="94"/>
      <c r="E6144" s="95"/>
      <c r="F6144" s="95"/>
      <c r="G6144" s="92"/>
    </row>
    <row r="6145">
      <c r="A6145" s="95"/>
      <c r="B6145" s="95"/>
      <c r="C6145" s="95"/>
      <c r="D6145" s="94"/>
      <c r="E6145" s="95"/>
      <c r="F6145" s="95"/>
      <c r="G6145" s="92"/>
    </row>
    <row r="6146">
      <c r="A6146" s="95"/>
      <c r="B6146" s="95"/>
      <c r="C6146" s="95"/>
      <c r="D6146" s="94"/>
      <c r="E6146" s="95"/>
      <c r="F6146" s="95"/>
      <c r="G6146" s="92"/>
    </row>
    <row r="6147">
      <c r="A6147" s="95"/>
      <c r="B6147" s="95"/>
      <c r="C6147" s="95"/>
      <c r="D6147" s="94"/>
      <c r="E6147" s="95"/>
      <c r="F6147" s="95"/>
      <c r="G6147" s="92"/>
    </row>
    <row r="6148">
      <c r="A6148" s="95"/>
      <c r="B6148" s="95"/>
      <c r="C6148" s="95"/>
      <c r="D6148" s="94"/>
      <c r="E6148" s="95"/>
      <c r="F6148" s="95"/>
      <c r="G6148" s="92"/>
    </row>
    <row r="6149">
      <c r="A6149" s="95"/>
      <c r="B6149" s="95"/>
      <c r="C6149" s="95"/>
      <c r="D6149" s="94"/>
      <c r="E6149" s="95"/>
      <c r="F6149" s="95"/>
      <c r="G6149" s="92"/>
    </row>
    <row r="6150">
      <c r="A6150" s="95"/>
      <c r="B6150" s="95"/>
      <c r="C6150" s="95"/>
      <c r="D6150" s="94"/>
      <c r="E6150" s="95"/>
      <c r="F6150" s="95"/>
      <c r="G6150" s="92"/>
    </row>
    <row r="6151">
      <c r="A6151" s="95"/>
      <c r="B6151" s="95"/>
      <c r="C6151" s="95"/>
      <c r="D6151" s="94"/>
      <c r="E6151" s="95"/>
      <c r="F6151" s="95"/>
      <c r="G6151" s="92"/>
    </row>
    <row r="6152">
      <c r="A6152" s="95"/>
      <c r="B6152" s="95"/>
      <c r="C6152" s="95"/>
      <c r="D6152" s="94"/>
      <c r="E6152" s="95"/>
      <c r="F6152" s="95"/>
      <c r="G6152" s="92"/>
    </row>
    <row r="6153">
      <c r="A6153" s="95"/>
      <c r="B6153" s="95"/>
      <c r="C6153" s="95"/>
      <c r="D6153" s="94"/>
      <c r="E6153" s="95"/>
      <c r="F6153" s="95"/>
      <c r="G6153" s="92"/>
    </row>
    <row r="6154">
      <c r="A6154" s="95"/>
      <c r="B6154" s="95"/>
      <c r="C6154" s="95"/>
      <c r="D6154" s="94"/>
      <c r="E6154" s="95"/>
      <c r="F6154" s="95"/>
      <c r="G6154" s="92"/>
    </row>
    <row r="6155">
      <c r="A6155" s="95"/>
      <c r="B6155" s="95"/>
      <c r="C6155" s="95"/>
      <c r="D6155" s="94"/>
      <c r="E6155" s="95"/>
      <c r="F6155" s="95"/>
      <c r="G6155" s="92"/>
    </row>
    <row r="6156">
      <c r="A6156" s="95"/>
      <c r="B6156" s="95"/>
      <c r="C6156" s="95"/>
      <c r="D6156" s="94"/>
      <c r="E6156" s="95"/>
      <c r="F6156" s="95"/>
      <c r="G6156" s="92"/>
    </row>
    <row r="6157">
      <c r="A6157" s="95"/>
      <c r="B6157" s="95"/>
      <c r="C6157" s="95"/>
      <c r="D6157" s="94"/>
      <c r="E6157" s="95"/>
      <c r="F6157" s="95"/>
      <c r="G6157" s="92"/>
    </row>
    <row r="6158">
      <c r="A6158" s="95"/>
      <c r="B6158" s="95"/>
      <c r="C6158" s="95"/>
      <c r="D6158" s="94"/>
      <c r="E6158" s="95"/>
      <c r="F6158" s="95"/>
      <c r="G6158" s="92"/>
    </row>
    <row r="6159">
      <c r="A6159" s="95"/>
      <c r="B6159" s="95"/>
      <c r="C6159" s="95"/>
      <c r="D6159" s="94"/>
      <c r="E6159" s="95"/>
      <c r="F6159" s="95"/>
      <c r="G6159" s="92"/>
    </row>
    <row r="6160">
      <c r="A6160" s="95"/>
      <c r="B6160" s="95"/>
      <c r="C6160" s="95"/>
      <c r="D6160" s="94"/>
      <c r="E6160" s="95"/>
      <c r="F6160" s="95"/>
      <c r="G6160" s="92"/>
    </row>
    <row r="6161">
      <c r="A6161" s="95"/>
      <c r="B6161" s="95"/>
      <c r="C6161" s="95"/>
      <c r="D6161" s="94"/>
      <c r="E6161" s="95"/>
      <c r="F6161" s="95"/>
      <c r="G6161" s="92"/>
    </row>
    <row r="6162">
      <c r="A6162" s="95"/>
      <c r="B6162" s="95"/>
      <c r="C6162" s="95"/>
      <c r="D6162" s="94"/>
      <c r="E6162" s="95"/>
      <c r="F6162" s="95"/>
      <c r="G6162" s="92"/>
    </row>
    <row r="6163">
      <c r="A6163" s="95"/>
      <c r="B6163" s="95"/>
      <c r="C6163" s="95"/>
      <c r="D6163" s="94"/>
      <c r="E6163" s="95"/>
      <c r="F6163" s="95"/>
      <c r="G6163" s="92"/>
    </row>
    <row r="6164">
      <c r="A6164" s="95"/>
      <c r="B6164" s="95"/>
      <c r="C6164" s="95"/>
      <c r="D6164" s="94"/>
      <c r="E6164" s="95"/>
      <c r="F6164" s="95"/>
      <c r="G6164" s="92"/>
    </row>
    <row r="6165">
      <c r="A6165" s="95"/>
      <c r="B6165" s="95"/>
      <c r="C6165" s="95"/>
      <c r="D6165" s="94"/>
      <c r="E6165" s="95"/>
      <c r="F6165" s="95"/>
      <c r="G6165" s="92"/>
    </row>
    <row r="6166">
      <c r="A6166" s="95"/>
      <c r="B6166" s="95"/>
      <c r="C6166" s="95"/>
      <c r="D6166" s="94"/>
      <c r="E6166" s="95"/>
      <c r="F6166" s="95"/>
      <c r="G6166" s="92"/>
    </row>
    <row r="6167">
      <c r="A6167" s="95"/>
      <c r="B6167" s="95"/>
      <c r="C6167" s="95"/>
      <c r="D6167" s="94"/>
      <c r="E6167" s="95"/>
      <c r="F6167" s="95"/>
      <c r="G6167" s="92"/>
    </row>
    <row r="6168">
      <c r="A6168" s="95"/>
      <c r="B6168" s="95"/>
      <c r="C6168" s="95"/>
      <c r="D6168" s="94"/>
      <c r="E6168" s="95"/>
      <c r="F6168" s="95"/>
      <c r="G6168" s="92"/>
    </row>
    <row r="6169">
      <c r="A6169" s="95"/>
      <c r="B6169" s="95"/>
      <c r="C6169" s="95"/>
      <c r="D6169" s="94"/>
      <c r="E6169" s="95"/>
      <c r="F6169" s="95"/>
      <c r="G6169" s="92"/>
    </row>
    <row r="6170">
      <c r="A6170" s="95"/>
      <c r="B6170" s="95"/>
      <c r="C6170" s="95"/>
      <c r="D6170" s="94"/>
      <c r="E6170" s="95"/>
      <c r="F6170" s="95"/>
      <c r="G6170" s="92"/>
    </row>
    <row r="6171">
      <c r="A6171" s="95"/>
      <c r="B6171" s="95"/>
      <c r="C6171" s="95"/>
      <c r="D6171" s="94"/>
      <c r="E6171" s="95"/>
      <c r="F6171" s="95"/>
      <c r="G6171" s="92"/>
    </row>
    <row r="6172">
      <c r="A6172" s="95"/>
      <c r="B6172" s="95"/>
      <c r="C6172" s="95"/>
      <c r="D6172" s="94"/>
      <c r="E6172" s="95"/>
      <c r="F6172" s="95"/>
      <c r="G6172" s="92"/>
    </row>
    <row r="6173">
      <c r="A6173" s="95"/>
      <c r="B6173" s="95"/>
      <c r="C6173" s="95"/>
      <c r="D6173" s="94"/>
      <c r="E6173" s="95"/>
      <c r="F6173" s="95"/>
      <c r="G6173" s="92"/>
    </row>
    <row r="6174">
      <c r="A6174" s="95"/>
      <c r="B6174" s="95"/>
      <c r="C6174" s="95"/>
      <c r="D6174" s="94"/>
      <c r="E6174" s="95"/>
      <c r="F6174" s="95"/>
      <c r="G6174" s="92"/>
    </row>
    <row r="6175">
      <c r="A6175" s="95"/>
      <c r="B6175" s="95"/>
      <c r="C6175" s="95"/>
      <c r="D6175" s="94"/>
      <c r="E6175" s="95"/>
      <c r="F6175" s="95"/>
      <c r="G6175" s="92"/>
    </row>
    <row r="6176">
      <c r="A6176" s="95"/>
      <c r="B6176" s="95"/>
      <c r="C6176" s="95"/>
      <c r="D6176" s="94"/>
      <c r="E6176" s="95"/>
      <c r="F6176" s="95"/>
      <c r="G6176" s="92"/>
    </row>
    <row r="6177">
      <c r="A6177" s="95"/>
      <c r="B6177" s="95"/>
      <c r="C6177" s="95"/>
      <c r="D6177" s="94"/>
      <c r="E6177" s="95"/>
      <c r="F6177" s="95"/>
      <c r="G6177" s="92"/>
    </row>
    <row r="6178">
      <c r="A6178" s="95"/>
      <c r="B6178" s="95"/>
      <c r="C6178" s="95"/>
      <c r="D6178" s="94"/>
      <c r="E6178" s="95"/>
      <c r="F6178" s="95"/>
      <c r="G6178" s="92"/>
    </row>
    <row r="6179">
      <c r="A6179" s="95"/>
      <c r="B6179" s="95"/>
      <c r="C6179" s="95"/>
      <c r="D6179" s="94"/>
      <c r="E6179" s="95"/>
      <c r="F6179" s="95"/>
      <c r="G6179" s="92"/>
    </row>
    <row r="6180">
      <c r="A6180" s="95"/>
      <c r="B6180" s="95"/>
      <c r="C6180" s="95"/>
      <c r="D6180" s="94"/>
      <c r="E6180" s="95"/>
      <c r="F6180" s="95"/>
      <c r="G6180" s="92"/>
    </row>
    <row r="6181">
      <c r="A6181" s="95"/>
      <c r="B6181" s="95"/>
      <c r="C6181" s="95"/>
      <c r="D6181" s="94"/>
      <c r="E6181" s="95"/>
      <c r="F6181" s="95"/>
      <c r="G6181" s="92"/>
    </row>
    <row r="6182">
      <c r="A6182" s="95"/>
      <c r="B6182" s="95"/>
      <c r="C6182" s="95"/>
      <c r="D6182" s="94"/>
      <c r="E6182" s="95"/>
      <c r="F6182" s="95"/>
      <c r="G6182" s="92"/>
    </row>
    <row r="6183">
      <c r="A6183" s="95"/>
      <c r="B6183" s="95"/>
      <c r="C6183" s="95"/>
      <c r="D6183" s="94"/>
      <c r="E6183" s="95"/>
      <c r="F6183" s="95"/>
      <c r="G6183" s="92"/>
    </row>
    <row r="6184">
      <c r="A6184" s="95"/>
      <c r="B6184" s="95"/>
      <c r="C6184" s="95"/>
      <c r="D6184" s="94"/>
      <c r="E6184" s="95"/>
      <c r="F6184" s="95"/>
      <c r="G6184" s="92"/>
    </row>
    <row r="6185">
      <c r="A6185" s="95"/>
      <c r="B6185" s="95"/>
      <c r="C6185" s="95"/>
      <c r="D6185" s="94"/>
      <c r="E6185" s="95"/>
      <c r="F6185" s="95"/>
      <c r="G6185" s="92"/>
    </row>
    <row r="6186">
      <c r="A6186" s="95"/>
      <c r="B6186" s="95"/>
      <c r="C6186" s="95"/>
      <c r="D6186" s="94"/>
      <c r="E6186" s="95"/>
      <c r="F6186" s="95"/>
      <c r="G6186" s="92"/>
    </row>
    <row r="6187">
      <c r="A6187" s="95"/>
      <c r="B6187" s="95"/>
      <c r="C6187" s="95"/>
      <c r="D6187" s="94"/>
      <c r="E6187" s="95"/>
      <c r="F6187" s="95"/>
      <c r="G6187" s="92"/>
    </row>
    <row r="6188">
      <c r="A6188" s="95"/>
      <c r="B6188" s="95"/>
      <c r="C6188" s="95"/>
      <c r="D6188" s="94"/>
      <c r="E6188" s="95"/>
      <c r="F6188" s="95"/>
      <c r="G6188" s="92"/>
    </row>
    <row r="6189">
      <c r="A6189" s="95"/>
      <c r="B6189" s="95"/>
      <c r="C6189" s="95"/>
      <c r="D6189" s="94"/>
      <c r="E6189" s="95"/>
      <c r="F6189" s="95"/>
      <c r="G6189" s="92"/>
    </row>
    <row r="6190">
      <c r="A6190" s="95"/>
      <c r="B6190" s="95"/>
      <c r="C6190" s="95"/>
      <c r="D6190" s="94"/>
      <c r="E6190" s="95"/>
      <c r="F6190" s="95"/>
      <c r="G6190" s="92"/>
    </row>
    <row r="6191">
      <c r="A6191" s="95"/>
      <c r="B6191" s="95"/>
      <c r="C6191" s="95"/>
      <c r="D6191" s="94"/>
      <c r="E6191" s="95"/>
      <c r="F6191" s="95"/>
      <c r="G6191" s="92"/>
    </row>
    <row r="6192">
      <c r="A6192" s="95"/>
      <c r="B6192" s="95"/>
      <c r="C6192" s="95"/>
      <c r="D6192" s="94"/>
      <c r="E6192" s="95"/>
      <c r="F6192" s="95"/>
      <c r="G6192" s="92"/>
    </row>
    <row r="6193">
      <c r="A6193" s="95"/>
      <c r="B6193" s="95"/>
      <c r="C6193" s="95"/>
      <c r="D6193" s="94"/>
      <c r="E6193" s="95"/>
      <c r="F6193" s="95"/>
      <c r="G6193" s="92"/>
    </row>
    <row r="6194">
      <c r="A6194" s="95"/>
      <c r="B6194" s="95"/>
      <c r="C6194" s="95"/>
      <c r="D6194" s="94"/>
      <c r="E6194" s="95"/>
      <c r="F6194" s="95"/>
      <c r="G6194" s="92"/>
    </row>
    <row r="6195">
      <c r="A6195" s="95"/>
      <c r="B6195" s="95"/>
      <c r="C6195" s="95"/>
      <c r="D6195" s="94"/>
      <c r="E6195" s="95"/>
      <c r="F6195" s="95"/>
      <c r="G6195" s="92"/>
    </row>
    <row r="6196">
      <c r="A6196" s="95"/>
      <c r="B6196" s="95"/>
      <c r="C6196" s="95"/>
      <c r="D6196" s="94"/>
      <c r="E6196" s="95"/>
      <c r="F6196" s="95"/>
      <c r="G6196" s="92"/>
    </row>
    <row r="6197">
      <c r="A6197" s="95"/>
      <c r="B6197" s="95"/>
      <c r="C6197" s="95"/>
      <c r="D6197" s="94"/>
      <c r="E6197" s="95"/>
      <c r="F6197" s="95"/>
      <c r="G6197" s="92"/>
    </row>
    <row r="6198">
      <c r="A6198" s="95"/>
      <c r="B6198" s="95"/>
      <c r="C6198" s="95"/>
      <c r="D6198" s="94"/>
      <c r="E6198" s="95"/>
      <c r="F6198" s="95"/>
      <c r="G6198" s="92"/>
    </row>
    <row r="6199">
      <c r="A6199" s="95"/>
      <c r="B6199" s="95"/>
      <c r="C6199" s="95"/>
      <c r="D6199" s="94"/>
      <c r="E6199" s="95"/>
      <c r="F6199" s="95"/>
      <c r="G6199" s="92"/>
    </row>
    <row r="6200">
      <c r="A6200" s="95"/>
      <c r="B6200" s="95"/>
      <c r="C6200" s="95"/>
      <c r="D6200" s="94"/>
      <c r="E6200" s="95"/>
      <c r="F6200" s="95"/>
      <c r="G6200" s="92"/>
    </row>
    <row r="6201">
      <c r="A6201" s="95"/>
      <c r="B6201" s="95"/>
      <c r="C6201" s="95"/>
      <c r="D6201" s="94"/>
      <c r="E6201" s="95"/>
      <c r="F6201" s="95"/>
      <c r="G6201" s="92"/>
    </row>
    <row r="6202">
      <c r="A6202" s="95"/>
      <c r="B6202" s="95"/>
      <c r="C6202" s="95"/>
      <c r="D6202" s="94"/>
      <c r="E6202" s="95"/>
      <c r="F6202" s="95"/>
      <c r="G6202" s="92"/>
    </row>
    <row r="6203">
      <c r="A6203" s="95"/>
      <c r="B6203" s="95"/>
      <c r="C6203" s="95"/>
      <c r="D6203" s="94"/>
      <c r="E6203" s="95"/>
      <c r="F6203" s="95"/>
      <c r="G6203" s="92"/>
    </row>
    <row r="6204">
      <c r="A6204" s="95"/>
      <c r="B6204" s="95"/>
      <c r="C6204" s="95"/>
      <c r="D6204" s="94"/>
      <c r="E6204" s="95"/>
      <c r="F6204" s="95"/>
      <c r="G6204" s="92"/>
    </row>
    <row r="6205">
      <c r="A6205" s="95"/>
      <c r="B6205" s="95"/>
      <c r="C6205" s="95"/>
      <c r="D6205" s="94"/>
      <c r="E6205" s="95"/>
      <c r="F6205" s="95"/>
      <c r="G6205" s="92"/>
    </row>
    <row r="6206">
      <c r="A6206" s="95"/>
      <c r="B6206" s="95"/>
      <c r="C6206" s="95"/>
      <c r="D6206" s="94"/>
      <c r="E6206" s="95"/>
      <c r="F6206" s="95"/>
      <c r="G6206" s="92"/>
    </row>
    <row r="6207">
      <c r="A6207" s="95"/>
      <c r="B6207" s="95"/>
      <c r="C6207" s="95"/>
      <c r="D6207" s="94"/>
      <c r="E6207" s="95"/>
      <c r="F6207" s="95"/>
      <c r="G6207" s="92"/>
    </row>
    <row r="6208">
      <c r="A6208" s="95"/>
      <c r="B6208" s="95"/>
      <c r="C6208" s="95"/>
      <c r="D6208" s="94"/>
      <c r="E6208" s="95"/>
      <c r="F6208" s="95"/>
      <c r="G6208" s="92"/>
    </row>
    <row r="6209">
      <c r="A6209" s="95"/>
      <c r="B6209" s="95"/>
      <c r="C6209" s="95"/>
      <c r="D6209" s="94"/>
      <c r="E6209" s="95"/>
      <c r="F6209" s="95"/>
      <c r="G6209" s="92"/>
    </row>
    <row r="6210">
      <c r="A6210" s="95"/>
      <c r="B6210" s="95"/>
      <c r="C6210" s="95"/>
      <c r="D6210" s="94"/>
      <c r="E6210" s="95"/>
      <c r="F6210" s="95"/>
      <c r="G6210" s="92"/>
    </row>
    <row r="6211">
      <c r="A6211" s="95"/>
      <c r="B6211" s="95"/>
      <c r="C6211" s="95"/>
      <c r="D6211" s="94"/>
      <c r="E6211" s="95"/>
      <c r="F6211" s="95"/>
      <c r="G6211" s="92"/>
    </row>
    <row r="6212">
      <c r="A6212" s="95"/>
      <c r="B6212" s="95"/>
      <c r="C6212" s="95"/>
      <c r="D6212" s="94"/>
      <c r="E6212" s="95"/>
      <c r="F6212" s="95"/>
      <c r="G6212" s="92"/>
    </row>
    <row r="6213">
      <c r="A6213" s="95"/>
      <c r="B6213" s="95"/>
      <c r="C6213" s="95"/>
      <c r="D6213" s="94"/>
      <c r="E6213" s="95"/>
      <c r="F6213" s="95"/>
      <c r="G6213" s="92"/>
    </row>
    <row r="6214">
      <c r="A6214" s="95"/>
      <c r="B6214" s="95"/>
      <c r="C6214" s="95"/>
      <c r="D6214" s="94"/>
      <c r="E6214" s="95"/>
      <c r="F6214" s="95"/>
      <c r="G6214" s="92"/>
    </row>
    <row r="6215">
      <c r="A6215" s="95"/>
      <c r="B6215" s="95"/>
      <c r="C6215" s="95"/>
      <c r="D6215" s="94"/>
      <c r="E6215" s="95"/>
      <c r="F6215" s="95"/>
      <c r="G6215" s="92"/>
    </row>
    <row r="6216">
      <c r="A6216" s="95"/>
      <c r="B6216" s="95"/>
      <c r="C6216" s="95"/>
      <c r="D6216" s="94"/>
      <c r="E6216" s="95"/>
      <c r="F6216" s="95"/>
      <c r="G6216" s="92"/>
    </row>
    <row r="6217">
      <c r="A6217" s="95"/>
      <c r="B6217" s="95"/>
      <c r="C6217" s="95"/>
      <c r="D6217" s="94"/>
      <c r="E6217" s="95"/>
      <c r="F6217" s="95"/>
      <c r="G6217" s="92"/>
    </row>
    <row r="6218">
      <c r="A6218" s="95"/>
      <c r="B6218" s="95"/>
      <c r="C6218" s="95"/>
      <c r="D6218" s="94"/>
      <c r="E6218" s="95"/>
      <c r="F6218" s="95"/>
      <c r="G6218" s="92"/>
    </row>
    <row r="6219">
      <c r="A6219" s="95"/>
      <c r="B6219" s="95"/>
      <c r="C6219" s="95"/>
      <c r="D6219" s="94"/>
      <c r="E6219" s="95"/>
      <c r="F6219" s="95"/>
      <c r="G6219" s="92"/>
    </row>
    <row r="6220">
      <c r="A6220" s="95"/>
      <c r="B6220" s="95"/>
      <c r="C6220" s="95"/>
      <c r="D6220" s="94"/>
      <c r="E6220" s="95"/>
      <c r="F6220" s="95"/>
      <c r="G6220" s="92"/>
    </row>
    <row r="6221">
      <c r="A6221" s="95"/>
      <c r="B6221" s="95"/>
      <c r="C6221" s="95"/>
      <c r="D6221" s="94"/>
      <c r="E6221" s="95"/>
      <c r="F6221" s="95"/>
      <c r="G6221" s="92"/>
    </row>
    <row r="6222">
      <c r="A6222" s="95"/>
      <c r="B6222" s="95"/>
      <c r="C6222" s="95"/>
      <c r="D6222" s="94"/>
      <c r="E6222" s="95"/>
      <c r="F6222" s="95"/>
      <c r="G6222" s="92"/>
    </row>
    <row r="6223">
      <c r="A6223" s="95"/>
      <c r="B6223" s="95"/>
      <c r="C6223" s="95"/>
      <c r="D6223" s="94"/>
      <c r="E6223" s="95"/>
      <c r="F6223" s="95"/>
      <c r="G6223" s="92"/>
    </row>
    <row r="6224">
      <c r="A6224" s="95"/>
      <c r="B6224" s="95"/>
      <c r="C6224" s="95"/>
      <c r="D6224" s="94"/>
      <c r="E6224" s="95"/>
      <c r="F6224" s="95"/>
      <c r="G6224" s="92"/>
    </row>
    <row r="6225">
      <c r="A6225" s="95"/>
      <c r="B6225" s="95"/>
      <c r="C6225" s="95"/>
      <c r="D6225" s="94"/>
      <c r="E6225" s="95"/>
      <c r="F6225" s="95"/>
      <c r="G6225" s="92"/>
    </row>
    <row r="6226">
      <c r="A6226" s="95"/>
      <c r="B6226" s="95"/>
      <c r="C6226" s="95"/>
      <c r="D6226" s="94"/>
      <c r="E6226" s="95"/>
      <c r="F6226" s="95"/>
      <c r="G6226" s="92"/>
    </row>
    <row r="6227">
      <c r="A6227" s="95"/>
      <c r="B6227" s="95"/>
      <c r="C6227" s="95"/>
      <c r="D6227" s="94"/>
      <c r="E6227" s="95"/>
      <c r="F6227" s="95"/>
      <c r="G6227" s="92"/>
    </row>
    <row r="6228">
      <c r="A6228" s="95"/>
      <c r="B6228" s="95"/>
      <c r="C6228" s="95"/>
      <c r="D6228" s="94"/>
      <c r="E6228" s="95"/>
      <c r="F6228" s="95"/>
      <c r="G6228" s="92"/>
    </row>
    <row r="6229">
      <c r="A6229" s="95"/>
      <c r="B6229" s="95"/>
      <c r="C6229" s="95"/>
      <c r="D6229" s="94"/>
      <c r="E6229" s="95"/>
      <c r="F6229" s="95"/>
      <c r="G6229" s="92"/>
    </row>
    <row r="6230">
      <c r="A6230" s="95"/>
      <c r="B6230" s="95"/>
      <c r="C6230" s="95"/>
      <c r="D6230" s="94"/>
      <c r="E6230" s="95"/>
      <c r="F6230" s="95"/>
      <c r="G6230" s="92"/>
    </row>
    <row r="6231">
      <c r="A6231" s="95"/>
      <c r="B6231" s="95"/>
      <c r="C6231" s="95"/>
      <c r="D6231" s="94"/>
      <c r="E6231" s="95"/>
      <c r="F6231" s="95"/>
      <c r="G6231" s="92"/>
    </row>
    <row r="6232">
      <c r="A6232" s="95"/>
      <c r="B6232" s="95"/>
      <c r="C6232" s="95"/>
      <c r="D6232" s="94"/>
      <c r="E6232" s="95"/>
      <c r="F6232" s="95"/>
      <c r="G6232" s="92"/>
    </row>
    <row r="6233">
      <c r="A6233" s="95"/>
      <c r="B6233" s="95"/>
      <c r="C6233" s="95"/>
      <c r="D6233" s="94"/>
      <c r="E6233" s="95"/>
      <c r="F6233" s="95"/>
      <c r="G6233" s="92"/>
    </row>
    <row r="6234">
      <c r="A6234" s="95"/>
      <c r="B6234" s="95"/>
      <c r="C6234" s="95"/>
      <c r="D6234" s="94"/>
      <c r="E6234" s="95"/>
      <c r="F6234" s="95"/>
      <c r="G6234" s="92"/>
    </row>
    <row r="6235">
      <c r="A6235" s="95"/>
      <c r="B6235" s="95"/>
      <c r="C6235" s="95"/>
      <c r="D6235" s="94"/>
      <c r="E6235" s="95"/>
      <c r="F6235" s="95"/>
      <c r="G6235" s="92"/>
    </row>
    <row r="6236">
      <c r="A6236" s="95"/>
      <c r="B6236" s="95"/>
      <c r="C6236" s="95"/>
      <c r="D6236" s="94"/>
      <c r="E6236" s="95"/>
      <c r="F6236" s="95"/>
      <c r="G6236" s="92"/>
    </row>
    <row r="6237">
      <c r="A6237" s="95"/>
      <c r="B6237" s="95"/>
      <c r="C6237" s="95"/>
      <c r="D6237" s="94"/>
      <c r="E6237" s="95"/>
      <c r="F6237" s="95"/>
      <c r="G6237" s="92"/>
    </row>
    <row r="6238">
      <c r="A6238" s="95"/>
      <c r="B6238" s="95"/>
      <c r="C6238" s="95"/>
      <c r="D6238" s="94"/>
      <c r="E6238" s="95"/>
      <c r="F6238" s="95"/>
      <c r="G6238" s="92"/>
    </row>
    <row r="6239">
      <c r="A6239" s="95"/>
      <c r="B6239" s="95"/>
      <c r="C6239" s="95"/>
      <c r="D6239" s="94"/>
      <c r="E6239" s="95"/>
      <c r="F6239" s="95"/>
      <c r="G6239" s="92"/>
    </row>
    <row r="6240">
      <c r="A6240" s="95"/>
      <c r="B6240" s="95"/>
      <c r="C6240" s="95"/>
      <c r="D6240" s="94"/>
      <c r="E6240" s="95"/>
      <c r="F6240" s="95"/>
      <c r="G6240" s="92"/>
    </row>
    <row r="6241">
      <c r="A6241" s="95"/>
      <c r="B6241" s="95"/>
      <c r="C6241" s="95"/>
      <c r="D6241" s="94"/>
      <c r="E6241" s="95"/>
      <c r="F6241" s="95"/>
      <c r="G6241" s="92"/>
    </row>
    <row r="6242">
      <c r="A6242" s="95"/>
      <c r="B6242" s="95"/>
      <c r="C6242" s="95"/>
      <c r="D6242" s="94"/>
      <c r="E6242" s="95"/>
      <c r="F6242" s="95"/>
      <c r="G6242" s="92"/>
    </row>
    <row r="6243">
      <c r="A6243" s="95"/>
      <c r="B6243" s="95"/>
      <c r="C6243" s="95"/>
      <c r="D6243" s="94"/>
      <c r="E6243" s="95"/>
      <c r="F6243" s="95"/>
      <c r="G6243" s="92"/>
    </row>
    <row r="6244">
      <c r="A6244" s="95"/>
      <c r="B6244" s="95"/>
      <c r="C6244" s="95"/>
      <c r="D6244" s="94"/>
      <c r="E6244" s="95"/>
      <c r="F6244" s="95"/>
      <c r="G6244" s="92"/>
    </row>
    <row r="6245">
      <c r="A6245" s="95"/>
      <c r="B6245" s="95"/>
      <c r="C6245" s="95"/>
      <c r="D6245" s="94"/>
      <c r="E6245" s="95"/>
      <c r="F6245" s="95"/>
      <c r="G6245" s="92"/>
    </row>
    <row r="6246">
      <c r="A6246" s="95"/>
      <c r="B6246" s="95"/>
      <c r="C6246" s="95"/>
      <c r="D6246" s="94"/>
      <c r="E6246" s="95"/>
      <c r="F6246" s="95"/>
      <c r="G6246" s="92"/>
    </row>
    <row r="6247">
      <c r="A6247" s="95"/>
      <c r="B6247" s="95"/>
      <c r="C6247" s="95"/>
      <c r="D6247" s="94"/>
      <c r="E6247" s="95"/>
      <c r="F6247" s="95"/>
      <c r="G6247" s="92"/>
    </row>
    <row r="6248">
      <c r="A6248" s="95"/>
      <c r="B6248" s="95"/>
      <c r="C6248" s="95"/>
      <c r="D6248" s="94"/>
      <c r="E6248" s="95"/>
      <c r="F6248" s="95"/>
      <c r="G6248" s="92"/>
    </row>
    <row r="6249">
      <c r="A6249" s="95"/>
      <c r="B6249" s="95"/>
      <c r="C6249" s="95"/>
      <c r="D6249" s="94"/>
      <c r="E6249" s="95"/>
      <c r="F6249" s="95"/>
      <c r="G6249" s="92"/>
    </row>
    <row r="6250">
      <c r="A6250" s="95"/>
      <c r="B6250" s="95"/>
      <c r="C6250" s="95"/>
      <c r="D6250" s="94"/>
      <c r="E6250" s="95"/>
      <c r="F6250" s="95"/>
      <c r="G6250" s="92"/>
    </row>
    <row r="6251">
      <c r="A6251" s="95"/>
      <c r="B6251" s="95"/>
      <c r="C6251" s="95"/>
      <c r="D6251" s="94"/>
      <c r="E6251" s="95"/>
      <c r="F6251" s="95"/>
      <c r="G6251" s="92"/>
    </row>
    <row r="6252">
      <c r="A6252" s="95"/>
      <c r="B6252" s="95"/>
      <c r="C6252" s="95"/>
      <c r="D6252" s="94"/>
      <c r="E6252" s="95"/>
      <c r="F6252" s="95"/>
      <c r="G6252" s="92"/>
    </row>
    <row r="6253">
      <c r="A6253" s="95"/>
      <c r="B6253" s="95"/>
      <c r="C6253" s="95"/>
      <c r="D6253" s="94"/>
      <c r="E6253" s="95"/>
      <c r="F6253" s="95"/>
      <c r="G6253" s="92"/>
    </row>
    <row r="6254">
      <c r="A6254" s="95"/>
      <c r="B6254" s="95"/>
      <c r="C6254" s="95"/>
      <c r="D6254" s="94"/>
      <c r="E6254" s="95"/>
      <c r="F6254" s="95"/>
      <c r="G6254" s="92"/>
    </row>
    <row r="6255">
      <c r="A6255" s="95"/>
      <c r="B6255" s="95"/>
      <c r="C6255" s="95"/>
      <c r="D6255" s="94"/>
      <c r="E6255" s="95"/>
      <c r="F6255" s="95"/>
      <c r="G6255" s="92"/>
    </row>
    <row r="6256">
      <c r="A6256" s="95"/>
      <c r="B6256" s="95"/>
      <c r="C6256" s="95"/>
      <c r="D6256" s="94"/>
      <c r="E6256" s="95"/>
      <c r="F6256" s="95"/>
      <c r="G6256" s="92"/>
    </row>
    <row r="6257">
      <c r="A6257" s="95"/>
      <c r="B6257" s="95"/>
      <c r="C6257" s="95"/>
      <c r="D6257" s="94"/>
      <c r="E6257" s="95"/>
      <c r="F6257" s="95"/>
      <c r="G6257" s="92"/>
    </row>
    <row r="6258">
      <c r="A6258" s="95"/>
      <c r="B6258" s="95"/>
      <c r="C6258" s="95"/>
      <c r="D6258" s="94"/>
      <c r="E6258" s="95"/>
      <c r="F6258" s="95"/>
      <c r="G6258" s="92"/>
    </row>
    <row r="6259">
      <c r="A6259" s="95"/>
      <c r="B6259" s="95"/>
      <c r="C6259" s="95"/>
      <c r="D6259" s="94"/>
      <c r="E6259" s="95"/>
      <c r="F6259" s="95"/>
      <c r="G6259" s="92"/>
    </row>
    <row r="6260">
      <c r="A6260" s="95"/>
      <c r="B6260" s="95"/>
      <c r="C6260" s="95"/>
      <c r="D6260" s="94"/>
      <c r="E6260" s="95"/>
      <c r="F6260" s="95"/>
      <c r="G6260" s="92"/>
    </row>
    <row r="6261">
      <c r="A6261" s="95"/>
      <c r="B6261" s="95"/>
      <c r="C6261" s="95"/>
      <c r="D6261" s="94"/>
      <c r="E6261" s="95"/>
      <c r="F6261" s="95"/>
      <c r="G6261" s="92"/>
    </row>
    <row r="6262">
      <c r="A6262" s="95"/>
      <c r="B6262" s="95"/>
      <c r="C6262" s="95"/>
      <c r="D6262" s="94"/>
      <c r="E6262" s="95"/>
      <c r="F6262" s="95"/>
      <c r="G6262" s="92"/>
    </row>
    <row r="6263">
      <c r="A6263" s="95"/>
      <c r="B6263" s="95"/>
      <c r="C6263" s="95"/>
      <c r="D6263" s="94"/>
      <c r="E6263" s="95"/>
      <c r="F6263" s="95"/>
      <c r="G6263" s="92"/>
    </row>
    <row r="6264">
      <c r="A6264" s="95"/>
      <c r="B6264" s="95"/>
      <c r="C6264" s="95"/>
      <c r="D6264" s="94"/>
      <c r="E6264" s="95"/>
      <c r="F6264" s="95"/>
      <c r="G6264" s="92"/>
    </row>
    <row r="6265">
      <c r="A6265" s="95"/>
      <c r="B6265" s="95"/>
      <c r="C6265" s="95"/>
      <c r="D6265" s="94"/>
      <c r="E6265" s="95"/>
      <c r="F6265" s="95"/>
      <c r="G6265" s="92"/>
    </row>
    <row r="6266">
      <c r="A6266" s="95"/>
      <c r="B6266" s="95"/>
      <c r="C6266" s="95"/>
      <c r="D6266" s="94"/>
      <c r="E6266" s="95"/>
      <c r="F6266" s="95"/>
      <c r="G6266" s="92"/>
    </row>
    <row r="6267">
      <c r="A6267" s="95"/>
      <c r="B6267" s="95"/>
      <c r="C6267" s="95"/>
      <c r="D6267" s="94"/>
      <c r="E6267" s="95"/>
      <c r="F6267" s="95"/>
      <c r="G6267" s="92"/>
    </row>
    <row r="6268">
      <c r="A6268" s="95"/>
      <c r="B6268" s="95"/>
      <c r="C6268" s="95"/>
      <c r="D6268" s="94"/>
      <c r="E6268" s="95"/>
      <c r="F6268" s="95"/>
      <c r="G6268" s="92"/>
    </row>
    <row r="6269">
      <c r="A6269" s="95"/>
      <c r="B6269" s="95"/>
      <c r="C6269" s="95"/>
      <c r="D6269" s="94"/>
      <c r="E6269" s="95"/>
      <c r="F6269" s="95"/>
      <c r="G6269" s="92"/>
    </row>
    <row r="6270">
      <c r="A6270" s="95"/>
      <c r="B6270" s="95"/>
      <c r="C6270" s="95"/>
      <c r="D6270" s="94"/>
      <c r="E6270" s="95"/>
      <c r="F6270" s="95"/>
      <c r="G6270" s="92"/>
    </row>
    <row r="6271">
      <c r="A6271" s="95"/>
      <c r="B6271" s="95"/>
      <c r="C6271" s="95"/>
      <c r="D6271" s="94"/>
      <c r="E6271" s="95"/>
      <c r="F6271" s="95"/>
      <c r="G6271" s="92"/>
    </row>
    <row r="6272">
      <c r="A6272" s="95"/>
      <c r="B6272" s="95"/>
      <c r="C6272" s="95"/>
      <c r="D6272" s="94"/>
      <c r="E6272" s="95"/>
      <c r="F6272" s="95"/>
      <c r="G6272" s="92"/>
    </row>
    <row r="6273">
      <c r="A6273" s="95"/>
      <c r="B6273" s="95"/>
      <c r="C6273" s="95"/>
      <c r="D6273" s="94"/>
      <c r="E6273" s="95"/>
      <c r="F6273" s="95"/>
      <c r="G6273" s="92"/>
    </row>
    <row r="6274">
      <c r="A6274" s="95"/>
      <c r="B6274" s="95"/>
      <c r="C6274" s="95"/>
      <c r="D6274" s="94"/>
      <c r="E6274" s="95"/>
      <c r="F6274" s="95"/>
      <c r="G6274" s="92"/>
    </row>
    <row r="6275">
      <c r="A6275" s="95"/>
      <c r="B6275" s="95"/>
      <c r="C6275" s="95"/>
      <c r="D6275" s="94"/>
      <c r="E6275" s="95"/>
      <c r="F6275" s="95"/>
      <c r="G6275" s="92"/>
    </row>
    <row r="6276">
      <c r="A6276" s="95"/>
      <c r="B6276" s="95"/>
      <c r="C6276" s="95"/>
      <c r="D6276" s="94"/>
      <c r="E6276" s="95"/>
      <c r="F6276" s="95"/>
      <c r="G6276" s="92"/>
    </row>
    <row r="6277">
      <c r="A6277" s="95"/>
      <c r="B6277" s="95"/>
      <c r="C6277" s="95"/>
      <c r="D6277" s="94"/>
      <c r="E6277" s="95"/>
      <c r="F6277" s="95"/>
      <c r="G6277" s="92"/>
    </row>
    <row r="6278">
      <c r="A6278" s="95"/>
      <c r="B6278" s="95"/>
      <c r="C6278" s="95"/>
      <c r="D6278" s="94"/>
      <c r="E6278" s="95"/>
      <c r="F6278" s="95"/>
      <c r="G6278" s="92"/>
    </row>
    <row r="6279">
      <c r="A6279" s="95"/>
      <c r="B6279" s="95"/>
      <c r="C6279" s="95"/>
      <c r="D6279" s="94"/>
      <c r="E6279" s="95"/>
      <c r="F6279" s="95"/>
      <c r="G6279" s="92"/>
    </row>
    <row r="6280">
      <c r="A6280" s="95"/>
      <c r="B6280" s="95"/>
      <c r="C6280" s="95"/>
      <c r="D6280" s="94"/>
      <c r="E6280" s="95"/>
      <c r="F6280" s="95"/>
      <c r="G6280" s="92"/>
    </row>
    <row r="6281">
      <c r="A6281" s="95"/>
      <c r="B6281" s="95"/>
      <c r="C6281" s="95"/>
      <c r="D6281" s="94"/>
      <c r="E6281" s="95"/>
      <c r="F6281" s="95"/>
      <c r="G6281" s="92"/>
    </row>
    <row r="6282">
      <c r="A6282" s="95"/>
      <c r="B6282" s="95"/>
      <c r="C6282" s="95"/>
      <c r="D6282" s="94"/>
      <c r="E6282" s="95"/>
      <c r="F6282" s="95"/>
      <c r="G6282" s="92"/>
    </row>
    <row r="6283">
      <c r="A6283" s="95"/>
      <c r="B6283" s="95"/>
      <c r="C6283" s="95"/>
      <c r="D6283" s="94"/>
      <c r="E6283" s="95"/>
      <c r="F6283" s="95"/>
      <c r="G6283" s="92"/>
    </row>
    <row r="6284">
      <c r="A6284" s="95"/>
      <c r="B6284" s="95"/>
      <c r="C6284" s="95"/>
      <c r="D6284" s="94"/>
      <c r="E6284" s="95"/>
      <c r="F6284" s="95"/>
      <c r="G6284" s="92"/>
    </row>
    <row r="6285">
      <c r="A6285" s="95"/>
      <c r="B6285" s="95"/>
      <c r="C6285" s="95"/>
      <c r="D6285" s="94"/>
      <c r="E6285" s="95"/>
      <c r="F6285" s="95"/>
      <c r="G6285" s="92"/>
    </row>
    <row r="6286">
      <c r="A6286" s="95"/>
      <c r="B6286" s="95"/>
      <c r="C6286" s="95"/>
      <c r="D6286" s="94"/>
      <c r="E6286" s="95"/>
      <c r="F6286" s="95"/>
      <c r="G6286" s="92"/>
    </row>
    <row r="6287">
      <c r="A6287" s="95"/>
      <c r="B6287" s="95"/>
      <c r="C6287" s="95"/>
      <c r="D6287" s="94"/>
      <c r="E6287" s="95"/>
      <c r="F6287" s="95"/>
      <c r="G6287" s="92"/>
    </row>
    <row r="6288">
      <c r="A6288" s="95"/>
      <c r="B6288" s="95"/>
      <c r="C6288" s="95"/>
      <c r="D6288" s="94"/>
      <c r="E6288" s="95"/>
      <c r="F6288" s="95"/>
      <c r="G6288" s="92"/>
    </row>
    <row r="6289">
      <c r="A6289" s="95"/>
      <c r="B6289" s="95"/>
      <c r="C6289" s="95"/>
      <c r="D6289" s="94"/>
      <c r="E6289" s="95"/>
      <c r="F6289" s="95"/>
      <c r="G6289" s="92"/>
    </row>
    <row r="6290">
      <c r="A6290" s="95"/>
      <c r="B6290" s="95"/>
      <c r="C6290" s="95"/>
      <c r="D6290" s="94"/>
      <c r="E6290" s="95"/>
      <c r="F6290" s="95"/>
      <c r="G6290" s="92"/>
    </row>
    <row r="6291">
      <c r="A6291" s="95"/>
      <c r="B6291" s="95"/>
      <c r="C6291" s="95"/>
      <c r="D6291" s="94"/>
      <c r="E6291" s="95"/>
      <c r="F6291" s="95"/>
      <c r="G6291" s="92"/>
    </row>
    <row r="6292">
      <c r="A6292" s="95"/>
      <c r="B6292" s="95"/>
      <c r="C6292" s="95"/>
      <c r="D6292" s="94"/>
      <c r="E6292" s="95"/>
      <c r="F6292" s="95"/>
      <c r="G6292" s="92"/>
    </row>
    <row r="6293">
      <c r="A6293" s="95"/>
      <c r="B6293" s="95"/>
      <c r="C6293" s="95"/>
      <c r="D6293" s="94"/>
      <c r="E6293" s="95"/>
      <c r="F6293" s="95"/>
      <c r="G6293" s="92"/>
    </row>
    <row r="6294">
      <c r="A6294" s="95"/>
      <c r="B6294" s="95"/>
      <c r="C6294" s="95"/>
      <c r="D6294" s="94"/>
      <c r="E6294" s="95"/>
      <c r="F6294" s="95"/>
      <c r="G6294" s="92"/>
    </row>
    <row r="6295">
      <c r="A6295" s="95"/>
      <c r="B6295" s="95"/>
      <c r="C6295" s="95"/>
      <c r="D6295" s="94"/>
      <c r="E6295" s="95"/>
      <c r="F6295" s="95"/>
      <c r="G6295" s="92"/>
    </row>
    <row r="6296">
      <c r="A6296" s="95"/>
      <c r="B6296" s="95"/>
      <c r="C6296" s="95"/>
      <c r="D6296" s="94"/>
      <c r="E6296" s="95"/>
      <c r="F6296" s="95"/>
      <c r="G6296" s="92"/>
    </row>
    <row r="6297">
      <c r="A6297" s="95"/>
      <c r="B6297" s="95"/>
      <c r="C6297" s="95"/>
      <c r="D6297" s="94"/>
      <c r="E6297" s="95"/>
      <c r="F6297" s="95"/>
      <c r="G6297" s="92"/>
    </row>
    <row r="6298">
      <c r="A6298" s="95"/>
      <c r="B6298" s="95"/>
      <c r="C6298" s="95"/>
      <c r="D6298" s="94"/>
      <c r="E6298" s="95"/>
      <c r="F6298" s="95"/>
      <c r="G6298" s="92"/>
    </row>
    <row r="6299">
      <c r="A6299" s="95"/>
      <c r="B6299" s="95"/>
      <c r="C6299" s="95"/>
      <c r="D6299" s="94"/>
      <c r="E6299" s="95"/>
      <c r="F6299" s="95"/>
      <c r="G6299" s="92"/>
    </row>
    <row r="6300">
      <c r="A6300" s="95"/>
      <c r="B6300" s="95"/>
      <c r="C6300" s="95"/>
      <c r="D6300" s="94"/>
      <c r="E6300" s="95"/>
      <c r="F6300" s="95"/>
      <c r="G6300" s="92"/>
    </row>
    <row r="6301">
      <c r="A6301" s="95"/>
      <c r="B6301" s="95"/>
      <c r="C6301" s="95"/>
      <c r="D6301" s="94"/>
      <c r="E6301" s="95"/>
      <c r="F6301" s="95"/>
      <c r="G6301" s="92"/>
    </row>
    <row r="6302">
      <c r="A6302" s="95"/>
      <c r="B6302" s="95"/>
      <c r="C6302" s="95"/>
      <c r="D6302" s="94"/>
      <c r="E6302" s="95"/>
      <c r="F6302" s="95"/>
      <c r="G6302" s="92"/>
    </row>
    <row r="6303">
      <c r="A6303" s="95"/>
      <c r="B6303" s="95"/>
      <c r="C6303" s="95"/>
      <c r="D6303" s="94"/>
      <c r="E6303" s="95"/>
      <c r="F6303" s="95"/>
      <c r="G6303" s="92"/>
    </row>
    <row r="6304">
      <c r="A6304" s="95"/>
      <c r="B6304" s="95"/>
      <c r="C6304" s="95"/>
      <c r="D6304" s="94"/>
      <c r="E6304" s="95"/>
      <c r="F6304" s="95"/>
      <c r="G6304" s="92"/>
    </row>
    <row r="6305">
      <c r="A6305" s="95"/>
      <c r="B6305" s="95"/>
      <c r="C6305" s="95"/>
      <c r="D6305" s="94"/>
      <c r="E6305" s="95"/>
      <c r="F6305" s="95"/>
      <c r="G6305" s="92"/>
    </row>
    <row r="6306">
      <c r="A6306" s="95"/>
      <c r="B6306" s="95"/>
      <c r="C6306" s="95"/>
      <c r="D6306" s="94"/>
      <c r="E6306" s="95"/>
      <c r="F6306" s="95"/>
      <c r="G6306" s="92"/>
    </row>
    <row r="6307">
      <c r="A6307" s="95"/>
      <c r="B6307" s="95"/>
      <c r="C6307" s="95"/>
      <c r="D6307" s="94"/>
      <c r="E6307" s="95"/>
      <c r="F6307" s="95"/>
      <c r="G6307" s="92"/>
    </row>
    <row r="6308">
      <c r="A6308" s="95"/>
      <c r="B6308" s="95"/>
      <c r="C6308" s="95"/>
      <c r="D6308" s="94"/>
      <c r="E6308" s="95"/>
      <c r="F6308" s="95"/>
      <c r="G6308" s="92"/>
    </row>
    <row r="6309">
      <c r="A6309" s="95"/>
      <c r="B6309" s="95"/>
      <c r="C6309" s="95"/>
      <c r="D6309" s="94"/>
      <c r="E6309" s="95"/>
      <c r="F6309" s="95"/>
      <c r="G6309" s="92"/>
    </row>
    <row r="6310">
      <c r="A6310" s="95"/>
      <c r="B6310" s="95"/>
      <c r="C6310" s="95"/>
      <c r="D6310" s="94"/>
      <c r="E6310" s="95"/>
      <c r="F6310" s="95"/>
      <c r="G6310" s="92"/>
    </row>
    <row r="6311">
      <c r="A6311" s="95"/>
      <c r="B6311" s="95"/>
      <c r="C6311" s="95"/>
      <c r="D6311" s="94"/>
      <c r="E6311" s="95"/>
      <c r="F6311" s="95"/>
      <c r="G6311" s="92"/>
    </row>
    <row r="6312">
      <c r="A6312" s="95"/>
      <c r="B6312" s="95"/>
      <c r="C6312" s="95"/>
      <c r="D6312" s="94"/>
      <c r="E6312" s="95"/>
      <c r="F6312" s="95"/>
      <c r="G6312" s="92"/>
    </row>
    <row r="6313">
      <c r="A6313" s="95"/>
      <c r="B6313" s="95"/>
      <c r="C6313" s="95"/>
      <c r="D6313" s="94"/>
      <c r="E6313" s="95"/>
      <c r="F6313" s="95"/>
      <c r="G6313" s="92"/>
    </row>
    <row r="6314">
      <c r="A6314" s="95"/>
      <c r="B6314" s="95"/>
      <c r="C6314" s="95"/>
      <c r="D6314" s="94"/>
      <c r="E6314" s="95"/>
      <c r="F6314" s="95"/>
      <c r="G6314" s="92"/>
    </row>
    <row r="6315">
      <c r="A6315" s="95"/>
      <c r="B6315" s="95"/>
      <c r="C6315" s="95"/>
      <c r="D6315" s="94"/>
      <c r="E6315" s="95"/>
      <c r="F6315" s="95"/>
      <c r="G6315" s="92"/>
    </row>
    <row r="6316">
      <c r="A6316" s="95"/>
      <c r="B6316" s="95"/>
      <c r="C6316" s="95"/>
      <c r="D6316" s="94"/>
      <c r="E6316" s="95"/>
      <c r="F6316" s="95"/>
      <c r="G6316" s="92"/>
    </row>
    <row r="6317">
      <c r="A6317" s="95"/>
      <c r="B6317" s="95"/>
      <c r="C6317" s="95"/>
      <c r="D6317" s="94"/>
      <c r="E6317" s="95"/>
      <c r="F6317" s="95"/>
      <c r="G6317" s="92"/>
    </row>
    <row r="6318">
      <c r="A6318" s="95"/>
      <c r="B6318" s="95"/>
      <c r="C6318" s="95"/>
      <c r="D6318" s="94"/>
      <c r="E6318" s="95"/>
      <c r="F6318" s="95"/>
      <c r="G6318" s="92"/>
    </row>
    <row r="6319">
      <c r="A6319" s="95"/>
      <c r="B6319" s="95"/>
      <c r="C6319" s="95"/>
      <c r="D6319" s="94"/>
      <c r="E6319" s="95"/>
      <c r="F6319" s="95"/>
      <c r="G6319" s="92"/>
    </row>
    <row r="6320">
      <c r="A6320" s="95"/>
      <c r="B6320" s="95"/>
      <c r="C6320" s="95"/>
      <c r="D6320" s="94"/>
      <c r="E6320" s="95"/>
      <c r="F6320" s="95"/>
      <c r="G6320" s="92"/>
    </row>
    <row r="6321">
      <c r="A6321" s="95"/>
      <c r="B6321" s="95"/>
      <c r="C6321" s="95"/>
      <c r="D6321" s="94"/>
      <c r="E6321" s="95"/>
      <c r="F6321" s="95"/>
      <c r="G6321" s="92"/>
    </row>
    <row r="6322">
      <c r="A6322" s="95"/>
      <c r="B6322" s="95"/>
      <c r="C6322" s="95"/>
      <c r="D6322" s="94"/>
      <c r="E6322" s="95"/>
      <c r="F6322" s="95"/>
      <c r="G6322" s="92"/>
    </row>
    <row r="6323">
      <c r="A6323" s="95"/>
      <c r="B6323" s="95"/>
      <c r="C6323" s="95"/>
      <c r="D6323" s="94"/>
      <c r="E6323" s="95"/>
      <c r="F6323" s="95"/>
      <c r="G6323" s="92"/>
    </row>
    <row r="6324">
      <c r="A6324" s="95"/>
      <c r="B6324" s="95"/>
      <c r="C6324" s="95"/>
      <c r="D6324" s="94"/>
      <c r="E6324" s="95"/>
      <c r="F6324" s="95"/>
      <c r="G6324" s="92"/>
    </row>
    <row r="6325">
      <c r="A6325" s="95"/>
      <c r="B6325" s="95"/>
      <c r="C6325" s="95"/>
      <c r="D6325" s="94"/>
      <c r="E6325" s="95"/>
      <c r="F6325" s="95"/>
      <c r="G6325" s="92"/>
    </row>
    <row r="6326">
      <c r="A6326" s="95"/>
      <c r="B6326" s="95"/>
      <c r="C6326" s="95"/>
      <c r="D6326" s="94"/>
      <c r="E6326" s="95"/>
      <c r="F6326" s="95"/>
      <c r="G6326" s="92"/>
    </row>
    <row r="6327">
      <c r="A6327" s="95"/>
      <c r="B6327" s="95"/>
      <c r="C6327" s="95"/>
      <c r="D6327" s="94"/>
      <c r="E6327" s="95"/>
      <c r="F6327" s="95"/>
      <c r="G6327" s="92"/>
    </row>
    <row r="6328">
      <c r="A6328" s="95"/>
      <c r="B6328" s="95"/>
      <c r="C6328" s="95"/>
      <c r="D6328" s="94"/>
      <c r="E6328" s="95"/>
      <c r="F6328" s="95"/>
      <c r="G6328" s="92"/>
    </row>
    <row r="6329">
      <c r="A6329" s="95"/>
      <c r="B6329" s="95"/>
      <c r="C6329" s="95"/>
      <c r="D6329" s="94"/>
      <c r="E6329" s="95"/>
      <c r="F6329" s="95"/>
      <c r="G6329" s="92"/>
    </row>
    <row r="6330">
      <c r="A6330" s="95"/>
      <c r="B6330" s="95"/>
      <c r="C6330" s="95"/>
      <c r="D6330" s="94"/>
      <c r="E6330" s="95"/>
      <c r="F6330" s="95"/>
      <c r="G6330" s="92"/>
    </row>
    <row r="6331">
      <c r="A6331" s="95"/>
      <c r="B6331" s="95"/>
      <c r="C6331" s="95"/>
      <c r="D6331" s="94"/>
      <c r="E6331" s="95"/>
      <c r="F6331" s="95"/>
      <c r="G6331" s="92"/>
    </row>
    <row r="6332">
      <c r="A6332" s="95"/>
      <c r="B6332" s="95"/>
      <c r="C6332" s="95"/>
      <c r="D6332" s="94"/>
      <c r="E6332" s="95"/>
      <c r="F6332" s="95"/>
      <c r="G6332" s="92"/>
    </row>
    <row r="6333">
      <c r="A6333" s="95"/>
      <c r="B6333" s="95"/>
      <c r="C6333" s="95"/>
      <c r="D6333" s="94"/>
      <c r="E6333" s="95"/>
      <c r="F6333" s="95"/>
      <c r="G6333" s="92"/>
    </row>
    <row r="6334">
      <c r="A6334" s="95"/>
      <c r="B6334" s="95"/>
      <c r="C6334" s="95"/>
      <c r="D6334" s="94"/>
      <c r="E6334" s="95"/>
      <c r="F6334" s="95"/>
      <c r="G6334" s="92"/>
    </row>
    <row r="6335">
      <c r="A6335" s="95"/>
      <c r="B6335" s="95"/>
      <c r="C6335" s="95"/>
      <c r="D6335" s="94"/>
      <c r="E6335" s="95"/>
      <c r="F6335" s="95"/>
      <c r="G6335" s="92"/>
    </row>
    <row r="6336">
      <c r="A6336" s="95"/>
      <c r="B6336" s="95"/>
      <c r="C6336" s="95"/>
      <c r="D6336" s="94"/>
      <c r="E6336" s="95"/>
      <c r="F6336" s="95"/>
      <c r="G6336" s="92"/>
    </row>
    <row r="6337">
      <c r="A6337" s="95"/>
      <c r="B6337" s="95"/>
      <c r="C6337" s="95"/>
      <c r="D6337" s="94"/>
      <c r="E6337" s="95"/>
      <c r="F6337" s="95"/>
      <c r="G6337" s="92"/>
    </row>
    <row r="6338">
      <c r="A6338" s="95"/>
      <c r="B6338" s="95"/>
      <c r="C6338" s="95"/>
      <c r="D6338" s="94"/>
      <c r="E6338" s="95"/>
      <c r="F6338" s="95"/>
      <c r="G6338" s="92"/>
    </row>
    <row r="6339">
      <c r="A6339" s="95"/>
      <c r="B6339" s="95"/>
      <c r="C6339" s="95"/>
      <c r="D6339" s="94"/>
      <c r="E6339" s="95"/>
      <c r="F6339" s="95"/>
      <c r="G6339" s="92"/>
    </row>
    <row r="6340">
      <c r="A6340" s="95"/>
      <c r="B6340" s="95"/>
      <c r="C6340" s="95"/>
      <c r="D6340" s="94"/>
      <c r="E6340" s="95"/>
      <c r="F6340" s="95"/>
      <c r="G6340" s="92"/>
    </row>
    <row r="6341">
      <c r="A6341" s="95"/>
      <c r="B6341" s="95"/>
      <c r="C6341" s="95"/>
      <c r="D6341" s="94"/>
      <c r="E6341" s="95"/>
      <c r="F6341" s="95"/>
      <c r="G6341" s="92"/>
    </row>
    <row r="6342">
      <c r="A6342" s="95"/>
      <c r="B6342" s="95"/>
      <c r="C6342" s="95"/>
      <c r="D6342" s="94"/>
      <c r="E6342" s="95"/>
      <c r="F6342" s="95"/>
      <c r="G6342" s="92"/>
    </row>
    <row r="6343">
      <c r="A6343" s="95"/>
      <c r="B6343" s="95"/>
      <c r="C6343" s="95"/>
      <c r="D6343" s="94"/>
      <c r="E6343" s="95"/>
      <c r="F6343" s="95"/>
      <c r="G6343" s="92"/>
    </row>
    <row r="6344">
      <c r="A6344" s="95"/>
      <c r="B6344" s="95"/>
      <c r="C6344" s="95"/>
      <c r="D6344" s="94"/>
      <c r="E6344" s="95"/>
      <c r="F6344" s="95"/>
      <c r="G6344" s="92"/>
    </row>
    <row r="6345">
      <c r="A6345" s="95"/>
      <c r="B6345" s="95"/>
      <c r="C6345" s="95"/>
      <c r="D6345" s="94"/>
      <c r="E6345" s="95"/>
      <c r="F6345" s="95"/>
      <c r="G6345" s="92"/>
    </row>
    <row r="6346">
      <c r="A6346" s="95"/>
      <c r="B6346" s="95"/>
      <c r="C6346" s="95"/>
      <c r="D6346" s="94"/>
      <c r="E6346" s="95"/>
      <c r="F6346" s="95"/>
      <c r="G6346" s="92"/>
    </row>
    <row r="6347">
      <c r="A6347" s="95"/>
      <c r="B6347" s="95"/>
      <c r="C6347" s="95"/>
      <c r="D6347" s="94"/>
      <c r="E6347" s="95"/>
      <c r="F6347" s="95"/>
      <c r="G6347" s="92"/>
    </row>
    <row r="6348">
      <c r="A6348" s="95"/>
      <c r="B6348" s="95"/>
      <c r="C6348" s="95"/>
      <c r="D6348" s="94"/>
      <c r="E6348" s="95"/>
      <c r="F6348" s="95"/>
      <c r="G6348" s="92"/>
    </row>
    <row r="6349">
      <c r="A6349" s="95"/>
      <c r="B6349" s="95"/>
      <c r="C6349" s="95"/>
      <c r="D6349" s="94"/>
      <c r="E6349" s="95"/>
      <c r="F6349" s="95"/>
      <c r="G6349" s="92"/>
    </row>
    <row r="6350">
      <c r="A6350" s="95"/>
      <c r="B6350" s="95"/>
      <c r="C6350" s="95"/>
      <c r="D6350" s="94"/>
      <c r="E6350" s="95"/>
      <c r="F6350" s="95"/>
      <c r="G6350" s="92"/>
    </row>
    <row r="6351">
      <c r="A6351" s="95"/>
      <c r="B6351" s="95"/>
      <c r="C6351" s="95"/>
      <c r="D6351" s="94"/>
      <c r="E6351" s="95"/>
      <c r="F6351" s="95"/>
      <c r="G6351" s="92"/>
    </row>
    <row r="6352">
      <c r="A6352" s="95"/>
      <c r="B6352" s="95"/>
      <c r="C6352" s="95"/>
      <c r="D6352" s="94"/>
      <c r="E6352" s="95"/>
      <c r="F6352" s="95"/>
      <c r="G6352" s="92"/>
    </row>
    <row r="6353">
      <c r="A6353" s="95"/>
      <c r="B6353" s="95"/>
      <c r="C6353" s="95"/>
      <c r="D6353" s="94"/>
      <c r="E6353" s="95"/>
      <c r="F6353" s="95"/>
      <c r="G6353" s="92"/>
    </row>
    <row r="6354">
      <c r="A6354" s="95"/>
      <c r="B6354" s="95"/>
      <c r="C6354" s="95"/>
      <c r="D6354" s="94"/>
      <c r="E6354" s="95"/>
      <c r="F6354" s="95"/>
      <c r="G6354" s="92"/>
    </row>
    <row r="6355">
      <c r="A6355" s="95"/>
      <c r="B6355" s="95"/>
      <c r="C6355" s="95"/>
      <c r="D6355" s="94"/>
      <c r="E6355" s="95"/>
      <c r="F6355" s="95"/>
      <c r="G6355" s="92"/>
    </row>
    <row r="6356">
      <c r="A6356" s="95"/>
      <c r="B6356" s="95"/>
      <c r="C6356" s="95"/>
      <c r="D6356" s="94"/>
      <c r="E6356" s="95"/>
      <c r="F6356" s="95"/>
      <c r="G6356" s="92"/>
    </row>
    <row r="6357">
      <c r="A6357" s="95"/>
      <c r="B6357" s="95"/>
      <c r="C6357" s="95"/>
      <c r="D6357" s="94"/>
      <c r="E6357" s="95"/>
      <c r="F6357" s="95"/>
      <c r="G6357" s="92"/>
    </row>
    <row r="6358">
      <c r="A6358" s="95"/>
      <c r="B6358" s="95"/>
      <c r="C6358" s="95"/>
      <c r="D6358" s="94"/>
      <c r="E6358" s="95"/>
      <c r="F6358" s="95"/>
      <c r="G6358" s="92"/>
    </row>
    <row r="6359">
      <c r="A6359" s="95"/>
      <c r="B6359" s="95"/>
      <c r="C6359" s="95"/>
      <c r="D6359" s="94"/>
      <c r="E6359" s="95"/>
      <c r="F6359" s="95"/>
      <c r="G6359" s="92"/>
    </row>
    <row r="6360">
      <c r="A6360" s="95"/>
      <c r="B6360" s="95"/>
      <c r="C6360" s="95"/>
      <c r="D6360" s="94"/>
      <c r="E6360" s="95"/>
      <c r="F6360" s="95"/>
      <c r="G6360" s="92"/>
    </row>
    <row r="6361">
      <c r="A6361" s="95"/>
      <c r="B6361" s="95"/>
      <c r="C6361" s="95"/>
      <c r="D6361" s="94"/>
      <c r="E6361" s="95"/>
      <c r="F6361" s="95"/>
      <c r="G6361" s="92"/>
    </row>
    <row r="6362">
      <c r="A6362" s="95"/>
      <c r="B6362" s="95"/>
      <c r="C6362" s="95"/>
      <c r="D6362" s="94"/>
      <c r="E6362" s="95"/>
      <c r="F6362" s="95"/>
      <c r="G6362" s="92"/>
    </row>
    <row r="6363">
      <c r="A6363" s="95"/>
      <c r="B6363" s="95"/>
      <c r="C6363" s="95"/>
      <c r="D6363" s="94"/>
      <c r="E6363" s="95"/>
      <c r="F6363" s="95"/>
      <c r="G6363" s="92"/>
    </row>
    <row r="6364">
      <c r="A6364" s="95"/>
      <c r="B6364" s="95"/>
      <c r="C6364" s="95"/>
      <c r="D6364" s="94"/>
      <c r="E6364" s="95"/>
      <c r="F6364" s="95"/>
      <c r="G6364" s="92"/>
    </row>
    <row r="6365">
      <c r="A6365" s="95"/>
      <c r="B6365" s="95"/>
      <c r="C6365" s="95"/>
      <c r="D6365" s="94"/>
      <c r="E6365" s="95"/>
      <c r="F6365" s="95"/>
      <c r="G6365" s="92"/>
    </row>
    <row r="6366">
      <c r="A6366" s="95"/>
      <c r="B6366" s="95"/>
      <c r="C6366" s="95"/>
      <c r="D6366" s="94"/>
      <c r="E6366" s="95"/>
      <c r="F6366" s="95"/>
      <c r="G6366" s="92"/>
    </row>
    <row r="6367">
      <c r="A6367" s="95"/>
      <c r="B6367" s="95"/>
      <c r="C6367" s="95"/>
      <c r="D6367" s="94"/>
      <c r="E6367" s="95"/>
      <c r="F6367" s="95"/>
      <c r="G6367" s="92"/>
    </row>
    <row r="6368">
      <c r="A6368" s="95"/>
      <c r="B6368" s="95"/>
      <c r="C6368" s="95"/>
      <c r="D6368" s="94"/>
      <c r="E6368" s="95"/>
      <c r="F6368" s="95"/>
      <c r="G6368" s="92"/>
    </row>
    <row r="6369">
      <c r="A6369" s="95"/>
      <c r="B6369" s="95"/>
      <c r="C6369" s="95"/>
      <c r="D6369" s="94"/>
      <c r="E6369" s="95"/>
      <c r="F6369" s="95"/>
      <c r="G6369" s="92"/>
    </row>
    <row r="6370">
      <c r="A6370" s="95"/>
      <c r="B6370" s="95"/>
      <c r="C6370" s="95"/>
      <c r="D6370" s="94"/>
      <c r="E6370" s="95"/>
      <c r="F6370" s="95"/>
      <c r="G6370" s="92"/>
    </row>
    <row r="6371">
      <c r="A6371" s="95"/>
      <c r="B6371" s="95"/>
      <c r="C6371" s="95"/>
      <c r="D6371" s="94"/>
      <c r="E6371" s="95"/>
      <c r="F6371" s="95"/>
      <c r="G6371" s="92"/>
    </row>
    <row r="6372">
      <c r="A6372" s="95"/>
      <c r="B6372" s="95"/>
      <c r="C6372" s="95"/>
      <c r="D6372" s="94"/>
      <c r="E6372" s="95"/>
      <c r="F6372" s="95"/>
      <c r="G6372" s="92"/>
    </row>
    <row r="6373">
      <c r="A6373" s="95"/>
      <c r="B6373" s="95"/>
      <c r="C6373" s="95"/>
      <c r="D6373" s="94"/>
      <c r="E6373" s="95"/>
      <c r="F6373" s="95"/>
      <c r="G6373" s="92"/>
    </row>
    <row r="6374">
      <c r="A6374" s="95"/>
      <c r="B6374" s="95"/>
      <c r="C6374" s="95"/>
      <c r="D6374" s="94"/>
      <c r="E6374" s="95"/>
      <c r="F6374" s="95"/>
      <c r="G6374" s="92"/>
    </row>
    <row r="6375">
      <c r="A6375" s="95"/>
      <c r="B6375" s="95"/>
      <c r="C6375" s="95"/>
      <c r="D6375" s="94"/>
      <c r="E6375" s="95"/>
      <c r="F6375" s="95"/>
      <c r="G6375" s="92"/>
    </row>
    <row r="6376">
      <c r="A6376" s="95"/>
      <c r="B6376" s="95"/>
      <c r="C6376" s="95"/>
      <c r="D6376" s="94"/>
      <c r="E6376" s="95"/>
      <c r="F6376" s="95"/>
      <c r="G6376" s="92"/>
    </row>
    <row r="6377">
      <c r="A6377" s="95"/>
      <c r="B6377" s="95"/>
      <c r="C6377" s="95"/>
      <c r="D6377" s="94"/>
      <c r="E6377" s="95"/>
      <c r="F6377" s="95"/>
      <c r="G6377" s="92"/>
    </row>
    <row r="6378">
      <c r="A6378" s="95"/>
      <c r="B6378" s="95"/>
      <c r="C6378" s="95"/>
      <c r="D6378" s="94"/>
      <c r="E6378" s="95"/>
      <c r="F6378" s="95"/>
      <c r="G6378" s="92"/>
    </row>
    <row r="6379">
      <c r="A6379" s="95"/>
      <c r="B6379" s="95"/>
      <c r="C6379" s="95"/>
      <c r="D6379" s="94"/>
      <c r="E6379" s="95"/>
      <c r="F6379" s="95"/>
      <c r="G6379" s="92"/>
    </row>
    <row r="6380">
      <c r="A6380" s="95"/>
      <c r="B6380" s="95"/>
      <c r="C6380" s="95"/>
      <c r="D6380" s="94"/>
      <c r="E6380" s="95"/>
      <c r="F6380" s="95"/>
      <c r="G6380" s="92"/>
    </row>
    <row r="6381">
      <c r="A6381" s="95"/>
      <c r="B6381" s="95"/>
      <c r="C6381" s="95"/>
      <c r="D6381" s="94"/>
      <c r="E6381" s="95"/>
      <c r="F6381" s="95"/>
      <c r="G6381" s="92"/>
    </row>
    <row r="6382">
      <c r="A6382" s="95"/>
      <c r="B6382" s="95"/>
      <c r="C6382" s="95"/>
      <c r="D6382" s="94"/>
      <c r="E6382" s="95"/>
      <c r="F6382" s="95"/>
      <c r="G6382" s="92"/>
    </row>
    <row r="6383">
      <c r="A6383" s="95"/>
      <c r="B6383" s="95"/>
      <c r="C6383" s="95"/>
      <c r="D6383" s="94"/>
      <c r="E6383" s="95"/>
      <c r="F6383" s="95"/>
      <c r="G6383" s="92"/>
    </row>
    <row r="6384">
      <c r="A6384" s="95"/>
      <c r="B6384" s="95"/>
      <c r="C6384" s="95"/>
      <c r="D6384" s="94"/>
      <c r="E6384" s="95"/>
      <c r="F6384" s="95"/>
      <c r="G6384" s="92"/>
    </row>
    <row r="6385">
      <c r="A6385" s="95"/>
      <c r="B6385" s="95"/>
      <c r="C6385" s="95"/>
      <c r="D6385" s="94"/>
      <c r="E6385" s="95"/>
      <c r="F6385" s="95"/>
      <c r="G6385" s="92"/>
    </row>
    <row r="6386">
      <c r="A6386" s="95"/>
      <c r="B6386" s="95"/>
      <c r="C6386" s="95"/>
      <c r="D6386" s="94"/>
      <c r="E6386" s="95"/>
      <c r="F6386" s="95"/>
      <c r="G6386" s="92"/>
    </row>
    <row r="6387">
      <c r="A6387" s="95"/>
      <c r="B6387" s="95"/>
      <c r="C6387" s="95"/>
      <c r="D6387" s="94"/>
      <c r="E6387" s="95"/>
      <c r="F6387" s="95"/>
      <c r="G6387" s="92"/>
    </row>
    <row r="6388">
      <c r="A6388" s="95"/>
      <c r="B6388" s="95"/>
      <c r="C6388" s="95"/>
      <c r="D6388" s="94"/>
      <c r="E6388" s="95"/>
      <c r="F6388" s="95"/>
      <c r="G6388" s="92"/>
    </row>
    <row r="6389">
      <c r="A6389" s="95"/>
      <c r="B6389" s="95"/>
      <c r="C6389" s="95"/>
      <c r="D6389" s="94"/>
      <c r="E6389" s="95"/>
      <c r="F6389" s="95"/>
      <c r="G6389" s="92"/>
    </row>
    <row r="6390">
      <c r="A6390" s="95"/>
      <c r="B6390" s="95"/>
      <c r="C6390" s="95"/>
      <c r="D6390" s="94"/>
      <c r="E6390" s="95"/>
      <c r="F6390" s="95"/>
      <c r="G6390" s="92"/>
    </row>
    <row r="6391">
      <c r="A6391" s="95"/>
      <c r="B6391" s="95"/>
      <c r="C6391" s="95"/>
      <c r="D6391" s="94"/>
      <c r="E6391" s="95"/>
      <c r="F6391" s="95"/>
      <c r="G6391" s="92"/>
    </row>
    <row r="6392">
      <c r="A6392" s="95"/>
      <c r="B6392" s="95"/>
      <c r="C6392" s="95"/>
      <c r="D6392" s="94"/>
      <c r="E6392" s="95"/>
      <c r="F6392" s="95"/>
      <c r="G6392" s="92"/>
    </row>
    <row r="6393">
      <c r="A6393" s="95"/>
      <c r="B6393" s="95"/>
      <c r="C6393" s="95"/>
      <c r="D6393" s="94"/>
      <c r="E6393" s="95"/>
      <c r="F6393" s="95"/>
      <c r="G6393" s="92"/>
    </row>
    <row r="6394">
      <c r="A6394" s="95"/>
      <c r="B6394" s="95"/>
      <c r="C6394" s="95"/>
      <c r="D6394" s="94"/>
      <c r="E6394" s="95"/>
      <c r="F6394" s="95"/>
      <c r="G6394" s="92"/>
    </row>
    <row r="6395">
      <c r="A6395" s="95"/>
      <c r="B6395" s="95"/>
      <c r="C6395" s="95"/>
      <c r="D6395" s="94"/>
      <c r="E6395" s="95"/>
      <c r="F6395" s="95"/>
      <c r="G6395" s="92"/>
    </row>
    <row r="6396">
      <c r="A6396" s="95"/>
      <c r="B6396" s="95"/>
      <c r="C6396" s="95"/>
      <c r="D6396" s="94"/>
      <c r="E6396" s="95"/>
      <c r="F6396" s="95"/>
      <c r="G6396" s="92"/>
    </row>
    <row r="6397">
      <c r="A6397" s="95"/>
      <c r="B6397" s="95"/>
      <c r="C6397" s="95"/>
      <c r="D6397" s="94"/>
      <c r="E6397" s="95"/>
      <c r="F6397" s="95"/>
      <c r="G6397" s="92"/>
    </row>
    <row r="6398">
      <c r="A6398" s="95"/>
      <c r="B6398" s="95"/>
      <c r="C6398" s="95"/>
      <c r="D6398" s="94"/>
      <c r="E6398" s="95"/>
      <c r="F6398" s="95"/>
      <c r="G6398" s="92"/>
    </row>
    <row r="6399">
      <c r="A6399" s="95"/>
      <c r="B6399" s="95"/>
      <c r="C6399" s="95"/>
      <c r="D6399" s="94"/>
      <c r="E6399" s="95"/>
      <c r="F6399" s="95"/>
      <c r="G6399" s="92"/>
    </row>
    <row r="6400">
      <c r="A6400" s="95"/>
      <c r="B6400" s="95"/>
      <c r="C6400" s="95"/>
      <c r="D6400" s="94"/>
      <c r="E6400" s="95"/>
      <c r="F6400" s="95"/>
      <c r="G6400" s="92"/>
    </row>
    <row r="6401">
      <c r="A6401" s="95"/>
      <c r="B6401" s="95"/>
      <c r="C6401" s="95"/>
      <c r="D6401" s="94"/>
      <c r="E6401" s="95"/>
      <c r="F6401" s="95"/>
      <c r="G6401" s="92"/>
    </row>
    <row r="6402">
      <c r="A6402" s="95"/>
      <c r="B6402" s="95"/>
      <c r="C6402" s="95"/>
      <c r="D6402" s="94"/>
      <c r="E6402" s="95"/>
      <c r="F6402" s="95"/>
      <c r="G6402" s="92"/>
    </row>
    <row r="6403">
      <c r="A6403" s="95"/>
      <c r="B6403" s="95"/>
      <c r="C6403" s="95"/>
      <c r="D6403" s="94"/>
      <c r="E6403" s="95"/>
      <c r="F6403" s="95"/>
      <c r="G6403" s="92"/>
    </row>
    <row r="6404">
      <c r="A6404" s="95"/>
      <c r="B6404" s="95"/>
      <c r="C6404" s="95"/>
      <c r="D6404" s="94"/>
      <c r="E6404" s="95"/>
      <c r="F6404" s="95"/>
      <c r="G6404" s="92"/>
    </row>
    <row r="6405">
      <c r="A6405" s="95"/>
      <c r="B6405" s="95"/>
      <c r="C6405" s="95"/>
      <c r="D6405" s="94"/>
      <c r="E6405" s="95"/>
      <c r="F6405" s="95"/>
      <c r="G6405" s="92"/>
    </row>
    <row r="6406">
      <c r="A6406" s="95"/>
      <c r="B6406" s="95"/>
      <c r="C6406" s="95"/>
      <c r="D6406" s="94"/>
      <c r="E6406" s="95"/>
      <c r="F6406" s="95"/>
      <c r="G6406" s="92"/>
    </row>
    <row r="6407">
      <c r="A6407" s="95"/>
      <c r="B6407" s="95"/>
      <c r="C6407" s="95"/>
      <c r="D6407" s="94"/>
      <c r="E6407" s="95"/>
      <c r="F6407" s="95"/>
      <c r="G6407" s="92"/>
    </row>
    <row r="6408">
      <c r="A6408" s="95"/>
      <c r="B6408" s="95"/>
      <c r="C6408" s="95"/>
      <c r="D6408" s="94"/>
      <c r="E6408" s="95"/>
      <c r="F6408" s="95"/>
      <c r="G6408" s="92"/>
    </row>
    <row r="6409">
      <c r="A6409" s="95"/>
      <c r="B6409" s="95"/>
      <c r="C6409" s="95"/>
      <c r="D6409" s="94"/>
      <c r="E6409" s="95"/>
      <c r="F6409" s="95"/>
      <c r="G6409" s="92"/>
    </row>
    <row r="6410">
      <c r="A6410" s="95"/>
      <c r="B6410" s="95"/>
      <c r="C6410" s="95"/>
      <c r="D6410" s="94"/>
      <c r="E6410" s="95"/>
      <c r="F6410" s="95"/>
      <c r="G6410" s="92"/>
    </row>
    <row r="6411">
      <c r="A6411" s="95"/>
      <c r="B6411" s="95"/>
      <c r="C6411" s="95"/>
      <c r="D6411" s="94"/>
      <c r="E6411" s="95"/>
      <c r="F6411" s="95"/>
      <c r="G6411" s="92"/>
    </row>
    <row r="6412">
      <c r="A6412" s="95"/>
      <c r="B6412" s="95"/>
      <c r="C6412" s="95"/>
      <c r="D6412" s="94"/>
      <c r="E6412" s="95"/>
      <c r="F6412" s="95"/>
      <c r="G6412" s="92"/>
    </row>
    <row r="6413">
      <c r="A6413" s="95"/>
      <c r="B6413" s="95"/>
      <c r="C6413" s="95"/>
      <c r="D6413" s="94"/>
      <c r="E6413" s="95"/>
      <c r="F6413" s="95"/>
      <c r="G6413" s="92"/>
    </row>
    <row r="6414">
      <c r="A6414" s="95"/>
      <c r="B6414" s="95"/>
      <c r="C6414" s="95"/>
      <c r="D6414" s="94"/>
      <c r="E6414" s="95"/>
      <c r="F6414" s="95"/>
      <c r="G6414" s="92"/>
    </row>
    <row r="6415">
      <c r="A6415" s="95"/>
      <c r="B6415" s="95"/>
      <c r="C6415" s="95"/>
      <c r="D6415" s="94"/>
      <c r="E6415" s="95"/>
      <c r="F6415" s="95"/>
      <c r="G6415" s="92"/>
    </row>
    <row r="6416">
      <c r="A6416" s="95"/>
      <c r="B6416" s="95"/>
      <c r="C6416" s="95"/>
      <c r="D6416" s="94"/>
      <c r="E6416" s="95"/>
      <c r="F6416" s="95"/>
      <c r="G6416" s="92"/>
    </row>
    <row r="6417">
      <c r="A6417" s="95"/>
      <c r="B6417" s="95"/>
      <c r="C6417" s="95"/>
      <c r="D6417" s="94"/>
      <c r="E6417" s="95"/>
      <c r="F6417" s="95"/>
      <c r="G6417" s="92"/>
    </row>
    <row r="6418">
      <c r="A6418" s="95"/>
      <c r="B6418" s="95"/>
      <c r="C6418" s="95"/>
      <c r="D6418" s="94"/>
      <c r="E6418" s="95"/>
      <c r="F6418" s="95"/>
      <c r="G6418" s="92"/>
    </row>
    <row r="6419">
      <c r="A6419" s="95"/>
      <c r="B6419" s="95"/>
      <c r="C6419" s="95"/>
      <c r="D6419" s="94"/>
      <c r="E6419" s="95"/>
      <c r="F6419" s="95"/>
      <c r="G6419" s="92"/>
    </row>
    <row r="6420">
      <c r="A6420" s="95"/>
      <c r="B6420" s="95"/>
      <c r="C6420" s="95"/>
      <c r="D6420" s="94"/>
      <c r="E6420" s="95"/>
      <c r="F6420" s="95"/>
      <c r="G6420" s="92"/>
    </row>
    <row r="6421">
      <c r="A6421" s="95"/>
      <c r="B6421" s="95"/>
      <c r="C6421" s="95"/>
      <c r="D6421" s="94"/>
      <c r="E6421" s="95"/>
      <c r="F6421" s="95"/>
      <c r="G6421" s="92"/>
    </row>
    <row r="6422">
      <c r="A6422" s="95"/>
      <c r="B6422" s="95"/>
      <c r="C6422" s="95"/>
      <c r="D6422" s="94"/>
      <c r="E6422" s="95"/>
      <c r="F6422" s="95"/>
      <c r="G6422" s="92"/>
    </row>
    <row r="6423">
      <c r="A6423" s="95"/>
      <c r="B6423" s="95"/>
      <c r="C6423" s="95"/>
      <c r="D6423" s="94"/>
      <c r="E6423" s="95"/>
      <c r="F6423" s="95"/>
      <c r="G6423" s="92"/>
    </row>
    <row r="6424">
      <c r="A6424" s="95"/>
      <c r="B6424" s="95"/>
      <c r="C6424" s="95"/>
      <c r="D6424" s="94"/>
      <c r="E6424" s="95"/>
      <c r="F6424" s="95"/>
      <c r="G6424" s="92"/>
    </row>
    <row r="6425">
      <c r="A6425" s="95"/>
      <c r="B6425" s="95"/>
      <c r="C6425" s="95"/>
      <c r="D6425" s="94"/>
      <c r="E6425" s="95"/>
      <c r="F6425" s="95"/>
      <c r="G6425" s="92"/>
    </row>
    <row r="6426">
      <c r="A6426" s="95"/>
      <c r="B6426" s="95"/>
      <c r="C6426" s="95"/>
      <c r="D6426" s="94"/>
      <c r="E6426" s="95"/>
      <c r="F6426" s="95"/>
      <c r="G6426" s="92"/>
    </row>
    <row r="6427">
      <c r="A6427" s="95"/>
      <c r="B6427" s="95"/>
      <c r="C6427" s="95"/>
      <c r="D6427" s="94"/>
      <c r="E6427" s="95"/>
      <c r="F6427" s="95"/>
      <c r="G6427" s="92"/>
    </row>
    <row r="6428">
      <c r="A6428" s="95"/>
      <c r="B6428" s="95"/>
      <c r="C6428" s="95"/>
      <c r="D6428" s="94"/>
      <c r="E6428" s="95"/>
      <c r="F6428" s="95"/>
      <c r="G6428" s="92"/>
    </row>
    <row r="6429">
      <c r="A6429" s="95"/>
      <c r="B6429" s="95"/>
      <c r="C6429" s="95"/>
      <c r="D6429" s="94"/>
      <c r="E6429" s="95"/>
      <c r="F6429" s="95"/>
      <c r="G6429" s="92"/>
    </row>
    <row r="6430">
      <c r="A6430" s="95"/>
      <c r="B6430" s="95"/>
      <c r="C6430" s="95"/>
      <c r="D6430" s="94"/>
      <c r="E6430" s="95"/>
      <c r="F6430" s="95"/>
      <c r="G6430" s="92"/>
    </row>
    <row r="6431">
      <c r="A6431" s="95"/>
      <c r="B6431" s="95"/>
      <c r="C6431" s="95"/>
      <c r="D6431" s="94"/>
      <c r="E6431" s="95"/>
      <c r="F6431" s="95"/>
      <c r="G6431" s="92"/>
    </row>
    <row r="6432">
      <c r="A6432" s="95"/>
      <c r="B6432" s="95"/>
      <c r="C6432" s="95"/>
      <c r="D6432" s="94"/>
      <c r="E6432" s="95"/>
      <c r="F6432" s="95"/>
      <c r="G6432" s="92"/>
    </row>
    <row r="6433">
      <c r="A6433" s="95"/>
      <c r="B6433" s="95"/>
      <c r="C6433" s="95"/>
      <c r="D6433" s="94"/>
      <c r="E6433" s="95"/>
      <c r="F6433" s="95"/>
      <c r="G6433" s="92"/>
    </row>
    <row r="6434">
      <c r="A6434" s="95"/>
      <c r="B6434" s="95"/>
      <c r="C6434" s="95"/>
      <c r="D6434" s="94"/>
      <c r="E6434" s="95"/>
      <c r="F6434" s="95"/>
      <c r="G6434" s="92"/>
    </row>
    <row r="6435">
      <c r="A6435" s="95"/>
      <c r="B6435" s="95"/>
      <c r="C6435" s="95"/>
      <c r="D6435" s="94"/>
      <c r="E6435" s="95"/>
      <c r="F6435" s="95"/>
      <c r="G6435" s="92"/>
    </row>
    <row r="6436">
      <c r="A6436" s="95"/>
      <c r="B6436" s="95"/>
      <c r="C6436" s="95"/>
      <c r="D6436" s="94"/>
      <c r="E6436" s="95"/>
      <c r="F6436" s="95"/>
      <c r="G6436" s="92"/>
    </row>
    <row r="6437">
      <c r="A6437" s="95"/>
      <c r="B6437" s="95"/>
      <c r="C6437" s="95"/>
      <c r="D6437" s="94"/>
      <c r="E6437" s="95"/>
      <c r="F6437" s="95"/>
      <c r="G6437" s="92"/>
    </row>
    <row r="6438">
      <c r="A6438" s="95"/>
      <c r="B6438" s="95"/>
      <c r="C6438" s="95"/>
      <c r="D6438" s="94"/>
      <c r="E6438" s="95"/>
      <c r="F6438" s="95"/>
      <c r="G6438" s="92"/>
    </row>
    <row r="6439">
      <c r="A6439" s="95"/>
      <c r="B6439" s="95"/>
      <c r="C6439" s="95"/>
      <c r="D6439" s="94"/>
      <c r="E6439" s="95"/>
      <c r="F6439" s="95"/>
      <c r="G6439" s="92"/>
    </row>
    <row r="6440">
      <c r="A6440" s="95"/>
      <c r="B6440" s="95"/>
      <c r="C6440" s="95"/>
      <c r="D6440" s="94"/>
      <c r="E6440" s="95"/>
      <c r="F6440" s="95"/>
      <c r="G6440" s="92"/>
    </row>
    <row r="6441">
      <c r="A6441" s="95"/>
      <c r="B6441" s="95"/>
      <c r="C6441" s="95"/>
      <c r="D6441" s="94"/>
      <c r="E6441" s="95"/>
      <c r="F6441" s="95"/>
      <c r="G6441" s="92"/>
    </row>
    <row r="6442">
      <c r="A6442" s="95"/>
      <c r="B6442" s="95"/>
      <c r="C6442" s="95"/>
      <c r="D6442" s="94"/>
      <c r="E6442" s="95"/>
      <c r="F6442" s="95"/>
      <c r="G6442" s="92"/>
    </row>
    <row r="6443">
      <c r="A6443" s="95"/>
      <c r="B6443" s="95"/>
      <c r="C6443" s="95"/>
      <c r="D6443" s="94"/>
      <c r="E6443" s="95"/>
      <c r="F6443" s="95"/>
      <c r="G6443" s="92"/>
    </row>
    <row r="6444">
      <c r="A6444" s="95"/>
      <c r="B6444" s="95"/>
      <c r="C6444" s="95"/>
      <c r="D6444" s="94"/>
      <c r="E6444" s="95"/>
      <c r="F6444" s="95"/>
      <c r="G6444" s="92"/>
    </row>
    <row r="6445">
      <c r="A6445" s="95"/>
      <c r="B6445" s="95"/>
      <c r="C6445" s="95"/>
      <c r="D6445" s="94"/>
      <c r="E6445" s="95"/>
      <c r="F6445" s="95"/>
      <c r="G6445" s="92"/>
    </row>
    <row r="6446">
      <c r="A6446" s="95"/>
      <c r="B6446" s="95"/>
      <c r="C6446" s="95"/>
      <c r="D6446" s="94"/>
      <c r="E6446" s="95"/>
      <c r="F6446" s="95"/>
      <c r="G6446" s="92"/>
    </row>
    <row r="6447">
      <c r="A6447" s="95"/>
      <c r="B6447" s="95"/>
      <c r="C6447" s="95"/>
      <c r="D6447" s="94"/>
      <c r="E6447" s="95"/>
      <c r="F6447" s="95"/>
      <c r="G6447" s="92"/>
    </row>
    <row r="6448">
      <c r="A6448" s="95"/>
      <c r="B6448" s="95"/>
      <c r="C6448" s="95"/>
      <c r="D6448" s="94"/>
      <c r="E6448" s="95"/>
      <c r="F6448" s="95"/>
      <c r="G6448" s="92"/>
    </row>
    <row r="6449">
      <c r="A6449" s="95"/>
      <c r="B6449" s="95"/>
      <c r="C6449" s="95"/>
      <c r="D6449" s="94"/>
      <c r="E6449" s="95"/>
      <c r="F6449" s="95"/>
      <c r="G6449" s="92"/>
    </row>
    <row r="6450">
      <c r="A6450" s="95"/>
      <c r="B6450" s="95"/>
      <c r="C6450" s="95"/>
      <c r="D6450" s="94"/>
      <c r="E6450" s="95"/>
      <c r="F6450" s="95"/>
      <c r="G6450" s="92"/>
    </row>
    <row r="6451">
      <c r="A6451" s="95"/>
      <c r="B6451" s="95"/>
      <c r="C6451" s="95"/>
      <c r="D6451" s="94"/>
      <c r="E6451" s="95"/>
      <c r="F6451" s="95"/>
      <c r="G6451" s="92"/>
    </row>
    <row r="6452">
      <c r="A6452" s="95"/>
      <c r="B6452" s="95"/>
      <c r="C6452" s="95"/>
      <c r="D6452" s="94"/>
      <c r="E6452" s="95"/>
      <c r="F6452" s="95"/>
      <c r="G6452" s="92"/>
    </row>
    <row r="6453">
      <c r="A6453" s="95"/>
      <c r="B6453" s="95"/>
      <c r="C6453" s="95"/>
      <c r="D6453" s="94"/>
      <c r="E6453" s="95"/>
      <c r="F6453" s="95"/>
      <c r="G6453" s="92"/>
    </row>
    <row r="6454">
      <c r="A6454" s="95"/>
      <c r="B6454" s="95"/>
      <c r="C6454" s="95"/>
      <c r="D6454" s="94"/>
      <c r="E6454" s="95"/>
      <c r="F6454" s="95"/>
      <c r="G6454" s="92"/>
    </row>
    <row r="6455">
      <c r="A6455" s="95"/>
      <c r="B6455" s="95"/>
      <c r="C6455" s="95"/>
      <c r="D6455" s="94"/>
      <c r="E6455" s="95"/>
      <c r="F6455" s="95"/>
      <c r="G6455" s="92"/>
    </row>
    <row r="6456">
      <c r="A6456" s="95"/>
      <c r="B6456" s="95"/>
      <c r="C6456" s="95"/>
      <c r="D6456" s="94"/>
      <c r="E6456" s="95"/>
      <c r="F6456" s="95"/>
      <c r="G6456" s="92"/>
    </row>
    <row r="6457">
      <c r="A6457" s="95"/>
      <c r="B6457" s="95"/>
      <c r="C6457" s="95"/>
      <c r="D6457" s="94"/>
      <c r="E6457" s="95"/>
      <c r="F6457" s="95"/>
      <c r="G6457" s="92"/>
    </row>
    <row r="6458">
      <c r="A6458" s="95"/>
      <c r="B6458" s="95"/>
      <c r="C6458" s="95"/>
      <c r="D6458" s="94"/>
      <c r="E6458" s="95"/>
      <c r="F6458" s="95"/>
      <c r="G6458" s="92"/>
    </row>
    <row r="6459">
      <c r="A6459" s="95"/>
      <c r="B6459" s="95"/>
      <c r="C6459" s="95"/>
      <c r="D6459" s="94"/>
      <c r="E6459" s="95"/>
      <c r="F6459" s="95"/>
      <c r="G6459" s="92"/>
    </row>
    <row r="6460">
      <c r="A6460" s="95"/>
      <c r="B6460" s="95"/>
      <c r="C6460" s="95"/>
      <c r="D6460" s="94"/>
      <c r="E6460" s="95"/>
      <c r="F6460" s="95"/>
      <c r="G6460" s="92"/>
    </row>
    <row r="6461">
      <c r="A6461" s="95"/>
      <c r="B6461" s="95"/>
      <c r="C6461" s="95"/>
      <c r="D6461" s="94"/>
      <c r="E6461" s="95"/>
      <c r="F6461" s="95"/>
      <c r="G6461" s="92"/>
    </row>
    <row r="6462">
      <c r="A6462" s="95"/>
      <c r="B6462" s="95"/>
      <c r="C6462" s="95"/>
      <c r="D6462" s="94"/>
      <c r="E6462" s="95"/>
      <c r="F6462" s="95"/>
      <c r="G6462" s="92"/>
    </row>
    <row r="6463">
      <c r="A6463" s="95"/>
      <c r="B6463" s="95"/>
      <c r="C6463" s="95"/>
      <c r="D6463" s="94"/>
      <c r="E6463" s="95"/>
      <c r="F6463" s="95"/>
      <c r="G6463" s="92"/>
    </row>
    <row r="6464">
      <c r="A6464" s="95"/>
      <c r="B6464" s="95"/>
      <c r="C6464" s="95"/>
      <c r="D6464" s="94"/>
      <c r="E6464" s="95"/>
      <c r="F6464" s="95"/>
      <c r="G6464" s="92"/>
    </row>
    <row r="6465">
      <c r="A6465" s="95"/>
      <c r="B6465" s="95"/>
      <c r="C6465" s="95"/>
      <c r="D6465" s="94"/>
      <c r="E6465" s="95"/>
      <c r="F6465" s="95"/>
      <c r="G6465" s="92"/>
    </row>
    <row r="6466">
      <c r="A6466" s="95"/>
      <c r="B6466" s="95"/>
      <c r="C6466" s="95"/>
      <c r="D6466" s="94"/>
      <c r="E6466" s="95"/>
      <c r="F6466" s="95"/>
      <c r="G6466" s="92"/>
    </row>
    <row r="6467">
      <c r="A6467" s="95"/>
      <c r="B6467" s="95"/>
      <c r="C6467" s="95"/>
      <c r="D6467" s="94"/>
      <c r="E6467" s="95"/>
      <c r="F6467" s="95"/>
      <c r="G6467" s="92"/>
    </row>
    <row r="6468">
      <c r="A6468" s="95"/>
      <c r="B6468" s="95"/>
      <c r="C6468" s="95"/>
      <c r="D6468" s="94"/>
      <c r="E6468" s="95"/>
      <c r="F6468" s="95"/>
      <c r="G6468" s="92"/>
    </row>
    <row r="6469">
      <c r="A6469" s="95"/>
      <c r="B6469" s="95"/>
      <c r="C6469" s="95"/>
      <c r="D6469" s="94"/>
      <c r="E6469" s="95"/>
      <c r="F6469" s="95"/>
      <c r="G6469" s="92"/>
    </row>
    <row r="6470">
      <c r="A6470" s="95"/>
      <c r="B6470" s="95"/>
      <c r="C6470" s="95"/>
      <c r="D6470" s="94"/>
      <c r="E6470" s="95"/>
      <c r="F6470" s="95"/>
      <c r="G6470" s="92"/>
    </row>
    <row r="6471">
      <c r="A6471" s="95"/>
      <c r="B6471" s="95"/>
      <c r="C6471" s="95"/>
      <c r="D6471" s="94"/>
      <c r="E6471" s="95"/>
      <c r="F6471" s="95"/>
      <c r="G6471" s="92"/>
    </row>
    <row r="6472">
      <c r="A6472" s="95"/>
      <c r="B6472" s="95"/>
      <c r="C6472" s="95"/>
      <c r="D6472" s="94"/>
      <c r="E6472" s="95"/>
      <c r="F6472" s="95"/>
      <c r="G6472" s="92"/>
    </row>
    <row r="6473">
      <c r="A6473" s="95"/>
      <c r="B6473" s="95"/>
      <c r="C6473" s="95"/>
      <c r="D6473" s="94"/>
      <c r="E6473" s="95"/>
      <c r="F6473" s="95"/>
      <c r="G6473" s="92"/>
    </row>
    <row r="6474">
      <c r="A6474" s="95"/>
      <c r="B6474" s="95"/>
      <c r="C6474" s="95"/>
      <c r="D6474" s="94"/>
      <c r="E6474" s="95"/>
      <c r="F6474" s="95"/>
      <c r="G6474" s="92"/>
    </row>
    <row r="6475">
      <c r="A6475" s="95"/>
      <c r="B6475" s="95"/>
      <c r="C6475" s="95"/>
      <c r="D6475" s="94"/>
      <c r="E6475" s="95"/>
      <c r="F6475" s="95"/>
      <c r="G6475" s="92"/>
    </row>
    <row r="6476">
      <c r="A6476" s="95"/>
      <c r="B6476" s="95"/>
      <c r="C6476" s="95"/>
      <c r="D6476" s="94"/>
      <c r="E6476" s="95"/>
      <c r="F6476" s="95"/>
      <c r="G6476" s="92"/>
    </row>
    <row r="6477">
      <c r="A6477" s="95"/>
      <c r="B6477" s="95"/>
      <c r="C6477" s="95"/>
      <c r="D6477" s="94"/>
      <c r="E6477" s="95"/>
      <c r="F6477" s="95"/>
      <c r="G6477" s="92"/>
    </row>
    <row r="6478">
      <c r="A6478" s="95"/>
      <c r="B6478" s="95"/>
      <c r="C6478" s="95"/>
      <c r="D6478" s="94"/>
      <c r="E6478" s="95"/>
      <c r="F6478" s="95"/>
      <c r="G6478" s="92"/>
    </row>
    <row r="6479">
      <c r="A6479" s="95"/>
      <c r="B6479" s="95"/>
      <c r="C6479" s="95"/>
      <c r="D6479" s="94"/>
      <c r="E6479" s="95"/>
      <c r="F6479" s="95"/>
      <c r="G6479" s="92"/>
    </row>
    <row r="6480">
      <c r="A6480" s="95"/>
      <c r="B6480" s="95"/>
      <c r="C6480" s="95"/>
      <c r="D6480" s="94"/>
      <c r="E6480" s="95"/>
      <c r="F6480" s="95"/>
      <c r="G6480" s="92"/>
    </row>
    <row r="6481">
      <c r="A6481" s="95"/>
      <c r="B6481" s="95"/>
      <c r="C6481" s="95"/>
      <c r="D6481" s="94"/>
      <c r="E6481" s="95"/>
      <c r="F6481" s="95"/>
      <c r="G6481" s="92"/>
    </row>
    <row r="6482">
      <c r="A6482" s="95"/>
      <c r="B6482" s="95"/>
      <c r="C6482" s="95"/>
      <c r="D6482" s="94"/>
      <c r="E6482" s="95"/>
      <c r="F6482" s="95"/>
      <c r="G6482" s="92"/>
    </row>
    <row r="6483">
      <c r="A6483" s="95"/>
      <c r="B6483" s="95"/>
      <c r="C6483" s="95"/>
      <c r="D6483" s="94"/>
      <c r="E6483" s="95"/>
      <c r="F6483" s="95"/>
      <c r="G6483" s="92"/>
    </row>
    <row r="6484">
      <c r="A6484" s="95"/>
      <c r="B6484" s="95"/>
      <c r="C6484" s="95"/>
      <c r="D6484" s="94"/>
      <c r="E6484" s="95"/>
      <c r="F6484" s="95"/>
      <c r="G6484" s="92"/>
    </row>
    <row r="6485">
      <c r="A6485" s="95"/>
      <c r="B6485" s="95"/>
      <c r="C6485" s="95"/>
      <c r="D6485" s="94"/>
      <c r="E6485" s="95"/>
      <c r="F6485" s="95"/>
      <c r="G6485" s="92"/>
    </row>
    <row r="6486">
      <c r="A6486" s="95"/>
      <c r="B6486" s="95"/>
      <c r="C6486" s="95"/>
      <c r="D6486" s="94"/>
      <c r="E6486" s="95"/>
      <c r="F6486" s="95"/>
      <c r="G6486" s="92"/>
    </row>
    <row r="6487">
      <c r="A6487" s="95"/>
      <c r="B6487" s="95"/>
      <c r="C6487" s="95"/>
      <c r="D6487" s="94"/>
      <c r="E6487" s="95"/>
      <c r="F6487" s="95"/>
      <c r="G6487" s="92"/>
    </row>
    <row r="6488">
      <c r="A6488" s="95"/>
      <c r="B6488" s="95"/>
      <c r="C6488" s="95"/>
      <c r="D6488" s="94"/>
      <c r="E6488" s="95"/>
      <c r="F6488" s="95"/>
      <c r="G6488" s="92"/>
    </row>
    <row r="6489">
      <c r="A6489" s="95"/>
      <c r="B6489" s="95"/>
      <c r="C6489" s="95"/>
      <c r="D6489" s="94"/>
      <c r="E6489" s="95"/>
      <c r="F6489" s="95"/>
      <c r="G6489" s="92"/>
    </row>
    <row r="6490">
      <c r="A6490" s="95"/>
      <c r="B6490" s="95"/>
      <c r="C6490" s="95"/>
      <c r="D6490" s="94"/>
      <c r="E6490" s="95"/>
      <c r="F6490" s="95"/>
      <c r="G6490" s="92"/>
    </row>
    <row r="6491">
      <c r="A6491" s="95"/>
      <c r="B6491" s="95"/>
      <c r="C6491" s="95"/>
      <c r="D6491" s="94"/>
      <c r="E6491" s="95"/>
      <c r="F6491" s="95"/>
      <c r="G6491" s="92"/>
    </row>
    <row r="6492">
      <c r="A6492" s="95"/>
      <c r="B6492" s="95"/>
      <c r="C6492" s="95"/>
      <c r="D6492" s="94"/>
      <c r="E6492" s="95"/>
      <c r="F6492" s="95"/>
      <c r="G6492" s="92"/>
    </row>
    <row r="6493">
      <c r="A6493" s="95"/>
      <c r="B6493" s="95"/>
      <c r="C6493" s="95"/>
      <c r="D6493" s="94"/>
      <c r="E6493" s="95"/>
      <c r="F6493" s="95"/>
      <c r="G6493" s="92"/>
    </row>
    <row r="6494">
      <c r="A6494" s="95"/>
      <c r="B6494" s="95"/>
      <c r="C6494" s="95"/>
      <c r="D6494" s="94"/>
      <c r="E6494" s="95"/>
      <c r="F6494" s="95"/>
      <c r="G6494" s="92"/>
    </row>
    <row r="6495">
      <c r="A6495" s="95"/>
      <c r="B6495" s="95"/>
      <c r="C6495" s="95"/>
      <c r="D6495" s="94"/>
      <c r="E6495" s="95"/>
      <c r="F6495" s="95"/>
      <c r="G6495" s="92"/>
    </row>
    <row r="6496">
      <c r="A6496" s="95"/>
      <c r="B6496" s="95"/>
      <c r="C6496" s="95"/>
      <c r="D6496" s="94"/>
      <c r="E6496" s="95"/>
      <c r="F6496" s="95"/>
      <c r="G6496" s="92"/>
    </row>
    <row r="6497">
      <c r="A6497" s="95"/>
      <c r="B6497" s="95"/>
      <c r="C6497" s="95"/>
      <c r="D6497" s="94"/>
      <c r="E6497" s="95"/>
      <c r="F6497" s="95"/>
      <c r="G6497" s="92"/>
    </row>
    <row r="6498">
      <c r="A6498" s="95"/>
      <c r="B6498" s="95"/>
      <c r="C6498" s="95"/>
      <c r="D6498" s="94"/>
      <c r="E6498" s="95"/>
      <c r="F6498" s="95"/>
      <c r="G6498" s="92"/>
    </row>
    <row r="6499">
      <c r="A6499" s="95"/>
      <c r="B6499" s="95"/>
      <c r="C6499" s="95"/>
      <c r="D6499" s="94"/>
      <c r="E6499" s="95"/>
      <c r="F6499" s="95"/>
      <c r="G6499" s="92"/>
    </row>
    <row r="6500">
      <c r="A6500" s="95"/>
      <c r="B6500" s="95"/>
      <c r="C6500" s="95"/>
      <c r="D6500" s="94"/>
      <c r="E6500" s="95"/>
      <c r="F6500" s="95"/>
      <c r="G6500" s="92"/>
    </row>
    <row r="6501">
      <c r="A6501" s="95"/>
      <c r="B6501" s="95"/>
      <c r="C6501" s="95"/>
      <c r="D6501" s="94"/>
      <c r="E6501" s="95"/>
      <c r="F6501" s="95"/>
      <c r="G6501" s="92"/>
    </row>
    <row r="6502">
      <c r="A6502" s="95"/>
      <c r="B6502" s="95"/>
      <c r="C6502" s="95"/>
      <c r="D6502" s="94"/>
      <c r="E6502" s="95"/>
      <c r="F6502" s="95"/>
      <c r="G6502" s="92"/>
    </row>
    <row r="6503">
      <c r="A6503" s="95"/>
      <c r="B6503" s="95"/>
      <c r="C6503" s="95"/>
      <c r="D6503" s="94"/>
      <c r="E6503" s="95"/>
      <c r="F6503" s="95"/>
      <c r="G6503" s="92"/>
    </row>
    <row r="6504">
      <c r="A6504" s="95"/>
      <c r="B6504" s="95"/>
      <c r="C6504" s="95"/>
      <c r="D6504" s="94"/>
      <c r="E6504" s="95"/>
      <c r="F6504" s="95"/>
      <c r="G6504" s="92"/>
    </row>
    <row r="6505">
      <c r="A6505" s="95"/>
      <c r="B6505" s="95"/>
      <c r="C6505" s="95"/>
      <c r="D6505" s="94"/>
      <c r="E6505" s="95"/>
      <c r="F6505" s="95"/>
      <c r="G6505" s="92"/>
    </row>
    <row r="6506">
      <c r="A6506" s="95"/>
      <c r="B6506" s="95"/>
      <c r="C6506" s="95"/>
      <c r="D6506" s="94"/>
      <c r="E6506" s="95"/>
      <c r="F6506" s="95"/>
      <c r="G6506" s="92"/>
    </row>
    <row r="6507">
      <c r="A6507" s="95"/>
      <c r="B6507" s="95"/>
      <c r="C6507" s="95"/>
      <c r="D6507" s="94"/>
      <c r="E6507" s="95"/>
      <c r="F6507" s="95"/>
      <c r="G6507" s="92"/>
    </row>
    <row r="6508">
      <c r="A6508" s="95"/>
      <c r="B6508" s="95"/>
      <c r="C6508" s="95"/>
      <c r="D6508" s="94"/>
      <c r="E6508" s="95"/>
      <c r="F6508" s="95"/>
      <c r="G6508" s="92"/>
    </row>
    <row r="6509">
      <c r="A6509" s="95"/>
      <c r="B6509" s="95"/>
      <c r="C6509" s="95"/>
      <c r="D6509" s="94"/>
      <c r="E6509" s="95"/>
      <c r="F6509" s="95"/>
      <c r="G6509" s="92"/>
    </row>
    <row r="6510">
      <c r="A6510" s="95"/>
      <c r="B6510" s="95"/>
      <c r="C6510" s="95"/>
      <c r="D6510" s="94"/>
      <c r="E6510" s="95"/>
      <c r="F6510" s="95"/>
      <c r="G6510" s="92"/>
    </row>
    <row r="6511">
      <c r="A6511" s="95"/>
      <c r="B6511" s="95"/>
      <c r="C6511" s="95"/>
      <c r="D6511" s="94"/>
      <c r="E6511" s="95"/>
      <c r="F6511" s="95"/>
      <c r="G6511" s="92"/>
    </row>
    <row r="6512">
      <c r="A6512" s="95"/>
      <c r="B6512" s="95"/>
      <c r="C6512" s="95"/>
      <c r="D6512" s="94"/>
      <c r="E6512" s="95"/>
      <c r="F6512" s="95"/>
      <c r="G6512" s="92"/>
    </row>
    <row r="6513">
      <c r="A6513" s="95"/>
      <c r="B6513" s="95"/>
      <c r="C6513" s="95"/>
      <c r="D6513" s="94"/>
      <c r="E6513" s="95"/>
      <c r="F6513" s="95"/>
      <c r="G6513" s="92"/>
    </row>
    <row r="6514">
      <c r="A6514" s="95"/>
      <c r="B6514" s="95"/>
      <c r="C6514" s="95"/>
      <c r="D6514" s="94"/>
      <c r="E6514" s="95"/>
      <c r="F6514" s="95"/>
      <c r="G6514" s="92"/>
    </row>
    <row r="6515">
      <c r="A6515" s="95"/>
      <c r="B6515" s="95"/>
      <c r="C6515" s="95"/>
      <c r="D6515" s="94"/>
      <c r="E6515" s="95"/>
      <c r="F6515" s="95"/>
      <c r="G6515" s="92"/>
    </row>
    <row r="6516">
      <c r="A6516" s="95"/>
      <c r="B6516" s="95"/>
      <c r="C6516" s="95"/>
      <c r="D6516" s="94"/>
      <c r="E6516" s="95"/>
      <c r="F6516" s="95"/>
      <c r="G6516" s="92"/>
    </row>
    <row r="6517">
      <c r="A6517" s="95"/>
      <c r="B6517" s="95"/>
      <c r="C6517" s="95"/>
      <c r="D6517" s="94"/>
      <c r="E6517" s="95"/>
      <c r="F6517" s="95"/>
      <c r="G6517" s="92"/>
    </row>
    <row r="6518">
      <c r="A6518" s="95"/>
      <c r="B6518" s="95"/>
      <c r="C6518" s="95"/>
      <c r="D6518" s="94"/>
      <c r="E6518" s="95"/>
      <c r="F6518" s="95"/>
      <c r="G6518" s="92"/>
    </row>
    <row r="6519">
      <c r="A6519" s="95"/>
      <c r="B6519" s="95"/>
      <c r="C6519" s="95"/>
      <c r="D6519" s="94"/>
      <c r="E6519" s="95"/>
      <c r="F6519" s="95"/>
      <c r="G6519" s="92"/>
    </row>
    <row r="6520">
      <c r="A6520" s="95"/>
      <c r="B6520" s="95"/>
      <c r="C6520" s="95"/>
      <c r="D6520" s="94"/>
      <c r="E6520" s="95"/>
      <c r="F6520" s="95"/>
      <c r="G6520" s="92"/>
    </row>
    <row r="6521">
      <c r="A6521" s="95"/>
      <c r="B6521" s="95"/>
      <c r="C6521" s="95"/>
      <c r="D6521" s="94"/>
      <c r="E6521" s="95"/>
      <c r="F6521" s="95"/>
      <c r="G6521" s="92"/>
    </row>
    <row r="6522">
      <c r="A6522" s="95"/>
      <c r="B6522" s="95"/>
      <c r="C6522" s="95"/>
      <c r="D6522" s="94"/>
      <c r="E6522" s="95"/>
      <c r="F6522" s="95"/>
      <c r="G6522" s="92"/>
    </row>
    <row r="6523">
      <c r="A6523" s="95"/>
      <c r="B6523" s="95"/>
      <c r="C6523" s="95"/>
      <c r="D6523" s="94"/>
      <c r="E6523" s="95"/>
      <c r="F6523" s="95"/>
      <c r="G6523" s="92"/>
    </row>
    <row r="6524">
      <c r="A6524" s="95"/>
      <c r="B6524" s="95"/>
      <c r="C6524" s="95"/>
      <c r="D6524" s="94"/>
      <c r="E6524" s="95"/>
      <c r="F6524" s="95"/>
      <c r="G6524" s="92"/>
    </row>
    <row r="6525">
      <c r="A6525" s="95"/>
      <c r="B6525" s="95"/>
      <c r="C6525" s="95"/>
      <c r="D6525" s="94"/>
      <c r="E6525" s="95"/>
      <c r="F6525" s="95"/>
      <c r="G6525" s="92"/>
    </row>
    <row r="6526">
      <c r="A6526" s="95"/>
      <c r="B6526" s="95"/>
      <c r="C6526" s="95"/>
      <c r="D6526" s="94"/>
      <c r="E6526" s="95"/>
      <c r="F6526" s="95"/>
      <c r="G6526" s="92"/>
    </row>
    <row r="6527">
      <c r="A6527" s="95"/>
      <c r="B6527" s="95"/>
      <c r="C6527" s="95"/>
      <c r="D6527" s="94"/>
      <c r="E6527" s="95"/>
      <c r="F6527" s="95"/>
      <c r="G6527" s="92"/>
    </row>
    <row r="6528">
      <c r="A6528" s="95"/>
      <c r="B6528" s="95"/>
      <c r="C6528" s="95"/>
      <c r="D6528" s="94"/>
      <c r="E6528" s="95"/>
      <c r="F6528" s="95"/>
      <c r="G6528" s="92"/>
    </row>
    <row r="6529">
      <c r="A6529" s="95"/>
      <c r="B6529" s="95"/>
      <c r="C6529" s="95"/>
      <c r="D6529" s="94"/>
      <c r="E6529" s="95"/>
      <c r="F6529" s="95"/>
      <c r="G6529" s="92"/>
    </row>
    <row r="6530">
      <c r="A6530" s="95"/>
      <c r="B6530" s="95"/>
      <c r="C6530" s="95"/>
      <c r="D6530" s="94"/>
      <c r="E6530" s="95"/>
      <c r="F6530" s="95"/>
      <c r="G6530" s="92"/>
    </row>
    <row r="6531">
      <c r="A6531" s="95"/>
      <c r="B6531" s="95"/>
      <c r="C6531" s="95"/>
      <c r="D6531" s="94"/>
      <c r="E6531" s="95"/>
      <c r="F6531" s="95"/>
      <c r="G6531" s="92"/>
    </row>
    <row r="6532">
      <c r="A6532" s="95"/>
      <c r="B6532" s="95"/>
      <c r="C6532" s="95"/>
      <c r="D6532" s="94"/>
      <c r="E6532" s="95"/>
      <c r="F6532" s="95"/>
      <c r="G6532" s="92"/>
    </row>
    <row r="6533">
      <c r="A6533" s="95"/>
      <c r="B6533" s="95"/>
      <c r="C6533" s="95"/>
      <c r="D6533" s="94"/>
      <c r="E6533" s="95"/>
      <c r="F6533" s="95"/>
      <c r="G6533" s="92"/>
    </row>
    <row r="6534">
      <c r="A6534" s="95"/>
      <c r="B6534" s="95"/>
      <c r="C6534" s="95"/>
      <c r="D6534" s="94"/>
      <c r="E6534" s="95"/>
      <c r="F6534" s="95"/>
      <c r="G6534" s="92"/>
    </row>
    <row r="6535">
      <c r="A6535" s="95"/>
      <c r="B6535" s="95"/>
      <c r="C6535" s="95"/>
      <c r="D6535" s="94"/>
      <c r="E6535" s="95"/>
      <c r="F6535" s="95"/>
      <c r="G6535" s="92"/>
    </row>
    <row r="6536">
      <c r="A6536" s="95"/>
      <c r="B6536" s="95"/>
      <c r="C6536" s="95"/>
      <c r="D6536" s="94"/>
      <c r="E6536" s="95"/>
      <c r="F6536" s="95"/>
      <c r="G6536" s="92"/>
    </row>
    <row r="6537">
      <c r="A6537" s="95"/>
      <c r="B6537" s="95"/>
      <c r="C6537" s="95"/>
      <c r="D6537" s="94"/>
      <c r="E6537" s="95"/>
      <c r="F6537" s="95"/>
      <c r="G6537" s="92"/>
    </row>
    <row r="6538">
      <c r="A6538" s="95"/>
      <c r="B6538" s="95"/>
      <c r="C6538" s="95"/>
      <c r="D6538" s="94"/>
      <c r="E6538" s="95"/>
      <c r="F6538" s="95"/>
      <c r="G6538" s="92"/>
    </row>
    <row r="6539">
      <c r="A6539" s="95"/>
      <c r="B6539" s="95"/>
      <c r="C6539" s="95"/>
      <c r="D6539" s="94"/>
      <c r="E6539" s="95"/>
      <c r="F6539" s="95"/>
      <c r="G6539" s="92"/>
    </row>
    <row r="6540">
      <c r="A6540" s="95"/>
      <c r="B6540" s="95"/>
      <c r="C6540" s="95"/>
      <c r="D6540" s="94"/>
      <c r="E6540" s="95"/>
      <c r="F6540" s="95"/>
      <c r="G6540" s="92"/>
    </row>
    <row r="6541">
      <c r="A6541" s="95"/>
      <c r="B6541" s="95"/>
      <c r="C6541" s="95"/>
      <c r="D6541" s="94"/>
      <c r="E6541" s="95"/>
      <c r="F6541" s="95"/>
      <c r="G6541" s="92"/>
    </row>
    <row r="6542">
      <c r="A6542" s="95"/>
      <c r="B6542" s="95"/>
      <c r="C6542" s="95"/>
      <c r="D6542" s="94"/>
      <c r="E6542" s="95"/>
      <c r="F6542" s="95"/>
      <c r="G6542" s="92"/>
    </row>
    <row r="6543">
      <c r="A6543" s="95"/>
      <c r="B6543" s="95"/>
      <c r="C6543" s="95"/>
      <c r="D6543" s="94"/>
      <c r="E6543" s="95"/>
      <c r="F6543" s="95"/>
      <c r="G6543" s="92"/>
    </row>
    <row r="6544">
      <c r="A6544" s="95"/>
      <c r="B6544" s="95"/>
      <c r="C6544" s="95"/>
      <c r="D6544" s="94"/>
      <c r="E6544" s="95"/>
      <c r="F6544" s="95"/>
      <c r="G6544" s="92"/>
    </row>
    <row r="6545">
      <c r="A6545" s="95"/>
      <c r="B6545" s="95"/>
      <c r="C6545" s="95"/>
      <c r="D6545" s="94"/>
      <c r="E6545" s="95"/>
      <c r="F6545" s="95"/>
      <c r="G6545" s="92"/>
    </row>
    <row r="6546">
      <c r="A6546" s="95"/>
      <c r="B6546" s="95"/>
      <c r="C6546" s="95"/>
      <c r="D6546" s="94"/>
      <c r="E6546" s="95"/>
      <c r="F6546" s="95"/>
      <c r="G6546" s="92"/>
    </row>
    <row r="6547">
      <c r="A6547" s="95"/>
      <c r="B6547" s="95"/>
      <c r="C6547" s="95"/>
      <c r="D6547" s="94"/>
      <c r="E6547" s="95"/>
      <c r="F6547" s="95"/>
      <c r="G6547" s="92"/>
    </row>
    <row r="6548">
      <c r="A6548" s="95"/>
      <c r="B6548" s="95"/>
      <c r="C6548" s="95"/>
      <c r="D6548" s="94"/>
      <c r="E6548" s="95"/>
      <c r="F6548" s="95"/>
      <c r="G6548" s="92"/>
    </row>
    <row r="6549">
      <c r="A6549" s="95"/>
      <c r="B6549" s="95"/>
      <c r="C6549" s="95"/>
      <c r="D6549" s="94"/>
      <c r="E6549" s="95"/>
      <c r="F6549" s="95"/>
      <c r="G6549" s="92"/>
    </row>
    <row r="6550">
      <c r="A6550" s="95"/>
      <c r="B6550" s="95"/>
      <c r="C6550" s="95"/>
      <c r="D6550" s="94"/>
      <c r="E6550" s="95"/>
      <c r="F6550" s="95"/>
      <c r="G6550" s="92"/>
    </row>
    <row r="6551">
      <c r="A6551" s="95"/>
      <c r="B6551" s="95"/>
      <c r="C6551" s="95"/>
      <c r="D6551" s="94"/>
      <c r="E6551" s="95"/>
      <c r="F6551" s="95"/>
      <c r="G6551" s="92"/>
    </row>
    <row r="6552">
      <c r="A6552" s="95"/>
      <c r="B6552" s="95"/>
      <c r="C6552" s="95"/>
      <c r="D6552" s="94"/>
      <c r="E6552" s="95"/>
      <c r="F6552" s="95"/>
      <c r="G6552" s="92"/>
    </row>
    <row r="6553">
      <c r="A6553" s="95"/>
      <c r="B6553" s="95"/>
      <c r="C6553" s="95"/>
      <c r="D6553" s="94"/>
      <c r="E6553" s="95"/>
      <c r="F6553" s="95"/>
      <c r="G6553" s="92"/>
    </row>
    <row r="6554">
      <c r="A6554" s="95"/>
      <c r="B6554" s="95"/>
      <c r="C6554" s="95"/>
      <c r="D6554" s="94"/>
      <c r="E6554" s="95"/>
      <c r="F6554" s="95"/>
      <c r="G6554" s="92"/>
    </row>
    <row r="6555">
      <c r="A6555" s="95"/>
      <c r="B6555" s="95"/>
      <c r="C6555" s="95"/>
      <c r="D6555" s="94"/>
      <c r="E6555" s="95"/>
      <c r="F6555" s="95"/>
      <c r="G6555" s="92"/>
    </row>
    <row r="6556">
      <c r="A6556" s="95"/>
      <c r="B6556" s="95"/>
      <c r="C6556" s="95"/>
      <c r="D6556" s="94"/>
      <c r="E6556" s="95"/>
      <c r="F6556" s="95"/>
      <c r="G6556" s="92"/>
    </row>
    <row r="6557">
      <c r="A6557" s="95"/>
      <c r="B6557" s="95"/>
      <c r="C6557" s="95"/>
      <c r="D6557" s="94"/>
      <c r="E6557" s="95"/>
      <c r="F6557" s="95"/>
      <c r="G6557" s="92"/>
    </row>
    <row r="6558">
      <c r="A6558" s="95"/>
      <c r="B6558" s="95"/>
      <c r="C6558" s="95"/>
      <c r="D6558" s="94"/>
      <c r="E6558" s="95"/>
      <c r="F6558" s="95"/>
      <c r="G6558" s="92"/>
    </row>
    <row r="6559">
      <c r="A6559" s="95"/>
      <c r="B6559" s="95"/>
      <c r="C6559" s="95"/>
      <c r="D6559" s="94"/>
      <c r="E6559" s="95"/>
      <c r="F6559" s="95"/>
      <c r="G6559" s="92"/>
    </row>
    <row r="6560">
      <c r="A6560" s="95"/>
      <c r="B6560" s="95"/>
      <c r="C6560" s="95"/>
      <c r="D6560" s="94"/>
      <c r="E6560" s="95"/>
      <c r="F6560" s="95"/>
      <c r="G6560" s="92"/>
    </row>
    <row r="6561">
      <c r="A6561" s="95"/>
      <c r="B6561" s="95"/>
      <c r="C6561" s="95"/>
      <c r="D6561" s="94"/>
      <c r="E6561" s="95"/>
      <c r="F6561" s="95"/>
      <c r="G6561" s="92"/>
    </row>
    <row r="6562">
      <c r="A6562" s="95"/>
      <c r="B6562" s="95"/>
      <c r="C6562" s="95"/>
      <c r="D6562" s="94"/>
      <c r="E6562" s="95"/>
      <c r="F6562" s="95"/>
      <c r="G6562" s="92"/>
    </row>
    <row r="6563">
      <c r="A6563" s="95"/>
      <c r="B6563" s="95"/>
      <c r="C6563" s="95"/>
      <c r="D6563" s="94"/>
      <c r="E6563" s="95"/>
      <c r="F6563" s="95"/>
      <c r="G6563" s="92"/>
    </row>
    <row r="6564">
      <c r="A6564" s="95"/>
      <c r="B6564" s="95"/>
      <c r="C6564" s="95"/>
      <c r="D6564" s="94"/>
      <c r="E6564" s="95"/>
      <c r="F6564" s="95"/>
      <c r="G6564" s="92"/>
    </row>
    <row r="6565">
      <c r="A6565" s="95"/>
      <c r="B6565" s="95"/>
      <c r="C6565" s="95"/>
      <c r="D6565" s="94"/>
      <c r="E6565" s="95"/>
      <c r="F6565" s="95"/>
      <c r="G6565" s="92"/>
    </row>
    <row r="6566">
      <c r="A6566" s="95"/>
      <c r="B6566" s="95"/>
      <c r="C6566" s="95"/>
      <c r="D6566" s="94"/>
      <c r="E6566" s="95"/>
      <c r="F6566" s="95"/>
      <c r="G6566" s="92"/>
    </row>
    <row r="6567">
      <c r="A6567" s="95"/>
      <c r="B6567" s="95"/>
      <c r="C6567" s="95"/>
      <c r="D6567" s="94"/>
      <c r="E6567" s="95"/>
      <c r="F6567" s="95"/>
      <c r="G6567" s="92"/>
    </row>
    <row r="6568">
      <c r="A6568" s="95"/>
      <c r="B6568" s="95"/>
      <c r="C6568" s="95"/>
      <c r="D6568" s="94"/>
      <c r="E6568" s="95"/>
      <c r="F6568" s="95"/>
      <c r="G6568" s="92"/>
    </row>
    <row r="6569">
      <c r="A6569" s="95"/>
      <c r="B6569" s="95"/>
      <c r="C6569" s="95"/>
      <c r="D6569" s="94"/>
      <c r="E6569" s="95"/>
      <c r="F6569" s="95"/>
      <c r="G6569" s="92"/>
    </row>
    <row r="6570">
      <c r="A6570" s="95"/>
      <c r="B6570" s="95"/>
      <c r="C6570" s="95"/>
      <c r="D6570" s="94"/>
      <c r="E6570" s="95"/>
      <c r="F6570" s="95"/>
      <c r="G6570" s="92"/>
    </row>
    <row r="6571">
      <c r="A6571" s="95"/>
      <c r="B6571" s="95"/>
      <c r="C6571" s="95"/>
      <c r="D6571" s="94"/>
      <c r="E6571" s="95"/>
      <c r="F6571" s="95"/>
      <c r="G6571" s="92"/>
    </row>
    <row r="6572">
      <c r="A6572" s="95"/>
      <c r="B6572" s="95"/>
      <c r="C6572" s="95"/>
      <c r="D6572" s="94"/>
      <c r="E6572" s="95"/>
      <c r="F6572" s="95"/>
      <c r="G6572" s="92"/>
    </row>
    <row r="6573">
      <c r="A6573" s="95"/>
      <c r="B6573" s="95"/>
      <c r="C6573" s="95"/>
      <c r="D6573" s="94"/>
      <c r="E6573" s="95"/>
      <c r="F6573" s="95"/>
      <c r="G6573" s="92"/>
    </row>
    <row r="6574">
      <c r="A6574" s="95"/>
      <c r="B6574" s="95"/>
      <c r="C6574" s="95"/>
      <c r="D6574" s="94"/>
      <c r="E6574" s="95"/>
      <c r="F6574" s="95"/>
      <c r="G6574" s="92"/>
    </row>
    <row r="6575">
      <c r="A6575" s="95"/>
      <c r="B6575" s="95"/>
      <c r="C6575" s="95"/>
      <c r="D6575" s="94"/>
      <c r="E6575" s="95"/>
      <c r="F6575" s="95"/>
      <c r="G6575" s="92"/>
    </row>
    <row r="6576">
      <c r="A6576" s="95"/>
      <c r="B6576" s="95"/>
      <c r="C6576" s="95"/>
      <c r="D6576" s="94"/>
      <c r="E6576" s="95"/>
      <c r="F6576" s="95"/>
      <c r="G6576" s="92"/>
    </row>
    <row r="6577">
      <c r="A6577" s="95"/>
      <c r="B6577" s="95"/>
      <c r="C6577" s="95"/>
      <c r="D6577" s="94"/>
      <c r="E6577" s="95"/>
      <c r="F6577" s="95"/>
      <c r="G6577" s="92"/>
    </row>
    <row r="6578">
      <c r="A6578" s="95"/>
      <c r="B6578" s="95"/>
      <c r="C6578" s="95"/>
      <c r="D6578" s="94"/>
      <c r="E6578" s="95"/>
      <c r="F6578" s="95"/>
      <c r="G6578" s="92"/>
    </row>
    <row r="6579">
      <c r="A6579" s="95"/>
      <c r="B6579" s="95"/>
      <c r="C6579" s="95"/>
      <c r="D6579" s="94"/>
      <c r="E6579" s="95"/>
      <c r="F6579" s="95"/>
      <c r="G6579" s="92"/>
    </row>
    <row r="6580">
      <c r="A6580" s="95"/>
      <c r="B6580" s="95"/>
      <c r="C6580" s="95"/>
      <c r="D6580" s="94"/>
      <c r="E6580" s="95"/>
      <c r="F6580" s="95"/>
      <c r="G6580" s="92"/>
    </row>
    <row r="6581">
      <c r="A6581" s="95"/>
      <c r="B6581" s="95"/>
      <c r="C6581" s="95"/>
      <c r="D6581" s="94"/>
      <c r="E6581" s="95"/>
      <c r="F6581" s="95"/>
      <c r="G6581" s="92"/>
    </row>
    <row r="6582">
      <c r="A6582" s="95"/>
      <c r="B6582" s="95"/>
      <c r="C6582" s="95"/>
      <c r="D6582" s="94"/>
      <c r="E6582" s="95"/>
      <c r="F6582" s="95"/>
      <c r="G6582" s="92"/>
    </row>
    <row r="6583">
      <c r="A6583" s="95"/>
      <c r="B6583" s="95"/>
      <c r="C6583" s="95"/>
      <c r="D6583" s="94"/>
      <c r="E6583" s="95"/>
      <c r="F6583" s="95"/>
      <c r="G6583" s="92"/>
    </row>
    <row r="6584">
      <c r="A6584" s="95"/>
      <c r="B6584" s="95"/>
      <c r="C6584" s="95"/>
      <c r="D6584" s="94"/>
      <c r="E6584" s="95"/>
      <c r="F6584" s="95"/>
      <c r="G6584" s="92"/>
    </row>
    <row r="6585">
      <c r="A6585" s="95"/>
      <c r="B6585" s="95"/>
      <c r="C6585" s="95"/>
      <c r="D6585" s="94"/>
      <c r="E6585" s="95"/>
      <c r="F6585" s="95"/>
      <c r="G6585" s="92"/>
    </row>
    <row r="6586">
      <c r="A6586" s="95"/>
      <c r="B6586" s="95"/>
      <c r="C6586" s="95"/>
      <c r="D6586" s="94"/>
      <c r="E6586" s="95"/>
      <c r="F6586" s="95"/>
      <c r="G6586" s="92"/>
    </row>
    <row r="6587">
      <c r="A6587" s="95"/>
      <c r="B6587" s="95"/>
      <c r="C6587" s="95"/>
      <c r="D6587" s="94"/>
      <c r="E6587" s="95"/>
      <c r="F6587" s="95"/>
      <c r="G6587" s="92"/>
    </row>
    <row r="6588">
      <c r="A6588" s="95"/>
      <c r="B6588" s="95"/>
      <c r="C6588" s="95"/>
      <c r="D6588" s="94"/>
      <c r="E6588" s="95"/>
      <c r="F6588" s="95"/>
      <c r="G6588" s="92"/>
    </row>
    <row r="6589">
      <c r="A6589" s="95"/>
      <c r="B6589" s="95"/>
      <c r="C6589" s="95"/>
      <c r="D6589" s="94"/>
      <c r="E6589" s="95"/>
      <c r="F6589" s="95"/>
      <c r="G6589" s="92"/>
    </row>
    <row r="6590">
      <c r="A6590" s="95"/>
      <c r="B6590" s="95"/>
      <c r="C6590" s="95"/>
      <c r="D6590" s="94"/>
      <c r="E6590" s="95"/>
      <c r="F6590" s="95"/>
      <c r="G6590" s="92"/>
    </row>
    <row r="6591">
      <c r="A6591" s="95"/>
      <c r="B6591" s="95"/>
      <c r="C6591" s="95"/>
      <c r="D6591" s="94"/>
      <c r="E6591" s="95"/>
      <c r="F6591" s="95"/>
      <c r="G6591" s="92"/>
    </row>
    <row r="6592">
      <c r="A6592" s="95"/>
      <c r="B6592" s="95"/>
      <c r="C6592" s="95"/>
      <c r="D6592" s="94"/>
      <c r="E6592" s="95"/>
      <c r="F6592" s="95"/>
      <c r="G6592" s="92"/>
    </row>
    <row r="6593">
      <c r="A6593" s="95"/>
      <c r="B6593" s="95"/>
      <c r="C6593" s="95"/>
      <c r="D6593" s="94"/>
      <c r="E6593" s="95"/>
      <c r="F6593" s="95"/>
      <c r="G6593" s="92"/>
    </row>
    <row r="6594">
      <c r="A6594" s="95"/>
      <c r="B6594" s="95"/>
      <c r="C6594" s="95"/>
      <c r="D6594" s="94"/>
      <c r="E6594" s="95"/>
      <c r="F6594" s="95"/>
      <c r="G6594" s="92"/>
    </row>
    <row r="6595">
      <c r="A6595" s="95"/>
      <c r="B6595" s="95"/>
      <c r="C6595" s="95"/>
      <c r="D6595" s="94"/>
      <c r="E6595" s="95"/>
      <c r="F6595" s="95"/>
      <c r="G6595" s="92"/>
    </row>
    <row r="6596">
      <c r="A6596" s="95"/>
      <c r="B6596" s="95"/>
      <c r="C6596" s="95"/>
      <c r="D6596" s="94"/>
      <c r="E6596" s="95"/>
      <c r="F6596" s="95"/>
      <c r="G6596" s="92"/>
    </row>
    <row r="6597">
      <c r="A6597" s="95"/>
      <c r="B6597" s="95"/>
      <c r="C6597" s="95"/>
      <c r="D6597" s="94"/>
      <c r="E6597" s="95"/>
      <c r="F6597" s="95"/>
      <c r="G6597" s="92"/>
    </row>
    <row r="6598">
      <c r="A6598" s="95"/>
      <c r="B6598" s="95"/>
      <c r="C6598" s="95"/>
      <c r="D6598" s="94"/>
      <c r="E6598" s="95"/>
      <c r="F6598" s="95"/>
      <c r="G6598" s="92"/>
    </row>
    <row r="6599">
      <c r="A6599" s="95"/>
      <c r="B6599" s="95"/>
      <c r="C6599" s="95"/>
      <c r="D6599" s="94"/>
      <c r="E6599" s="95"/>
      <c r="F6599" s="95"/>
      <c r="G6599" s="92"/>
    </row>
    <row r="6600">
      <c r="A6600" s="95"/>
      <c r="B6600" s="95"/>
      <c r="C6600" s="95"/>
      <c r="D6600" s="94"/>
      <c r="E6600" s="95"/>
      <c r="F6600" s="95"/>
      <c r="G6600" s="92"/>
    </row>
    <row r="6601">
      <c r="A6601" s="95"/>
      <c r="B6601" s="95"/>
      <c r="C6601" s="95"/>
      <c r="D6601" s="94"/>
      <c r="E6601" s="95"/>
      <c r="F6601" s="95"/>
      <c r="G6601" s="92"/>
    </row>
    <row r="6602">
      <c r="A6602" s="95"/>
      <c r="B6602" s="95"/>
      <c r="C6602" s="95"/>
      <c r="D6602" s="94"/>
      <c r="E6602" s="95"/>
      <c r="F6602" s="95"/>
      <c r="G6602" s="92"/>
    </row>
    <row r="6603">
      <c r="A6603" s="95"/>
      <c r="B6603" s="95"/>
      <c r="C6603" s="95"/>
      <c r="D6603" s="94"/>
      <c r="E6603" s="95"/>
      <c r="F6603" s="95"/>
      <c r="G6603" s="92"/>
    </row>
    <row r="6604">
      <c r="A6604" s="95"/>
      <c r="B6604" s="95"/>
      <c r="C6604" s="95"/>
      <c r="D6604" s="94"/>
      <c r="E6604" s="95"/>
      <c r="F6604" s="95"/>
      <c r="G6604" s="92"/>
    </row>
    <row r="6605">
      <c r="A6605" s="95"/>
      <c r="B6605" s="95"/>
      <c r="C6605" s="95"/>
      <c r="D6605" s="94"/>
      <c r="E6605" s="95"/>
      <c r="F6605" s="95"/>
      <c r="G6605" s="92"/>
    </row>
    <row r="6606">
      <c r="A6606" s="95"/>
      <c r="B6606" s="95"/>
      <c r="C6606" s="95"/>
      <c r="D6606" s="94"/>
      <c r="E6606" s="95"/>
      <c r="F6606" s="95"/>
      <c r="G6606" s="92"/>
    </row>
    <row r="6607">
      <c r="A6607" s="95"/>
      <c r="B6607" s="95"/>
      <c r="C6607" s="95"/>
      <c r="D6607" s="94"/>
      <c r="E6607" s="95"/>
      <c r="F6607" s="95"/>
      <c r="G6607" s="92"/>
    </row>
    <row r="6608">
      <c r="A6608" s="95"/>
      <c r="B6608" s="95"/>
      <c r="C6608" s="95"/>
      <c r="D6608" s="94"/>
      <c r="E6608" s="95"/>
      <c r="F6608" s="95"/>
      <c r="G6608" s="92"/>
    </row>
    <row r="6609">
      <c r="A6609" s="95"/>
      <c r="B6609" s="95"/>
      <c r="C6609" s="95"/>
      <c r="D6609" s="94"/>
      <c r="E6609" s="95"/>
      <c r="F6609" s="95"/>
      <c r="G6609" s="92"/>
    </row>
    <row r="6610">
      <c r="A6610" s="95"/>
      <c r="B6610" s="95"/>
      <c r="C6610" s="95"/>
      <c r="D6610" s="94"/>
      <c r="E6610" s="95"/>
      <c r="F6610" s="95"/>
      <c r="G6610" s="92"/>
    </row>
    <row r="6611">
      <c r="A6611" s="95"/>
      <c r="B6611" s="95"/>
      <c r="C6611" s="95"/>
      <c r="D6611" s="94"/>
      <c r="E6611" s="95"/>
      <c r="F6611" s="95"/>
      <c r="G6611" s="92"/>
    </row>
    <row r="6612">
      <c r="A6612" s="95"/>
      <c r="B6612" s="95"/>
      <c r="C6612" s="95"/>
      <c r="D6612" s="94"/>
      <c r="E6612" s="95"/>
      <c r="F6612" s="95"/>
      <c r="G6612" s="92"/>
    </row>
    <row r="6613">
      <c r="A6613" s="95"/>
      <c r="B6613" s="95"/>
      <c r="C6613" s="95"/>
      <c r="D6613" s="94"/>
      <c r="E6613" s="95"/>
      <c r="F6613" s="95"/>
      <c r="G6613" s="92"/>
    </row>
    <row r="6614">
      <c r="A6614" s="95"/>
      <c r="B6614" s="95"/>
      <c r="C6614" s="95"/>
      <c r="D6614" s="94"/>
      <c r="E6614" s="95"/>
      <c r="F6614" s="95"/>
      <c r="G6614" s="92"/>
    </row>
    <row r="6615">
      <c r="A6615" s="95"/>
      <c r="B6615" s="95"/>
      <c r="C6615" s="95"/>
      <c r="D6615" s="94"/>
      <c r="E6615" s="95"/>
      <c r="F6615" s="95"/>
      <c r="G6615" s="92"/>
    </row>
    <row r="6616">
      <c r="A6616" s="95"/>
      <c r="B6616" s="95"/>
      <c r="C6616" s="95"/>
      <c r="D6616" s="94"/>
      <c r="E6616" s="95"/>
      <c r="F6616" s="95"/>
      <c r="G6616" s="92"/>
    </row>
    <row r="6617">
      <c r="A6617" s="95"/>
      <c r="B6617" s="95"/>
      <c r="C6617" s="95"/>
      <c r="D6617" s="94"/>
      <c r="E6617" s="95"/>
      <c r="F6617" s="95"/>
      <c r="G6617" s="92"/>
    </row>
    <row r="6618">
      <c r="A6618" s="95"/>
      <c r="B6618" s="95"/>
      <c r="C6618" s="95"/>
      <c r="D6618" s="94"/>
      <c r="E6618" s="95"/>
      <c r="F6618" s="95"/>
      <c r="G6618" s="92"/>
    </row>
    <row r="6619">
      <c r="A6619" s="95"/>
      <c r="B6619" s="95"/>
      <c r="C6619" s="95"/>
      <c r="D6619" s="94"/>
      <c r="E6619" s="95"/>
      <c r="F6619" s="95"/>
      <c r="G6619" s="92"/>
    </row>
    <row r="6620">
      <c r="A6620" s="95"/>
      <c r="B6620" s="95"/>
      <c r="C6620" s="95"/>
      <c r="D6620" s="94"/>
      <c r="E6620" s="95"/>
      <c r="F6620" s="95"/>
      <c r="G6620" s="92"/>
    </row>
    <row r="6621">
      <c r="A6621" s="95"/>
      <c r="B6621" s="95"/>
      <c r="C6621" s="95"/>
      <c r="D6621" s="94"/>
      <c r="E6621" s="95"/>
      <c r="F6621" s="95"/>
      <c r="G6621" s="92"/>
    </row>
    <row r="6622">
      <c r="A6622" s="95"/>
      <c r="B6622" s="95"/>
      <c r="C6622" s="95"/>
      <c r="D6622" s="94"/>
      <c r="E6622" s="95"/>
      <c r="F6622" s="95"/>
      <c r="G6622" s="92"/>
    </row>
    <row r="6623">
      <c r="A6623" s="95"/>
      <c r="B6623" s="95"/>
      <c r="C6623" s="95"/>
      <c r="D6623" s="94"/>
      <c r="E6623" s="95"/>
      <c r="F6623" s="95"/>
      <c r="G6623" s="92"/>
    </row>
    <row r="6624">
      <c r="A6624" s="95"/>
      <c r="B6624" s="95"/>
      <c r="C6624" s="95"/>
      <c r="D6624" s="94"/>
      <c r="E6624" s="95"/>
      <c r="F6624" s="95"/>
      <c r="G6624" s="92"/>
    </row>
    <row r="6625">
      <c r="A6625" s="95"/>
      <c r="B6625" s="95"/>
      <c r="C6625" s="95"/>
      <c r="D6625" s="94"/>
      <c r="E6625" s="95"/>
      <c r="F6625" s="95"/>
      <c r="G6625" s="92"/>
    </row>
    <row r="6626">
      <c r="A6626" s="95"/>
      <c r="B6626" s="95"/>
      <c r="C6626" s="95"/>
      <c r="D6626" s="94"/>
      <c r="E6626" s="95"/>
      <c r="F6626" s="95"/>
      <c r="G6626" s="92"/>
    </row>
    <row r="6627">
      <c r="A6627" s="95"/>
      <c r="B6627" s="95"/>
      <c r="C6627" s="95"/>
      <c r="D6627" s="94"/>
      <c r="E6627" s="95"/>
      <c r="F6627" s="95"/>
      <c r="G6627" s="92"/>
    </row>
    <row r="6628">
      <c r="A6628" s="95"/>
      <c r="B6628" s="95"/>
      <c r="C6628" s="95"/>
      <c r="D6628" s="94"/>
      <c r="E6628" s="95"/>
      <c r="F6628" s="95"/>
      <c r="G6628" s="92"/>
    </row>
    <row r="6629">
      <c r="A6629" s="95"/>
      <c r="B6629" s="95"/>
      <c r="C6629" s="95"/>
      <c r="D6629" s="94"/>
      <c r="E6629" s="95"/>
      <c r="F6629" s="95"/>
      <c r="G6629" s="92"/>
    </row>
    <row r="6630">
      <c r="A6630" s="95"/>
      <c r="B6630" s="95"/>
      <c r="C6630" s="95"/>
      <c r="D6630" s="94"/>
      <c r="E6630" s="95"/>
      <c r="F6630" s="95"/>
      <c r="G6630" s="92"/>
    </row>
    <row r="6631">
      <c r="A6631" s="95"/>
      <c r="B6631" s="95"/>
      <c r="C6631" s="95"/>
      <c r="D6631" s="94"/>
      <c r="E6631" s="95"/>
      <c r="F6631" s="95"/>
      <c r="G6631" s="92"/>
    </row>
    <row r="6632">
      <c r="A6632" s="95"/>
      <c r="B6632" s="95"/>
      <c r="C6632" s="95"/>
      <c r="D6632" s="94"/>
      <c r="E6632" s="95"/>
      <c r="F6632" s="95"/>
      <c r="G6632" s="92"/>
    </row>
    <row r="6633">
      <c r="A6633" s="95"/>
      <c r="B6633" s="95"/>
      <c r="C6633" s="95"/>
      <c r="D6633" s="94"/>
      <c r="E6633" s="95"/>
      <c r="F6633" s="95"/>
      <c r="G6633" s="92"/>
    </row>
    <row r="6634">
      <c r="A6634" s="95"/>
      <c r="B6634" s="95"/>
      <c r="C6634" s="95"/>
      <c r="D6634" s="94"/>
      <c r="E6634" s="95"/>
      <c r="F6634" s="95"/>
      <c r="G6634" s="92"/>
    </row>
    <row r="6635">
      <c r="A6635" s="95"/>
      <c r="B6635" s="95"/>
      <c r="C6635" s="95"/>
      <c r="D6635" s="94"/>
      <c r="E6635" s="95"/>
      <c r="F6635" s="95"/>
      <c r="G6635" s="92"/>
    </row>
    <row r="6636">
      <c r="A6636" s="95"/>
      <c r="B6636" s="95"/>
      <c r="C6636" s="95"/>
      <c r="D6636" s="94"/>
      <c r="E6636" s="95"/>
      <c r="F6636" s="95"/>
      <c r="G6636" s="92"/>
    </row>
    <row r="6637">
      <c r="A6637" s="95"/>
      <c r="B6637" s="95"/>
      <c r="C6637" s="95"/>
      <c r="D6637" s="94"/>
      <c r="E6637" s="95"/>
      <c r="F6637" s="95"/>
      <c r="G6637" s="92"/>
    </row>
    <row r="6638">
      <c r="A6638" s="95"/>
      <c r="B6638" s="95"/>
      <c r="C6638" s="95"/>
      <c r="D6638" s="94"/>
      <c r="E6638" s="95"/>
      <c r="F6638" s="95"/>
      <c r="G6638" s="92"/>
    </row>
    <row r="6639">
      <c r="A6639" s="95"/>
      <c r="B6639" s="95"/>
      <c r="C6639" s="95"/>
      <c r="D6639" s="94"/>
      <c r="E6639" s="95"/>
      <c r="F6639" s="95"/>
      <c r="G6639" s="92"/>
    </row>
    <row r="6640">
      <c r="A6640" s="95"/>
      <c r="B6640" s="95"/>
      <c r="C6640" s="95"/>
      <c r="D6640" s="94"/>
      <c r="E6640" s="95"/>
      <c r="F6640" s="95"/>
      <c r="G6640" s="92"/>
    </row>
    <row r="6641">
      <c r="A6641" s="95"/>
      <c r="B6641" s="95"/>
      <c r="C6641" s="95"/>
      <c r="D6641" s="94"/>
      <c r="E6641" s="95"/>
      <c r="F6641" s="95"/>
      <c r="G6641" s="92"/>
    </row>
    <row r="6642">
      <c r="A6642" s="95"/>
      <c r="B6642" s="95"/>
      <c r="C6642" s="95"/>
      <c r="D6642" s="94"/>
      <c r="E6642" s="95"/>
      <c r="F6642" s="95"/>
      <c r="G6642" s="92"/>
    </row>
    <row r="6643">
      <c r="A6643" s="95"/>
      <c r="B6643" s="95"/>
      <c r="C6643" s="95"/>
      <c r="D6643" s="94"/>
      <c r="E6643" s="95"/>
      <c r="F6643" s="95"/>
      <c r="G6643" s="92"/>
    </row>
    <row r="6644">
      <c r="A6644" s="95"/>
      <c r="B6644" s="95"/>
      <c r="C6644" s="95"/>
      <c r="D6644" s="94"/>
      <c r="E6644" s="95"/>
      <c r="F6644" s="95"/>
      <c r="G6644" s="92"/>
    </row>
    <row r="6645">
      <c r="A6645" s="95"/>
      <c r="B6645" s="95"/>
      <c r="C6645" s="95"/>
      <c r="D6645" s="94"/>
      <c r="E6645" s="95"/>
      <c r="F6645" s="95"/>
      <c r="G6645" s="92"/>
    </row>
    <row r="6646">
      <c r="A6646" s="95"/>
      <c r="B6646" s="95"/>
      <c r="C6646" s="95"/>
      <c r="D6646" s="94"/>
      <c r="E6646" s="95"/>
      <c r="F6646" s="95"/>
      <c r="G6646" s="92"/>
    </row>
    <row r="6647">
      <c r="A6647" s="95"/>
      <c r="B6647" s="95"/>
      <c r="C6647" s="95"/>
      <c r="D6647" s="94"/>
      <c r="E6647" s="95"/>
      <c r="F6647" s="95"/>
      <c r="G6647" s="92"/>
    </row>
    <row r="6648">
      <c r="A6648" s="95"/>
      <c r="B6648" s="95"/>
      <c r="C6648" s="95"/>
      <c r="D6648" s="94"/>
      <c r="E6648" s="95"/>
      <c r="F6648" s="95"/>
      <c r="G6648" s="92"/>
    </row>
    <row r="6649">
      <c r="A6649" s="95"/>
      <c r="B6649" s="95"/>
      <c r="C6649" s="95"/>
      <c r="D6649" s="94"/>
      <c r="E6649" s="95"/>
      <c r="F6649" s="95"/>
      <c r="G6649" s="92"/>
    </row>
    <row r="6650">
      <c r="A6650" s="95"/>
      <c r="B6650" s="95"/>
      <c r="C6650" s="95"/>
      <c r="D6650" s="94"/>
      <c r="E6650" s="95"/>
      <c r="F6650" s="95"/>
      <c r="G6650" s="92"/>
    </row>
    <row r="6651">
      <c r="A6651" s="95"/>
      <c r="B6651" s="95"/>
      <c r="C6651" s="95"/>
      <c r="D6651" s="94"/>
      <c r="E6651" s="95"/>
      <c r="F6651" s="95"/>
      <c r="G6651" s="92"/>
    </row>
    <row r="6652">
      <c r="A6652" s="95"/>
      <c r="B6652" s="95"/>
      <c r="C6652" s="95"/>
      <c r="D6652" s="94"/>
      <c r="E6652" s="95"/>
      <c r="F6652" s="95"/>
      <c r="G6652" s="92"/>
    </row>
    <row r="6653">
      <c r="A6653" s="95"/>
      <c r="B6653" s="95"/>
      <c r="C6653" s="95"/>
      <c r="D6653" s="94"/>
      <c r="E6653" s="95"/>
      <c r="F6653" s="95"/>
      <c r="G6653" s="92"/>
    </row>
    <row r="6654">
      <c r="A6654" s="95"/>
      <c r="B6654" s="95"/>
      <c r="C6654" s="95"/>
      <c r="D6654" s="94"/>
      <c r="E6654" s="95"/>
      <c r="F6654" s="95"/>
      <c r="G6654" s="92"/>
    </row>
    <row r="6655">
      <c r="A6655" s="95"/>
      <c r="B6655" s="95"/>
      <c r="C6655" s="95"/>
      <c r="D6655" s="94"/>
      <c r="E6655" s="95"/>
      <c r="F6655" s="95"/>
      <c r="G6655" s="92"/>
    </row>
    <row r="6656">
      <c r="A6656" s="95"/>
      <c r="B6656" s="95"/>
      <c r="C6656" s="95"/>
      <c r="D6656" s="94"/>
      <c r="E6656" s="95"/>
      <c r="F6656" s="95"/>
      <c r="G6656" s="92"/>
    </row>
    <row r="6657">
      <c r="A6657" s="95"/>
      <c r="B6657" s="95"/>
      <c r="C6657" s="95"/>
      <c r="D6657" s="94"/>
      <c r="E6657" s="95"/>
      <c r="F6657" s="95"/>
      <c r="G6657" s="92"/>
    </row>
    <row r="6658">
      <c r="A6658" s="95"/>
      <c r="B6658" s="95"/>
      <c r="C6658" s="95"/>
      <c r="D6658" s="94"/>
      <c r="E6658" s="95"/>
      <c r="F6658" s="95"/>
      <c r="G6658" s="92"/>
    </row>
    <row r="6659">
      <c r="A6659" s="95"/>
      <c r="B6659" s="95"/>
      <c r="C6659" s="95"/>
      <c r="D6659" s="94"/>
      <c r="E6659" s="95"/>
      <c r="F6659" s="95"/>
      <c r="G6659" s="92"/>
    </row>
    <row r="6660">
      <c r="A6660" s="95"/>
      <c r="B6660" s="95"/>
      <c r="C6660" s="95"/>
      <c r="D6660" s="94"/>
      <c r="E6660" s="95"/>
      <c r="F6660" s="95"/>
      <c r="G6660" s="92"/>
    </row>
    <row r="6661">
      <c r="A6661" s="95"/>
      <c r="B6661" s="95"/>
      <c r="C6661" s="95"/>
      <c r="D6661" s="94"/>
      <c r="E6661" s="95"/>
      <c r="F6661" s="95"/>
      <c r="G6661" s="92"/>
    </row>
    <row r="6662">
      <c r="A6662" s="95"/>
      <c r="B6662" s="95"/>
      <c r="C6662" s="95"/>
      <c r="D6662" s="94"/>
      <c r="E6662" s="95"/>
      <c r="F6662" s="95"/>
      <c r="G6662" s="92"/>
    </row>
    <row r="6663">
      <c r="A6663" s="95"/>
      <c r="B6663" s="95"/>
      <c r="C6663" s="95"/>
      <c r="D6663" s="94"/>
      <c r="E6663" s="95"/>
      <c r="F6663" s="95"/>
      <c r="G6663" s="92"/>
    </row>
    <row r="6664">
      <c r="A6664" s="95"/>
      <c r="B6664" s="95"/>
      <c r="C6664" s="95"/>
      <c r="D6664" s="94"/>
      <c r="E6664" s="95"/>
      <c r="F6664" s="95"/>
      <c r="G6664" s="92"/>
    </row>
    <row r="6665">
      <c r="A6665" s="95"/>
      <c r="B6665" s="95"/>
      <c r="C6665" s="95"/>
      <c r="D6665" s="94"/>
      <c r="E6665" s="95"/>
      <c r="F6665" s="95"/>
      <c r="G6665" s="92"/>
    </row>
    <row r="6666">
      <c r="A6666" s="95"/>
      <c r="B6666" s="95"/>
      <c r="C6666" s="95"/>
      <c r="D6666" s="94"/>
      <c r="E6666" s="95"/>
      <c r="F6666" s="95"/>
      <c r="G6666" s="92"/>
    </row>
    <row r="6667">
      <c r="A6667" s="95"/>
      <c r="B6667" s="95"/>
      <c r="C6667" s="95"/>
      <c r="D6667" s="94"/>
      <c r="E6667" s="95"/>
      <c r="F6667" s="95"/>
      <c r="G6667" s="92"/>
    </row>
    <row r="6668">
      <c r="A6668" s="95"/>
      <c r="B6668" s="95"/>
      <c r="C6668" s="95"/>
      <c r="D6668" s="94"/>
      <c r="E6668" s="95"/>
      <c r="F6668" s="95"/>
      <c r="G6668" s="92"/>
    </row>
    <row r="6669">
      <c r="A6669" s="95"/>
      <c r="B6669" s="95"/>
      <c r="C6669" s="95"/>
      <c r="D6669" s="94"/>
      <c r="E6669" s="95"/>
      <c r="F6669" s="95"/>
      <c r="G6669" s="92"/>
    </row>
    <row r="6670">
      <c r="A6670" s="95"/>
      <c r="B6670" s="95"/>
      <c r="C6670" s="95"/>
      <c r="D6670" s="94"/>
      <c r="E6670" s="95"/>
      <c r="F6670" s="95"/>
      <c r="G6670" s="92"/>
    </row>
    <row r="6671">
      <c r="A6671" s="95"/>
      <c r="B6671" s="95"/>
      <c r="C6671" s="95"/>
      <c r="D6671" s="94"/>
      <c r="E6671" s="95"/>
      <c r="F6671" s="95"/>
      <c r="G6671" s="92"/>
    </row>
    <row r="6672">
      <c r="A6672" s="95"/>
      <c r="B6672" s="95"/>
      <c r="C6672" s="95"/>
      <c r="D6672" s="94"/>
      <c r="E6672" s="95"/>
      <c r="F6672" s="95"/>
      <c r="G6672" s="92"/>
    </row>
    <row r="6673">
      <c r="A6673" s="95"/>
      <c r="B6673" s="95"/>
      <c r="C6673" s="95"/>
      <c r="D6673" s="94"/>
      <c r="E6673" s="95"/>
      <c r="F6673" s="95"/>
      <c r="G6673" s="92"/>
    </row>
    <row r="6674">
      <c r="A6674" s="95"/>
      <c r="B6674" s="95"/>
      <c r="C6674" s="95"/>
      <c r="D6674" s="94"/>
      <c r="E6674" s="95"/>
      <c r="F6674" s="95"/>
      <c r="G6674" s="92"/>
    </row>
    <row r="6675">
      <c r="A6675" s="95"/>
      <c r="B6675" s="95"/>
      <c r="C6675" s="95"/>
      <c r="D6675" s="94"/>
      <c r="E6675" s="95"/>
      <c r="F6675" s="95"/>
      <c r="G6675" s="92"/>
    </row>
    <row r="6676">
      <c r="A6676" s="95"/>
      <c r="B6676" s="95"/>
      <c r="C6676" s="95"/>
      <c r="D6676" s="94"/>
      <c r="E6676" s="95"/>
      <c r="F6676" s="95"/>
      <c r="G6676" s="92"/>
    </row>
    <row r="6677">
      <c r="A6677" s="95"/>
      <c r="B6677" s="95"/>
      <c r="C6677" s="95"/>
      <c r="D6677" s="94"/>
      <c r="E6677" s="95"/>
      <c r="F6677" s="95"/>
      <c r="G6677" s="92"/>
    </row>
    <row r="6678">
      <c r="A6678" s="95"/>
      <c r="B6678" s="95"/>
      <c r="C6678" s="95"/>
      <c r="D6678" s="94"/>
      <c r="E6678" s="95"/>
      <c r="F6678" s="95"/>
      <c r="G6678" s="92"/>
    </row>
    <row r="6679">
      <c r="A6679" s="95"/>
      <c r="B6679" s="95"/>
      <c r="C6679" s="95"/>
      <c r="D6679" s="94"/>
      <c r="E6679" s="95"/>
      <c r="F6679" s="95"/>
      <c r="G6679" s="92"/>
    </row>
    <row r="6680">
      <c r="A6680" s="95"/>
      <c r="B6680" s="95"/>
      <c r="C6680" s="95"/>
      <c r="D6680" s="94"/>
      <c r="E6680" s="95"/>
      <c r="F6680" s="95"/>
      <c r="G6680" s="92"/>
    </row>
    <row r="6681">
      <c r="A6681" s="95"/>
      <c r="B6681" s="95"/>
      <c r="C6681" s="95"/>
      <c r="D6681" s="94"/>
      <c r="E6681" s="95"/>
      <c r="F6681" s="95"/>
      <c r="G6681" s="92"/>
    </row>
    <row r="6682">
      <c r="A6682" s="95"/>
      <c r="B6682" s="95"/>
      <c r="C6682" s="95"/>
      <c r="D6682" s="94"/>
      <c r="E6682" s="95"/>
      <c r="F6682" s="95"/>
      <c r="G6682" s="92"/>
    </row>
    <row r="6683">
      <c r="A6683" s="95"/>
      <c r="B6683" s="95"/>
      <c r="C6683" s="95"/>
      <c r="D6683" s="94"/>
      <c r="E6683" s="95"/>
      <c r="F6683" s="95"/>
      <c r="G6683" s="92"/>
    </row>
    <row r="6684">
      <c r="A6684" s="95"/>
      <c r="B6684" s="95"/>
      <c r="C6684" s="95"/>
      <c r="D6684" s="94"/>
      <c r="E6684" s="95"/>
      <c r="F6684" s="95"/>
      <c r="G6684" s="92"/>
    </row>
    <row r="6685">
      <c r="A6685" s="95"/>
      <c r="B6685" s="95"/>
      <c r="C6685" s="95"/>
      <c r="D6685" s="94"/>
      <c r="E6685" s="95"/>
      <c r="F6685" s="95"/>
      <c r="G6685" s="92"/>
    </row>
    <row r="6686">
      <c r="A6686" s="95"/>
      <c r="B6686" s="95"/>
      <c r="C6686" s="95"/>
      <c r="D6686" s="94"/>
      <c r="E6686" s="95"/>
      <c r="F6686" s="95"/>
      <c r="G6686" s="92"/>
    </row>
    <row r="6687">
      <c r="A6687" s="95"/>
      <c r="B6687" s="95"/>
      <c r="C6687" s="95"/>
      <c r="D6687" s="94"/>
      <c r="E6687" s="95"/>
      <c r="F6687" s="95"/>
      <c r="G6687" s="92"/>
    </row>
    <row r="6688">
      <c r="A6688" s="95"/>
      <c r="B6688" s="95"/>
      <c r="C6688" s="95"/>
      <c r="D6688" s="94"/>
      <c r="E6688" s="95"/>
      <c r="F6688" s="95"/>
      <c r="G6688" s="92"/>
    </row>
    <row r="6689">
      <c r="A6689" s="95"/>
      <c r="B6689" s="95"/>
      <c r="C6689" s="95"/>
      <c r="D6689" s="94"/>
      <c r="E6689" s="95"/>
      <c r="F6689" s="95"/>
      <c r="G6689" s="92"/>
    </row>
    <row r="6690">
      <c r="A6690" s="95"/>
      <c r="B6690" s="95"/>
      <c r="C6690" s="95"/>
      <c r="D6690" s="94"/>
      <c r="E6690" s="95"/>
      <c r="F6690" s="95"/>
      <c r="G6690" s="92"/>
    </row>
    <row r="6691">
      <c r="A6691" s="95"/>
      <c r="B6691" s="95"/>
      <c r="C6691" s="95"/>
      <c r="D6691" s="94"/>
      <c r="E6691" s="95"/>
      <c r="F6691" s="95"/>
      <c r="G6691" s="92"/>
    </row>
    <row r="6692">
      <c r="A6692" s="95"/>
      <c r="B6692" s="95"/>
      <c r="C6692" s="95"/>
      <c r="D6692" s="94"/>
      <c r="E6692" s="95"/>
      <c r="F6692" s="95"/>
      <c r="G6692" s="92"/>
    </row>
    <row r="6693">
      <c r="A6693" s="95"/>
      <c r="B6693" s="95"/>
      <c r="C6693" s="95"/>
      <c r="D6693" s="94"/>
      <c r="E6693" s="95"/>
      <c r="F6693" s="95"/>
      <c r="G6693" s="92"/>
    </row>
    <row r="6694">
      <c r="A6694" s="95"/>
      <c r="B6694" s="95"/>
      <c r="C6694" s="95"/>
      <c r="D6694" s="94"/>
      <c r="E6694" s="95"/>
      <c r="F6694" s="95"/>
      <c r="G6694" s="92"/>
    </row>
    <row r="6695">
      <c r="A6695" s="95"/>
      <c r="B6695" s="95"/>
      <c r="C6695" s="95"/>
      <c r="D6695" s="94"/>
      <c r="E6695" s="95"/>
      <c r="F6695" s="95"/>
      <c r="G6695" s="92"/>
    </row>
    <row r="6696">
      <c r="A6696" s="95"/>
      <c r="B6696" s="95"/>
      <c r="C6696" s="95"/>
      <c r="D6696" s="94"/>
      <c r="E6696" s="95"/>
      <c r="F6696" s="95"/>
      <c r="G6696" s="92"/>
    </row>
    <row r="6697">
      <c r="A6697" s="95"/>
      <c r="B6697" s="95"/>
      <c r="C6697" s="95"/>
      <c r="D6697" s="94"/>
      <c r="E6697" s="95"/>
      <c r="F6697" s="95"/>
      <c r="G6697" s="92"/>
    </row>
    <row r="6698">
      <c r="A6698" s="95"/>
      <c r="B6698" s="95"/>
      <c r="C6698" s="95"/>
      <c r="D6698" s="94"/>
      <c r="E6698" s="95"/>
      <c r="F6698" s="95"/>
      <c r="G6698" s="92"/>
    </row>
    <row r="6699">
      <c r="A6699" s="95"/>
      <c r="B6699" s="95"/>
      <c r="C6699" s="95"/>
      <c r="D6699" s="94"/>
      <c r="E6699" s="95"/>
      <c r="F6699" s="95"/>
      <c r="G6699" s="92"/>
    </row>
    <row r="6700">
      <c r="A6700" s="95"/>
      <c r="B6700" s="95"/>
      <c r="C6700" s="95"/>
      <c r="D6700" s="94"/>
      <c r="E6700" s="95"/>
      <c r="F6700" s="95"/>
      <c r="G6700" s="92"/>
    </row>
    <row r="6701">
      <c r="A6701" s="95"/>
      <c r="B6701" s="95"/>
      <c r="C6701" s="95"/>
      <c r="D6701" s="94"/>
      <c r="E6701" s="95"/>
      <c r="F6701" s="95"/>
      <c r="G6701" s="92"/>
    </row>
    <row r="6702">
      <c r="A6702" s="95"/>
      <c r="B6702" s="95"/>
      <c r="C6702" s="95"/>
      <c r="D6702" s="94"/>
      <c r="E6702" s="95"/>
      <c r="F6702" s="95"/>
      <c r="G6702" s="92"/>
    </row>
    <row r="6703">
      <c r="A6703" s="95"/>
      <c r="B6703" s="95"/>
      <c r="C6703" s="95"/>
      <c r="D6703" s="94"/>
      <c r="E6703" s="95"/>
      <c r="F6703" s="95"/>
      <c r="G6703" s="92"/>
    </row>
    <row r="6704">
      <c r="A6704" s="95"/>
      <c r="B6704" s="95"/>
      <c r="C6704" s="95"/>
      <c r="D6704" s="94"/>
      <c r="E6704" s="95"/>
      <c r="F6704" s="95"/>
      <c r="G6704" s="92"/>
    </row>
    <row r="6705">
      <c r="A6705" s="95"/>
      <c r="B6705" s="95"/>
      <c r="C6705" s="95"/>
      <c r="D6705" s="94"/>
      <c r="E6705" s="95"/>
      <c r="F6705" s="95"/>
      <c r="G6705" s="92"/>
    </row>
    <row r="6706">
      <c r="A6706" s="95"/>
      <c r="B6706" s="95"/>
      <c r="C6706" s="95"/>
      <c r="D6706" s="94"/>
      <c r="E6706" s="95"/>
      <c r="F6706" s="95"/>
      <c r="G6706" s="92"/>
    </row>
    <row r="6707">
      <c r="A6707" s="95"/>
      <c r="B6707" s="95"/>
      <c r="C6707" s="95"/>
      <c r="D6707" s="94"/>
      <c r="E6707" s="95"/>
      <c r="F6707" s="95"/>
      <c r="G6707" s="92"/>
    </row>
    <row r="6708">
      <c r="A6708" s="95"/>
      <c r="B6708" s="95"/>
      <c r="C6708" s="95"/>
      <c r="D6708" s="94"/>
      <c r="E6708" s="95"/>
      <c r="F6708" s="95"/>
      <c r="G6708" s="92"/>
    </row>
    <row r="6709">
      <c r="A6709" s="95"/>
      <c r="B6709" s="95"/>
      <c r="C6709" s="95"/>
      <c r="D6709" s="94"/>
      <c r="E6709" s="95"/>
      <c r="F6709" s="95"/>
      <c r="G6709" s="92"/>
    </row>
    <row r="6710">
      <c r="A6710" s="95"/>
      <c r="B6710" s="95"/>
      <c r="C6710" s="95"/>
      <c r="D6710" s="94"/>
      <c r="E6710" s="95"/>
      <c r="F6710" s="95"/>
      <c r="G6710" s="92"/>
    </row>
    <row r="6711">
      <c r="A6711" s="95"/>
      <c r="B6711" s="95"/>
      <c r="C6711" s="95"/>
      <c r="D6711" s="94"/>
      <c r="E6711" s="95"/>
      <c r="F6711" s="95"/>
      <c r="G6711" s="92"/>
    </row>
    <row r="6712">
      <c r="A6712" s="95"/>
      <c r="B6712" s="95"/>
      <c r="C6712" s="95"/>
      <c r="D6712" s="94"/>
      <c r="E6712" s="95"/>
      <c r="F6712" s="95"/>
      <c r="G6712" s="92"/>
    </row>
    <row r="6713">
      <c r="A6713" s="95"/>
      <c r="B6713" s="95"/>
      <c r="C6713" s="95"/>
      <c r="D6713" s="94"/>
      <c r="E6713" s="95"/>
      <c r="F6713" s="95"/>
      <c r="G6713" s="92"/>
    </row>
    <row r="6714">
      <c r="A6714" s="95"/>
      <c r="B6714" s="95"/>
      <c r="C6714" s="95"/>
      <c r="D6714" s="94"/>
      <c r="E6714" s="95"/>
      <c r="F6714" s="95"/>
      <c r="G6714" s="92"/>
    </row>
    <row r="6715">
      <c r="A6715" s="95"/>
      <c r="B6715" s="95"/>
      <c r="C6715" s="95"/>
      <c r="D6715" s="94"/>
      <c r="E6715" s="95"/>
      <c r="F6715" s="95"/>
      <c r="G6715" s="92"/>
    </row>
    <row r="6716">
      <c r="A6716" s="95"/>
      <c r="B6716" s="95"/>
      <c r="C6716" s="95"/>
      <c r="D6716" s="94"/>
      <c r="E6716" s="95"/>
      <c r="F6716" s="95"/>
      <c r="G6716" s="92"/>
    </row>
    <row r="6717">
      <c r="A6717" s="95"/>
      <c r="B6717" s="95"/>
      <c r="C6717" s="95"/>
      <c r="D6717" s="94"/>
      <c r="E6717" s="95"/>
      <c r="F6717" s="95"/>
      <c r="G6717" s="92"/>
    </row>
    <row r="6718">
      <c r="A6718" s="95"/>
      <c r="B6718" s="95"/>
      <c r="C6718" s="95"/>
      <c r="D6718" s="94"/>
      <c r="E6718" s="95"/>
      <c r="F6718" s="95"/>
      <c r="G6718" s="92"/>
    </row>
    <row r="6719">
      <c r="A6719" s="95"/>
      <c r="B6719" s="95"/>
      <c r="C6719" s="95"/>
      <c r="D6719" s="94"/>
      <c r="E6719" s="95"/>
      <c r="F6719" s="95"/>
      <c r="G6719" s="92"/>
    </row>
    <row r="6720">
      <c r="A6720" s="95"/>
      <c r="B6720" s="95"/>
      <c r="C6720" s="95"/>
      <c r="D6720" s="94"/>
      <c r="E6720" s="95"/>
      <c r="F6720" s="95"/>
      <c r="G6720" s="92"/>
    </row>
    <row r="6721">
      <c r="A6721" s="95"/>
      <c r="B6721" s="95"/>
      <c r="C6721" s="95"/>
      <c r="D6721" s="94"/>
      <c r="E6721" s="95"/>
      <c r="F6721" s="95"/>
      <c r="G6721" s="92"/>
    </row>
    <row r="6722">
      <c r="A6722" s="95"/>
      <c r="B6722" s="95"/>
      <c r="C6722" s="95"/>
      <c r="D6722" s="94"/>
      <c r="E6722" s="95"/>
      <c r="F6722" s="95"/>
      <c r="G6722" s="92"/>
    </row>
    <row r="6723">
      <c r="A6723" s="95"/>
      <c r="B6723" s="95"/>
      <c r="C6723" s="95"/>
      <c r="D6723" s="94"/>
      <c r="E6723" s="95"/>
      <c r="F6723" s="95"/>
      <c r="G6723" s="92"/>
    </row>
    <row r="6724">
      <c r="A6724" s="95"/>
      <c r="B6724" s="95"/>
      <c r="C6724" s="95"/>
      <c r="D6724" s="94"/>
      <c r="E6724" s="95"/>
      <c r="F6724" s="95"/>
      <c r="G6724" s="92"/>
    </row>
    <row r="6725">
      <c r="A6725" s="95"/>
      <c r="B6725" s="95"/>
      <c r="C6725" s="95"/>
      <c r="D6725" s="94"/>
      <c r="E6725" s="95"/>
      <c r="F6725" s="95"/>
      <c r="G6725" s="92"/>
    </row>
    <row r="6726">
      <c r="A6726" s="95"/>
      <c r="B6726" s="95"/>
      <c r="C6726" s="95"/>
      <c r="D6726" s="94"/>
      <c r="E6726" s="95"/>
      <c r="F6726" s="95"/>
      <c r="G6726" s="92"/>
    </row>
    <row r="6727">
      <c r="A6727" s="95"/>
      <c r="B6727" s="95"/>
      <c r="C6727" s="95"/>
      <c r="D6727" s="94"/>
      <c r="E6727" s="95"/>
      <c r="F6727" s="95"/>
      <c r="G6727" s="92"/>
    </row>
    <row r="6728">
      <c r="A6728" s="95"/>
      <c r="B6728" s="95"/>
      <c r="C6728" s="95"/>
      <c r="D6728" s="94"/>
      <c r="E6728" s="95"/>
      <c r="F6728" s="95"/>
      <c r="G6728" s="92"/>
    </row>
    <row r="6729">
      <c r="A6729" s="95"/>
      <c r="B6729" s="95"/>
      <c r="C6729" s="95"/>
      <c r="D6729" s="94"/>
      <c r="E6729" s="95"/>
      <c r="F6729" s="95"/>
      <c r="G6729" s="92"/>
    </row>
    <row r="6730">
      <c r="A6730" s="95"/>
      <c r="B6730" s="95"/>
      <c r="C6730" s="95"/>
      <c r="D6730" s="94"/>
      <c r="E6730" s="95"/>
      <c r="F6730" s="95"/>
      <c r="G6730" s="92"/>
    </row>
    <row r="6731">
      <c r="A6731" s="95"/>
      <c r="B6731" s="95"/>
      <c r="C6731" s="95"/>
      <c r="D6731" s="94"/>
      <c r="E6731" s="95"/>
      <c r="F6731" s="95"/>
      <c r="G6731" s="92"/>
    </row>
    <row r="6732">
      <c r="A6732" s="95"/>
      <c r="B6732" s="95"/>
      <c r="C6732" s="95"/>
      <c r="D6732" s="94"/>
      <c r="E6732" s="95"/>
      <c r="F6732" s="95"/>
      <c r="G6732" s="92"/>
    </row>
    <row r="6733">
      <c r="A6733" s="95"/>
      <c r="B6733" s="95"/>
      <c r="C6733" s="95"/>
      <c r="D6733" s="94"/>
      <c r="E6733" s="95"/>
      <c r="F6733" s="95"/>
      <c r="G6733" s="92"/>
    </row>
    <row r="6734">
      <c r="A6734" s="95"/>
      <c r="B6734" s="95"/>
      <c r="C6734" s="95"/>
      <c r="D6734" s="94"/>
      <c r="E6734" s="95"/>
      <c r="F6734" s="95"/>
      <c r="G6734" s="92"/>
    </row>
    <row r="6735">
      <c r="A6735" s="95"/>
      <c r="B6735" s="95"/>
      <c r="C6735" s="95"/>
      <c r="D6735" s="94"/>
      <c r="E6735" s="95"/>
      <c r="F6735" s="95"/>
      <c r="G6735" s="92"/>
    </row>
    <row r="6736">
      <c r="A6736" s="95"/>
      <c r="B6736" s="95"/>
      <c r="C6736" s="95"/>
      <c r="D6736" s="94"/>
      <c r="E6736" s="95"/>
      <c r="F6736" s="95"/>
      <c r="G6736" s="92"/>
    </row>
    <row r="6737">
      <c r="A6737" s="95"/>
      <c r="B6737" s="95"/>
      <c r="C6737" s="95"/>
      <c r="D6737" s="94"/>
      <c r="E6737" s="95"/>
      <c r="F6737" s="95"/>
      <c r="G6737" s="92"/>
    </row>
    <row r="6738">
      <c r="A6738" s="95"/>
      <c r="B6738" s="95"/>
      <c r="C6738" s="95"/>
      <c r="D6738" s="94"/>
      <c r="E6738" s="95"/>
      <c r="F6738" s="95"/>
      <c r="G6738" s="92"/>
    </row>
    <row r="6739">
      <c r="A6739" s="95"/>
      <c r="B6739" s="95"/>
      <c r="C6739" s="95"/>
      <c r="D6739" s="94"/>
      <c r="E6739" s="95"/>
      <c r="F6739" s="95"/>
      <c r="G6739" s="92"/>
    </row>
    <row r="6740">
      <c r="A6740" s="95"/>
      <c r="B6740" s="95"/>
      <c r="C6740" s="95"/>
      <c r="D6740" s="94"/>
      <c r="E6740" s="95"/>
      <c r="F6740" s="95"/>
      <c r="G6740" s="92"/>
    </row>
    <row r="6741">
      <c r="A6741" s="95"/>
      <c r="B6741" s="95"/>
      <c r="C6741" s="95"/>
      <c r="D6741" s="94"/>
      <c r="E6741" s="95"/>
      <c r="F6741" s="95"/>
      <c r="G6741" s="92"/>
    </row>
    <row r="6742">
      <c r="A6742" s="95"/>
      <c r="B6742" s="95"/>
      <c r="C6742" s="95"/>
      <c r="D6742" s="94"/>
      <c r="E6742" s="95"/>
      <c r="F6742" s="95"/>
      <c r="G6742" s="92"/>
    </row>
    <row r="6743">
      <c r="A6743" s="95"/>
      <c r="B6743" s="95"/>
      <c r="C6743" s="95"/>
      <c r="D6743" s="94"/>
      <c r="E6743" s="95"/>
      <c r="F6743" s="95"/>
      <c r="G6743" s="92"/>
    </row>
    <row r="6744">
      <c r="A6744" s="95"/>
      <c r="B6744" s="95"/>
      <c r="C6744" s="95"/>
      <c r="D6744" s="94"/>
      <c r="E6744" s="95"/>
      <c r="F6744" s="95"/>
      <c r="G6744" s="92"/>
    </row>
    <row r="6745">
      <c r="A6745" s="95"/>
      <c r="B6745" s="95"/>
      <c r="C6745" s="95"/>
      <c r="D6745" s="94"/>
      <c r="E6745" s="95"/>
      <c r="F6745" s="95"/>
      <c r="G6745" s="92"/>
    </row>
    <row r="6746">
      <c r="A6746" s="95"/>
      <c r="B6746" s="95"/>
      <c r="C6746" s="95"/>
      <c r="D6746" s="94"/>
      <c r="E6746" s="95"/>
      <c r="F6746" s="95"/>
      <c r="G6746" s="92"/>
    </row>
    <row r="6747">
      <c r="A6747" s="95"/>
      <c r="B6747" s="95"/>
      <c r="C6747" s="95"/>
      <c r="D6747" s="94"/>
      <c r="E6747" s="95"/>
      <c r="F6747" s="95"/>
      <c r="G6747" s="92"/>
    </row>
    <row r="6748">
      <c r="A6748" s="95"/>
      <c r="B6748" s="95"/>
      <c r="C6748" s="95"/>
      <c r="D6748" s="94"/>
      <c r="E6748" s="95"/>
      <c r="F6748" s="95"/>
      <c r="G6748" s="92"/>
    </row>
    <row r="6749">
      <c r="A6749" s="95"/>
      <c r="B6749" s="95"/>
      <c r="C6749" s="95"/>
      <c r="D6749" s="94"/>
      <c r="E6749" s="95"/>
      <c r="F6749" s="95"/>
      <c r="G6749" s="92"/>
    </row>
    <row r="6750">
      <c r="A6750" s="95"/>
      <c r="B6750" s="95"/>
      <c r="C6750" s="95"/>
      <c r="D6750" s="94"/>
      <c r="E6750" s="95"/>
      <c r="F6750" s="95"/>
      <c r="G6750" s="92"/>
    </row>
    <row r="6751">
      <c r="A6751" s="95"/>
      <c r="B6751" s="95"/>
      <c r="C6751" s="95"/>
      <c r="D6751" s="94"/>
      <c r="E6751" s="95"/>
      <c r="F6751" s="95"/>
      <c r="G6751" s="92"/>
    </row>
    <row r="6752">
      <c r="A6752" s="95"/>
      <c r="B6752" s="95"/>
      <c r="C6752" s="95"/>
      <c r="D6752" s="94"/>
      <c r="E6752" s="95"/>
      <c r="F6752" s="95"/>
      <c r="G6752" s="92"/>
    </row>
    <row r="6753">
      <c r="A6753" s="95"/>
      <c r="B6753" s="95"/>
      <c r="C6753" s="95"/>
      <c r="D6753" s="94"/>
      <c r="E6753" s="95"/>
      <c r="F6753" s="95"/>
      <c r="G6753" s="92"/>
    </row>
    <row r="6754">
      <c r="A6754" s="95"/>
      <c r="B6754" s="95"/>
      <c r="C6754" s="95"/>
      <c r="D6754" s="94"/>
      <c r="E6754" s="95"/>
      <c r="F6754" s="95"/>
      <c r="G6754" s="92"/>
    </row>
    <row r="6755">
      <c r="A6755" s="95"/>
      <c r="B6755" s="95"/>
      <c r="C6755" s="95"/>
      <c r="D6755" s="94"/>
      <c r="E6755" s="95"/>
      <c r="F6755" s="95"/>
      <c r="G6755" s="92"/>
    </row>
    <row r="6756">
      <c r="A6756" s="95"/>
      <c r="B6756" s="95"/>
      <c r="C6756" s="95"/>
      <c r="D6756" s="94"/>
      <c r="E6756" s="95"/>
      <c r="F6756" s="95"/>
      <c r="G6756" s="92"/>
    </row>
    <row r="6757">
      <c r="A6757" s="95"/>
      <c r="B6757" s="95"/>
      <c r="C6757" s="95"/>
      <c r="D6757" s="94"/>
      <c r="E6757" s="95"/>
      <c r="F6757" s="95"/>
      <c r="G6757" s="92"/>
    </row>
    <row r="6758">
      <c r="A6758" s="95"/>
      <c r="B6758" s="95"/>
      <c r="C6758" s="95"/>
      <c r="D6758" s="94"/>
      <c r="E6758" s="95"/>
      <c r="F6758" s="95"/>
      <c r="G6758" s="92"/>
    </row>
    <row r="6759">
      <c r="A6759" s="95"/>
      <c r="B6759" s="95"/>
      <c r="C6759" s="95"/>
      <c r="D6759" s="94"/>
      <c r="E6759" s="95"/>
      <c r="F6759" s="95"/>
      <c r="G6759" s="92"/>
    </row>
    <row r="6760">
      <c r="A6760" s="95"/>
      <c r="B6760" s="95"/>
      <c r="C6760" s="95"/>
      <c r="D6760" s="94"/>
      <c r="E6760" s="95"/>
      <c r="F6760" s="95"/>
      <c r="G6760" s="92"/>
    </row>
    <row r="6761">
      <c r="A6761" s="95"/>
      <c r="B6761" s="95"/>
      <c r="C6761" s="95"/>
      <c r="D6761" s="94"/>
      <c r="E6761" s="95"/>
      <c r="F6761" s="95"/>
      <c r="G6761" s="92"/>
    </row>
    <row r="6762">
      <c r="A6762" s="95"/>
      <c r="B6762" s="95"/>
      <c r="C6762" s="95"/>
      <c r="D6762" s="94"/>
      <c r="E6762" s="95"/>
      <c r="F6762" s="95"/>
      <c r="G6762" s="92"/>
    </row>
    <row r="6763">
      <c r="A6763" s="95"/>
      <c r="B6763" s="95"/>
      <c r="C6763" s="95"/>
      <c r="D6763" s="94"/>
      <c r="E6763" s="95"/>
      <c r="F6763" s="95"/>
      <c r="G6763" s="92"/>
    </row>
    <row r="6764">
      <c r="A6764" s="95"/>
      <c r="B6764" s="95"/>
      <c r="C6764" s="95"/>
      <c r="D6764" s="94"/>
      <c r="E6764" s="95"/>
      <c r="F6764" s="95"/>
      <c r="G6764" s="92"/>
    </row>
    <row r="6765">
      <c r="A6765" s="95"/>
      <c r="B6765" s="95"/>
      <c r="C6765" s="95"/>
      <c r="D6765" s="94"/>
      <c r="E6765" s="95"/>
      <c r="F6765" s="95"/>
      <c r="G6765" s="92"/>
    </row>
    <row r="6766">
      <c r="A6766" s="95"/>
      <c r="B6766" s="95"/>
      <c r="C6766" s="95"/>
      <c r="D6766" s="94"/>
      <c r="E6766" s="95"/>
      <c r="F6766" s="95"/>
      <c r="G6766" s="92"/>
    </row>
    <row r="6767">
      <c r="A6767" s="95"/>
      <c r="B6767" s="95"/>
      <c r="C6767" s="95"/>
      <c r="D6767" s="94"/>
      <c r="E6767" s="95"/>
      <c r="F6767" s="95"/>
      <c r="G6767" s="92"/>
    </row>
    <row r="6768">
      <c r="A6768" s="95"/>
      <c r="B6768" s="95"/>
      <c r="C6768" s="95"/>
      <c r="D6768" s="94"/>
      <c r="E6768" s="95"/>
      <c r="F6768" s="95"/>
      <c r="G6768" s="92"/>
    </row>
    <row r="6769">
      <c r="A6769" s="95"/>
      <c r="B6769" s="95"/>
      <c r="C6769" s="95"/>
      <c r="D6769" s="94"/>
      <c r="E6769" s="95"/>
      <c r="F6769" s="95"/>
      <c r="G6769" s="92"/>
    </row>
    <row r="6770">
      <c r="A6770" s="95"/>
      <c r="B6770" s="95"/>
      <c r="C6770" s="95"/>
      <c r="D6770" s="94"/>
      <c r="E6770" s="95"/>
      <c r="F6770" s="95"/>
      <c r="G6770" s="92"/>
    </row>
    <row r="6771">
      <c r="A6771" s="95"/>
      <c r="B6771" s="95"/>
      <c r="C6771" s="95"/>
      <c r="D6771" s="94"/>
      <c r="E6771" s="95"/>
      <c r="F6771" s="95"/>
      <c r="G6771" s="92"/>
    </row>
    <row r="6772">
      <c r="A6772" s="95"/>
      <c r="B6772" s="95"/>
      <c r="C6772" s="95"/>
      <c r="D6772" s="94"/>
      <c r="E6772" s="95"/>
      <c r="F6772" s="95"/>
      <c r="G6772" s="92"/>
    </row>
    <row r="6773">
      <c r="A6773" s="95"/>
      <c r="B6773" s="95"/>
      <c r="C6773" s="95"/>
      <c r="D6773" s="94"/>
      <c r="E6773" s="95"/>
      <c r="F6773" s="95"/>
      <c r="G6773" s="92"/>
    </row>
    <row r="6774">
      <c r="A6774" s="95"/>
      <c r="B6774" s="95"/>
      <c r="C6774" s="95"/>
      <c r="D6774" s="94"/>
      <c r="E6774" s="95"/>
      <c r="F6774" s="95"/>
      <c r="G6774" s="92"/>
    </row>
    <row r="6775">
      <c r="A6775" s="95"/>
      <c r="B6775" s="95"/>
      <c r="C6775" s="95"/>
      <c r="D6775" s="94"/>
      <c r="E6775" s="95"/>
      <c r="F6775" s="95"/>
      <c r="G6775" s="92"/>
    </row>
    <row r="6776">
      <c r="A6776" s="95"/>
      <c r="B6776" s="95"/>
      <c r="C6776" s="95"/>
      <c r="D6776" s="94"/>
      <c r="E6776" s="95"/>
      <c r="F6776" s="95"/>
      <c r="G6776" s="92"/>
    </row>
    <row r="6777">
      <c r="A6777" s="95"/>
      <c r="B6777" s="95"/>
      <c r="C6777" s="95"/>
      <c r="D6777" s="94"/>
      <c r="E6777" s="95"/>
      <c r="F6777" s="95"/>
      <c r="G6777" s="92"/>
    </row>
    <row r="6778">
      <c r="A6778" s="95"/>
      <c r="B6778" s="95"/>
      <c r="C6778" s="95"/>
      <c r="D6778" s="94"/>
      <c r="E6778" s="95"/>
      <c r="F6778" s="95"/>
      <c r="G6778" s="92"/>
    </row>
    <row r="6779">
      <c r="A6779" s="95"/>
      <c r="B6779" s="95"/>
      <c r="C6779" s="95"/>
      <c r="D6779" s="94"/>
      <c r="E6779" s="95"/>
      <c r="F6779" s="95"/>
      <c r="G6779" s="92"/>
    </row>
    <row r="6780">
      <c r="A6780" s="95"/>
      <c r="B6780" s="95"/>
      <c r="C6780" s="95"/>
      <c r="D6780" s="94"/>
      <c r="E6780" s="95"/>
      <c r="F6780" s="95"/>
      <c r="G6780" s="92"/>
    </row>
    <row r="6781">
      <c r="A6781" s="95"/>
      <c r="B6781" s="95"/>
      <c r="C6781" s="95"/>
      <c r="D6781" s="94"/>
      <c r="E6781" s="95"/>
      <c r="F6781" s="95"/>
      <c r="G6781" s="92"/>
    </row>
    <row r="6782">
      <c r="A6782" s="95"/>
      <c r="B6782" s="95"/>
      <c r="C6782" s="95"/>
      <c r="D6782" s="94"/>
      <c r="E6782" s="95"/>
      <c r="F6782" s="95"/>
      <c r="G6782" s="92"/>
    </row>
    <row r="6783">
      <c r="A6783" s="95"/>
      <c r="B6783" s="95"/>
      <c r="C6783" s="95"/>
      <c r="D6783" s="94"/>
      <c r="E6783" s="95"/>
      <c r="F6783" s="95"/>
      <c r="G6783" s="92"/>
    </row>
    <row r="6784">
      <c r="A6784" s="95"/>
      <c r="B6784" s="95"/>
      <c r="C6784" s="95"/>
      <c r="D6784" s="94"/>
      <c r="E6784" s="95"/>
      <c r="F6784" s="95"/>
      <c r="G6784" s="92"/>
    </row>
    <row r="6785">
      <c r="A6785" s="95"/>
      <c r="B6785" s="95"/>
      <c r="C6785" s="95"/>
      <c r="D6785" s="94"/>
      <c r="E6785" s="95"/>
      <c r="F6785" s="95"/>
      <c r="G6785" s="92"/>
    </row>
    <row r="6786">
      <c r="A6786" s="95"/>
      <c r="B6786" s="95"/>
      <c r="C6786" s="95"/>
      <c r="D6786" s="94"/>
      <c r="E6786" s="95"/>
      <c r="F6786" s="95"/>
      <c r="G6786" s="92"/>
    </row>
    <row r="6787">
      <c r="A6787" s="95"/>
      <c r="B6787" s="95"/>
      <c r="C6787" s="95"/>
      <c r="D6787" s="94"/>
      <c r="E6787" s="95"/>
      <c r="F6787" s="95"/>
      <c r="G6787" s="92"/>
    </row>
    <row r="6788">
      <c r="A6788" s="95"/>
      <c r="B6788" s="95"/>
      <c r="C6788" s="95"/>
      <c r="D6788" s="94"/>
      <c r="E6788" s="95"/>
      <c r="F6788" s="95"/>
      <c r="G6788" s="92"/>
    </row>
    <row r="6789">
      <c r="A6789" s="95"/>
      <c r="B6789" s="95"/>
      <c r="C6789" s="95"/>
      <c r="D6789" s="94"/>
      <c r="E6789" s="95"/>
      <c r="F6789" s="95"/>
      <c r="G6789" s="92"/>
    </row>
    <row r="6790">
      <c r="A6790" s="95"/>
      <c r="B6790" s="95"/>
      <c r="C6790" s="95"/>
      <c r="D6790" s="94"/>
      <c r="E6790" s="95"/>
      <c r="F6790" s="95"/>
      <c r="G6790" s="92"/>
    </row>
    <row r="6791">
      <c r="A6791" s="95"/>
      <c r="B6791" s="95"/>
      <c r="C6791" s="95"/>
      <c r="D6791" s="94"/>
      <c r="E6791" s="95"/>
      <c r="F6791" s="95"/>
      <c r="G6791" s="92"/>
    </row>
    <row r="6792">
      <c r="A6792" s="95"/>
      <c r="B6792" s="95"/>
      <c r="C6792" s="95"/>
      <c r="D6792" s="94"/>
      <c r="E6792" s="95"/>
      <c r="F6792" s="95"/>
      <c r="G6792" s="92"/>
    </row>
    <row r="6793">
      <c r="A6793" s="95"/>
      <c r="B6793" s="95"/>
      <c r="C6793" s="95"/>
      <c r="D6793" s="94"/>
      <c r="E6793" s="95"/>
      <c r="F6793" s="95"/>
      <c r="G6793" s="92"/>
    </row>
    <row r="6794">
      <c r="A6794" s="95"/>
      <c r="B6794" s="95"/>
      <c r="C6794" s="95"/>
      <c r="D6794" s="94"/>
      <c r="E6794" s="95"/>
      <c r="F6794" s="95"/>
      <c r="G6794" s="92"/>
    </row>
    <row r="6795">
      <c r="A6795" s="95"/>
      <c r="B6795" s="95"/>
      <c r="C6795" s="95"/>
      <c r="D6795" s="94"/>
      <c r="E6795" s="95"/>
      <c r="F6795" s="95"/>
      <c r="G6795" s="92"/>
    </row>
    <row r="6796">
      <c r="A6796" s="95"/>
      <c r="B6796" s="95"/>
      <c r="C6796" s="95"/>
      <c r="D6796" s="94"/>
      <c r="E6796" s="95"/>
      <c r="F6796" s="95"/>
      <c r="G6796" s="92"/>
    </row>
    <row r="6797">
      <c r="A6797" s="95"/>
      <c r="B6797" s="95"/>
      <c r="C6797" s="95"/>
      <c r="D6797" s="94"/>
      <c r="E6797" s="95"/>
      <c r="F6797" s="95"/>
      <c r="G6797" s="92"/>
    </row>
    <row r="6798">
      <c r="A6798" s="95"/>
      <c r="B6798" s="95"/>
      <c r="C6798" s="95"/>
      <c r="D6798" s="94"/>
      <c r="E6798" s="95"/>
      <c r="F6798" s="95"/>
      <c r="G6798" s="92"/>
    </row>
    <row r="6799">
      <c r="A6799" s="95"/>
      <c r="B6799" s="95"/>
      <c r="C6799" s="95"/>
      <c r="D6799" s="94"/>
      <c r="E6799" s="95"/>
      <c r="F6799" s="95"/>
      <c r="G6799" s="92"/>
    </row>
    <row r="6800">
      <c r="A6800" s="95"/>
      <c r="B6800" s="95"/>
      <c r="C6800" s="95"/>
      <c r="D6800" s="94"/>
      <c r="E6800" s="95"/>
      <c r="F6800" s="95"/>
      <c r="G6800" s="92"/>
    </row>
    <row r="6801">
      <c r="A6801" s="95"/>
      <c r="B6801" s="95"/>
      <c r="C6801" s="95"/>
      <c r="D6801" s="94"/>
      <c r="E6801" s="95"/>
      <c r="F6801" s="95"/>
      <c r="G6801" s="92"/>
    </row>
    <row r="6802">
      <c r="A6802" s="95"/>
      <c r="B6802" s="95"/>
      <c r="C6802" s="95"/>
      <c r="D6802" s="94"/>
      <c r="E6802" s="95"/>
      <c r="F6802" s="95"/>
      <c r="G6802" s="92"/>
    </row>
    <row r="6803">
      <c r="A6803" s="95"/>
      <c r="B6803" s="95"/>
      <c r="C6803" s="95"/>
      <c r="D6803" s="94"/>
      <c r="E6803" s="95"/>
      <c r="F6803" s="95"/>
      <c r="G6803" s="92"/>
    </row>
    <row r="6804">
      <c r="A6804" s="95"/>
      <c r="B6804" s="95"/>
      <c r="C6804" s="95"/>
      <c r="D6804" s="94"/>
      <c r="E6804" s="95"/>
      <c r="F6804" s="95"/>
      <c r="G6804" s="92"/>
    </row>
    <row r="6805">
      <c r="A6805" s="95"/>
      <c r="B6805" s="95"/>
      <c r="C6805" s="95"/>
      <c r="D6805" s="94"/>
      <c r="E6805" s="95"/>
      <c r="F6805" s="95"/>
      <c r="G6805" s="92"/>
    </row>
    <row r="6806">
      <c r="A6806" s="95"/>
      <c r="B6806" s="95"/>
      <c r="C6806" s="95"/>
      <c r="D6806" s="94"/>
      <c r="E6806" s="95"/>
      <c r="F6806" s="95"/>
      <c r="G6806" s="92"/>
    </row>
    <row r="6807">
      <c r="A6807" s="95"/>
      <c r="B6807" s="95"/>
      <c r="C6807" s="95"/>
      <c r="D6807" s="94"/>
      <c r="E6807" s="95"/>
      <c r="F6807" s="95"/>
      <c r="G6807" s="92"/>
    </row>
    <row r="6808">
      <c r="A6808" s="95"/>
      <c r="B6808" s="95"/>
      <c r="C6808" s="95"/>
      <c r="D6808" s="94"/>
      <c r="E6808" s="95"/>
      <c r="F6808" s="95"/>
      <c r="G6808" s="92"/>
    </row>
    <row r="6809">
      <c r="A6809" s="95"/>
      <c r="B6809" s="95"/>
      <c r="C6809" s="95"/>
      <c r="D6809" s="94"/>
      <c r="E6809" s="95"/>
      <c r="F6809" s="95"/>
      <c r="G6809" s="92"/>
    </row>
    <row r="6810">
      <c r="A6810" s="95"/>
      <c r="B6810" s="95"/>
      <c r="C6810" s="95"/>
      <c r="D6810" s="94"/>
      <c r="E6810" s="95"/>
      <c r="F6810" s="95"/>
      <c r="G6810" s="92"/>
    </row>
    <row r="6811">
      <c r="A6811" s="95"/>
      <c r="B6811" s="95"/>
      <c r="C6811" s="95"/>
      <c r="D6811" s="94"/>
      <c r="E6811" s="95"/>
      <c r="F6811" s="95"/>
      <c r="G6811" s="92"/>
    </row>
    <row r="6812">
      <c r="A6812" s="95"/>
      <c r="B6812" s="95"/>
      <c r="C6812" s="95"/>
      <c r="D6812" s="94"/>
      <c r="E6812" s="95"/>
      <c r="F6812" s="95"/>
      <c r="G6812" s="92"/>
    </row>
    <row r="6813">
      <c r="A6813" s="95"/>
      <c r="B6813" s="95"/>
      <c r="C6813" s="95"/>
      <c r="D6813" s="94"/>
      <c r="E6813" s="95"/>
      <c r="F6813" s="95"/>
      <c r="G6813" s="92"/>
    </row>
    <row r="6814">
      <c r="A6814" s="95"/>
      <c r="B6814" s="95"/>
      <c r="C6814" s="95"/>
      <c r="D6814" s="94"/>
      <c r="E6814" s="95"/>
      <c r="F6814" s="95"/>
      <c r="G6814" s="92"/>
    </row>
    <row r="6815">
      <c r="A6815" s="95"/>
      <c r="B6815" s="95"/>
      <c r="C6815" s="95"/>
      <c r="D6815" s="94"/>
      <c r="E6815" s="95"/>
      <c r="F6815" s="95"/>
      <c r="G6815" s="92"/>
    </row>
    <row r="6816">
      <c r="A6816" s="95"/>
      <c r="B6816" s="95"/>
      <c r="C6816" s="95"/>
      <c r="D6816" s="94"/>
      <c r="E6816" s="95"/>
      <c r="F6816" s="95"/>
      <c r="G6816" s="92"/>
    </row>
    <row r="6817">
      <c r="A6817" s="95"/>
      <c r="B6817" s="95"/>
      <c r="C6817" s="95"/>
      <c r="D6817" s="94"/>
      <c r="E6817" s="95"/>
      <c r="F6817" s="95"/>
      <c r="G6817" s="92"/>
    </row>
    <row r="6818">
      <c r="A6818" s="95"/>
      <c r="B6818" s="95"/>
      <c r="C6818" s="95"/>
      <c r="D6818" s="94"/>
      <c r="E6818" s="95"/>
      <c r="F6818" s="95"/>
      <c r="G6818" s="92"/>
    </row>
    <row r="6819">
      <c r="A6819" s="95"/>
      <c r="B6819" s="95"/>
      <c r="C6819" s="95"/>
      <c r="D6819" s="94"/>
      <c r="E6819" s="95"/>
      <c r="F6819" s="95"/>
      <c r="G6819" s="92"/>
    </row>
    <row r="6820">
      <c r="A6820" s="95"/>
      <c r="B6820" s="95"/>
      <c r="C6820" s="95"/>
      <c r="D6820" s="94"/>
      <c r="E6820" s="95"/>
      <c r="F6820" s="95"/>
      <c r="G6820" s="92"/>
    </row>
    <row r="6821">
      <c r="A6821" s="95"/>
      <c r="B6821" s="95"/>
      <c r="C6821" s="95"/>
      <c r="D6821" s="94"/>
      <c r="E6821" s="95"/>
      <c r="F6821" s="95"/>
      <c r="G6821" s="92"/>
    </row>
    <row r="6822">
      <c r="A6822" s="95"/>
      <c r="B6822" s="95"/>
      <c r="C6822" s="95"/>
      <c r="D6822" s="94"/>
      <c r="E6822" s="95"/>
      <c r="F6822" s="95"/>
      <c r="G6822" s="92"/>
    </row>
    <row r="6823">
      <c r="A6823" s="95"/>
      <c r="B6823" s="95"/>
      <c r="C6823" s="95"/>
      <c r="D6823" s="94"/>
      <c r="E6823" s="95"/>
      <c r="F6823" s="95"/>
      <c r="G6823" s="92"/>
    </row>
    <row r="6824">
      <c r="A6824" s="95"/>
      <c r="B6824" s="95"/>
      <c r="C6824" s="95"/>
      <c r="D6824" s="94"/>
      <c r="E6824" s="95"/>
      <c r="F6824" s="95"/>
      <c r="G6824" s="92"/>
    </row>
    <row r="6825">
      <c r="A6825" s="95"/>
      <c r="B6825" s="95"/>
      <c r="C6825" s="95"/>
      <c r="D6825" s="94"/>
      <c r="E6825" s="95"/>
      <c r="F6825" s="95"/>
      <c r="G6825" s="92"/>
    </row>
    <row r="6826">
      <c r="A6826" s="95"/>
      <c r="B6826" s="95"/>
      <c r="C6826" s="95"/>
      <c r="D6826" s="94"/>
      <c r="E6826" s="95"/>
      <c r="F6826" s="95"/>
      <c r="G6826" s="92"/>
    </row>
    <row r="6827">
      <c r="A6827" s="95"/>
      <c r="B6827" s="95"/>
      <c r="C6827" s="95"/>
      <c r="D6827" s="94"/>
      <c r="E6827" s="95"/>
      <c r="F6827" s="95"/>
      <c r="G6827" s="92"/>
    </row>
    <row r="6828">
      <c r="A6828" s="95"/>
      <c r="B6828" s="95"/>
      <c r="C6828" s="95"/>
      <c r="D6828" s="94"/>
      <c r="E6828" s="95"/>
      <c r="F6828" s="95"/>
      <c r="G6828" s="92"/>
    </row>
    <row r="6829">
      <c r="A6829" s="95"/>
      <c r="B6829" s="95"/>
      <c r="C6829" s="95"/>
      <c r="D6829" s="94"/>
      <c r="E6829" s="95"/>
      <c r="F6829" s="95"/>
      <c r="G6829" s="92"/>
    </row>
    <row r="6830">
      <c r="A6830" s="95"/>
      <c r="B6830" s="95"/>
      <c r="C6830" s="95"/>
      <c r="D6830" s="94"/>
      <c r="E6830" s="95"/>
      <c r="F6830" s="95"/>
      <c r="G6830" s="92"/>
    </row>
    <row r="6831">
      <c r="A6831" s="95"/>
      <c r="B6831" s="95"/>
      <c r="C6831" s="95"/>
      <c r="D6831" s="94"/>
      <c r="E6831" s="95"/>
      <c r="F6831" s="95"/>
      <c r="G6831" s="92"/>
    </row>
    <row r="6832">
      <c r="A6832" s="95"/>
      <c r="B6832" s="95"/>
      <c r="C6832" s="95"/>
      <c r="D6832" s="94"/>
      <c r="E6832" s="95"/>
      <c r="F6832" s="95"/>
      <c r="G6832" s="92"/>
    </row>
    <row r="6833">
      <c r="A6833" s="95"/>
      <c r="B6833" s="95"/>
      <c r="C6833" s="95"/>
      <c r="D6833" s="94"/>
      <c r="E6833" s="95"/>
      <c r="F6833" s="95"/>
      <c r="G6833" s="92"/>
    </row>
    <row r="6834">
      <c r="A6834" s="95"/>
      <c r="B6834" s="95"/>
      <c r="C6834" s="95"/>
      <c r="D6834" s="94"/>
      <c r="E6834" s="95"/>
      <c r="F6834" s="95"/>
      <c r="G6834" s="92"/>
    </row>
    <row r="6835">
      <c r="A6835" s="95"/>
      <c r="B6835" s="95"/>
      <c r="C6835" s="95"/>
      <c r="D6835" s="94"/>
      <c r="E6835" s="95"/>
      <c r="F6835" s="95"/>
      <c r="G6835" s="92"/>
    </row>
    <row r="6836">
      <c r="A6836" s="95"/>
      <c r="B6836" s="95"/>
      <c r="C6836" s="95"/>
      <c r="D6836" s="94"/>
      <c r="E6836" s="95"/>
      <c r="F6836" s="95"/>
      <c r="G6836" s="92"/>
    </row>
    <row r="6837">
      <c r="A6837" s="95"/>
      <c r="B6837" s="95"/>
      <c r="C6837" s="95"/>
      <c r="D6837" s="94"/>
      <c r="E6837" s="95"/>
      <c r="F6837" s="95"/>
      <c r="G6837" s="92"/>
    </row>
    <row r="6838">
      <c r="A6838" s="95"/>
      <c r="B6838" s="95"/>
      <c r="C6838" s="95"/>
      <c r="D6838" s="94"/>
      <c r="E6838" s="95"/>
      <c r="F6838" s="95"/>
      <c r="G6838" s="92"/>
    </row>
    <row r="6839">
      <c r="A6839" s="95"/>
      <c r="B6839" s="95"/>
      <c r="C6839" s="95"/>
      <c r="D6839" s="94"/>
      <c r="E6839" s="95"/>
      <c r="F6839" s="95"/>
      <c r="G6839" s="92"/>
    </row>
    <row r="6840">
      <c r="A6840" s="95"/>
      <c r="B6840" s="95"/>
      <c r="C6840" s="95"/>
      <c r="D6840" s="94"/>
      <c r="E6840" s="95"/>
      <c r="F6840" s="95"/>
      <c r="G6840" s="92"/>
    </row>
    <row r="6841">
      <c r="A6841" s="95"/>
      <c r="B6841" s="95"/>
      <c r="C6841" s="95"/>
      <c r="D6841" s="94"/>
      <c r="E6841" s="95"/>
      <c r="F6841" s="95"/>
      <c r="G6841" s="92"/>
    </row>
    <row r="6842">
      <c r="A6842" s="95"/>
      <c r="B6842" s="95"/>
      <c r="C6842" s="95"/>
      <c r="D6842" s="94"/>
      <c r="E6842" s="95"/>
      <c r="F6842" s="95"/>
      <c r="G6842" s="92"/>
    </row>
    <row r="6843">
      <c r="A6843" s="95"/>
      <c r="B6843" s="95"/>
      <c r="C6843" s="95"/>
      <c r="D6843" s="94"/>
      <c r="E6843" s="95"/>
      <c r="F6843" s="95"/>
      <c r="G6843" s="92"/>
    </row>
    <row r="6844">
      <c r="A6844" s="95"/>
      <c r="B6844" s="95"/>
      <c r="C6844" s="95"/>
      <c r="D6844" s="94"/>
      <c r="E6844" s="95"/>
      <c r="F6844" s="95"/>
      <c r="G6844" s="92"/>
    </row>
    <row r="6845">
      <c r="A6845" s="95"/>
      <c r="B6845" s="95"/>
      <c r="C6845" s="95"/>
      <c r="D6845" s="94"/>
      <c r="E6845" s="95"/>
      <c r="F6845" s="95"/>
      <c r="G6845" s="92"/>
    </row>
    <row r="6846">
      <c r="A6846" s="95"/>
      <c r="B6846" s="95"/>
      <c r="C6846" s="95"/>
      <c r="D6846" s="94"/>
      <c r="E6846" s="95"/>
      <c r="F6846" s="95"/>
      <c r="G6846" s="92"/>
    </row>
    <row r="6847">
      <c r="A6847" s="95"/>
      <c r="B6847" s="95"/>
      <c r="C6847" s="95"/>
      <c r="D6847" s="94"/>
      <c r="E6847" s="95"/>
      <c r="F6847" s="95"/>
      <c r="G6847" s="92"/>
    </row>
    <row r="6848">
      <c r="A6848" s="95"/>
      <c r="B6848" s="95"/>
      <c r="C6848" s="95"/>
      <c r="D6848" s="94"/>
      <c r="E6848" s="95"/>
      <c r="F6848" s="95"/>
      <c r="G6848" s="92"/>
    </row>
    <row r="6849">
      <c r="A6849" s="95"/>
      <c r="B6849" s="95"/>
      <c r="C6849" s="95"/>
      <c r="D6849" s="94"/>
      <c r="E6849" s="95"/>
      <c r="F6849" s="95"/>
      <c r="G6849" s="92"/>
    </row>
    <row r="6850">
      <c r="A6850" s="95"/>
      <c r="B6850" s="95"/>
      <c r="C6850" s="95"/>
      <c r="D6850" s="94"/>
      <c r="E6850" s="95"/>
      <c r="F6850" s="95"/>
      <c r="G6850" s="92"/>
    </row>
    <row r="6851">
      <c r="A6851" s="95"/>
      <c r="B6851" s="95"/>
      <c r="C6851" s="95"/>
      <c r="D6851" s="94"/>
      <c r="E6851" s="95"/>
      <c r="F6851" s="95"/>
      <c r="G6851" s="92"/>
    </row>
    <row r="6852">
      <c r="A6852" s="95"/>
      <c r="B6852" s="95"/>
      <c r="C6852" s="95"/>
      <c r="D6852" s="94"/>
      <c r="E6852" s="95"/>
      <c r="F6852" s="95"/>
      <c r="G6852" s="92"/>
    </row>
    <row r="6853">
      <c r="A6853" s="95"/>
      <c r="B6853" s="95"/>
      <c r="C6853" s="95"/>
      <c r="D6853" s="94"/>
      <c r="E6853" s="95"/>
      <c r="F6853" s="95"/>
      <c r="G6853" s="92"/>
    </row>
    <row r="6854">
      <c r="A6854" s="95"/>
      <c r="B6854" s="95"/>
      <c r="C6854" s="95"/>
      <c r="D6854" s="94"/>
      <c r="E6854" s="95"/>
      <c r="F6854" s="95"/>
      <c r="G6854" s="92"/>
    </row>
    <row r="6855">
      <c r="A6855" s="95"/>
      <c r="B6855" s="95"/>
      <c r="C6855" s="95"/>
      <c r="D6855" s="94"/>
      <c r="E6855" s="95"/>
      <c r="F6855" s="95"/>
      <c r="G6855" s="92"/>
    </row>
    <row r="6856">
      <c r="A6856" s="95"/>
      <c r="B6856" s="95"/>
      <c r="C6856" s="95"/>
      <c r="D6856" s="94"/>
      <c r="E6856" s="95"/>
      <c r="F6856" s="95"/>
      <c r="G6856" s="92"/>
    </row>
    <row r="6857">
      <c r="A6857" s="95"/>
      <c r="B6857" s="95"/>
      <c r="C6857" s="95"/>
      <c r="D6857" s="94"/>
      <c r="E6857" s="95"/>
      <c r="F6857" s="95"/>
      <c r="G6857" s="92"/>
    </row>
    <row r="6858">
      <c r="A6858" s="95"/>
      <c r="B6858" s="95"/>
      <c r="C6858" s="95"/>
      <c r="D6858" s="94"/>
      <c r="E6858" s="95"/>
      <c r="F6858" s="95"/>
      <c r="G6858" s="92"/>
    </row>
    <row r="6859">
      <c r="A6859" s="95"/>
      <c r="B6859" s="95"/>
      <c r="C6859" s="95"/>
      <c r="D6859" s="94"/>
      <c r="E6859" s="95"/>
      <c r="F6859" s="95"/>
      <c r="G6859" s="92"/>
    </row>
    <row r="6860">
      <c r="A6860" s="95"/>
      <c r="B6860" s="95"/>
      <c r="C6860" s="95"/>
      <c r="D6860" s="94"/>
      <c r="E6860" s="95"/>
      <c r="F6860" s="95"/>
      <c r="G6860" s="92"/>
    </row>
    <row r="6861">
      <c r="A6861" s="95"/>
      <c r="B6861" s="95"/>
      <c r="C6861" s="95"/>
      <c r="D6861" s="94"/>
      <c r="E6861" s="95"/>
      <c r="F6861" s="95"/>
      <c r="G6861" s="92"/>
    </row>
    <row r="6862">
      <c r="A6862" s="95"/>
      <c r="B6862" s="95"/>
      <c r="C6862" s="95"/>
      <c r="D6862" s="94"/>
      <c r="E6862" s="95"/>
      <c r="F6862" s="95"/>
      <c r="G6862" s="92"/>
    </row>
    <row r="6863">
      <c r="A6863" s="95"/>
      <c r="B6863" s="95"/>
      <c r="C6863" s="95"/>
      <c r="D6863" s="94"/>
      <c r="E6863" s="95"/>
      <c r="F6863" s="95"/>
      <c r="G6863" s="92"/>
    </row>
    <row r="6864">
      <c r="A6864" s="95"/>
      <c r="B6864" s="95"/>
      <c r="C6864" s="95"/>
      <c r="D6864" s="94"/>
      <c r="E6864" s="95"/>
      <c r="F6864" s="95"/>
      <c r="G6864" s="92"/>
    </row>
    <row r="6865">
      <c r="A6865" s="95"/>
      <c r="B6865" s="95"/>
      <c r="C6865" s="95"/>
      <c r="D6865" s="94"/>
      <c r="E6865" s="95"/>
      <c r="F6865" s="95"/>
      <c r="G6865" s="92"/>
    </row>
    <row r="6866">
      <c r="A6866" s="95"/>
      <c r="B6866" s="95"/>
      <c r="C6866" s="95"/>
      <c r="D6866" s="94"/>
      <c r="E6866" s="95"/>
      <c r="F6866" s="95"/>
      <c r="G6866" s="92"/>
    </row>
    <row r="6867">
      <c r="A6867" s="95"/>
      <c r="B6867" s="95"/>
      <c r="C6867" s="95"/>
      <c r="D6867" s="94"/>
      <c r="E6867" s="95"/>
      <c r="F6867" s="95"/>
      <c r="G6867" s="92"/>
    </row>
    <row r="6868">
      <c r="A6868" s="95"/>
      <c r="B6868" s="95"/>
      <c r="C6868" s="95"/>
      <c r="D6868" s="94"/>
      <c r="E6868" s="95"/>
      <c r="F6868" s="95"/>
      <c r="G6868" s="92"/>
    </row>
    <row r="6869">
      <c r="A6869" s="95"/>
      <c r="B6869" s="95"/>
      <c r="C6869" s="95"/>
      <c r="D6869" s="94"/>
      <c r="E6869" s="95"/>
      <c r="F6869" s="95"/>
      <c r="G6869" s="92"/>
    </row>
    <row r="6870">
      <c r="A6870" s="95"/>
      <c r="B6870" s="95"/>
      <c r="C6870" s="95"/>
      <c r="D6870" s="94"/>
      <c r="E6870" s="95"/>
      <c r="F6870" s="95"/>
      <c r="G6870" s="92"/>
    </row>
    <row r="6871">
      <c r="A6871" s="95"/>
      <c r="B6871" s="95"/>
      <c r="C6871" s="95"/>
      <c r="D6871" s="94"/>
      <c r="E6871" s="95"/>
      <c r="F6871" s="95"/>
      <c r="G6871" s="92"/>
    </row>
    <row r="6872">
      <c r="A6872" s="95"/>
      <c r="B6872" s="95"/>
      <c r="C6872" s="95"/>
      <c r="D6872" s="94"/>
      <c r="E6872" s="95"/>
      <c r="F6872" s="95"/>
      <c r="G6872" s="92"/>
    </row>
    <row r="6873">
      <c r="A6873" s="95"/>
      <c r="B6873" s="95"/>
      <c r="C6873" s="95"/>
      <c r="D6873" s="94"/>
      <c r="E6873" s="95"/>
      <c r="F6873" s="95"/>
      <c r="G6873" s="92"/>
    </row>
    <row r="6874">
      <c r="A6874" s="95"/>
      <c r="B6874" s="95"/>
      <c r="C6874" s="95"/>
      <c r="D6874" s="94"/>
      <c r="E6874" s="95"/>
      <c r="F6874" s="95"/>
      <c r="G6874" s="92"/>
    </row>
    <row r="6875">
      <c r="A6875" s="95"/>
      <c r="B6875" s="95"/>
      <c r="C6875" s="95"/>
      <c r="D6875" s="94"/>
      <c r="E6875" s="95"/>
      <c r="F6875" s="95"/>
      <c r="G6875" s="92"/>
    </row>
    <row r="6876">
      <c r="A6876" s="95"/>
      <c r="B6876" s="95"/>
      <c r="C6876" s="95"/>
      <c r="D6876" s="94"/>
      <c r="E6876" s="95"/>
      <c r="F6876" s="95"/>
      <c r="G6876" s="92"/>
    </row>
    <row r="6877">
      <c r="A6877" s="95"/>
      <c r="B6877" s="95"/>
      <c r="C6877" s="95"/>
      <c r="D6877" s="94"/>
      <c r="E6877" s="95"/>
      <c r="F6877" s="95"/>
      <c r="G6877" s="92"/>
    </row>
    <row r="6878">
      <c r="A6878" s="95"/>
      <c r="B6878" s="95"/>
      <c r="C6878" s="95"/>
      <c r="D6878" s="94"/>
      <c r="E6878" s="95"/>
      <c r="F6878" s="95"/>
      <c r="G6878" s="92"/>
    </row>
    <row r="6879">
      <c r="A6879" s="95"/>
      <c r="B6879" s="95"/>
      <c r="C6879" s="95"/>
      <c r="D6879" s="94"/>
      <c r="E6879" s="95"/>
      <c r="F6879" s="95"/>
      <c r="G6879" s="92"/>
    </row>
    <row r="6880">
      <c r="A6880" s="95"/>
      <c r="B6880" s="95"/>
      <c r="C6880" s="95"/>
      <c r="D6880" s="94"/>
      <c r="E6880" s="95"/>
      <c r="F6880" s="95"/>
      <c r="G6880" s="92"/>
    </row>
    <row r="6881">
      <c r="A6881" s="95"/>
      <c r="B6881" s="95"/>
      <c r="C6881" s="95"/>
      <c r="D6881" s="94"/>
      <c r="E6881" s="95"/>
      <c r="F6881" s="95"/>
      <c r="G6881" s="92"/>
    </row>
    <row r="6882">
      <c r="A6882" s="95"/>
      <c r="B6882" s="95"/>
      <c r="C6882" s="95"/>
      <c r="D6882" s="94"/>
      <c r="E6882" s="95"/>
      <c r="F6882" s="95"/>
      <c r="G6882" s="92"/>
    </row>
    <row r="6883">
      <c r="A6883" s="95"/>
      <c r="B6883" s="95"/>
      <c r="C6883" s="95"/>
      <c r="D6883" s="94"/>
      <c r="E6883" s="95"/>
      <c r="F6883" s="95"/>
      <c r="G6883" s="92"/>
    </row>
    <row r="6884">
      <c r="A6884" s="95"/>
      <c r="B6884" s="95"/>
      <c r="C6884" s="95"/>
      <c r="D6884" s="94"/>
      <c r="E6884" s="95"/>
      <c r="F6884" s="95"/>
      <c r="G6884" s="92"/>
    </row>
    <row r="6885">
      <c r="A6885" s="95"/>
      <c r="B6885" s="95"/>
      <c r="C6885" s="95"/>
      <c r="D6885" s="94"/>
      <c r="E6885" s="95"/>
      <c r="F6885" s="95"/>
      <c r="G6885" s="92"/>
    </row>
    <row r="6886">
      <c r="A6886" s="95"/>
      <c r="B6886" s="95"/>
      <c r="C6886" s="95"/>
      <c r="D6886" s="94"/>
      <c r="E6886" s="95"/>
      <c r="F6886" s="95"/>
      <c r="G6886" s="92"/>
    </row>
    <row r="6887">
      <c r="A6887" s="95"/>
      <c r="B6887" s="95"/>
      <c r="C6887" s="95"/>
      <c r="D6887" s="94"/>
      <c r="E6887" s="95"/>
      <c r="F6887" s="95"/>
      <c r="G6887" s="92"/>
    </row>
    <row r="6888">
      <c r="A6888" s="95"/>
      <c r="B6888" s="95"/>
      <c r="C6888" s="95"/>
      <c r="D6888" s="94"/>
      <c r="E6888" s="95"/>
      <c r="F6888" s="95"/>
      <c r="G6888" s="92"/>
    </row>
    <row r="6889">
      <c r="A6889" s="95"/>
      <c r="B6889" s="95"/>
      <c r="C6889" s="95"/>
      <c r="D6889" s="94"/>
      <c r="E6889" s="95"/>
      <c r="F6889" s="95"/>
      <c r="G6889" s="92"/>
    </row>
    <row r="6890">
      <c r="A6890" s="95"/>
      <c r="B6890" s="95"/>
      <c r="C6890" s="95"/>
      <c r="D6890" s="94"/>
      <c r="E6890" s="95"/>
      <c r="F6890" s="95"/>
      <c r="G6890" s="92"/>
    </row>
    <row r="6891">
      <c r="A6891" s="95"/>
      <c r="B6891" s="95"/>
      <c r="C6891" s="95"/>
      <c r="D6891" s="94"/>
      <c r="E6891" s="95"/>
      <c r="F6891" s="95"/>
      <c r="G6891" s="92"/>
    </row>
    <row r="6892">
      <c r="A6892" s="95"/>
      <c r="B6892" s="95"/>
      <c r="C6892" s="95"/>
      <c r="D6892" s="94"/>
      <c r="E6892" s="95"/>
      <c r="F6892" s="95"/>
      <c r="G6892" s="92"/>
    </row>
    <row r="6893">
      <c r="A6893" s="95"/>
      <c r="B6893" s="95"/>
      <c r="C6893" s="95"/>
      <c r="D6893" s="94"/>
      <c r="E6893" s="95"/>
      <c r="F6893" s="95"/>
      <c r="G6893" s="92"/>
    </row>
    <row r="6894">
      <c r="A6894" s="95"/>
      <c r="B6894" s="95"/>
      <c r="C6894" s="95"/>
      <c r="D6894" s="94"/>
      <c r="E6894" s="95"/>
      <c r="F6894" s="95"/>
      <c r="G6894" s="92"/>
    </row>
    <row r="6895">
      <c r="A6895" s="95"/>
      <c r="B6895" s="95"/>
      <c r="C6895" s="95"/>
      <c r="D6895" s="94"/>
      <c r="E6895" s="95"/>
      <c r="F6895" s="95"/>
      <c r="G6895" s="92"/>
    </row>
    <row r="6896">
      <c r="A6896" s="95"/>
      <c r="B6896" s="95"/>
      <c r="C6896" s="95"/>
      <c r="D6896" s="94"/>
      <c r="E6896" s="95"/>
      <c r="F6896" s="95"/>
      <c r="G6896" s="92"/>
    </row>
    <row r="6897">
      <c r="A6897" s="95"/>
      <c r="B6897" s="95"/>
      <c r="C6897" s="95"/>
      <c r="D6897" s="94"/>
      <c r="E6897" s="95"/>
      <c r="F6897" s="95"/>
      <c r="G6897" s="92"/>
    </row>
    <row r="6898">
      <c r="A6898" s="95"/>
      <c r="B6898" s="95"/>
      <c r="C6898" s="95"/>
      <c r="D6898" s="94"/>
      <c r="E6898" s="95"/>
      <c r="F6898" s="95"/>
      <c r="G6898" s="92"/>
    </row>
    <row r="6899">
      <c r="A6899" s="95"/>
      <c r="B6899" s="95"/>
      <c r="C6899" s="95"/>
      <c r="D6899" s="94"/>
      <c r="E6899" s="95"/>
      <c r="F6899" s="95"/>
      <c r="G6899" s="92"/>
    </row>
    <row r="6900">
      <c r="A6900" s="95"/>
      <c r="B6900" s="95"/>
      <c r="C6900" s="95"/>
      <c r="D6900" s="94"/>
      <c r="E6900" s="95"/>
      <c r="F6900" s="95"/>
      <c r="G6900" s="92"/>
    </row>
    <row r="6901">
      <c r="A6901" s="95"/>
      <c r="B6901" s="95"/>
      <c r="C6901" s="95"/>
      <c r="D6901" s="94"/>
      <c r="E6901" s="95"/>
      <c r="F6901" s="95"/>
      <c r="G6901" s="92"/>
    </row>
    <row r="6902">
      <c r="A6902" s="95"/>
      <c r="B6902" s="95"/>
      <c r="C6902" s="95"/>
      <c r="D6902" s="94"/>
      <c r="E6902" s="95"/>
      <c r="F6902" s="95"/>
      <c r="G6902" s="92"/>
    </row>
    <row r="6903">
      <c r="A6903" s="95"/>
      <c r="B6903" s="95"/>
      <c r="C6903" s="95"/>
      <c r="D6903" s="94"/>
      <c r="E6903" s="95"/>
      <c r="F6903" s="95"/>
      <c r="G6903" s="92"/>
    </row>
    <row r="6904">
      <c r="A6904" s="95"/>
      <c r="B6904" s="95"/>
      <c r="C6904" s="95"/>
      <c r="D6904" s="94"/>
      <c r="E6904" s="95"/>
      <c r="F6904" s="95"/>
      <c r="G6904" s="92"/>
    </row>
    <row r="6905">
      <c r="A6905" s="95"/>
      <c r="B6905" s="95"/>
      <c r="C6905" s="95"/>
      <c r="D6905" s="94"/>
      <c r="E6905" s="95"/>
      <c r="F6905" s="95"/>
      <c r="G6905" s="92"/>
    </row>
    <row r="6906">
      <c r="A6906" s="95"/>
      <c r="B6906" s="95"/>
      <c r="C6906" s="95"/>
      <c r="D6906" s="94"/>
      <c r="E6906" s="95"/>
      <c r="F6906" s="95"/>
      <c r="G6906" s="92"/>
    </row>
    <row r="6907">
      <c r="A6907" s="95"/>
      <c r="B6907" s="95"/>
      <c r="C6907" s="95"/>
      <c r="D6907" s="94"/>
      <c r="E6907" s="95"/>
      <c r="F6907" s="95"/>
      <c r="G6907" s="92"/>
    </row>
    <row r="6908">
      <c r="A6908" s="95"/>
      <c r="B6908" s="95"/>
      <c r="C6908" s="95"/>
      <c r="D6908" s="94"/>
      <c r="E6908" s="95"/>
      <c r="F6908" s="95"/>
      <c r="G6908" s="92"/>
    </row>
    <row r="6909">
      <c r="A6909" s="95"/>
      <c r="B6909" s="95"/>
      <c r="C6909" s="95"/>
      <c r="D6909" s="94"/>
      <c r="E6909" s="95"/>
      <c r="F6909" s="95"/>
      <c r="G6909" s="92"/>
    </row>
    <row r="6910">
      <c r="A6910" s="95"/>
      <c r="B6910" s="95"/>
      <c r="C6910" s="95"/>
      <c r="D6910" s="94"/>
      <c r="E6910" s="95"/>
      <c r="F6910" s="95"/>
      <c r="G6910" s="92"/>
    </row>
    <row r="6911">
      <c r="A6911" s="95"/>
      <c r="B6911" s="95"/>
      <c r="C6911" s="95"/>
      <c r="D6911" s="94"/>
      <c r="E6911" s="95"/>
      <c r="F6911" s="95"/>
      <c r="G6911" s="92"/>
    </row>
    <row r="6912">
      <c r="A6912" s="95"/>
      <c r="B6912" s="95"/>
      <c r="C6912" s="95"/>
      <c r="D6912" s="94"/>
      <c r="E6912" s="95"/>
      <c r="F6912" s="95"/>
      <c r="G6912" s="92"/>
    </row>
    <row r="6913">
      <c r="A6913" s="95"/>
      <c r="B6913" s="95"/>
      <c r="C6913" s="95"/>
      <c r="D6913" s="94"/>
      <c r="E6913" s="95"/>
      <c r="F6913" s="95"/>
      <c r="G6913" s="92"/>
    </row>
    <row r="6914">
      <c r="A6914" s="95"/>
      <c r="B6914" s="95"/>
      <c r="C6914" s="95"/>
      <c r="D6914" s="94"/>
      <c r="E6914" s="95"/>
      <c r="F6914" s="95"/>
      <c r="G6914" s="92"/>
    </row>
    <row r="6915">
      <c r="A6915" s="95"/>
      <c r="B6915" s="95"/>
      <c r="C6915" s="95"/>
      <c r="D6915" s="94"/>
      <c r="E6915" s="95"/>
      <c r="F6915" s="95"/>
      <c r="G6915" s="92"/>
    </row>
    <row r="6916">
      <c r="A6916" s="95"/>
      <c r="B6916" s="95"/>
      <c r="C6916" s="95"/>
      <c r="D6916" s="94"/>
      <c r="E6916" s="95"/>
      <c r="F6916" s="95"/>
      <c r="G6916" s="92"/>
    </row>
    <row r="6917">
      <c r="A6917" s="95"/>
      <c r="B6917" s="95"/>
      <c r="C6917" s="95"/>
      <c r="D6917" s="94"/>
      <c r="E6917" s="95"/>
      <c r="F6917" s="95"/>
      <c r="G6917" s="92"/>
    </row>
    <row r="6918">
      <c r="A6918" s="95"/>
      <c r="B6918" s="95"/>
      <c r="C6918" s="95"/>
      <c r="D6918" s="94"/>
      <c r="E6918" s="95"/>
      <c r="F6918" s="95"/>
      <c r="G6918" s="92"/>
    </row>
    <row r="6919">
      <c r="A6919" s="95"/>
      <c r="B6919" s="95"/>
      <c r="C6919" s="95"/>
      <c r="D6919" s="94"/>
      <c r="E6919" s="95"/>
      <c r="F6919" s="95"/>
      <c r="G6919" s="92"/>
    </row>
    <row r="6920">
      <c r="A6920" s="95"/>
      <c r="B6920" s="95"/>
      <c r="C6920" s="95"/>
      <c r="D6920" s="94"/>
      <c r="E6920" s="95"/>
      <c r="F6920" s="95"/>
      <c r="G6920" s="92"/>
    </row>
    <row r="6921">
      <c r="A6921" s="95"/>
      <c r="B6921" s="95"/>
      <c r="C6921" s="95"/>
      <c r="D6921" s="94"/>
      <c r="E6921" s="95"/>
      <c r="F6921" s="95"/>
      <c r="G6921" s="92"/>
    </row>
    <row r="6922">
      <c r="A6922" s="95"/>
      <c r="B6922" s="95"/>
      <c r="C6922" s="95"/>
      <c r="D6922" s="94"/>
      <c r="E6922" s="95"/>
      <c r="F6922" s="95"/>
      <c r="G6922" s="92"/>
    </row>
    <row r="6923">
      <c r="A6923" s="95"/>
      <c r="B6923" s="95"/>
      <c r="C6923" s="95"/>
      <c r="D6923" s="94"/>
      <c r="E6923" s="95"/>
      <c r="F6923" s="95"/>
      <c r="G6923" s="92"/>
    </row>
    <row r="6924">
      <c r="A6924" s="95"/>
      <c r="B6924" s="95"/>
      <c r="C6924" s="95"/>
      <c r="D6924" s="94"/>
      <c r="E6924" s="95"/>
      <c r="F6924" s="95"/>
      <c r="G6924" s="92"/>
    </row>
    <row r="6925">
      <c r="A6925" s="95"/>
      <c r="B6925" s="95"/>
      <c r="C6925" s="95"/>
      <c r="D6925" s="94"/>
      <c r="E6925" s="95"/>
      <c r="F6925" s="95"/>
      <c r="G6925" s="92"/>
    </row>
    <row r="6926">
      <c r="A6926" s="95"/>
      <c r="B6926" s="95"/>
      <c r="C6926" s="95"/>
      <c r="D6926" s="94"/>
      <c r="E6926" s="95"/>
      <c r="F6926" s="95"/>
      <c r="G6926" s="92"/>
    </row>
    <row r="6927">
      <c r="A6927" s="95"/>
      <c r="B6927" s="95"/>
      <c r="C6927" s="95"/>
      <c r="D6927" s="94"/>
      <c r="E6927" s="95"/>
      <c r="F6927" s="95"/>
      <c r="G6927" s="92"/>
    </row>
    <row r="6928">
      <c r="A6928" s="95"/>
      <c r="B6928" s="95"/>
      <c r="C6928" s="95"/>
      <c r="D6928" s="94"/>
      <c r="E6928" s="95"/>
      <c r="F6928" s="95"/>
      <c r="G6928" s="92"/>
    </row>
    <row r="6929">
      <c r="A6929" s="95"/>
      <c r="B6929" s="95"/>
      <c r="C6929" s="95"/>
      <c r="D6929" s="94"/>
      <c r="E6929" s="95"/>
      <c r="F6929" s="95"/>
      <c r="G6929" s="92"/>
    </row>
    <row r="6930">
      <c r="A6930" s="95"/>
      <c r="B6930" s="95"/>
      <c r="C6930" s="95"/>
      <c r="D6930" s="94"/>
      <c r="E6930" s="95"/>
      <c r="F6930" s="95"/>
      <c r="G6930" s="92"/>
    </row>
    <row r="6931">
      <c r="A6931" s="95"/>
      <c r="B6931" s="95"/>
      <c r="C6931" s="95"/>
      <c r="D6931" s="94"/>
      <c r="E6931" s="95"/>
      <c r="F6931" s="95"/>
      <c r="G6931" s="92"/>
    </row>
    <row r="6932">
      <c r="A6932" s="95"/>
      <c r="B6932" s="95"/>
      <c r="C6932" s="95"/>
      <c r="D6932" s="94"/>
      <c r="E6932" s="95"/>
      <c r="F6932" s="95"/>
      <c r="G6932" s="92"/>
    </row>
    <row r="6933">
      <c r="A6933" s="95"/>
      <c r="B6933" s="95"/>
      <c r="C6933" s="95"/>
      <c r="D6933" s="94"/>
      <c r="E6933" s="95"/>
      <c r="F6933" s="95"/>
      <c r="G6933" s="92"/>
    </row>
    <row r="6934">
      <c r="A6934" s="95"/>
      <c r="B6934" s="95"/>
      <c r="C6934" s="95"/>
      <c r="D6934" s="94"/>
      <c r="E6934" s="95"/>
      <c r="F6934" s="95"/>
      <c r="G6934" s="92"/>
    </row>
    <row r="6935">
      <c r="A6935" s="95"/>
      <c r="B6935" s="95"/>
      <c r="C6935" s="95"/>
      <c r="D6935" s="94"/>
      <c r="E6935" s="95"/>
      <c r="F6935" s="95"/>
      <c r="G6935" s="92"/>
    </row>
    <row r="6936">
      <c r="A6936" s="95"/>
      <c r="B6936" s="95"/>
      <c r="C6936" s="95"/>
      <c r="D6936" s="94"/>
      <c r="E6936" s="95"/>
      <c r="F6936" s="95"/>
      <c r="G6936" s="92"/>
    </row>
    <row r="6937">
      <c r="A6937" s="95"/>
      <c r="B6937" s="95"/>
      <c r="C6937" s="95"/>
      <c r="D6937" s="94"/>
      <c r="E6937" s="95"/>
      <c r="F6937" s="95"/>
      <c r="G6937" s="92"/>
    </row>
    <row r="6938">
      <c r="A6938" s="95"/>
      <c r="B6938" s="95"/>
      <c r="C6938" s="95"/>
      <c r="D6938" s="94"/>
      <c r="E6938" s="95"/>
      <c r="F6938" s="95"/>
      <c r="G6938" s="92"/>
    </row>
    <row r="6939">
      <c r="A6939" s="95"/>
      <c r="B6939" s="95"/>
      <c r="C6939" s="95"/>
      <c r="D6939" s="94"/>
      <c r="E6939" s="95"/>
      <c r="F6939" s="95"/>
      <c r="G6939" s="92"/>
    </row>
    <row r="6940">
      <c r="A6940" s="95"/>
      <c r="B6940" s="95"/>
      <c r="C6940" s="95"/>
      <c r="D6940" s="94"/>
      <c r="E6940" s="95"/>
      <c r="F6940" s="95"/>
      <c r="G6940" s="92"/>
    </row>
    <row r="6941">
      <c r="A6941" s="95"/>
      <c r="B6941" s="95"/>
      <c r="C6941" s="95"/>
      <c r="D6941" s="94"/>
      <c r="E6941" s="95"/>
      <c r="F6941" s="95"/>
      <c r="G6941" s="92"/>
    </row>
    <row r="6942">
      <c r="A6942" s="95"/>
      <c r="B6942" s="95"/>
      <c r="C6942" s="95"/>
      <c r="D6942" s="94"/>
      <c r="E6942" s="95"/>
      <c r="F6942" s="95"/>
      <c r="G6942" s="92"/>
    </row>
    <row r="6943">
      <c r="A6943" s="95"/>
      <c r="B6943" s="95"/>
      <c r="C6943" s="95"/>
      <c r="D6943" s="94"/>
      <c r="E6943" s="95"/>
      <c r="F6943" s="95"/>
      <c r="G6943" s="92"/>
    </row>
    <row r="6944">
      <c r="A6944" s="95"/>
      <c r="B6944" s="95"/>
      <c r="C6944" s="95"/>
      <c r="D6944" s="94"/>
      <c r="E6944" s="95"/>
      <c r="F6944" s="95"/>
      <c r="G6944" s="92"/>
    </row>
    <row r="6945">
      <c r="A6945" s="95"/>
      <c r="B6945" s="95"/>
      <c r="C6945" s="95"/>
      <c r="D6945" s="94"/>
      <c r="E6945" s="95"/>
      <c r="F6945" s="95"/>
      <c r="G6945" s="92"/>
    </row>
    <row r="6946">
      <c r="A6946" s="95"/>
      <c r="B6946" s="95"/>
      <c r="C6946" s="95"/>
      <c r="D6946" s="94"/>
      <c r="E6946" s="95"/>
      <c r="F6946" s="95"/>
      <c r="G6946" s="92"/>
    </row>
    <row r="6947">
      <c r="A6947" s="95"/>
      <c r="B6947" s="95"/>
      <c r="C6947" s="95"/>
      <c r="D6947" s="94"/>
      <c r="E6947" s="95"/>
      <c r="F6947" s="95"/>
      <c r="G6947" s="92"/>
    </row>
    <row r="6948">
      <c r="A6948" s="95"/>
      <c r="B6948" s="95"/>
      <c r="C6948" s="95"/>
      <c r="D6948" s="94"/>
      <c r="E6948" s="95"/>
      <c r="F6948" s="95"/>
      <c r="G6948" s="92"/>
    </row>
    <row r="6949">
      <c r="A6949" s="95"/>
      <c r="B6949" s="95"/>
      <c r="C6949" s="95"/>
      <c r="D6949" s="94"/>
      <c r="E6949" s="95"/>
      <c r="F6949" s="95"/>
      <c r="G6949" s="92"/>
    </row>
    <row r="6950">
      <c r="A6950" s="95"/>
      <c r="B6950" s="95"/>
      <c r="C6950" s="95"/>
      <c r="D6950" s="94"/>
      <c r="E6950" s="95"/>
      <c r="F6950" s="95"/>
      <c r="G6950" s="92"/>
    </row>
    <row r="6951">
      <c r="A6951" s="95"/>
      <c r="B6951" s="95"/>
      <c r="C6951" s="95"/>
      <c r="D6951" s="94"/>
      <c r="E6951" s="95"/>
      <c r="F6951" s="95"/>
      <c r="G6951" s="92"/>
    </row>
    <row r="6952">
      <c r="A6952" s="95"/>
      <c r="B6952" s="95"/>
      <c r="C6952" s="95"/>
      <c r="D6952" s="94"/>
      <c r="E6952" s="95"/>
      <c r="F6952" s="95"/>
      <c r="G6952" s="92"/>
    </row>
    <row r="6953">
      <c r="A6953" s="95"/>
      <c r="B6953" s="95"/>
      <c r="C6953" s="95"/>
      <c r="D6953" s="94"/>
      <c r="E6953" s="95"/>
      <c r="F6953" s="95"/>
      <c r="G6953" s="92"/>
    </row>
    <row r="6954">
      <c r="A6954" s="95"/>
      <c r="B6954" s="95"/>
      <c r="C6954" s="95"/>
      <c r="D6954" s="94"/>
      <c r="E6954" s="95"/>
      <c r="F6954" s="95"/>
      <c r="G6954" s="92"/>
    </row>
    <row r="6955">
      <c r="A6955" s="95"/>
      <c r="B6955" s="95"/>
      <c r="C6955" s="95"/>
      <c r="D6955" s="94"/>
      <c r="E6955" s="95"/>
      <c r="F6955" s="95"/>
      <c r="G6955" s="92"/>
    </row>
    <row r="6956">
      <c r="A6956" s="95"/>
      <c r="B6956" s="95"/>
      <c r="C6956" s="95"/>
      <c r="D6956" s="94"/>
      <c r="E6956" s="95"/>
      <c r="F6956" s="95"/>
      <c r="G6956" s="92"/>
    </row>
    <row r="6957">
      <c r="A6957" s="95"/>
      <c r="B6957" s="95"/>
      <c r="C6957" s="95"/>
      <c r="D6957" s="94"/>
      <c r="E6957" s="95"/>
      <c r="F6957" s="95"/>
      <c r="G6957" s="92"/>
    </row>
    <row r="6958">
      <c r="A6958" s="95"/>
      <c r="B6958" s="95"/>
      <c r="C6958" s="95"/>
      <c r="D6958" s="94"/>
      <c r="E6958" s="95"/>
      <c r="F6958" s="95"/>
      <c r="G6958" s="92"/>
    </row>
    <row r="6959">
      <c r="A6959" s="95"/>
      <c r="B6959" s="95"/>
      <c r="C6959" s="95"/>
      <c r="D6959" s="94"/>
      <c r="E6959" s="95"/>
      <c r="F6959" s="95"/>
      <c r="G6959" s="92"/>
    </row>
    <row r="6960">
      <c r="A6960" s="95"/>
      <c r="B6960" s="95"/>
      <c r="C6960" s="95"/>
      <c r="D6960" s="94"/>
      <c r="E6960" s="95"/>
      <c r="F6960" s="95"/>
      <c r="G6960" s="92"/>
    </row>
    <row r="6961">
      <c r="A6961" s="95"/>
      <c r="B6961" s="95"/>
      <c r="C6961" s="95"/>
      <c r="D6961" s="94"/>
      <c r="E6961" s="95"/>
      <c r="F6961" s="95"/>
      <c r="G6961" s="92"/>
    </row>
    <row r="6962">
      <c r="A6962" s="95"/>
      <c r="B6962" s="95"/>
      <c r="C6962" s="95"/>
      <c r="D6962" s="94"/>
      <c r="E6962" s="95"/>
      <c r="F6962" s="95"/>
      <c r="G6962" s="92"/>
    </row>
    <row r="6963">
      <c r="A6963" s="95"/>
      <c r="B6963" s="95"/>
      <c r="C6963" s="95"/>
      <c r="D6963" s="94"/>
      <c r="E6963" s="95"/>
      <c r="F6963" s="95"/>
      <c r="G6963" s="92"/>
    </row>
    <row r="6964">
      <c r="A6964" s="95"/>
      <c r="B6964" s="95"/>
      <c r="C6964" s="95"/>
      <c r="D6964" s="94"/>
      <c r="E6964" s="95"/>
      <c r="F6964" s="95"/>
      <c r="G6964" s="92"/>
    </row>
    <row r="6965">
      <c r="A6965" s="95"/>
      <c r="B6965" s="95"/>
      <c r="C6965" s="95"/>
      <c r="D6965" s="94"/>
      <c r="E6965" s="95"/>
      <c r="F6965" s="95"/>
      <c r="G6965" s="92"/>
    </row>
    <row r="6966">
      <c r="A6966" s="95"/>
      <c r="B6966" s="95"/>
      <c r="C6966" s="95"/>
      <c r="D6966" s="94"/>
      <c r="E6966" s="95"/>
      <c r="F6966" s="95"/>
      <c r="G6966" s="92"/>
    </row>
    <row r="6967">
      <c r="A6967" s="95"/>
      <c r="B6967" s="95"/>
      <c r="C6967" s="95"/>
      <c r="D6967" s="94"/>
      <c r="E6967" s="95"/>
      <c r="F6967" s="95"/>
      <c r="G6967" s="92"/>
    </row>
    <row r="6968">
      <c r="A6968" s="95"/>
      <c r="B6968" s="95"/>
      <c r="C6968" s="95"/>
      <c r="D6968" s="94"/>
      <c r="E6968" s="95"/>
      <c r="F6968" s="95"/>
      <c r="G6968" s="92"/>
    </row>
    <row r="6969">
      <c r="A6969" s="95"/>
      <c r="B6969" s="95"/>
      <c r="C6969" s="95"/>
      <c r="D6969" s="94"/>
      <c r="E6969" s="95"/>
      <c r="F6969" s="95"/>
      <c r="G6969" s="92"/>
    </row>
    <row r="6970">
      <c r="A6970" s="95"/>
      <c r="B6970" s="95"/>
      <c r="C6970" s="95"/>
      <c r="D6970" s="94"/>
      <c r="E6970" s="95"/>
      <c r="F6970" s="95"/>
      <c r="G6970" s="92"/>
    </row>
    <row r="6971">
      <c r="A6971" s="95"/>
      <c r="B6971" s="95"/>
      <c r="C6971" s="95"/>
      <c r="D6971" s="94"/>
      <c r="E6971" s="95"/>
      <c r="F6971" s="95"/>
      <c r="G6971" s="92"/>
    </row>
    <row r="6972">
      <c r="A6972" s="95"/>
      <c r="B6972" s="95"/>
      <c r="C6972" s="95"/>
      <c r="D6972" s="94"/>
      <c r="E6972" s="95"/>
      <c r="F6972" s="95"/>
      <c r="G6972" s="92"/>
    </row>
    <row r="6973">
      <c r="A6973" s="95"/>
      <c r="B6973" s="95"/>
      <c r="C6973" s="95"/>
      <c r="D6973" s="94"/>
      <c r="E6973" s="95"/>
      <c r="F6973" s="95"/>
      <c r="G6973" s="92"/>
    </row>
    <row r="6974">
      <c r="A6974" s="95"/>
      <c r="B6974" s="95"/>
      <c r="C6974" s="95"/>
      <c r="D6974" s="94"/>
      <c r="E6974" s="95"/>
      <c r="F6974" s="95"/>
      <c r="G6974" s="92"/>
    </row>
    <row r="6975">
      <c r="A6975" s="95"/>
      <c r="B6975" s="95"/>
      <c r="C6975" s="95"/>
      <c r="D6975" s="94"/>
      <c r="E6975" s="95"/>
      <c r="F6975" s="95"/>
      <c r="G6975" s="92"/>
    </row>
    <row r="6976">
      <c r="A6976" s="95"/>
      <c r="B6976" s="95"/>
      <c r="C6976" s="95"/>
      <c r="D6976" s="94"/>
      <c r="E6976" s="95"/>
      <c r="F6976" s="95"/>
      <c r="G6976" s="92"/>
    </row>
    <row r="6977">
      <c r="A6977" s="95"/>
      <c r="B6977" s="95"/>
      <c r="C6977" s="95"/>
      <c r="D6977" s="94"/>
      <c r="E6977" s="95"/>
      <c r="F6977" s="95"/>
      <c r="G6977" s="92"/>
    </row>
    <row r="6978">
      <c r="A6978" s="95"/>
      <c r="B6978" s="95"/>
      <c r="C6978" s="95"/>
      <c r="D6978" s="94"/>
      <c r="E6978" s="95"/>
      <c r="F6978" s="95"/>
      <c r="G6978" s="92"/>
    </row>
    <row r="6979">
      <c r="A6979" s="95"/>
      <c r="B6979" s="95"/>
      <c r="C6979" s="95"/>
      <c r="D6979" s="94"/>
      <c r="E6979" s="95"/>
      <c r="F6979" s="95"/>
      <c r="G6979" s="92"/>
    </row>
    <row r="6980">
      <c r="A6980" s="95"/>
      <c r="B6980" s="95"/>
      <c r="C6980" s="95"/>
      <c r="D6980" s="94"/>
      <c r="E6980" s="95"/>
      <c r="F6980" s="95"/>
      <c r="G6980" s="92"/>
    </row>
    <row r="6981">
      <c r="A6981" s="95"/>
      <c r="B6981" s="95"/>
      <c r="C6981" s="95"/>
      <c r="D6981" s="94"/>
      <c r="E6981" s="95"/>
      <c r="F6981" s="95"/>
      <c r="G6981" s="92"/>
    </row>
    <row r="6982">
      <c r="A6982" s="95"/>
      <c r="B6982" s="95"/>
      <c r="C6982" s="95"/>
      <c r="D6982" s="94"/>
      <c r="E6982" s="95"/>
      <c r="F6982" s="95"/>
      <c r="G6982" s="92"/>
    </row>
    <row r="6983">
      <c r="A6983" s="95"/>
      <c r="B6983" s="95"/>
      <c r="C6983" s="95"/>
      <c r="D6983" s="94"/>
      <c r="E6983" s="95"/>
      <c r="F6983" s="95"/>
      <c r="G6983" s="92"/>
    </row>
    <row r="6984">
      <c r="A6984" s="95"/>
      <c r="B6984" s="95"/>
      <c r="C6984" s="95"/>
      <c r="D6984" s="94"/>
      <c r="E6984" s="95"/>
      <c r="F6984" s="95"/>
      <c r="G6984" s="92"/>
    </row>
    <row r="6985">
      <c r="A6985" s="95"/>
      <c r="B6985" s="95"/>
      <c r="C6985" s="95"/>
      <c r="D6985" s="94"/>
      <c r="E6985" s="95"/>
      <c r="F6985" s="95"/>
      <c r="G6985" s="92"/>
    </row>
    <row r="6986">
      <c r="A6986" s="95"/>
      <c r="B6986" s="95"/>
      <c r="C6986" s="95"/>
      <c r="D6986" s="94"/>
      <c r="E6986" s="95"/>
      <c r="F6986" s="95"/>
      <c r="G6986" s="92"/>
    </row>
    <row r="6987">
      <c r="A6987" s="95"/>
      <c r="B6987" s="95"/>
      <c r="C6987" s="95"/>
      <c r="D6987" s="94"/>
      <c r="E6987" s="95"/>
      <c r="F6987" s="95"/>
      <c r="G6987" s="92"/>
    </row>
    <row r="6988">
      <c r="A6988" s="95"/>
      <c r="B6988" s="95"/>
      <c r="C6988" s="95"/>
      <c r="D6988" s="94"/>
      <c r="E6988" s="95"/>
      <c r="F6988" s="95"/>
      <c r="G6988" s="92"/>
    </row>
    <row r="6989">
      <c r="A6989" s="95"/>
      <c r="B6989" s="95"/>
      <c r="C6989" s="95"/>
      <c r="D6989" s="94"/>
      <c r="E6989" s="95"/>
      <c r="F6989" s="95"/>
      <c r="G6989" s="92"/>
    </row>
    <row r="6990">
      <c r="A6990" s="95"/>
      <c r="B6990" s="95"/>
      <c r="C6990" s="95"/>
      <c r="D6990" s="94"/>
      <c r="E6990" s="95"/>
      <c r="F6990" s="95"/>
      <c r="G6990" s="92"/>
    </row>
    <row r="6991">
      <c r="A6991" s="95"/>
      <c r="B6991" s="95"/>
      <c r="C6991" s="95"/>
      <c r="D6991" s="94"/>
      <c r="E6991" s="95"/>
      <c r="F6991" s="95"/>
      <c r="G6991" s="92"/>
    </row>
    <row r="6992">
      <c r="A6992" s="95"/>
      <c r="B6992" s="95"/>
      <c r="C6992" s="95"/>
      <c r="D6992" s="94"/>
      <c r="E6992" s="95"/>
      <c r="F6992" s="95"/>
      <c r="G6992" s="92"/>
    </row>
    <row r="6993">
      <c r="A6993" s="95"/>
      <c r="B6993" s="95"/>
      <c r="C6993" s="95"/>
      <c r="D6993" s="94"/>
      <c r="E6993" s="95"/>
      <c r="F6993" s="95"/>
      <c r="G6993" s="92"/>
    </row>
    <row r="6994">
      <c r="A6994" s="95"/>
      <c r="B6994" s="95"/>
      <c r="C6994" s="95"/>
      <c r="D6994" s="94"/>
      <c r="E6994" s="95"/>
      <c r="F6994" s="95"/>
      <c r="G6994" s="92"/>
    </row>
    <row r="6995">
      <c r="A6995" s="95"/>
      <c r="B6995" s="95"/>
      <c r="C6995" s="95"/>
      <c r="D6995" s="94"/>
      <c r="E6995" s="95"/>
      <c r="F6995" s="95"/>
      <c r="G6995" s="92"/>
    </row>
    <row r="6996">
      <c r="A6996" s="95"/>
      <c r="B6996" s="95"/>
      <c r="C6996" s="95"/>
      <c r="D6996" s="94"/>
      <c r="E6996" s="95"/>
      <c r="F6996" s="95"/>
      <c r="G6996" s="92"/>
    </row>
    <row r="6997">
      <c r="A6997" s="95"/>
      <c r="B6997" s="95"/>
      <c r="C6997" s="95"/>
      <c r="D6997" s="94"/>
      <c r="E6997" s="95"/>
      <c r="F6997" s="95"/>
      <c r="G6997" s="92"/>
    </row>
    <row r="6998">
      <c r="A6998" s="95"/>
      <c r="B6998" s="95"/>
      <c r="C6998" s="95"/>
      <c r="D6998" s="94"/>
      <c r="E6998" s="95"/>
      <c r="F6998" s="95"/>
      <c r="G6998" s="92"/>
    </row>
    <row r="6999">
      <c r="A6999" s="95"/>
      <c r="B6999" s="95"/>
      <c r="C6999" s="95"/>
      <c r="D6999" s="94"/>
      <c r="E6999" s="95"/>
      <c r="F6999" s="95"/>
      <c r="G6999" s="92"/>
    </row>
    <row r="7000">
      <c r="A7000" s="95"/>
      <c r="B7000" s="95"/>
      <c r="C7000" s="95"/>
      <c r="D7000" s="94"/>
      <c r="E7000" s="95"/>
      <c r="F7000" s="95"/>
      <c r="G7000" s="92"/>
    </row>
    <row r="7001">
      <c r="A7001" s="95"/>
      <c r="B7001" s="95"/>
      <c r="C7001" s="95"/>
      <c r="D7001" s="94"/>
      <c r="E7001" s="95"/>
      <c r="F7001" s="95"/>
      <c r="G7001" s="92"/>
    </row>
    <row r="7002">
      <c r="A7002" s="95"/>
      <c r="B7002" s="95"/>
      <c r="C7002" s="95"/>
      <c r="D7002" s="94"/>
      <c r="E7002" s="95"/>
      <c r="F7002" s="95"/>
      <c r="G7002" s="92"/>
    </row>
    <row r="7003">
      <c r="A7003" s="95"/>
      <c r="B7003" s="95"/>
      <c r="C7003" s="95"/>
      <c r="D7003" s="94"/>
      <c r="E7003" s="95"/>
      <c r="F7003" s="95"/>
      <c r="G7003" s="92"/>
    </row>
    <row r="7004">
      <c r="A7004" s="95"/>
      <c r="B7004" s="95"/>
      <c r="C7004" s="95"/>
      <c r="D7004" s="94"/>
      <c r="E7004" s="95"/>
      <c r="F7004" s="95"/>
      <c r="G7004" s="92"/>
    </row>
    <row r="7005">
      <c r="A7005" s="95"/>
      <c r="B7005" s="95"/>
      <c r="C7005" s="95"/>
      <c r="D7005" s="94"/>
      <c r="E7005" s="95"/>
      <c r="F7005" s="95"/>
      <c r="G7005" s="92"/>
    </row>
    <row r="7006">
      <c r="A7006" s="95"/>
      <c r="B7006" s="95"/>
      <c r="C7006" s="95"/>
      <c r="D7006" s="94"/>
      <c r="E7006" s="95"/>
      <c r="F7006" s="95"/>
      <c r="G7006" s="92"/>
    </row>
    <row r="7007">
      <c r="A7007" s="95"/>
      <c r="B7007" s="95"/>
      <c r="C7007" s="95"/>
      <c r="D7007" s="94"/>
      <c r="E7007" s="95"/>
      <c r="F7007" s="95"/>
      <c r="G7007" s="92"/>
    </row>
    <row r="7008">
      <c r="A7008" s="95"/>
      <c r="B7008" s="95"/>
      <c r="C7008" s="95"/>
      <c r="D7008" s="94"/>
      <c r="E7008" s="95"/>
      <c r="F7008" s="95"/>
      <c r="G7008" s="92"/>
    </row>
    <row r="7009">
      <c r="A7009" s="95"/>
      <c r="B7009" s="95"/>
      <c r="C7009" s="95"/>
      <c r="D7009" s="94"/>
      <c r="E7009" s="95"/>
      <c r="F7009" s="95"/>
      <c r="G7009" s="92"/>
    </row>
    <row r="7010">
      <c r="A7010" s="95"/>
      <c r="B7010" s="95"/>
      <c r="C7010" s="95"/>
      <c r="D7010" s="94"/>
      <c r="E7010" s="95"/>
      <c r="F7010" s="95"/>
      <c r="G7010" s="92"/>
    </row>
    <row r="7011">
      <c r="A7011" s="95"/>
      <c r="B7011" s="95"/>
      <c r="C7011" s="95"/>
      <c r="D7011" s="94"/>
      <c r="E7011" s="95"/>
      <c r="F7011" s="95"/>
      <c r="G7011" s="92"/>
    </row>
    <row r="7012">
      <c r="A7012" s="95"/>
      <c r="B7012" s="95"/>
      <c r="C7012" s="95"/>
      <c r="D7012" s="94"/>
      <c r="E7012" s="95"/>
      <c r="F7012" s="95"/>
      <c r="G7012" s="92"/>
    </row>
    <row r="7013">
      <c r="A7013" s="95"/>
      <c r="B7013" s="95"/>
      <c r="C7013" s="95"/>
      <c r="D7013" s="94"/>
      <c r="E7013" s="95"/>
      <c r="F7013" s="95"/>
      <c r="G7013" s="92"/>
    </row>
    <row r="7014">
      <c r="A7014" s="95"/>
      <c r="B7014" s="95"/>
      <c r="C7014" s="95"/>
      <c r="D7014" s="94"/>
      <c r="E7014" s="95"/>
      <c r="F7014" s="95"/>
      <c r="G7014" s="92"/>
    </row>
    <row r="7015">
      <c r="A7015" s="95"/>
      <c r="B7015" s="95"/>
      <c r="C7015" s="95"/>
      <c r="D7015" s="94"/>
      <c r="E7015" s="95"/>
      <c r="F7015" s="95"/>
      <c r="G7015" s="92"/>
    </row>
    <row r="7016">
      <c r="A7016" s="95"/>
      <c r="B7016" s="95"/>
      <c r="C7016" s="95"/>
      <c r="D7016" s="94"/>
      <c r="E7016" s="95"/>
      <c r="F7016" s="95"/>
      <c r="G7016" s="92"/>
    </row>
    <row r="7017">
      <c r="A7017" s="95"/>
      <c r="B7017" s="95"/>
      <c r="C7017" s="95"/>
      <c r="D7017" s="94"/>
      <c r="E7017" s="95"/>
      <c r="F7017" s="95"/>
      <c r="G7017" s="92"/>
    </row>
    <row r="7018">
      <c r="A7018" s="95"/>
      <c r="B7018" s="95"/>
      <c r="C7018" s="95"/>
      <c r="D7018" s="94"/>
      <c r="E7018" s="95"/>
      <c r="F7018" s="95"/>
      <c r="G7018" s="92"/>
    </row>
    <row r="7019">
      <c r="A7019" s="95"/>
      <c r="B7019" s="95"/>
      <c r="C7019" s="95"/>
      <c r="D7019" s="94"/>
      <c r="E7019" s="95"/>
      <c r="F7019" s="95"/>
      <c r="G7019" s="92"/>
    </row>
    <row r="7020">
      <c r="A7020" s="95"/>
      <c r="B7020" s="95"/>
      <c r="C7020" s="95"/>
      <c r="D7020" s="94"/>
      <c r="E7020" s="95"/>
      <c r="F7020" s="95"/>
      <c r="G7020" s="92"/>
    </row>
    <row r="7021">
      <c r="A7021" s="95"/>
      <c r="B7021" s="95"/>
      <c r="C7021" s="95"/>
      <c r="D7021" s="94"/>
      <c r="E7021" s="95"/>
      <c r="F7021" s="95"/>
      <c r="G7021" s="92"/>
    </row>
    <row r="7022">
      <c r="A7022" s="95"/>
      <c r="B7022" s="95"/>
      <c r="C7022" s="95"/>
      <c r="D7022" s="94"/>
      <c r="E7022" s="95"/>
      <c r="F7022" s="95"/>
      <c r="G7022" s="92"/>
    </row>
    <row r="7023">
      <c r="A7023" s="95"/>
      <c r="B7023" s="95"/>
      <c r="C7023" s="95"/>
      <c r="D7023" s="94"/>
      <c r="E7023" s="95"/>
      <c r="F7023" s="95"/>
      <c r="G7023" s="92"/>
    </row>
    <row r="7024">
      <c r="A7024" s="95"/>
      <c r="B7024" s="95"/>
      <c r="C7024" s="95"/>
      <c r="D7024" s="94"/>
      <c r="E7024" s="95"/>
      <c r="F7024" s="95"/>
      <c r="G7024" s="92"/>
    </row>
    <row r="7025">
      <c r="A7025" s="95"/>
      <c r="B7025" s="95"/>
      <c r="C7025" s="95"/>
      <c r="D7025" s="94"/>
      <c r="E7025" s="95"/>
      <c r="F7025" s="95"/>
      <c r="G7025" s="92"/>
    </row>
    <row r="7026">
      <c r="A7026" s="95"/>
      <c r="B7026" s="95"/>
      <c r="C7026" s="95"/>
      <c r="D7026" s="94"/>
      <c r="E7026" s="95"/>
      <c r="F7026" s="95"/>
      <c r="G7026" s="92"/>
    </row>
    <row r="7027">
      <c r="A7027" s="95"/>
      <c r="B7027" s="95"/>
      <c r="C7027" s="95"/>
      <c r="D7027" s="94"/>
      <c r="E7027" s="95"/>
      <c r="F7027" s="95"/>
      <c r="G7027" s="92"/>
    </row>
    <row r="7028">
      <c r="A7028" s="95"/>
      <c r="B7028" s="95"/>
      <c r="C7028" s="95"/>
      <c r="D7028" s="94"/>
      <c r="E7028" s="95"/>
      <c r="F7028" s="95"/>
      <c r="G7028" s="92"/>
    </row>
    <row r="7029">
      <c r="A7029" s="95"/>
      <c r="B7029" s="95"/>
      <c r="C7029" s="95"/>
      <c r="D7029" s="94"/>
      <c r="E7029" s="95"/>
      <c r="F7029" s="95"/>
      <c r="G7029" s="92"/>
    </row>
    <row r="7030">
      <c r="A7030" s="95"/>
      <c r="B7030" s="95"/>
      <c r="C7030" s="95"/>
      <c r="D7030" s="94"/>
      <c r="E7030" s="95"/>
      <c r="F7030" s="95"/>
      <c r="G7030" s="92"/>
    </row>
    <row r="7031">
      <c r="A7031" s="95"/>
      <c r="B7031" s="95"/>
      <c r="C7031" s="95"/>
      <c r="D7031" s="94"/>
      <c r="E7031" s="95"/>
      <c r="F7031" s="95"/>
      <c r="G7031" s="92"/>
    </row>
    <row r="7032">
      <c r="A7032" s="95"/>
      <c r="B7032" s="95"/>
      <c r="C7032" s="95"/>
      <c r="D7032" s="94"/>
      <c r="E7032" s="95"/>
      <c r="F7032" s="95"/>
      <c r="G7032" s="92"/>
    </row>
    <row r="7033">
      <c r="A7033" s="95"/>
      <c r="B7033" s="95"/>
      <c r="C7033" s="95"/>
      <c r="D7033" s="94"/>
      <c r="E7033" s="95"/>
      <c r="F7033" s="95"/>
      <c r="G7033" s="92"/>
    </row>
    <row r="7034">
      <c r="A7034" s="95"/>
      <c r="B7034" s="95"/>
      <c r="C7034" s="95"/>
      <c r="D7034" s="94"/>
      <c r="E7034" s="95"/>
      <c r="F7034" s="95"/>
      <c r="G7034" s="92"/>
    </row>
    <row r="7035">
      <c r="A7035" s="95"/>
      <c r="B7035" s="95"/>
      <c r="C7035" s="95"/>
      <c r="D7035" s="94"/>
      <c r="E7035" s="95"/>
      <c r="F7035" s="95"/>
      <c r="G7035" s="92"/>
    </row>
    <row r="7036">
      <c r="A7036" s="95"/>
      <c r="B7036" s="95"/>
      <c r="C7036" s="95"/>
      <c r="D7036" s="94"/>
      <c r="E7036" s="95"/>
      <c r="F7036" s="95"/>
      <c r="G7036" s="92"/>
    </row>
    <row r="7037">
      <c r="A7037" s="95"/>
      <c r="B7037" s="95"/>
      <c r="C7037" s="95"/>
      <c r="D7037" s="94"/>
      <c r="E7037" s="95"/>
      <c r="F7037" s="95"/>
      <c r="G7037" s="92"/>
    </row>
    <row r="7038">
      <c r="A7038" s="95"/>
      <c r="B7038" s="95"/>
      <c r="C7038" s="95"/>
      <c r="D7038" s="94"/>
      <c r="E7038" s="95"/>
      <c r="F7038" s="95"/>
      <c r="G7038" s="92"/>
    </row>
    <row r="7039">
      <c r="A7039" s="95"/>
      <c r="B7039" s="95"/>
      <c r="C7039" s="95"/>
      <c r="D7039" s="94"/>
      <c r="E7039" s="95"/>
      <c r="F7039" s="95"/>
      <c r="G7039" s="92"/>
    </row>
    <row r="7040">
      <c r="A7040" s="95"/>
      <c r="B7040" s="95"/>
      <c r="C7040" s="95"/>
      <c r="D7040" s="94"/>
      <c r="E7040" s="95"/>
      <c r="F7040" s="95"/>
      <c r="G7040" s="92"/>
    </row>
    <row r="7041">
      <c r="A7041" s="95"/>
      <c r="B7041" s="95"/>
      <c r="C7041" s="95"/>
      <c r="D7041" s="94"/>
      <c r="E7041" s="95"/>
      <c r="F7041" s="95"/>
      <c r="G7041" s="92"/>
    </row>
    <row r="7042">
      <c r="A7042" s="95"/>
      <c r="B7042" s="95"/>
      <c r="C7042" s="95"/>
      <c r="D7042" s="94"/>
      <c r="E7042" s="95"/>
      <c r="F7042" s="95"/>
      <c r="G7042" s="92"/>
    </row>
    <row r="7043">
      <c r="A7043" s="95"/>
      <c r="B7043" s="95"/>
      <c r="C7043" s="95"/>
      <c r="D7043" s="94"/>
      <c r="E7043" s="95"/>
      <c r="F7043" s="95"/>
      <c r="G7043" s="92"/>
    </row>
    <row r="7044">
      <c r="A7044" s="95"/>
      <c r="B7044" s="95"/>
      <c r="C7044" s="95"/>
      <c r="D7044" s="94"/>
      <c r="E7044" s="95"/>
      <c r="F7044" s="95"/>
      <c r="G7044" s="92"/>
    </row>
    <row r="7045">
      <c r="A7045" s="95"/>
      <c r="B7045" s="95"/>
      <c r="C7045" s="95"/>
      <c r="D7045" s="94"/>
      <c r="E7045" s="95"/>
      <c r="F7045" s="95"/>
      <c r="G7045" s="92"/>
    </row>
    <row r="7046">
      <c r="A7046" s="95"/>
      <c r="B7046" s="95"/>
      <c r="C7046" s="95"/>
      <c r="D7046" s="94"/>
      <c r="E7046" s="95"/>
      <c r="F7046" s="95"/>
      <c r="G7046" s="92"/>
    </row>
    <row r="7047">
      <c r="A7047" s="95"/>
      <c r="B7047" s="95"/>
      <c r="C7047" s="95"/>
      <c r="D7047" s="94"/>
      <c r="E7047" s="95"/>
      <c r="F7047" s="95"/>
      <c r="G7047" s="92"/>
    </row>
    <row r="7048">
      <c r="A7048" s="95"/>
      <c r="B7048" s="95"/>
      <c r="C7048" s="95"/>
      <c r="D7048" s="94"/>
      <c r="E7048" s="95"/>
      <c r="F7048" s="95"/>
      <c r="G7048" s="92"/>
    </row>
    <row r="7049">
      <c r="A7049" s="95"/>
      <c r="B7049" s="95"/>
      <c r="C7049" s="95"/>
      <c r="D7049" s="94"/>
      <c r="E7049" s="95"/>
      <c r="F7049" s="95"/>
      <c r="G7049" s="92"/>
    </row>
    <row r="7050">
      <c r="A7050" s="95"/>
      <c r="B7050" s="95"/>
      <c r="C7050" s="95"/>
      <c r="D7050" s="94"/>
      <c r="E7050" s="95"/>
      <c r="F7050" s="95"/>
      <c r="G7050" s="92"/>
    </row>
    <row r="7051">
      <c r="A7051" s="95"/>
      <c r="B7051" s="95"/>
      <c r="C7051" s="95"/>
      <c r="D7051" s="94"/>
      <c r="E7051" s="95"/>
      <c r="F7051" s="95"/>
      <c r="G7051" s="92"/>
    </row>
    <row r="7052">
      <c r="A7052" s="95"/>
      <c r="B7052" s="95"/>
      <c r="C7052" s="95"/>
      <c r="D7052" s="94"/>
      <c r="E7052" s="95"/>
      <c r="F7052" s="95"/>
      <c r="G7052" s="92"/>
    </row>
    <row r="7053">
      <c r="A7053" s="95"/>
      <c r="B7053" s="95"/>
      <c r="C7053" s="95"/>
      <c r="D7053" s="94"/>
      <c r="E7053" s="95"/>
      <c r="F7053" s="95"/>
      <c r="G7053" s="92"/>
    </row>
    <row r="7054">
      <c r="A7054" s="95"/>
      <c r="B7054" s="95"/>
      <c r="C7054" s="95"/>
      <c r="D7054" s="94"/>
      <c r="E7054" s="95"/>
      <c r="F7054" s="95"/>
      <c r="G7054" s="92"/>
    </row>
    <row r="7055">
      <c r="A7055" s="95"/>
      <c r="B7055" s="95"/>
      <c r="C7055" s="95"/>
      <c r="D7055" s="94"/>
      <c r="E7055" s="95"/>
      <c r="F7055" s="95"/>
      <c r="G7055" s="92"/>
    </row>
    <row r="7056">
      <c r="A7056" s="95"/>
      <c r="B7056" s="95"/>
      <c r="C7056" s="95"/>
      <c r="D7056" s="94"/>
      <c r="E7056" s="95"/>
      <c r="F7056" s="95"/>
      <c r="G7056" s="92"/>
    </row>
    <row r="7057">
      <c r="A7057" s="95"/>
      <c r="B7057" s="95"/>
      <c r="C7057" s="95"/>
      <c r="D7057" s="94"/>
      <c r="E7057" s="95"/>
      <c r="F7057" s="95"/>
      <c r="G7057" s="92"/>
    </row>
    <row r="7058">
      <c r="A7058" s="95"/>
      <c r="B7058" s="95"/>
      <c r="C7058" s="95"/>
      <c r="D7058" s="94"/>
      <c r="E7058" s="95"/>
      <c r="F7058" s="95"/>
      <c r="G7058" s="92"/>
    </row>
    <row r="7059">
      <c r="A7059" s="95"/>
      <c r="B7059" s="95"/>
      <c r="C7059" s="95"/>
      <c r="D7059" s="94"/>
      <c r="E7059" s="95"/>
      <c r="F7059" s="95"/>
      <c r="G7059" s="92"/>
    </row>
    <row r="7060">
      <c r="A7060" s="95"/>
      <c r="B7060" s="95"/>
      <c r="C7060" s="95"/>
      <c r="D7060" s="94"/>
      <c r="E7060" s="95"/>
      <c r="F7060" s="95"/>
      <c r="G7060" s="92"/>
    </row>
    <row r="7061">
      <c r="A7061" s="95"/>
      <c r="B7061" s="95"/>
      <c r="C7061" s="95"/>
      <c r="D7061" s="94"/>
      <c r="E7061" s="95"/>
      <c r="F7061" s="95"/>
      <c r="G7061" s="92"/>
    </row>
    <row r="7062">
      <c r="A7062" s="95"/>
      <c r="B7062" s="95"/>
      <c r="C7062" s="95"/>
      <c r="D7062" s="94"/>
      <c r="E7062" s="95"/>
      <c r="F7062" s="95"/>
      <c r="G7062" s="92"/>
    </row>
    <row r="7063">
      <c r="A7063" s="95"/>
      <c r="B7063" s="95"/>
      <c r="C7063" s="95"/>
      <c r="D7063" s="94"/>
      <c r="E7063" s="95"/>
      <c r="F7063" s="95"/>
      <c r="G7063" s="92"/>
    </row>
    <row r="7064">
      <c r="A7064" s="95"/>
      <c r="B7064" s="95"/>
      <c r="C7064" s="95"/>
      <c r="D7064" s="94"/>
      <c r="E7064" s="95"/>
      <c r="F7064" s="95"/>
      <c r="G7064" s="92"/>
    </row>
    <row r="7065">
      <c r="A7065" s="95"/>
      <c r="B7065" s="95"/>
      <c r="C7065" s="95"/>
      <c r="D7065" s="94"/>
      <c r="E7065" s="95"/>
      <c r="F7065" s="95"/>
      <c r="G7065" s="92"/>
    </row>
    <row r="7066">
      <c r="A7066" s="95"/>
      <c r="B7066" s="95"/>
      <c r="C7066" s="95"/>
      <c r="D7066" s="94"/>
      <c r="E7066" s="95"/>
      <c r="F7066" s="95"/>
      <c r="G7066" s="92"/>
    </row>
    <row r="7067">
      <c r="A7067" s="95"/>
      <c r="B7067" s="95"/>
      <c r="C7067" s="95"/>
      <c r="D7067" s="94"/>
      <c r="E7067" s="95"/>
      <c r="F7067" s="95"/>
      <c r="G7067" s="92"/>
    </row>
    <row r="7068">
      <c r="A7068" s="95"/>
      <c r="B7068" s="95"/>
      <c r="C7068" s="95"/>
      <c r="D7068" s="94"/>
      <c r="E7068" s="95"/>
      <c r="F7068" s="95"/>
      <c r="G7068" s="92"/>
    </row>
    <row r="7069">
      <c r="A7069" s="95"/>
      <c r="B7069" s="95"/>
      <c r="C7069" s="95"/>
      <c r="D7069" s="94"/>
      <c r="E7069" s="95"/>
      <c r="F7069" s="95"/>
      <c r="G7069" s="92"/>
    </row>
    <row r="7070">
      <c r="A7070" s="95"/>
      <c r="B7070" s="95"/>
      <c r="C7070" s="95"/>
      <c r="D7070" s="94"/>
      <c r="E7070" s="95"/>
      <c r="F7070" s="95"/>
      <c r="G7070" s="92"/>
    </row>
    <row r="7071">
      <c r="A7071" s="95"/>
      <c r="B7071" s="95"/>
      <c r="C7071" s="95"/>
      <c r="D7071" s="94"/>
      <c r="E7071" s="95"/>
      <c r="F7071" s="95"/>
      <c r="G7071" s="92"/>
    </row>
    <row r="7072">
      <c r="A7072" s="95"/>
      <c r="B7072" s="95"/>
      <c r="C7072" s="95"/>
      <c r="D7072" s="94"/>
      <c r="E7072" s="95"/>
      <c r="F7072" s="95"/>
      <c r="G7072" s="92"/>
    </row>
    <row r="7073">
      <c r="A7073" s="95"/>
      <c r="B7073" s="95"/>
      <c r="C7073" s="95"/>
      <c r="D7073" s="94"/>
      <c r="E7073" s="95"/>
      <c r="F7073" s="95"/>
      <c r="G7073" s="92"/>
    </row>
    <row r="7074">
      <c r="A7074" s="95"/>
      <c r="B7074" s="95"/>
      <c r="C7074" s="95"/>
      <c r="D7074" s="94"/>
      <c r="E7074" s="95"/>
      <c r="F7074" s="95"/>
      <c r="G7074" s="92"/>
    </row>
    <row r="7075">
      <c r="A7075" s="95"/>
      <c r="B7075" s="95"/>
      <c r="C7075" s="95"/>
      <c r="D7075" s="94"/>
      <c r="E7075" s="95"/>
      <c r="F7075" s="95"/>
      <c r="G7075" s="92"/>
    </row>
    <row r="7076">
      <c r="A7076" s="95"/>
      <c r="B7076" s="95"/>
      <c r="C7076" s="95"/>
      <c r="D7076" s="94"/>
      <c r="E7076" s="95"/>
      <c r="F7076" s="95"/>
      <c r="G7076" s="92"/>
    </row>
    <row r="7077">
      <c r="A7077" s="95"/>
      <c r="B7077" s="95"/>
      <c r="C7077" s="95"/>
      <c r="D7077" s="94"/>
      <c r="E7077" s="95"/>
      <c r="F7077" s="95"/>
      <c r="G7077" s="92"/>
    </row>
    <row r="7078">
      <c r="A7078" s="95"/>
      <c r="B7078" s="95"/>
      <c r="C7078" s="95"/>
      <c r="D7078" s="94"/>
      <c r="E7078" s="95"/>
      <c r="F7078" s="95"/>
      <c r="G7078" s="92"/>
    </row>
    <row r="7079">
      <c r="A7079" s="95"/>
      <c r="B7079" s="95"/>
      <c r="C7079" s="95"/>
      <c r="D7079" s="94"/>
      <c r="E7079" s="95"/>
      <c r="F7079" s="95"/>
      <c r="G7079" s="92"/>
    </row>
    <row r="7080">
      <c r="A7080" s="95"/>
      <c r="B7080" s="95"/>
      <c r="C7080" s="95"/>
      <c r="D7080" s="94"/>
      <c r="E7080" s="95"/>
      <c r="F7080" s="95"/>
      <c r="G7080" s="92"/>
    </row>
    <row r="7081">
      <c r="A7081" s="95"/>
      <c r="B7081" s="95"/>
      <c r="C7081" s="95"/>
      <c r="D7081" s="94"/>
      <c r="E7081" s="95"/>
      <c r="F7081" s="95"/>
      <c r="G7081" s="92"/>
    </row>
    <row r="7082">
      <c r="A7082" s="95"/>
      <c r="B7082" s="95"/>
      <c r="C7082" s="95"/>
      <c r="D7082" s="94"/>
      <c r="E7082" s="95"/>
      <c r="F7082" s="95"/>
      <c r="G7082" s="92"/>
    </row>
    <row r="7083">
      <c r="A7083" s="95"/>
      <c r="B7083" s="95"/>
      <c r="C7083" s="95"/>
      <c r="D7083" s="94"/>
      <c r="E7083" s="95"/>
      <c r="F7083" s="95"/>
      <c r="G7083" s="92"/>
    </row>
    <row r="7084">
      <c r="A7084" s="95"/>
      <c r="B7084" s="95"/>
      <c r="C7084" s="95"/>
      <c r="D7084" s="94"/>
      <c r="E7084" s="95"/>
      <c r="F7084" s="95"/>
      <c r="G7084" s="92"/>
    </row>
    <row r="7085">
      <c r="A7085" s="95"/>
      <c r="B7085" s="95"/>
      <c r="C7085" s="95"/>
      <c r="D7085" s="94"/>
      <c r="E7085" s="95"/>
      <c r="F7085" s="95"/>
      <c r="G7085" s="92"/>
    </row>
    <row r="7086">
      <c r="A7086" s="95"/>
      <c r="B7086" s="95"/>
      <c r="C7086" s="95"/>
      <c r="D7086" s="94"/>
      <c r="E7086" s="95"/>
      <c r="F7086" s="95"/>
      <c r="G7086" s="92"/>
    </row>
    <row r="7087">
      <c r="A7087" s="95"/>
      <c r="B7087" s="95"/>
      <c r="C7087" s="95"/>
      <c r="D7087" s="94"/>
      <c r="E7087" s="95"/>
      <c r="F7087" s="95"/>
      <c r="G7087" s="92"/>
    </row>
    <row r="7088">
      <c r="A7088" s="95"/>
      <c r="B7088" s="95"/>
      <c r="C7088" s="95"/>
      <c r="D7088" s="94"/>
      <c r="E7088" s="95"/>
      <c r="F7088" s="95"/>
      <c r="G7088" s="92"/>
    </row>
    <row r="7089">
      <c r="A7089" s="95"/>
      <c r="B7089" s="95"/>
      <c r="C7089" s="95"/>
      <c r="D7089" s="94"/>
      <c r="E7089" s="95"/>
      <c r="F7089" s="95"/>
      <c r="G7089" s="92"/>
    </row>
    <row r="7090">
      <c r="A7090" s="95"/>
      <c r="B7090" s="95"/>
      <c r="C7090" s="95"/>
      <c r="D7090" s="94"/>
      <c r="E7090" s="95"/>
      <c r="F7090" s="95"/>
      <c r="G7090" s="92"/>
    </row>
    <row r="7091">
      <c r="A7091" s="95"/>
      <c r="B7091" s="95"/>
      <c r="C7091" s="95"/>
      <c r="D7091" s="94"/>
      <c r="E7091" s="95"/>
      <c r="F7091" s="95"/>
      <c r="G7091" s="92"/>
    </row>
    <row r="7092">
      <c r="A7092" s="95"/>
      <c r="B7092" s="95"/>
      <c r="C7092" s="95"/>
      <c r="D7092" s="94"/>
      <c r="E7092" s="95"/>
      <c r="F7092" s="95"/>
      <c r="G7092" s="92"/>
    </row>
    <row r="7093">
      <c r="A7093" s="95"/>
      <c r="B7093" s="95"/>
      <c r="C7093" s="95"/>
      <c r="D7093" s="94"/>
      <c r="E7093" s="95"/>
      <c r="F7093" s="95"/>
      <c r="G7093" s="92"/>
    </row>
    <row r="7094">
      <c r="A7094" s="95"/>
      <c r="B7094" s="95"/>
      <c r="C7094" s="95"/>
      <c r="D7094" s="94"/>
      <c r="E7094" s="95"/>
      <c r="F7094" s="95"/>
      <c r="G7094" s="92"/>
    </row>
    <row r="7095">
      <c r="A7095" s="95"/>
      <c r="B7095" s="95"/>
      <c r="C7095" s="95"/>
      <c r="D7095" s="94"/>
      <c r="E7095" s="95"/>
      <c r="F7095" s="95"/>
      <c r="G7095" s="92"/>
    </row>
    <row r="7096">
      <c r="A7096" s="95"/>
      <c r="B7096" s="95"/>
      <c r="C7096" s="95"/>
      <c r="D7096" s="94"/>
      <c r="E7096" s="95"/>
      <c r="F7096" s="95"/>
      <c r="G7096" s="92"/>
    </row>
    <row r="7097">
      <c r="A7097" s="95"/>
      <c r="B7097" s="95"/>
      <c r="C7097" s="95"/>
      <c r="D7097" s="94"/>
      <c r="E7097" s="95"/>
      <c r="F7097" s="95"/>
      <c r="G7097" s="92"/>
    </row>
    <row r="7098">
      <c r="A7098" s="95"/>
      <c r="B7098" s="95"/>
      <c r="C7098" s="95"/>
      <c r="D7098" s="94"/>
      <c r="E7098" s="95"/>
      <c r="F7098" s="95"/>
      <c r="G7098" s="92"/>
    </row>
    <row r="7099">
      <c r="A7099" s="95"/>
      <c r="B7099" s="95"/>
      <c r="C7099" s="95"/>
      <c r="D7099" s="94"/>
      <c r="E7099" s="95"/>
      <c r="F7099" s="95"/>
      <c r="G7099" s="92"/>
    </row>
    <row r="7100">
      <c r="A7100" s="95"/>
      <c r="B7100" s="95"/>
      <c r="C7100" s="95"/>
      <c r="D7100" s="94"/>
      <c r="E7100" s="95"/>
      <c r="F7100" s="95"/>
      <c r="G7100" s="92"/>
    </row>
    <row r="7101">
      <c r="A7101" s="95"/>
      <c r="B7101" s="95"/>
      <c r="C7101" s="95"/>
      <c r="D7101" s="94"/>
      <c r="E7101" s="95"/>
      <c r="F7101" s="95"/>
      <c r="G7101" s="92"/>
    </row>
    <row r="7102">
      <c r="A7102" s="95"/>
      <c r="B7102" s="95"/>
      <c r="C7102" s="95"/>
      <c r="D7102" s="94"/>
      <c r="E7102" s="95"/>
      <c r="F7102" s="95"/>
      <c r="G7102" s="92"/>
    </row>
    <row r="7103">
      <c r="A7103" s="95"/>
      <c r="B7103" s="95"/>
      <c r="C7103" s="95"/>
      <c r="D7103" s="94"/>
      <c r="E7103" s="95"/>
      <c r="F7103" s="95"/>
      <c r="G7103" s="92"/>
    </row>
    <row r="7104">
      <c r="A7104" s="95"/>
      <c r="B7104" s="95"/>
      <c r="C7104" s="95"/>
      <c r="D7104" s="94"/>
      <c r="E7104" s="95"/>
      <c r="F7104" s="95"/>
      <c r="G7104" s="92"/>
    </row>
    <row r="7105">
      <c r="A7105" s="95"/>
      <c r="B7105" s="95"/>
      <c r="C7105" s="95"/>
      <c r="D7105" s="94"/>
      <c r="E7105" s="95"/>
      <c r="F7105" s="95"/>
      <c r="G7105" s="92"/>
    </row>
    <row r="7106">
      <c r="A7106" s="95"/>
      <c r="B7106" s="95"/>
      <c r="C7106" s="95"/>
      <c r="D7106" s="94"/>
      <c r="E7106" s="95"/>
      <c r="F7106" s="95"/>
      <c r="G7106" s="92"/>
    </row>
    <row r="7107">
      <c r="A7107" s="95"/>
      <c r="B7107" s="95"/>
      <c r="C7107" s="95"/>
      <c r="D7107" s="94"/>
      <c r="E7107" s="95"/>
      <c r="F7107" s="95"/>
      <c r="G7107" s="92"/>
    </row>
    <row r="7108">
      <c r="A7108" s="95"/>
      <c r="B7108" s="95"/>
      <c r="C7108" s="95"/>
      <c r="D7108" s="94"/>
      <c r="E7108" s="95"/>
      <c r="F7108" s="95"/>
      <c r="G7108" s="92"/>
    </row>
    <row r="7109">
      <c r="A7109" s="95"/>
      <c r="B7109" s="95"/>
      <c r="C7109" s="95"/>
      <c r="D7109" s="94"/>
      <c r="E7109" s="95"/>
      <c r="F7109" s="95"/>
      <c r="G7109" s="92"/>
    </row>
    <row r="7110">
      <c r="A7110" s="95"/>
      <c r="B7110" s="95"/>
      <c r="C7110" s="95"/>
      <c r="D7110" s="94"/>
      <c r="E7110" s="95"/>
      <c r="F7110" s="95"/>
      <c r="G7110" s="92"/>
    </row>
    <row r="7111">
      <c r="A7111" s="95"/>
      <c r="B7111" s="95"/>
      <c r="C7111" s="95"/>
      <c r="D7111" s="94"/>
      <c r="E7111" s="95"/>
      <c r="F7111" s="95"/>
      <c r="G7111" s="92"/>
    </row>
    <row r="7112">
      <c r="A7112" s="95"/>
      <c r="B7112" s="95"/>
      <c r="C7112" s="95"/>
      <c r="D7112" s="94"/>
      <c r="E7112" s="95"/>
      <c r="F7112" s="95"/>
      <c r="G7112" s="92"/>
    </row>
    <row r="7113">
      <c r="A7113" s="95"/>
      <c r="B7113" s="95"/>
      <c r="C7113" s="95"/>
      <c r="D7113" s="94"/>
      <c r="E7113" s="95"/>
      <c r="F7113" s="95"/>
      <c r="G7113" s="92"/>
    </row>
    <row r="7114">
      <c r="A7114" s="95"/>
      <c r="B7114" s="95"/>
      <c r="C7114" s="95"/>
      <c r="D7114" s="94"/>
      <c r="E7114" s="95"/>
      <c r="F7114" s="95"/>
      <c r="G7114" s="92"/>
    </row>
    <row r="7115">
      <c r="A7115" s="95"/>
      <c r="B7115" s="95"/>
      <c r="C7115" s="95"/>
      <c r="D7115" s="94"/>
      <c r="E7115" s="95"/>
      <c r="F7115" s="95"/>
      <c r="G7115" s="92"/>
    </row>
    <row r="7116">
      <c r="A7116" s="95"/>
      <c r="B7116" s="95"/>
      <c r="C7116" s="95"/>
      <c r="D7116" s="94"/>
      <c r="E7116" s="95"/>
      <c r="F7116" s="95"/>
      <c r="G7116" s="92"/>
    </row>
    <row r="7117">
      <c r="A7117" s="95"/>
      <c r="B7117" s="95"/>
      <c r="C7117" s="95"/>
      <c r="D7117" s="94"/>
      <c r="E7117" s="95"/>
      <c r="F7117" s="95"/>
      <c r="G7117" s="92"/>
    </row>
    <row r="7118">
      <c r="A7118" s="95"/>
      <c r="B7118" s="95"/>
      <c r="C7118" s="95"/>
      <c r="D7118" s="94"/>
      <c r="E7118" s="95"/>
      <c r="F7118" s="95"/>
      <c r="G7118" s="92"/>
    </row>
    <row r="7119">
      <c r="A7119" s="95"/>
      <c r="B7119" s="95"/>
      <c r="C7119" s="95"/>
      <c r="D7119" s="94"/>
      <c r="E7119" s="95"/>
      <c r="F7119" s="95"/>
      <c r="G7119" s="92"/>
    </row>
    <row r="7120">
      <c r="A7120" s="95"/>
      <c r="B7120" s="95"/>
      <c r="C7120" s="95"/>
      <c r="D7120" s="94"/>
      <c r="E7120" s="95"/>
      <c r="F7120" s="95"/>
      <c r="G7120" s="92"/>
    </row>
    <row r="7121">
      <c r="A7121" s="95"/>
      <c r="B7121" s="95"/>
      <c r="C7121" s="95"/>
      <c r="D7121" s="94"/>
      <c r="E7121" s="95"/>
      <c r="F7121" s="95"/>
      <c r="G7121" s="92"/>
    </row>
    <row r="7122">
      <c r="A7122" s="95"/>
      <c r="B7122" s="95"/>
      <c r="C7122" s="95"/>
      <c r="D7122" s="94"/>
      <c r="E7122" s="95"/>
      <c r="F7122" s="95"/>
      <c r="G7122" s="92"/>
    </row>
    <row r="7123">
      <c r="A7123" s="95"/>
      <c r="B7123" s="95"/>
      <c r="C7123" s="95"/>
      <c r="D7123" s="94"/>
      <c r="E7123" s="95"/>
      <c r="F7123" s="95"/>
      <c r="G7123" s="92"/>
    </row>
    <row r="7124">
      <c r="A7124" s="95"/>
      <c r="B7124" s="95"/>
      <c r="C7124" s="95"/>
      <c r="D7124" s="94"/>
      <c r="E7124" s="95"/>
      <c r="F7124" s="95"/>
      <c r="G7124" s="92"/>
    </row>
    <row r="7125">
      <c r="A7125" s="95"/>
      <c r="B7125" s="95"/>
      <c r="C7125" s="95"/>
      <c r="D7125" s="94"/>
      <c r="E7125" s="95"/>
      <c r="F7125" s="95"/>
      <c r="G7125" s="92"/>
    </row>
    <row r="7126">
      <c r="A7126" s="95"/>
      <c r="B7126" s="95"/>
      <c r="C7126" s="95"/>
      <c r="D7126" s="94"/>
      <c r="E7126" s="95"/>
      <c r="F7126" s="95"/>
      <c r="G7126" s="92"/>
    </row>
    <row r="7127">
      <c r="A7127" s="95"/>
      <c r="B7127" s="95"/>
      <c r="C7127" s="95"/>
      <c r="D7127" s="94"/>
      <c r="E7127" s="95"/>
      <c r="F7127" s="95"/>
      <c r="G7127" s="92"/>
    </row>
    <row r="7128">
      <c r="A7128" s="95"/>
      <c r="B7128" s="95"/>
      <c r="C7128" s="95"/>
      <c r="D7128" s="94"/>
      <c r="E7128" s="95"/>
      <c r="F7128" s="95"/>
      <c r="G7128" s="92"/>
    </row>
    <row r="7129">
      <c r="A7129" s="95"/>
      <c r="B7129" s="95"/>
      <c r="C7129" s="95"/>
      <c r="D7129" s="94"/>
      <c r="E7129" s="95"/>
      <c r="F7129" s="95"/>
      <c r="G7129" s="92"/>
    </row>
    <row r="7130">
      <c r="A7130" s="95"/>
      <c r="B7130" s="95"/>
      <c r="C7130" s="95"/>
      <c r="D7130" s="94"/>
      <c r="E7130" s="95"/>
      <c r="F7130" s="95"/>
      <c r="G7130" s="92"/>
    </row>
    <row r="7131">
      <c r="A7131" s="95"/>
      <c r="B7131" s="95"/>
      <c r="C7131" s="95"/>
      <c r="D7131" s="94"/>
      <c r="E7131" s="95"/>
      <c r="F7131" s="95"/>
      <c r="G7131" s="92"/>
    </row>
    <row r="7132">
      <c r="A7132" s="95"/>
      <c r="B7132" s="95"/>
      <c r="C7132" s="95"/>
      <c r="D7132" s="94"/>
      <c r="E7132" s="95"/>
      <c r="F7132" s="95"/>
      <c r="G7132" s="92"/>
    </row>
    <row r="7133">
      <c r="A7133" s="95"/>
      <c r="B7133" s="95"/>
      <c r="C7133" s="95"/>
      <c r="D7133" s="94"/>
      <c r="E7133" s="95"/>
      <c r="F7133" s="95"/>
      <c r="G7133" s="92"/>
    </row>
    <row r="7134">
      <c r="A7134" s="95"/>
      <c r="B7134" s="95"/>
      <c r="C7134" s="95"/>
      <c r="D7134" s="94"/>
      <c r="E7134" s="95"/>
      <c r="F7134" s="95"/>
      <c r="G7134" s="92"/>
    </row>
    <row r="7135">
      <c r="A7135" s="95"/>
      <c r="B7135" s="95"/>
      <c r="C7135" s="95"/>
      <c r="D7135" s="94"/>
      <c r="E7135" s="95"/>
      <c r="F7135" s="95"/>
      <c r="G7135" s="92"/>
    </row>
    <row r="7136">
      <c r="A7136" s="95"/>
      <c r="B7136" s="95"/>
      <c r="C7136" s="95"/>
      <c r="D7136" s="94"/>
      <c r="E7136" s="95"/>
      <c r="F7136" s="95"/>
      <c r="G7136" s="92"/>
    </row>
    <row r="7137">
      <c r="A7137" s="95"/>
      <c r="B7137" s="95"/>
      <c r="C7137" s="95"/>
      <c r="D7137" s="94"/>
      <c r="E7137" s="95"/>
      <c r="F7137" s="95"/>
      <c r="G7137" s="92"/>
    </row>
    <row r="7138">
      <c r="A7138" s="95"/>
      <c r="B7138" s="95"/>
      <c r="C7138" s="95"/>
      <c r="D7138" s="94"/>
      <c r="E7138" s="95"/>
      <c r="F7138" s="95"/>
      <c r="G7138" s="92"/>
    </row>
    <row r="7139">
      <c r="A7139" s="95"/>
      <c r="B7139" s="95"/>
      <c r="C7139" s="95"/>
      <c r="D7139" s="94"/>
      <c r="E7139" s="95"/>
      <c r="F7139" s="95"/>
      <c r="G7139" s="92"/>
    </row>
    <row r="7140">
      <c r="A7140" s="95"/>
      <c r="B7140" s="95"/>
      <c r="C7140" s="95"/>
      <c r="D7140" s="94"/>
      <c r="E7140" s="95"/>
      <c r="F7140" s="95"/>
      <c r="G7140" s="92"/>
    </row>
    <row r="7141">
      <c r="A7141" s="95"/>
      <c r="B7141" s="95"/>
      <c r="C7141" s="95"/>
      <c r="D7141" s="94"/>
      <c r="E7141" s="95"/>
      <c r="F7141" s="95"/>
      <c r="G7141" s="92"/>
    </row>
    <row r="7142">
      <c r="A7142" s="95"/>
      <c r="B7142" s="95"/>
      <c r="C7142" s="95"/>
      <c r="D7142" s="94"/>
      <c r="E7142" s="95"/>
      <c r="F7142" s="95"/>
      <c r="G7142" s="92"/>
    </row>
    <row r="7143">
      <c r="A7143" s="95"/>
      <c r="B7143" s="95"/>
      <c r="C7143" s="95"/>
      <c r="D7143" s="94"/>
      <c r="E7143" s="95"/>
      <c r="F7143" s="95"/>
      <c r="G7143" s="92"/>
    </row>
    <row r="7144">
      <c r="A7144" s="95"/>
      <c r="B7144" s="95"/>
      <c r="C7144" s="95"/>
      <c r="D7144" s="94"/>
      <c r="E7144" s="95"/>
      <c r="F7144" s="95"/>
      <c r="G7144" s="92"/>
    </row>
    <row r="7145">
      <c r="A7145" s="95"/>
      <c r="B7145" s="95"/>
      <c r="C7145" s="95"/>
      <c r="D7145" s="94"/>
      <c r="E7145" s="95"/>
      <c r="F7145" s="95"/>
      <c r="G7145" s="92"/>
    </row>
    <row r="7146">
      <c r="A7146" s="95"/>
      <c r="B7146" s="95"/>
      <c r="C7146" s="95"/>
      <c r="D7146" s="94"/>
      <c r="E7146" s="95"/>
      <c r="F7146" s="95"/>
      <c r="G7146" s="92"/>
    </row>
    <row r="7147">
      <c r="A7147" s="95"/>
      <c r="B7147" s="95"/>
      <c r="C7147" s="95"/>
      <c r="D7147" s="94"/>
      <c r="E7147" s="95"/>
      <c r="F7147" s="95"/>
      <c r="G7147" s="92"/>
    </row>
    <row r="7148">
      <c r="A7148" s="95"/>
      <c r="B7148" s="95"/>
      <c r="C7148" s="95"/>
      <c r="D7148" s="94"/>
      <c r="E7148" s="95"/>
      <c r="F7148" s="95"/>
      <c r="G7148" s="92"/>
    </row>
    <row r="7149">
      <c r="A7149" s="95"/>
      <c r="B7149" s="95"/>
      <c r="C7149" s="95"/>
      <c r="D7149" s="94"/>
      <c r="E7149" s="95"/>
      <c r="F7149" s="95"/>
      <c r="G7149" s="92"/>
    </row>
    <row r="7150">
      <c r="A7150" s="95"/>
      <c r="B7150" s="95"/>
      <c r="C7150" s="95"/>
      <c r="D7150" s="94"/>
      <c r="E7150" s="95"/>
      <c r="F7150" s="95"/>
      <c r="G7150" s="92"/>
    </row>
    <row r="7151">
      <c r="A7151" s="95"/>
      <c r="B7151" s="95"/>
      <c r="C7151" s="95"/>
      <c r="D7151" s="94"/>
      <c r="E7151" s="95"/>
      <c r="F7151" s="95"/>
      <c r="G7151" s="92"/>
    </row>
    <row r="7152">
      <c r="A7152" s="95"/>
      <c r="B7152" s="95"/>
      <c r="C7152" s="95"/>
      <c r="D7152" s="94"/>
      <c r="E7152" s="95"/>
      <c r="F7152" s="95"/>
      <c r="G7152" s="92"/>
    </row>
    <row r="7153">
      <c r="A7153" s="95"/>
      <c r="B7153" s="95"/>
      <c r="C7153" s="95"/>
      <c r="D7153" s="94"/>
      <c r="E7153" s="95"/>
      <c r="F7153" s="95"/>
      <c r="G7153" s="92"/>
    </row>
    <row r="7154">
      <c r="A7154" s="95"/>
      <c r="B7154" s="95"/>
      <c r="C7154" s="95"/>
      <c r="D7154" s="94"/>
      <c r="E7154" s="95"/>
      <c r="F7154" s="95"/>
      <c r="G7154" s="92"/>
    </row>
    <row r="7155">
      <c r="A7155" s="95"/>
      <c r="B7155" s="95"/>
      <c r="C7155" s="95"/>
      <c r="D7155" s="94"/>
      <c r="E7155" s="95"/>
      <c r="F7155" s="95"/>
      <c r="G7155" s="92"/>
    </row>
    <row r="7156">
      <c r="A7156" s="95"/>
      <c r="B7156" s="95"/>
      <c r="C7156" s="95"/>
      <c r="D7156" s="94"/>
      <c r="E7156" s="95"/>
      <c r="F7156" s="95"/>
      <c r="G7156" s="92"/>
    </row>
    <row r="7157">
      <c r="A7157" s="95"/>
      <c r="B7157" s="95"/>
      <c r="C7157" s="95"/>
      <c r="D7157" s="94"/>
      <c r="E7157" s="95"/>
      <c r="F7157" s="95"/>
      <c r="G7157" s="92"/>
    </row>
    <row r="7158">
      <c r="A7158" s="95"/>
      <c r="B7158" s="95"/>
      <c r="C7158" s="95"/>
      <c r="D7158" s="94"/>
      <c r="E7158" s="95"/>
      <c r="F7158" s="95"/>
      <c r="G7158" s="92"/>
    </row>
    <row r="7159">
      <c r="A7159" s="95"/>
      <c r="B7159" s="95"/>
      <c r="C7159" s="95"/>
      <c r="D7159" s="94"/>
      <c r="E7159" s="95"/>
      <c r="F7159" s="95"/>
      <c r="G7159" s="92"/>
    </row>
    <row r="7160">
      <c r="A7160" s="95"/>
      <c r="B7160" s="95"/>
      <c r="C7160" s="95"/>
      <c r="D7160" s="94"/>
      <c r="E7160" s="95"/>
      <c r="F7160" s="95"/>
      <c r="G7160" s="92"/>
    </row>
    <row r="7161">
      <c r="A7161" s="95"/>
      <c r="B7161" s="95"/>
      <c r="C7161" s="95"/>
      <c r="D7161" s="94"/>
      <c r="E7161" s="95"/>
      <c r="F7161" s="95"/>
      <c r="G7161" s="92"/>
    </row>
    <row r="7162">
      <c r="A7162" s="95"/>
      <c r="B7162" s="95"/>
      <c r="C7162" s="95"/>
      <c r="D7162" s="94"/>
      <c r="E7162" s="95"/>
      <c r="F7162" s="95"/>
      <c r="G7162" s="92"/>
    </row>
    <row r="7163">
      <c r="A7163" s="95"/>
      <c r="B7163" s="95"/>
      <c r="C7163" s="95"/>
      <c r="D7163" s="94"/>
      <c r="E7163" s="95"/>
      <c r="F7163" s="95"/>
      <c r="G7163" s="92"/>
    </row>
    <row r="7164">
      <c r="A7164" s="95"/>
      <c r="B7164" s="95"/>
      <c r="C7164" s="95"/>
      <c r="D7164" s="94"/>
      <c r="E7164" s="95"/>
      <c r="F7164" s="95"/>
      <c r="G7164" s="92"/>
    </row>
    <row r="7165">
      <c r="A7165" s="95"/>
      <c r="B7165" s="95"/>
      <c r="C7165" s="95"/>
      <c r="D7165" s="94"/>
      <c r="E7165" s="95"/>
      <c r="F7165" s="95"/>
      <c r="G7165" s="92"/>
    </row>
    <row r="7166">
      <c r="A7166" s="95"/>
      <c r="B7166" s="95"/>
      <c r="C7166" s="95"/>
      <c r="D7166" s="94"/>
      <c r="E7166" s="95"/>
      <c r="F7166" s="95"/>
      <c r="G7166" s="92"/>
    </row>
    <row r="7167">
      <c r="A7167" s="95"/>
      <c r="B7167" s="95"/>
      <c r="C7167" s="95"/>
      <c r="D7167" s="94"/>
      <c r="E7167" s="95"/>
      <c r="F7167" s="95"/>
      <c r="G7167" s="92"/>
    </row>
    <row r="7168">
      <c r="A7168" s="95"/>
      <c r="B7168" s="95"/>
      <c r="C7168" s="95"/>
      <c r="D7168" s="94"/>
      <c r="E7168" s="95"/>
      <c r="F7168" s="95"/>
      <c r="G7168" s="92"/>
    </row>
    <row r="7169">
      <c r="A7169" s="95"/>
      <c r="B7169" s="95"/>
      <c r="C7169" s="95"/>
      <c r="D7169" s="94"/>
      <c r="E7169" s="95"/>
      <c r="F7169" s="95"/>
      <c r="G7169" s="92"/>
    </row>
    <row r="7170">
      <c r="A7170" s="95"/>
      <c r="B7170" s="95"/>
      <c r="C7170" s="95"/>
      <c r="D7170" s="94"/>
      <c r="E7170" s="95"/>
      <c r="F7170" s="95"/>
      <c r="G7170" s="92"/>
    </row>
    <row r="7171">
      <c r="A7171" s="95"/>
      <c r="B7171" s="95"/>
      <c r="C7171" s="95"/>
      <c r="D7171" s="94"/>
      <c r="E7171" s="95"/>
      <c r="F7171" s="95"/>
      <c r="G7171" s="92"/>
    </row>
    <row r="7172">
      <c r="A7172" s="95"/>
      <c r="B7172" s="95"/>
      <c r="C7172" s="95"/>
      <c r="D7172" s="94"/>
      <c r="E7172" s="95"/>
      <c r="F7172" s="95"/>
      <c r="G7172" s="92"/>
    </row>
    <row r="7173">
      <c r="A7173" s="95"/>
      <c r="B7173" s="95"/>
      <c r="C7173" s="95"/>
      <c r="D7173" s="94"/>
      <c r="E7173" s="95"/>
      <c r="F7173" s="95"/>
      <c r="G7173" s="92"/>
    </row>
    <row r="7174">
      <c r="A7174" s="95"/>
      <c r="B7174" s="95"/>
      <c r="C7174" s="95"/>
      <c r="D7174" s="94"/>
      <c r="E7174" s="95"/>
      <c r="F7174" s="95"/>
      <c r="G7174" s="92"/>
    </row>
    <row r="7175">
      <c r="A7175" s="95"/>
      <c r="B7175" s="95"/>
      <c r="C7175" s="95"/>
      <c r="D7175" s="94"/>
      <c r="E7175" s="95"/>
      <c r="F7175" s="95"/>
      <c r="G7175" s="92"/>
    </row>
    <row r="7176">
      <c r="A7176" s="95"/>
      <c r="B7176" s="95"/>
      <c r="C7176" s="95"/>
      <c r="D7176" s="94"/>
      <c r="E7176" s="95"/>
      <c r="F7176" s="95"/>
      <c r="G7176" s="92"/>
    </row>
    <row r="7177">
      <c r="A7177" s="95"/>
      <c r="B7177" s="95"/>
      <c r="C7177" s="95"/>
      <c r="D7177" s="94"/>
      <c r="E7177" s="95"/>
      <c r="F7177" s="95"/>
      <c r="G7177" s="92"/>
    </row>
    <row r="7178">
      <c r="A7178" s="95"/>
      <c r="B7178" s="95"/>
      <c r="C7178" s="95"/>
      <c r="D7178" s="94"/>
      <c r="E7178" s="95"/>
      <c r="F7178" s="95"/>
      <c r="G7178" s="92"/>
    </row>
    <row r="7179">
      <c r="A7179" s="95"/>
      <c r="B7179" s="95"/>
      <c r="C7179" s="95"/>
      <c r="D7179" s="94"/>
      <c r="E7179" s="95"/>
      <c r="F7179" s="95"/>
      <c r="G7179" s="92"/>
    </row>
    <row r="7180">
      <c r="A7180" s="95"/>
      <c r="B7180" s="95"/>
      <c r="C7180" s="95"/>
      <c r="D7180" s="94"/>
      <c r="E7180" s="95"/>
      <c r="F7180" s="95"/>
      <c r="G7180" s="92"/>
    </row>
    <row r="7181">
      <c r="A7181" s="95"/>
      <c r="B7181" s="95"/>
      <c r="C7181" s="95"/>
      <c r="D7181" s="94"/>
      <c r="E7181" s="95"/>
      <c r="F7181" s="95"/>
      <c r="G7181" s="92"/>
    </row>
    <row r="7182">
      <c r="A7182" s="95"/>
      <c r="B7182" s="95"/>
      <c r="C7182" s="95"/>
      <c r="D7182" s="94"/>
      <c r="E7182" s="95"/>
      <c r="F7182" s="95"/>
      <c r="G7182" s="92"/>
    </row>
    <row r="7183">
      <c r="A7183" s="95"/>
      <c r="B7183" s="95"/>
      <c r="C7183" s="95"/>
      <c r="D7183" s="94"/>
      <c r="E7183" s="95"/>
      <c r="F7183" s="95"/>
      <c r="G7183" s="92"/>
    </row>
    <row r="7184">
      <c r="A7184" s="95"/>
      <c r="B7184" s="95"/>
      <c r="C7184" s="95"/>
      <c r="D7184" s="94"/>
      <c r="E7184" s="95"/>
      <c r="F7184" s="95"/>
      <c r="G7184" s="92"/>
    </row>
    <row r="7185">
      <c r="A7185" s="95"/>
      <c r="B7185" s="95"/>
      <c r="C7185" s="95"/>
      <c r="D7185" s="94"/>
      <c r="E7185" s="95"/>
      <c r="F7185" s="95"/>
      <c r="G7185" s="92"/>
    </row>
    <row r="7186">
      <c r="A7186" s="95"/>
      <c r="B7186" s="95"/>
      <c r="C7186" s="95"/>
      <c r="D7186" s="94"/>
      <c r="E7186" s="95"/>
      <c r="F7186" s="95"/>
      <c r="G7186" s="92"/>
    </row>
    <row r="7187">
      <c r="A7187" s="95"/>
      <c r="B7187" s="95"/>
      <c r="C7187" s="95"/>
      <c r="D7187" s="94"/>
      <c r="E7187" s="95"/>
      <c r="F7187" s="95"/>
      <c r="G7187" s="92"/>
    </row>
    <row r="7188">
      <c r="A7188" s="95"/>
      <c r="B7188" s="95"/>
      <c r="C7188" s="95"/>
      <c r="D7188" s="94"/>
      <c r="E7188" s="95"/>
      <c r="F7188" s="95"/>
      <c r="G7188" s="92"/>
    </row>
    <row r="7189">
      <c r="A7189" s="95"/>
      <c r="B7189" s="95"/>
      <c r="C7189" s="95"/>
      <c r="D7189" s="94"/>
      <c r="E7189" s="95"/>
      <c r="F7189" s="95"/>
      <c r="G7189" s="92"/>
    </row>
    <row r="7190">
      <c r="A7190" s="95"/>
      <c r="B7190" s="95"/>
      <c r="C7190" s="95"/>
      <c r="D7190" s="94"/>
      <c r="E7190" s="95"/>
      <c r="F7190" s="95"/>
      <c r="G7190" s="92"/>
    </row>
    <row r="7191">
      <c r="A7191" s="95"/>
      <c r="B7191" s="95"/>
      <c r="C7191" s="95"/>
      <c r="D7191" s="94"/>
      <c r="E7191" s="95"/>
      <c r="F7191" s="95"/>
      <c r="G7191" s="92"/>
    </row>
    <row r="7192">
      <c r="A7192" s="95"/>
      <c r="B7192" s="95"/>
      <c r="C7192" s="95"/>
      <c r="D7192" s="94"/>
      <c r="E7192" s="95"/>
      <c r="F7192" s="95"/>
      <c r="G7192" s="92"/>
    </row>
    <row r="7193">
      <c r="A7193" s="95"/>
      <c r="B7193" s="95"/>
      <c r="C7193" s="95"/>
      <c r="D7193" s="94"/>
      <c r="E7193" s="95"/>
      <c r="F7193" s="95"/>
      <c r="G7193" s="92"/>
    </row>
    <row r="7194">
      <c r="A7194" s="95"/>
      <c r="B7194" s="95"/>
      <c r="C7194" s="95"/>
      <c r="D7194" s="94"/>
      <c r="E7194" s="95"/>
      <c r="F7194" s="95"/>
      <c r="G7194" s="92"/>
    </row>
    <row r="7195">
      <c r="A7195" s="95"/>
      <c r="B7195" s="95"/>
      <c r="C7195" s="95"/>
      <c r="D7195" s="94"/>
      <c r="E7195" s="95"/>
      <c r="F7195" s="95"/>
      <c r="G7195" s="92"/>
    </row>
    <row r="7196">
      <c r="A7196" s="95"/>
      <c r="B7196" s="95"/>
      <c r="C7196" s="95"/>
      <c r="D7196" s="94"/>
      <c r="E7196" s="95"/>
      <c r="F7196" s="95"/>
      <c r="G7196" s="92"/>
    </row>
    <row r="7197">
      <c r="A7197" s="95"/>
      <c r="B7197" s="95"/>
      <c r="C7197" s="95"/>
      <c r="D7197" s="94"/>
      <c r="E7197" s="95"/>
      <c r="F7197" s="95"/>
      <c r="G7197" s="92"/>
    </row>
    <row r="7198">
      <c r="A7198" s="95"/>
      <c r="B7198" s="95"/>
      <c r="C7198" s="95"/>
      <c r="D7198" s="94"/>
      <c r="E7198" s="95"/>
      <c r="F7198" s="95"/>
      <c r="G7198" s="92"/>
    </row>
    <row r="7199">
      <c r="A7199" s="95"/>
      <c r="B7199" s="95"/>
      <c r="C7199" s="95"/>
      <c r="D7199" s="94"/>
      <c r="E7199" s="95"/>
      <c r="F7199" s="95"/>
      <c r="G7199" s="92"/>
    </row>
    <row r="7200">
      <c r="A7200" s="95"/>
      <c r="B7200" s="95"/>
      <c r="C7200" s="95"/>
      <c r="D7200" s="94"/>
      <c r="E7200" s="95"/>
      <c r="F7200" s="95"/>
      <c r="G7200" s="92"/>
    </row>
    <row r="7201">
      <c r="A7201" s="95"/>
      <c r="B7201" s="95"/>
      <c r="C7201" s="95"/>
      <c r="D7201" s="94"/>
      <c r="E7201" s="95"/>
      <c r="F7201" s="95"/>
      <c r="G7201" s="92"/>
    </row>
    <row r="7202">
      <c r="A7202" s="95"/>
      <c r="B7202" s="95"/>
      <c r="C7202" s="95"/>
      <c r="D7202" s="94"/>
      <c r="E7202" s="95"/>
      <c r="F7202" s="95"/>
      <c r="G7202" s="92"/>
    </row>
    <row r="7203">
      <c r="A7203" s="95"/>
      <c r="B7203" s="95"/>
      <c r="C7203" s="95"/>
      <c r="D7203" s="94"/>
      <c r="E7203" s="95"/>
      <c r="F7203" s="95"/>
      <c r="G7203" s="92"/>
    </row>
    <row r="7204">
      <c r="A7204" s="95"/>
      <c r="B7204" s="95"/>
      <c r="C7204" s="95"/>
      <c r="D7204" s="94"/>
      <c r="E7204" s="95"/>
      <c r="F7204" s="95"/>
      <c r="G7204" s="92"/>
    </row>
    <row r="7205">
      <c r="A7205" s="95"/>
      <c r="B7205" s="95"/>
      <c r="C7205" s="95"/>
      <c r="D7205" s="94"/>
      <c r="E7205" s="95"/>
      <c r="F7205" s="95"/>
      <c r="G7205" s="92"/>
    </row>
    <row r="7206">
      <c r="A7206" s="95"/>
      <c r="B7206" s="95"/>
      <c r="C7206" s="95"/>
      <c r="D7206" s="94"/>
      <c r="E7206" s="95"/>
      <c r="F7206" s="95"/>
      <c r="G7206" s="92"/>
    </row>
    <row r="7207">
      <c r="A7207" s="95"/>
      <c r="B7207" s="95"/>
      <c r="C7207" s="95"/>
      <c r="D7207" s="94"/>
      <c r="E7207" s="95"/>
      <c r="F7207" s="95"/>
      <c r="G7207" s="92"/>
    </row>
    <row r="7208">
      <c r="A7208" s="95"/>
      <c r="B7208" s="95"/>
      <c r="C7208" s="95"/>
      <c r="D7208" s="94"/>
      <c r="E7208" s="95"/>
      <c r="F7208" s="95"/>
      <c r="G7208" s="92"/>
    </row>
    <row r="7209">
      <c r="A7209" s="95"/>
      <c r="B7209" s="95"/>
      <c r="C7209" s="95"/>
      <c r="D7209" s="94"/>
      <c r="E7209" s="95"/>
      <c r="F7209" s="95"/>
      <c r="G7209" s="92"/>
    </row>
    <row r="7210">
      <c r="A7210" s="95"/>
      <c r="B7210" s="95"/>
      <c r="C7210" s="95"/>
      <c r="D7210" s="94"/>
      <c r="E7210" s="95"/>
      <c r="F7210" s="95"/>
      <c r="G7210" s="92"/>
    </row>
    <row r="7211">
      <c r="A7211" s="95"/>
      <c r="B7211" s="95"/>
      <c r="C7211" s="95"/>
      <c r="D7211" s="94"/>
      <c r="E7211" s="95"/>
      <c r="F7211" s="95"/>
      <c r="G7211" s="92"/>
    </row>
    <row r="7212">
      <c r="A7212" s="95"/>
      <c r="B7212" s="95"/>
      <c r="C7212" s="95"/>
      <c r="D7212" s="94"/>
      <c r="E7212" s="95"/>
      <c r="F7212" s="95"/>
      <c r="G7212" s="92"/>
    </row>
    <row r="7213">
      <c r="A7213" s="95"/>
      <c r="B7213" s="95"/>
      <c r="C7213" s="95"/>
      <c r="D7213" s="94"/>
      <c r="E7213" s="95"/>
      <c r="F7213" s="95"/>
      <c r="G7213" s="92"/>
    </row>
    <row r="7214">
      <c r="A7214" s="95"/>
      <c r="B7214" s="95"/>
      <c r="C7214" s="95"/>
      <c r="D7214" s="94"/>
      <c r="E7214" s="95"/>
      <c r="F7214" s="95"/>
      <c r="G7214" s="92"/>
    </row>
    <row r="7215">
      <c r="A7215" s="95"/>
      <c r="B7215" s="95"/>
      <c r="C7215" s="95"/>
      <c r="D7215" s="94"/>
      <c r="E7215" s="95"/>
      <c r="F7215" s="95"/>
      <c r="G7215" s="92"/>
    </row>
    <row r="7216">
      <c r="A7216" s="95"/>
      <c r="B7216" s="95"/>
      <c r="C7216" s="95"/>
      <c r="D7216" s="94"/>
      <c r="E7216" s="95"/>
      <c r="F7216" s="95"/>
      <c r="G7216" s="92"/>
    </row>
    <row r="7217">
      <c r="A7217" s="95"/>
      <c r="B7217" s="95"/>
      <c r="C7217" s="95"/>
      <c r="D7217" s="94"/>
      <c r="E7217" s="95"/>
      <c r="F7217" s="95"/>
      <c r="G7217" s="92"/>
    </row>
    <row r="7218">
      <c r="A7218" s="95"/>
      <c r="B7218" s="95"/>
      <c r="C7218" s="95"/>
      <c r="D7218" s="94"/>
      <c r="E7218" s="95"/>
      <c r="F7218" s="95"/>
      <c r="G7218" s="92"/>
    </row>
    <row r="7219">
      <c r="A7219" s="95"/>
      <c r="B7219" s="95"/>
      <c r="C7219" s="95"/>
      <c r="D7219" s="94"/>
      <c r="E7219" s="95"/>
      <c r="F7219" s="95"/>
      <c r="G7219" s="92"/>
    </row>
    <row r="7220">
      <c r="A7220" s="95"/>
      <c r="B7220" s="95"/>
      <c r="C7220" s="95"/>
      <c r="D7220" s="94"/>
      <c r="E7220" s="95"/>
      <c r="F7220" s="95"/>
      <c r="G7220" s="92"/>
    </row>
    <row r="7221">
      <c r="A7221" s="95"/>
      <c r="B7221" s="95"/>
      <c r="C7221" s="95"/>
      <c r="D7221" s="94"/>
      <c r="E7221" s="95"/>
      <c r="F7221" s="95"/>
      <c r="G7221" s="92"/>
    </row>
    <row r="7222">
      <c r="A7222" s="95"/>
      <c r="B7222" s="95"/>
      <c r="C7222" s="95"/>
      <c r="D7222" s="94"/>
      <c r="E7222" s="95"/>
      <c r="F7222" s="95"/>
      <c r="G7222" s="92"/>
    </row>
    <row r="7223">
      <c r="A7223" s="95"/>
      <c r="B7223" s="95"/>
      <c r="C7223" s="95"/>
      <c r="D7223" s="94"/>
      <c r="E7223" s="95"/>
      <c r="F7223" s="95"/>
      <c r="G7223" s="92"/>
    </row>
    <row r="7224">
      <c r="A7224" s="95"/>
      <c r="B7224" s="95"/>
      <c r="C7224" s="95"/>
      <c r="D7224" s="94"/>
      <c r="E7224" s="95"/>
      <c r="F7224" s="95"/>
      <c r="G7224" s="92"/>
    </row>
    <row r="7225">
      <c r="A7225" s="95"/>
      <c r="B7225" s="95"/>
      <c r="C7225" s="95"/>
      <c r="D7225" s="94"/>
      <c r="E7225" s="95"/>
      <c r="F7225" s="95"/>
      <c r="G7225" s="92"/>
    </row>
    <row r="7226">
      <c r="A7226" s="95"/>
      <c r="B7226" s="95"/>
      <c r="C7226" s="95"/>
      <c r="D7226" s="94"/>
      <c r="E7226" s="95"/>
      <c r="F7226" s="95"/>
      <c r="G7226" s="92"/>
    </row>
    <row r="7227">
      <c r="A7227" s="95"/>
      <c r="B7227" s="95"/>
      <c r="C7227" s="95"/>
      <c r="D7227" s="94"/>
      <c r="E7227" s="95"/>
      <c r="F7227" s="95"/>
      <c r="G7227" s="92"/>
    </row>
    <row r="7228">
      <c r="A7228" s="95"/>
      <c r="B7228" s="95"/>
      <c r="C7228" s="95"/>
      <c r="D7228" s="94"/>
      <c r="E7228" s="95"/>
      <c r="F7228" s="95"/>
      <c r="G7228" s="92"/>
    </row>
    <row r="7229">
      <c r="A7229" s="95"/>
      <c r="B7229" s="95"/>
      <c r="C7229" s="95"/>
      <c r="D7229" s="94"/>
      <c r="E7229" s="95"/>
      <c r="F7229" s="95"/>
      <c r="G7229" s="92"/>
    </row>
    <row r="7230">
      <c r="A7230" s="95"/>
      <c r="B7230" s="95"/>
      <c r="C7230" s="95"/>
      <c r="D7230" s="94"/>
      <c r="E7230" s="95"/>
      <c r="F7230" s="95"/>
      <c r="G7230" s="92"/>
    </row>
    <row r="7231">
      <c r="A7231" s="95"/>
      <c r="B7231" s="95"/>
      <c r="C7231" s="95"/>
      <c r="D7231" s="94"/>
      <c r="E7231" s="95"/>
      <c r="F7231" s="95"/>
      <c r="G7231" s="92"/>
    </row>
    <row r="7232">
      <c r="A7232" s="95"/>
      <c r="B7232" s="95"/>
      <c r="C7232" s="95"/>
      <c r="D7232" s="94"/>
      <c r="E7232" s="95"/>
      <c r="F7232" s="95"/>
      <c r="G7232" s="92"/>
    </row>
    <row r="7233">
      <c r="A7233" s="95"/>
      <c r="B7233" s="95"/>
      <c r="C7233" s="95"/>
      <c r="D7233" s="94"/>
      <c r="E7233" s="95"/>
      <c r="F7233" s="95"/>
      <c r="G7233" s="92"/>
    </row>
    <row r="7234">
      <c r="A7234" s="95"/>
      <c r="B7234" s="95"/>
      <c r="C7234" s="95"/>
      <c r="D7234" s="94"/>
      <c r="E7234" s="95"/>
      <c r="F7234" s="95"/>
      <c r="G7234" s="92"/>
    </row>
    <row r="7235">
      <c r="A7235" s="95"/>
      <c r="B7235" s="95"/>
      <c r="C7235" s="95"/>
      <c r="D7235" s="94"/>
      <c r="E7235" s="95"/>
      <c r="F7235" s="95"/>
      <c r="G7235" s="92"/>
    </row>
    <row r="7236">
      <c r="A7236" s="95"/>
      <c r="B7236" s="95"/>
      <c r="C7236" s="95"/>
      <c r="D7236" s="94"/>
      <c r="E7236" s="95"/>
      <c r="F7236" s="95"/>
      <c r="G7236" s="92"/>
    </row>
    <row r="7237">
      <c r="A7237" s="95"/>
      <c r="B7237" s="95"/>
      <c r="C7237" s="95"/>
      <c r="D7237" s="94"/>
      <c r="E7237" s="95"/>
      <c r="F7237" s="95"/>
      <c r="G7237" s="92"/>
    </row>
    <row r="7238">
      <c r="A7238" s="95"/>
      <c r="B7238" s="95"/>
      <c r="C7238" s="95"/>
      <c r="D7238" s="94"/>
      <c r="E7238" s="95"/>
      <c r="F7238" s="95"/>
      <c r="G7238" s="92"/>
    </row>
    <row r="7239">
      <c r="A7239" s="95"/>
      <c r="B7239" s="95"/>
      <c r="C7239" s="95"/>
      <c r="D7239" s="94"/>
      <c r="E7239" s="95"/>
      <c r="F7239" s="95"/>
      <c r="G7239" s="92"/>
    </row>
    <row r="7240">
      <c r="A7240" s="95"/>
      <c r="B7240" s="95"/>
      <c r="C7240" s="95"/>
      <c r="D7240" s="94"/>
      <c r="E7240" s="95"/>
      <c r="F7240" s="95"/>
      <c r="G7240" s="92"/>
    </row>
    <row r="7241">
      <c r="A7241" s="95"/>
      <c r="B7241" s="95"/>
      <c r="C7241" s="95"/>
      <c r="D7241" s="94"/>
      <c r="E7241" s="95"/>
      <c r="F7241" s="95"/>
      <c r="G7241" s="92"/>
    </row>
    <row r="7242">
      <c r="A7242" s="95"/>
      <c r="B7242" s="95"/>
      <c r="C7242" s="95"/>
      <c r="D7242" s="94"/>
      <c r="E7242" s="95"/>
      <c r="F7242" s="95"/>
      <c r="G7242" s="92"/>
    </row>
    <row r="7243">
      <c r="A7243" s="95"/>
      <c r="B7243" s="95"/>
      <c r="C7243" s="95"/>
      <c r="D7243" s="94"/>
      <c r="E7243" s="95"/>
      <c r="F7243" s="95"/>
      <c r="G7243" s="92"/>
    </row>
    <row r="7244">
      <c r="A7244" s="95"/>
      <c r="B7244" s="95"/>
      <c r="C7244" s="95"/>
      <c r="D7244" s="94"/>
      <c r="E7244" s="95"/>
      <c r="F7244" s="95"/>
      <c r="G7244" s="92"/>
    </row>
    <row r="7245">
      <c r="A7245" s="95"/>
      <c r="B7245" s="95"/>
      <c r="C7245" s="95"/>
      <c r="D7245" s="94"/>
      <c r="E7245" s="95"/>
      <c r="F7245" s="95"/>
      <c r="G7245" s="92"/>
    </row>
    <row r="7246">
      <c r="A7246" s="95"/>
      <c r="B7246" s="95"/>
      <c r="C7246" s="95"/>
      <c r="D7246" s="94"/>
      <c r="E7246" s="95"/>
      <c r="F7246" s="95"/>
      <c r="G7246" s="92"/>
    </row>
    <row r="7247">
      <c r="A7247" s="95"/>
      <c r="B7247" s="95"/>
      <c r="C7247" s="95"/>
      <c r="D7247" s="94"/>
      <c r="E7247" s="95"/>
      <c r="F7247" s="95"/>
      <c r="G7247" s="92"/>
    </row>
    <row r="7248">
      <c r="A7248" s="95"/>
      <c r="B7248" s="95"/>
      <c r="C7248" s="95"/>
      <c r="D7248" s="94"/>
      <c r="E7248" s="95"/>
      <c r="F7248" s="95"/>
      <c r="G7248" s="92"/>
    </row>
    <row r="7249">
      <c r="A7249" s="95"/>
      <c r="B7249" s="95"/>
      <c r="C7249" s="95"/>
      <c r="D7249" s="94"/>
      <c r="E7249" s="95"/>
      <c r="F7249" s="95"/>
      <c r="G7249" s="92"/>
    </row>
    <row r="7250">
      <c r="A7250" s="95"/>
      <c r="B7250" s="95"/>
      <c r="C7250" s="95"/>
      <c r="D7250" s="94"/>
      <c r="E7250" s="95"/>
      <c r="F7250" s="95"/>
      <c r="G7250" s="92"/>
    </row>
    <row r="7251">
      <c r="A7251" s="95"/>
      <c r="B7251" s="95"/>
      <c r="C7251" s="95"/>
      <c r="D7251" s="94"/>
      <c r="E7251" s="95"/>
      <c r="F7251" s="95"/>
      <c r="G7251" s="92"/>
    </row>
    <row r="7252">
      <c r="A7252" s="95"/>
      <c r="B7252" s="95"/>
      <c r="C7252" s="95"/>
      <c r="D7252" s="94"/>
      <c r="E7252" s="95"/>
      <c r="F7252" s="95"/>
      <c r="G7252" s="92"/>
    </row>
    <row r="7253">
      <c r="A7253" s="95"/>
      <c r="B7253" s="95"/>
      <c r="C7253" s="95"/>
      <c r="D7253" s="94"/>
      <c r="E7253" s="95"/>
      <c r="F7253" s="95"/>
      <c r="G7253" s="92"/>
    </row>
    <row r="7254">
      <c r="A7254" s="95"/>
      <c r="B7254" s="95"/>
      <c r="C7254" s="95"/>
      <c r="D7254" s="94"/>
      <c r="E7254" s="95"/>
      <c r="F7254" s="95"/>
      <c r="G7254" s="92"/>
    </row>
    <row r="7255">
      <c r="A7255" s="95"/>
      <c r="B7255" s="95"/>
      <c r="C7255" s="95"/>
      <c r="D7255" s="94"/>
      <c r="E7255" s="95"/>
      <c r="F7255" s="95"/>
      <c r="G7255" s="92"/>
    </row>
    <row r="7256">
      <c r="A7256" s="95"/>
      <c r="B7256" s="95"/>
      <c r="C7256" s="95"/>
      <c r="D7256" s="94"/>
      <c r="E7256" s="95"/>
      <c r="F7256" s="95"/>
      <c r="G7256" s="92"/>
    </row>
    <row r="7257">
      <c r="A7257" s="95"/>
      <c r="B7257" s="95"/>
      <c r="C7257" s="95"/>
      <c r="D7257" s="94"/>
      <c r="E7257" s="95"/>
      <c r="F7257" s="95"/>
      <c r="G7257" s="92"/>
    </row>
    <row r="7258">
      <c r="A7258" s="95"/>
      <c r="B7258" s="95"/>
      <c r="C7258" s="95"/>
      <c r="D7258" s="94"/>
      <c r="E7258" s="95"/>
      <c r="F7258" s="95"/>
      <c r="G7258" s="92"/>
    </row>
    <row r="7259">
      <c r="A7259" s="95"/>
      <c r="B7259" s="95"/>
      <c r="C7259" s="95"/>
      <c r="D7259" s="94"/>
      <c r="E7259" s="95"/>
      <c r="F7259" s="95"/>
      <c r="G7259" s="92"/>
    </row>
    <row r="7260">
      <c r="A7260" s="95"/>
      <c r="B7260" s="95"/>
      <c r="C7260" s="95"/>
      <c r="D7260" s="94"/>
      <c r="E7260" s="95"/>
      <c r="F7260" s="95"/>
      <c r="G7260" s="92"/>
    </row>
    <row r="7261">
      <c r="A7261" s="95"/>
      <c r="B7261" s="95"/>
      <c r="C7261" s="95"/>
      <c r="D7261" s="94"/>
      <c r="E7261" s="95"/>
      <c r="F7261" s="95"/>
      <c r="G7261" s="92"/>
    </row>
    <row r="7262">
      <c r="A7262" s="95"/>
      <c r="B7262" s="95"/>
      <c r="C7262" s="95"/>
      <c r="D7262" s="94"/>
      <c r="E7262" s="95"/>
      <c r="F7262" s="95"/>
      <c r="G7262" s="92"/>
    </row>
    <row r="7263">
      <c r="A7263" s="95"/>
      <c r="B7263" s="95"/>
      <c r="C7263" s="95"/>
      <c r="D7263" s="94"/>
      <c r="E7263" s="95"/>
      <c r="F7263" s="95"/>
      <c r="G7263" s="92"/>
    </row>
    <row r="7264">
      <c r="A7264" s="95"/>
      <c r="B7264" s="95"/>
      <c r="C7264" s="95"/>
      <c r="D7264" s="94"/>
      <c r="E7264" s="95"/>
      <c r="F7264" s="95"/>
      <c r="G7264" s="92"/>
    </row>
    <row r="7265">
      <c r="A7265" s="95"/>
      <c r="B7265" s="95"/>
      <c r="C7265" s="95"/>
      <c r="D7265" s="94"/>
      <c r="E7265" s="95"/>
      <c r="F7265" s="95"/>
      <c r="G7265" s="92"/>
    </row>
    <row r="7266">
      <c r="A7266" s="95"/>
      <c r="B7266" s="95"/>
      <c r="C7266" s="95"/>
      <c r="D7266" s="94"/>
      <c r="E7266" s="95"/>
      <c r="F7266" s="95"/>
      <c r="G7266" s="92"/>
    </row>
    <row r="7267">
      <c r="A7267" s="95"/>
      <c r="B7267" s="95"/>
      <c r="C7267" s="95"/>
      <c r="D7267" s="94"/>
      <c r="E7267" s="95"/>
      <c r="F7267" s="95"/>
      <c r="G7267" s="92"/>
    </row>
    <row r="7268">
      <c r="A7268" s="95"/>
      <c r="B7268" s="95"/>
      <c r="C7268" s="95"/>
      <c r="D7268" s="94"/>
      <c r="E7268" s="95"/>
      <c r="F7268" s="95"/>
      <c r="G7268" s="92"/>
    </row>
    <row r="7269">
      <c r="A7269" s="95"/>
      <c r="B7269" s="95"/>
      <c r="C7269" s="95"/>
      <c r="D7269" s="94"/>
      <c r="E7269" s="95"/>
      <c r="F7269" s="95"/>
      <c r="G7269" s="92"/>
    </row>
    <row r="7270">
      <c r="A7270" s="95"/>
      <c r="B7270" s="95"/>
      <c r="C7270" s="95"/>
      <c r="D7270" s="94"/>
      <c r="E7270" s="95"/>
      <c r="F7270" s="95"/>
      <c r="G7270" s="92"/>
    </row>
    <row r="7271">
      <c r="A7271" s="95"/>
      <c r="B7271" s="95"/>
      <c r="C7271" s="95"/>
      <c r="D7271" s="94"/>
      <c r="E7271" s="95"/>
      <c r="F7271" s="95"/>
      <c r="G7271" s="92"/>
    </row>
    <row r="7272">
      <c r="A7272" s="95"/>
      <c r="B7272" s="95"/>
      <c r="C7272" s="95"/>
      <c r="D7272" s="94"/>
      <c r="E7272" s="95"/>
      <c r="F7272" s="95"/>
      <c r="G7272" s="92"/>
    </row>
    <row r="7273">
      <c r="A7273" s="95"/>
      <c r="B7273" s="95"/>
      <c r="C7273" s="95"/>
      <c r="D7273" s="94"/>
      <c r="E7273" s="95"/>
      <c r="F7273" s="95"/>
      <c r="G7273" s="92"/>
    </row>
    <row r="7274">
      <c r="A7274" s="95"/>
      <c r="B7274" s="95"/>
      <c r="C7274" s="95"/>
      <c r="D7274" s="94"/>
      <c r="E7274" s="95"/>
      <c r="F7274" s="95"/>
      <c r="G7274" s="92"/>
    </row>
    <row r="7275">
      <c r="A7275" s="95"/>
      <c r="B7275" s="95"/>
      <c r="C7275" s="95"/>
      <c r="D7275" s="94"/>
      <c r="E7275" s="95"/>
      <c r="F7275" s="95"/>
      <c r="G7275" s="92"/>
    </row>
    <row r="7276">
      <c r="A7276" s="95"/>
      <c r="B7276" s="95"/>
      <c r="C7276" s="95"/>
      <c r="D7276" s="94"/>
      <c r="E7276" s="95"/>
      <c r="F7276" s="95"/>
      <c r="G7276" s="92"/>
    </row>
    <row r="7277">
      <c r="A7277" s="95"/>
      <c r="B7277" s="95"/>
      <c r="C7277" s="95"/>
      <c r="D7277" s="94"/>
      <c r="E7277" s="95"/>
      <c r="F7277" s="95"/>
      <c r="G7277" s="92"/>
    </row>
    <row r="7278">
      <c r="A7278" s="95"/>
      <c r="B7278" s="95"/>
      <c r="C7278" s="95"/>
      <c r="D7278" s="94"/>
      <c r="E7278" s="95"/>
      <c r="F7278" s="95"/>
      <c r="G7278" s="92"/>
    </row>
    <row r="7279">
      <c r="A7279" s="95"/>
      <c r="B7279" s="95"/>
      <c r="C7279" s="95"/>
      <c r="D7279" s="94"/>
      <c r="E7279" s="95"/>
      <c r="F7279" s="95"/>
      <c r="G7279" s="92"/>
    </row>
    <row r="7280">
      <c r="A7280" s="95"/>
      <c r="B7280" s="95"/>
      <c r="C7280" s="95"/>
      <c r="D7280" s="94"/>
      <c r="E7280" s="95"/>
      <c r="F7280" s="95"/>
      <c r="G7280" s="92"/>
    </row>
    <row r="7281">
      <c r="A7281" s="95"/>
      <c r="B7281" s="95"/>
      <c r="C7281" s="95"/>
      <c r="D7281" s="94"/>
      <c r="E7281" s="95"/>
      <c r="F7281" s="95"/>
      <c r="G7281" s="92"/>
    </row>
    <row r="7282">
      <c r="A7282" s="95"/>
      <c r="B7282" s="95"/>
      <c r="C7282" s="95"/>
      <c r="D7282" s="94"/>
      <c r="E7282" s="95"/>
      <c r="F7282" s="95"/>
      <c r="G7282" s="92"/>
    </row>
    <row r="7283">
      <c r="A7283" s="95"/>
      <c r="B7283" s="95"/>
      <c r="C7283" s="95"/>
      <c r="D7283" s="94"/>
      <c r="E7283" s="95"/>
      <c r="F7283" s="95"/>
      <c r="G7283" s="92"/>
    </row>
    <row r="7284">
      <c r="A7284" s="95"/>
      <c r="B7284" s="95"/>
      <c r="C7284" s="95"/>
      <c r="D7284" s="94"/>
      <c r="E7284" s="95"/>
      <c r="F7284" s="95"/>
      <c r="G7284" s="92"/>
    </row>
    <row r="7285">
      <c r="A7285" s="95"/>
      <c r="B7285" s="95"/>
      <c r="C7285" s="95"/>
      <c r="D7285" s="94"/>
      <c r="E7285" s="95"/>
      <c r="F7285" s="95"/>
      <c r="G7285" s="92"/>
    </row>
    <row r="7286">
      <c r="A7286" s="95"/>
      <c r="B7286" s="95"/>
      <c r="C7286" s="95"/>
      <c r="D7286" s="94"/>
      <c r="E7286" s="95"/>
      <c r="F7286" s="95"/>
      <c r="G7286" s="92"/>
    </row>
    <row r="7287">
      <c r="A7287" s="95"/>
      <c r="B7287" s="95"/>
      <c r="C7287" s="95"/>
      <c r="D7287" s="94"/>
      <c r="E7287" s="95"/>
      <c r="F7287" s="95"/>
      <c r="G7287" s="92"/>
    </row>
    <row r="7288">
      <c r="A7288" s="95"/>
      <c r="B7288" s="95"/>
      <c r="C7288" s="95"/>
      <c r="D7288" s="94"/>
      <c r="E7288" s="95"/>
      <c r="F7288" s="95"/>
      <c r="G7288" s="92"/>
    </row>
    <row r="7289">
      <c r="A7289" s="95"/>
      <c r="B7289" s="95"/>
      <c r="C7289" s="95"/>
      <c r="D7289" s="94"/>
      <c r="E7289" s="95"/>
      <c r="F7289" s="95"/>
      <c r="G7289" s="92"/>
    </row>
    <row r="7290">
      <c r="A7290" s="95"/>
      <c r="B7290" s="95"/>
      <c r="C7290" s="95"/>
      <c r="D7290" s="94"/>
      <c r="E7290" s="95"/>
      <c r="F7290" s="95"/>
      <c r="G7290" s="92"/>
    </row>
    <row r="7291">
      <c r="A7291" s="95"/>
      <c r="B7291" s="95"/>
      <c r="C7291" s="95"/>
      <c r="D7291" s="94"/>
      <c r="E7291" s="95"/>
      <c r="F7291" s="95"/>
      <c r="G7291" s="92"/>
    </row>
    <row r="7292">
      <c r="A7292" s="95"/>
      <c r="B7292" s="95"/>
      <c r="C7292" s="95"/>
      <c r="D7292" s="94"/>
      <c r="E7292" s="95"/>
      <c r="F7292" s="95"/>
      <c r="G7292" s="92"/>
    </row>
    <row r="7293">
      <c r="A7293" s="95"/>
      <c r="B7293" s="95"/>
      <c r="C7293" s="95"/>
      <c r="D7293" s="94"/>
      <c r="E7293" s="95"/>
      <c r="F7293" s="95"/>
      <c r="G7293" s="92"/>
    </row>
    <row r="7294">
      <c r="A7294" s="95"/>
      <c r="B7294" s="95"/>
      <c r="C7294" s="95"/>
      <c r="D7294" s="94"/>
      <c r="E7294" s="95"/>
      <c r="F7294" s="95"/>
      <c r="G7294" s="92"/>
    </row>
    <row r="7295">
      <c r="A7295" s="95"/>
      <c r="B7295" s="95"/>
      <c r="C7295" s="95"/>
      <c r="D7295" s="94"/>
      <c r="E7295" s="95"/>
      <c r="F7295" s="95"/>
      <c r="G7295" s="92"/>
    </row>
    <row r="7296">
      <c r="A7296" s="95"/>
      <c r="B7296" s="95"/>
      <c r="C7296" s="95"/>
      <c r="D7296" s="94"/>
      <c r="E7296" s="95"/>
      <c r="F7296" s="95"/>
      <c r="G7296" s="92"/>
    </row>
    <row r="7297">
      <c r="A7297" s="95"/>
      <c r="B7297" s="95"/>
      <c r="C7297" s="95"/>
      <c r="D7297" s="94"/>
      <c r="E7297" s="95"/>
      <c r="F7297" s="95"/>
      <c r="G7297" s="92"/>
    </row>
    <row r="7298">
      <c r="A7298" s="95"/>
      <c r="B7298" s="95"/>
      <c r="C7298" s="95"/>
      <c r="D7298" s="94"/>
      <c r="E7298" s="95"/>
      <c r="F7298" s="95"/>
      <c r="G7298" s="92"/>
    </row>
    <row r="7299">
      <c r="A7299" s="95"/>
      <c r="B7299" s="95"/>
      <c r="C7299" s="95"/>
      <c r="D7299" s="94"/>
      <c r="E7299" s="95"/>
      <c r="F7299" s="95"/>
      <c r="G7299" s="92"/>
    </row>
    <row r="7300">
      <c r="A7300" s="95"/>
      <c r="B7300" s="95"/>
      <c r="C7300" s="95"/>
      <c r="D7300" s="94"/>
      <c r="E7300" s="95"/>
      <c r="F7300" s="95"/>
      <c r="G7300" s="92"/>
    </row>
    <row r="7301">
      <c r="A7301" s="95"/>
      <c r="B7301" s="95"/>
      <c r="C7301" s="95"/>
      <c r="D7301" s="94"/>
      <c r="E7301" s="95"/>
      <c r="F7301" s="95"/>
      <c r="G7301" s="92"/>
    </row>
    <row r="7302">
      <c r="A7302" s="95"/>
      <c r="B7302" s="95"/>
      <c r="C7302" s="95"/>
      <c r="D7302" s="94"/>
      <c r="E7302" s="95"/>
      <c r="F7302" s="95"/>
      <c r="G7302" s="92"/>
    </row>
    <row r="7303">
      <c r="A7303" s="95"/>
      <c r="B7303" s="95"/>
      <c r="C7303" s="95"/>
      <c r="D7303" s="94"/>
      <c r="E7303" s="95"/>
      <c r="F7303" s="95"/>
      <c r="G7303" s="92"/>
    </row>
    <row r="7304">
      <c r="A7304" s="95"/>
      <c r="B7304" s="95"/>
      <c r="C7304" s="95"/>
      <c r="D7304" s="94"/>
      <c r="E7304" s="95"/>
      <c r="F7304" s="95"/>
      <c r="G7304" s="92"/>
    </row>
    <row r="7305">
      <c r="A7305" s="95"/>
      <c r="B7305" s="95"/>
      <c r="C7305" s="95"/>
      <c r="D7305" s="94"/>
      <c r="E7305" s="95"/>
      <c r="F7305" s="95"/>
      <c r="G7305" s="92"/>
    </row>
    <row r="7306">
      <c r="A7306" s="95"/>
      <c r="B7306" s="95"/>
      <c r="C7306" s="95"/>
      <c r="D7306" s="94"/>
      <c r="E7306" s="95"/>
      <c r="F7306" s="95"/>
      <c r="G7306" s="92"/>
    </row>
    <row r="7307">
      <c r="A7307" s="95"/>
      <c r="B7307" s="95"/>
      <c r="C7307" s="95"/>
      <c r="D7307" s="94"/>
      <c r="E7307" s="95"/>
      <c r="F7307" s="95"/>
      <c r="G7307" s="92"/>
    </row>
    <row r="7308">
      <c r="A7308" s="95"/>
      <c r="B7308" s="95"/>
      <c r="C7308" s="95"/>
      <c r="D7308" s="94"/>
      <c r="E7308" s="95"/>
      <c r="F7308" s="95"/>
      <c r="G7308" s="92"/>
    </row>
    <row r="7309">
      <c r="A7309" s="95"/>
      <c r="B7309" s="95"/>
      <c r="C7309" s="95"/>
      <c r="D7309" s="94"/>
      <c r="E7309" s="95"/>
      <c r="F7309" s="95"/>
      <c r="G7309" s="92"/>
    </row>
    <row r="7310">
      <c r="A7310" s="95"/>
      <c r="B7310" s="95"/>
      <c r="C7310" s="95"/>
      <c r="D7310" s="94"/>
      <c r="E7310" s="95"/>
      <c r="F7310" s="95"/>
      <c r="G7310" s="92"/>
    </row>
    <row r="7311">
      <c r="A7311" s="95"/>
      <c r="B7311" s="95"/>
      <c r="C7311" s="95"/>
      <c r="D7311" s="94"/>
      <c r="E7311" s="95"/>
      <c r="F7311" s="95"/>
      <c r="G7311" s="92"/>
    </row>
    <row r="7312">
      <c r="A7312" s="95"/>
      <c r="B7312" s="95"/>
      <c r="C7312" s="95"/>
      <c r="D7312" s="94"/>
      <c r="E7312" s="95"/>
      <c r="F7312" s="95"/>
      <c r="G7312" s="92"/>
    </row>
    <row r="7313">
      <c r="A7313" s="95"/>
      <c r="B7313" s="95"/>
      <c r="C7313" s="95"/>
      <c r="D7313" s="94"/>
      <c r="E7313" s="95"/>
      <c r="F7313" s="95"/>
      <c r="G7313" s="92"/>
    </row>
    <row r="7314">
      <c r="A7314" s="95"/>
      <c r="B7314" s="95"/>
      <c r="C7314" s="95"/>
      <c r="D7314" s="94"/>
      <c r="E7314" s="95"/>
      <c r="F7314" s="95"/>
      <c r="G7314" s="92"/>
    </row>
    <row r="7315">
      <c r="A7315" s="95"/>
      <c r="B7315" s="95"/>
      <c r="C7315" s="95"/>
      <c r="D7315" s="94"/>
      <c r="E7315" s="95"/>
      <c r="F7315" s="95"/>
      <c r="G7315" s="92"/>
    </row>
    <row r="7316">
      <c r="A7316" s="95"/>
      <c r="B7316" s="95"/>
      <c r="C7316" s="95"/>
      <c r="D7316" s="94"/>
      <c r="E7316" s="95"/>
      <c r="F7316" s="95"/>
      <c r="G7316" s="92"/>
    </row>
    <row r="7317">
      <c r="A7317" s="95"/>
      <c r="B7317" s="95"/>
      <c r="C7317" s="95"/>
      <c r="D7317" s="94"/>
      <c r="E7317" s="95"/>
      <c r="F7317" s="95"/>
      <c r="G7317" s="92"/>
    </row>
    <row r="7318">
      <c r="A7318" s="95"/>
      <c r="B7318" s="95"/>
      <c r="C7318" s="95"/>
      <c r="D7318" s="94"/>
      <c r="E7318" s="95"/>
      <c r="F7318" s="95"/>
      <c r="G7318" s="92"/>
    </row>
    <row r="7319">
      <c r="A7319" s="95"/>
      <c r="B7319" s="95"/>
      <c r="C7319" s="95"/>
      <c r="D7319" s="94"/>
      <c r="E7319" s="95"/>
      <c r="F7319" s="95"/>
      <c r="G7319" s="92"/>
    </row>
    <row r="7320">
      <c r="A7320" s="95"/>
      <c r="B7320" s="95"/>
      <c r="C7320" s="95"/>
      <c r="D7320" s="94"/>
      <c r="E7320" s="95"/>
      <c r="F7320" s="95"/>
      <c r="G7320" s="92"/>
    </row>
    <row r="7321">
      <c r="A7321" s="95"/>
      <c r="B7321" s="95"/>
      <c r="C7321" s="95"/>
      <c r="D7321" s="94"/>
      <c r="E7321" s="95"/>
      <c r="F7321" s="95"/>
      <c r="G7321" s="92"/>
    </row>
    <row r="7322">
      <c r="A7322" s="95"/>
      <c r="B7322" s="95"/>
      <c r="C7322" s="95"/>
      <c r="D7322" s="94"/>
      <c r="E7322" s="95"/>
      <c r="F7322" s="95"/>
      <c r="G7322" s="92"/>
    </row>
    <row r="7323">
      <c r="A7323" s="95"/>
      <c r="B7323" s="95"/>
      <c r="C7323" s="95"/>
      <c r="D7323" s="94"/>
      <c r="E7323" s="95"/>
      <c r="F7323" s="95"/>
      <c r="G7323" s="92"/>
    </row>
    <row r="7324">
      <c r="A7324" s="95"/>
      <c r="B7324" s="95"/>
      <c r="C7324" s="95"/>
      <c r="D7324" s="94"/>
      <c r="E7324" s="95"/>
      <c r="F7324" s="95"/>
      <c r="G7324" s="92"/>
    </row>
    <row r="7325">
      <c r="A7325" s="95"/>
      <c r="B7325" s="95"/>
      <c r="C7325" s="95"/>
      <c r="D7325" s="94"/>
      <c r="E7325" s="95"/>
      <c r="F7325" s="95"/>
      <c r="G7325" s="92"/>
    </row>
    <row r="7326">
      <c r="A7326" s="95"/>
      <c r="B7326" s="95"/>
      <c r="C7326" s="95"/>
      <c r="D7326" s="94"/>
      <c r="E7326" s="95"/>
      <c r="F7326" s="95"/>
      <c r="G7326" s="92"/>
    </row>
    <row r="7327">
      <c r="A7327" s="95"/>
      <c r="B7327" s="95"/>
      <c r="C7327" s="95"/>
      <c r="D7327" s="94"/>
      <c r="E7327" s="95"/>
      <c r="F7327" s="95"/>
      <c r="G7327" s="92"/>
    </row>
    <row r="7328">
      <c r="A7328" s="95"/>
      <c r="B7328" s="95"/>
      <c r="C7328" s="95"/>
      <c r="D7328" s="94"/>
      <c r="E7328" s="95"/>
      <c r="F7328" s="95"/>
      <c r="G7328" s="92"/>
    </row>
    <row r="7329">
      <c r="A7329" s="95"/>
      <c r="B7329" s="95"/>
      <c r="C7329" s="95"/>
      <c r="D7329" s="94"/>
      <c r="E7329" s="95"/>
      <c r="F7329" s="95"/>
      <c r="G7329" s="92"/>
    </row>
    <row r="7330">
      <c r="A7330" s="95"/>
      <c r="B7330" s="95"/>
      <c r="C7330" s="95"/>
      <c r="D7330" s="94"/>
      <c r="E7330" s="95"/>
      <c r="F7330" s="95"/>
      <c r="G7330" s="92"/>
    </row>
    <row r="7331">
      <c r="A7331" s="95"/>
      <c r="B7331" s="95"/>
      <c r="C7331" s="95"/>
      <c r="D7331" s="94"/>
      <c r="E7331" s="95"/>
      <c r="F7331" s="95"/>
      <c r="G7331" s="92"/>
    </row>
    <row r="7332">
      <c r="A7332" s="95"/>
      <c r="B7332" s="95"/>
      <c r="C7332" s="95"/>
      <c r="D7332" s="94"/>
      <c r="E7332" s="95"/>
      <c r="F7332" s="95"/>
      <c r="G7332" s="92"/>
    </row>
    <row r="7333">
      <c r="A7333" s="95"/>
      <c r="B7333" s="95"/>
      <c r="C7333" s="95"/>
      <c r="D7333" s="94"/>
      <c r="E7333" s="95"/>
      <c r="F7333" s="95"/>
      <c r="G7333" s="92"/>
    </row>
    <row r="7334">
      <c r="A7334" s="95"/>
      <c r="B7334" s="95"/>
      <c r="C7334" s="95"/>
      <c r="D7334" s="94"/>
      <c r="E7334" s="95"/>
      <c r="F7334" s="95"/>
      <c r="G7334" s="92"/>
    </row>
    <row r="7335">
      <c r="A7335" s="95"/>
      <c r="B7335" s="95"/>
      <c r="C7335" s="95"/>
      <c r="D7335" s="94"/>
      <c r="E7335" s="95"/>
      <c r="F7335" s="95"/>
      <c r="G7335" s="92"/>
    </row>
    <row r="7336">
      <c r="A7336" s="95"/>
      <c r="B7336" s="95"/>
      <c r="C7336" s="95"/>
      <c r="D7336" s="94"/>
      <c r="E7336" s="95"/>
      <c r="F7336" s="95"/>
      <c r="G7336" s="92"/>
    </row>
    <row r="7337">
      <c r="A7337" s="95"/>
      <c r="B7337" s="95"/>
      <c r="C7337" s="95"/>
      <c r="D7337" s="94"/>
      <c r="E7337" s="95"/>
      <c r="F7337" s="95"/>
      <c r="G7337" s="92"/>
    </row>
    <row r="7338">
      <c r="A7338" s="95"/>
      <c r="B7338" s="95"/>
      <c r="C7338" s="95"/>
      <c r="D7338" s="94"/>
      <c r="E7338" s="95"/>
      <c r="F7338" s="95"/>
      <c r="G7338" s="92"/>
    </row>
    <row r="7339">
      <c r="A7339" s="95"/>
      <c r="B7339" s="95"/>
      <c r="C7339" s="95"/>
      <c r="D7339" s="94"/>
      <c r="E7339" s="95"/>
      <c r="F7339" s="95"/>
      <c r="G7339" s="92"/>
    </row>
    <row r="7340">
      <c r="A7340" s="95"/>
      <c r="B7340" s="95"/>
      <c r="C7340" s="95"/>
      <c r="D7340" s="94"/>
      <c r="E7340" s="95"/>
      <c r="F7340" s="95"/>
      <c r="G7340" s="92"/>
    </row>
    <row r="7341">
      <c r="A7341" s="95"/>
      <c r="B7341" s="95"/>
      <c r="C7341" s="95"/>
      <c r="D7341" s="94"/>
      <c r="E7341" s="95"/>
      <c r="F7341" s="95"/>
      <c r="G7341" s="92"/>
    </row>
    <row r="7342">
      <c r="A7342" s="95"/>
      <c r="B7342" s="95"/>
      <c r="C7342" s="95"/>
      <c r="D7342" s="94"/>
      <c r="E7342" s="95"/>
      <c r="F7342" s="95"/>
      <c r="G7342" s="92"/>
    </row>
    <row r="7343">
      <c r="A7343" s="95"/>
      <c r="B7343" s="95"/>
      <c r="C7343" s="95"/>
      <c r="D7343" s="94"/>
      <c r="E7343" s="95"/>
      <c r="F7343" s="95"/>
      <c r="G7343" s="92"/>
    </row>
    <row r="7344">
      <c r="A7344" s="95"/>
      <c r="B7344" s="95"/>
      <c r="C7344" s="95"/>
      <c r="D7344" s="94"/>
      <c r="E7344" s="95"/>
      <c r="F7344" s="95"/>
      <c r="G7344" s="92"/>
    </row>
    <row r="7345">
      <c r="A7345" s="95"/>
      <c r="B7345" s="95"/>
      <c r="C7345" s="95"/>
      <c r="D7345" s="94"/>
      <c r="E7345" s="95"/>
      <c r="F7345" s="95"/>
      <c r="G7345" s="92"/>
    </row>
    <row r="7346">
      <c r="A7346" s="95"/>
      <c r="B7346" s="95"/>
      <c r="C7346" s="95"/>
      <c r="D7346" s="94"/>
      <c r="E7346" s="95"/>
      <c r="F7346" s="95"/>
      <c r="G7346" s="92"/>
    </row>
    <row r="7347">
      <c r="A7347" s="95"/>
      <c r="B7347" s="95"/>
      <c r="C7347" s="95"/>
      <c r="D7347" s="94"/>
      <c r="E7347" s="95"/>
      <c r="F7347" s="95"/>
      <c r="G7347" s="92"/>
    </row>
    <row r="7348">
      <c r="A7348" s="95"/>
      <c r="B7348" s="95"/>
      <c r="C7348" s="95"/>
      <c r="D7348" s="94"/>
      <c r="E7348" s="95"/>
      <c r="F7348" s="95"/>
      <c r="G7348" s="92"/>
    </row>
    <row r="7349">
      <c r="A7349" s="95"/>
      <c r="B7349" s="95"/>
      <c r="C7349" s="95"/>
      <c r="D7349" s="94"/>
      <c r="E7349" s="95"/>
      <c r="F7349" s="95"/>
      <c r="G7349" s="92"/>
    </row>
    <row r="7350">
      <c r="A7350" s="95"/>
      <c r="B7350" s="95"/>
      <c r="C7350" s="95"/>
      <c r="D7350" s="94"/>
      <c r="E7350" s="95"/>
      <c r="F7350" s="95"/>
      <c r="G7350" s="92"/>
    </row>
    <row r="7351">
      <c r="A7351" s="95"/>
      <c r="B7351" s="95"/>
      <c r="C7351" s="95"/>
      <c r="D7351" s="94"/>
      <c r="E7351" s="95"/>
      <c r="F7351" s="95"/>
      <c r="G7351" s="92"/>
    </row>
    <row r="7352">
      <c r="A7352" s="95"/>
      <c r="B7352" s="95"/>
      <c r="C7352" s="95"/>
      <c r="D7352" s="94"/>
      <c r="E7352" s="95"/>
      <c r="F7352" s="95"/>
      <c r="G7352" s="92"/>
    </row>
    <row r="7353">
      <c r="A7353" s="95"/>
      <c r="B7353" s="95"/>
      <c r="C7353" s="95"/>
      <c r="D7353" s="94"/>
      <c r="E7353" s="95"/>
      <c r="F7353" s="95"/>
      <c r="G7353" s="92"/>
    </row>
    <row r="7354">
      <c r="A7354" s="95"/>
      <c r="B7354" s="95"/>
      <c r="C7354" s="95"/>
      <c r="D7354" s="94"/>
      <c r="E7354" s="95"/>
      <c r="F7354" s="95"/>
      <c r="G7354" s="92"/>
    </row>
    <row r="7355">
      <c r="A7355" s="95"/>
      <c r="B7355" s="95"/>
      <c r="C7355" s="95"/>
      <c r="D7355" s="94"/>
      <c r="E7355" s="95"/>
      <c r="F7355" s="95"/>
      <c r="G7355" s="92"/>
    </row>
    <row r="7356">
      <c r="A7356" s="95"/>
      <c r="B7356" s="95"/>
      <c r="C7356" s="95"/>
      <c r="D7356" s="94"/>
      <c r="E7356" s="95"/>
      <c r="F7356" s="95"/>
      <c r="G7356" s="92"/>
    </row>
    <row r="7357">
      <c r="A7357" s="95"/>
      <c r="B7357" s="95"/>
      <c r="C7357" s="95"/>
      <c r="D7357" s="94"/>
      <c r="E7357" s="95"/>
      <c r="F7357" s="95"/>
      <c r="G7357" s="92"/>
    </row>
    <row r="7358">
      <c r="A7358" s="95"/>
      <c r="B7358" s="95"/>
      <c r="C7358" s="95"/>
      <c r="D7358" s="94"/>
      <c r="E7358" s="95"/>
      <c r="F7358" s="95"/>
      <c r="G7358" s="92"/>
    </row>
    <row r="7359">
      <c r="A7359" s="95"/>
      <c r="B7359" s="95"/>
      <c r="C7359" s="95"/>
      <c r="D7359" s="94"/>
      <c r="E7359" s="95"/>
      <c r="F7359" s="95"/>
      <c r="G7359" s="92"/>
    </row>
    <row r="7360">
      <c r="A7360" s="95"/>
      <c r="B7360" s="95"/>
      <c r="C7360" s="95"/>
      <c r="D7360" s="94"/>
      <c r="E7360" s="95"/>
      <c r="F7360" s="95"/>
      <c r="G7360" s="92"/>
    </row>
    <row r="7361">
      <c r="A7361" s="95"/>
      <c r="B7361" s="95"/>
      <c r="C7361" s="95"/>
      <c r="D7361" s="94"/>
      <c r="E7361" s="95"/>
      <c r="F7361" s="95"/>
      <c r="G7361" s="92"/>
    </row>
    <row r="7362">
      <c r="A7362" s="95"/>
      <c r="B7362" s="95"/>
      <c r="C7362" s="95"/>
      <c r="D7362" s="94"/>
      <c r="E7362" s="95"/>
      <c r="F7362" s="95"/>
      <c r="G7362" s="92"/>
    </row>
    <row r="7363">
      <c r="A7363" s="95"/>
      <c r="B7363" s="95"/>
      <c r="C7363" s="95"/>
      <c r="D7363" s="94"/>
      <c r="E7363" s="95"/>
      <c r="F7363" s="95"/>
      <c r="G7363" s="92"/>
    </row>
    <row r="7364">
      <c r="A7364" s="95"/>
      <c r="B7364" s="95"/>
      <c r="C7364" s="95"/>
      <c r="D7364" s="94"/>
      <c r="E7364" s="95"/>
      <c r="F7364" s="95"/>
      <c r="G7364" s="92"/>
    </row>
    <row r="7365">
      <c r="A7365" s="95"/>
      <c r="B7365" s="95"/>
      <c r="C7365" s="95"/>
      <c r="D7365" s="94"/>
      <c r="E7365" s="95"/>
      <c r="F7365" s="95"/>
      <c r="G7365" s="92"/>
    </row>
    <row r="7366">
      <c r="A7366" s="95"/>
      <c r="B7366" s="95"/>
      <c r="C7366" s="95"/>
      <c r="D7366" s="94"/>
      <c r="E7366" s="95"/>
      <c r="F7366" s="95"/>
      <c r="G7366" s="92"/>
    </row>
    <row r="7367">
      <c r="A7367" s="95"/>
      <c r="B7367" s="95"/>
      <c r="C7367" s="95"/>
      <c r="D7367" s="94"/>
      <c r="E7367" s="95"/>
      <c r="F7367" s="95"/>
      <c r="G7367" s="92"/>
    </row>
    <row r="7368">
      <c r="A7368" s="95"/>
      <c r="B7368" s="95"/>
      <c r="C7368" s="95"/>
      <c r="D7368" s="94"/>
      <c r="E7368" s="95"/>
      <c r="F7368" s="95"/>
      <c r="G7368" s="92"/>
    </row>
    <row r="7369">
      <c r="A7369" s="95"/>
      <c r="B7369" s="95"/>
      <c r="C7369" s="95"/>
      <c r="D7369" s="94"/>
      <c r="E7369" s="95"/>
      <c r="F7369" s="95"/>
      <c r="G7369" s="92"/>
    </row>
    <row r="7370">
      <c r="A7370" s="95"/>
      <c r="B7370" s="95"/>
      <c r="C7370" s="95"/>
      <c r="D7370" s="94"/>
      <c r="E7370" s="95"/>
      <c r="F7370" s="95"/>
      <c r="G7370" s="92"/>
    </row>
    <row r="7371">
      <c r="A7371" s="95"/>
      <c r="B7371" s="95"/>
      <c r="C7371" s="95"/>
      <c r="D7371" s="94"/>
      <c r="E7371" s="95"/>
      <c r="F7371" s="95"/>
      <c r="G7371" s="92"/>
    </row>
    <row r="7372">
      <c r="A7372" s="95"/>
      <c r="B7372" s="95"/>
      <c r="C7372" s="95"/>
      <c r="D7372" s="94"/>
      <c r="E7372" s="95"/>
      <c r="F7372" s="95"/>
      <c r="G7372" s="92"/>
    </row>
    <row r="7373">
      <c r="A7373" s="95"/>
      <c r="B7373" s="95"/>
      <c r="C7373" s="95"/>
      <c r="D7373" s="94"/>
      <c r="E7373" s="95"/>
      <c r="F7373" s="95"/>
      <c r="G7373" s="92"/>
    </row>
    <row r="7374">
      <c r="A7374" s="95"/>
      <c r="B7374" s="95"/>
      <c r="C7374" s="95"/>
      <c r="D7374" s="94"/>
      <c r="E7374" s="95"/>
      <c r="F7374" s="95"/>
      <c r="G7374" s="92"/>
    </row>
    <row r="7375">
      <c r="A7375" s="95"/>
      <c r="B7375" s="95"/>
      <c r="C7375" s="95"/>
      <c r="D7375" s="94"/>
      <c r="E7375" s="95"/>
      <c r="F7375" s="95"/>
      <c r="G7375" s="92"/>
    </row>
    <row r="7376">
      <c r="A7376" s="95"/>
      <c r="B7376" s="95"/>
      <c r="C7376" s="95"/>
      <c r="D7376" s="94"/>
      <c r="E7376" s="95"/>
      <c r="F7376" s="95"/>
      <c r="G7376" s="92"/>
    </row>
    <row r="7377">
      <c r="A7377" s="95"/>
      <c r="B7377" s="95"/>
      <c r="C7377" s="95"/>
      <c r="D7377" s="94"/>
      <c r="E7377" s="95"/>
      <c r="F7377" s="95"/>
      <c r="G7377" s="92"/>
    </row>
    <row r="7378">
      <c r="A7378" s="95"/>
      <c r="B7378" s="95"/>
      <c r="C7378" s="95"/>
      <c r="D7378" s="94"/>
      <c r="E7378" s="95"/>
      <c r="F7378" s="95"/>
      <c r="G7378" s="92"/>
    </row>
    <row r="7379">
      <c r="A7379" s="95"/>
      <c r="B7379" s="95"/>
      <c r="C7379" s="95"/>
      <c r="D7379" s="94"/>
      <c r="E7379" s="95"/>
      <c r="F7379" s="95"/>
      <c r="G7379" s="92"/>
    </row>
    <row r="7380">
      <c r="A7380" s="95"/>
      <c r="B7380" s="95"/>
      <c r="C7380" s="95"/>
      <c r="D7380" s="94"/>
      <c r="E7380" s="95"/>
      <c r="F7380" s="95"/>
      <c r="G7380" s="92"/>
    </row>
    <row r="7381">
      <c r="A7381" s="95"/>
      <c r="B7381" s="95"/>
      <c r="C7381" s="95"/>
      <c r="D7381" s="94"/>
      <c r="E7381" s="95"/>
      <c r="F7381" s="95"/>
      <c r="G7381" s="92"/>
    </row>
    <row r="7382">
      <c r="A7382" s="95"/>
      <c r="B7382" s="95"/>
      <c r="C7382" s="95"/>
      <c r="D7382" s="94"/>
      <c r="E7382" s="95"/>
      <c r="F7382" s="95"/>
      <c r="G7382" s="92"/>
    </row>
    <row r="7383">
      <c r="A7383" s="95"/>
      <c r="B7383" s="95"/>
      <c r="C7383" s="95"/>
      <c r="D7383" s="94"/>
      <c r="E7383" s="95"/>
      <c r="F7383" s="95"/>
      <c r="G7383" s="92"/>
    </row>
    <row r="7384">
      <c r="A7384" s="95"/>
      <c r="B7384" s="95"/>
      <c r="C7384" s="95"/>
      <c r="D7384" s="94"/>
      <c r="E7384" s="95"/>
      <c r="F7384" s="95"/>
      <c r="G7384" s="92"/>
    </row>
    <row r="7385">
      <c r="A7385" s="95"/>
      <c r="B7385" s="95"/>
      <c r="C7385" s="95"/>
      <c r="D7385" s="94"/>
      <c r="E7385" s="95"/>
      <c r="F7385" s="95"/>
      <c r="G7385" s="92"/>
    </row>
    <row r="7386">
      <c r="A7386" s="95"/>
      <c r="B7386" s="95"/>
      <c r="C7386" s="95"/>
      <c r="D7386" s="94"/>
      <c r="E7386" s="95"/>
      <c r="F7386" s="95"/>
      <c r="G7386" s="92"/>
    </row>
    <row r="7387">
      <c r="A7387" s="95"/>
      <c r="B7387" s="95"/>
      <c r="C7387" s="95"/>
      <c r="D7387" s="94"/>
      <c r="E7387" s="95"/>
      <c r="F7387" s="95"/>
      <c r="G7387" s="92"/>
    </row>
    <row r="7388">
      <c r="A7388" s="95"/>
      <c r="B7388" s="95"/>
      <c r="C7388" s="95"/>
      <c r="D7388" s="94"/>
      <c r="E7388" s="95"/>
      <c r="F7388" s="95"/>
      <c r="G7388" s="92"/>
    </row>
    <row r="7389">
      <c r="A7389" s="95"/>
      <c r="B7389" s="95"/>
      <c r="C7389" s="95"/>
      <c r="D7389" s="94"/>
      <c r="E7389" s="95"/>
      <c r="F7389" s="95"/>
      <c r="G7389" s="92"/>
    </row>
    <row r="7390">
      <c r="A7390" s="95"/>
      <c r="B7390" s="95"/>
      <c r="C7390" s="95"/>
      <c r="D7390" s="94"/>
      <c r="E7390" s="95"/>
      <c r="F7390" s="95"/>
      <c r="G7390" s="92"/>
    </row>
    <row r="7391">
      <c r="A7391" s="95"/>
      <c r="B7391" s="95"/>
      <c r="C7391" s="95"/>
      <c r="D7391" s="94"/>
      <c r="E7391" s="95"/>
      <c r="F7391" s="95"/>
      <c r="G7391" s="92"/>
    </row>
    <row r="7392">
      <c r="A7392" s="95"/>
      <c r="B7392" s="95"/>
      <c r="C7392" s="95"/>
      <c r="D7392" s="94"/>
      <c r="E7392" s="95"/>
      <c r="F7392" s="95"/>
      <c r="G7392" s="92"/>
    </row>
    <row r="7393">
      <c r="A7393" s="95"/>
      <c r="B7393" s="95"/>
      <c r="C7393" s="95"/>
      <c r="D7393" s="94"/>
      <c r="E7393" s="95"/>
      <c r="F7393" s="95"/>
      <c r="G7393" s="92"/>
    </row>
    <row r="7394">
      <c r="A7394" s="95"/>
      <c r="B7394" s="95"/>
      <c r="C7394" s="95"/>
      <c r="D7394" s="94"/>
      <c r="E7394" s="95"/>
      <c r="F7394" s="95"/>
      <c r="G7394" s="92"/>
    </row>
    <row r="7395">
      <c r="A7395" s="95"/>
      <c r="B7395" s="95"/>
      <c r="C7395" s="95"/>
      <c r="D7395" s="94"/>
      <c r="E7395" s="95"/>
      <c r="F7395" s="95"/>
      <c r="G7395" s="92"/>
    </row>
    <row r="7396">
      <c r="A7396" s="95"/>
      <c r="B7396" s="95"/>
      <c r="C7396" s="95"/>
      <c r="D7396" s="94"/>
      <c r="E7396" s="95"/>
      <c r="F7396" s="95"/>
      <c r="G7396" s="92"/>
    </row>
    <row r="7397">
      <c r="A7397" s="95"/>
      <c r="B7397" s="95"/>
      <c r="C7397" s="95"/>
      <c r="D7397" s="94"/>
      <c r="E7397" s="95"/>
      <c r="F7397" s="95"/>
      <c r="G7397" s="92"/>
    </row>
    <row r="7398">
      <c r="A7398" s="95"/>
      <c r="B7398" s="95"/>
      <c r="C7398" s="95"/>
      <c r="D7398" s="94"/>
      <c r="E7398" s="95"/>
      <c r="F7398" s="95"/>
      <c r="G7398" s="92"/>
    </row>
    <row r="7399">
      <c r="A7399" s="95"/>
      <c r="B7399" s="95"/>
      <c r="C7399" s="95"/>
      <c r="D7399" s="94"/>
      <c r="E7399" s="95"/>
      <c r="F7399" s="95"/>
      <c r="G7399" s="92"/>
    </row>
    <row r="7400">
      <c r="A7400" s="95"/>
      <c r="B7400" s="95"/>
      <c r="C7400" s="95"/>
      <c r="D7400" s="94"/>
      <c r="E7400" s="95"/>
      <c r="F7400" s="95"/>
      <c r="G7400" s="92"/>
    </row>
    <row r="7401">
      <c r="A7401" s="95"/>
      <c r="B7401" s="95"/>
      <c r="C7401" s="95"/>
      <c r="D7401" s="94"/>
      <c r="E7401" s="95"/>
      <c r="F7401" s="95"/>
      <c r="G7401" s="92"/>
    </row>
    <row r="7402">
      <c r="A7402" s="95"/>
      <c r="B7402" s="95"/>
      <c r="C7402" s="95"/>
      <c r="D7402" s="94"/>
      <c r="E7402" s="95"/>
      <c r="F7402" s="95"/>
      <c r="G7402" s="92"/>
    </row>
    <row r="7403">
      <c r="A7403" s="95"/>
      <c r="B7403" s="95"/>
      <c r="C7403" s="95"/>
      <c r="D7403" s="94"/>
      <c r="E7403" s="95"/>
      <c r="F7403" s="95"/>
      <c r="G7403" s="92"/>
    </row>
    <row r="7404">
      <c r="A7404" s="95"/>
      <c r="B7404" s="95"/>
      <c r="C7404" s="95"/>
      <c r="D7404" s="94"/>
      <c r="E7404" s="95"/>
      <c r="F7404" s="95"/>
      <c r="G7404" s="92"/>
    </row>
    <row r="7405">
      <c r="A7405" s="95"/>
      <c r="B7405" s="95"/>
      <c r="C7405" s="95"/>
      <c r="D7405" s="94"/>
      <c r="E7405" s="95"/>
      <c r="F7405" s="95"/>
      <c r="G7405" s="92"/>
    </row>
    <row r="7406">
      <c r="A7406" s="95"/>
      <c r="B7406" s="95"/>
      <c r="C7406" s="95"/>
      <c r="D7406" s="94"/>
      <c r="E7406" s="95"/>
      <c r="F7406" s="95"/>
      <c r="G7406" s="92"/>
    </row>
    <row r="7407">
      <c r="A7407" s="95"/>
      <c r="B7407" s="95"/>
      <c r="C7407" s="95"/>
      <c r="D7407" s="94"/>
      <c r="E7407" s="95"/>
      <c r="F7407" s="95"/>
      <c r="G7407" s="92"/>
    </row>
    <row r="7408">
      <c r="A7408" s="95"/>
      <c r="B7408" s="95"/>
      <c r="C7408" s="95"/>
      <c r="D7408" s="94"/>
      <c r="E7408" s="95"/>
      <c r="F7408" s="95"/>
      <c r="G7408" s="92"/>
    </row>
    <row r="7409">
      <c r="A7409" s="95"/>
      <c r="B7409" s="95"/>
      <c r="C7409" s="95"/>
      <c r="D7409" s="94"/>
      <c r="E7409" s="95"/>
      <c r="F7409" s="95"/>
      <c r="G7409" s="92"/>
    </row>
    <row r="7410">
      <c r="A7410" s="95"/>
      <c r="B7410" s="95"/>
      <c r="C7410" s="95"/>
      <c r="D7410" s="94"/>
      <c r="E7410" s="95"/>
      <c r="F7410" s="95"/>
      <c r="G7410" s="92"/>
    </row>
    <row r="7411">
      <c r="A7411" s="95"/>
      <c r="B7411" s="95"/>
      <c r="C7411" s="95"/>
      <c r="D7411" s="94"/>
      <c r="E7411" s="95"/>
      <c r="F7411" s="95"/>
      <c r="G7411" s="92"/>
    </row>
    <row r="7412">
      <c r="A7412" s="95"/>
      <c r="B7412" s="95"/>
      <c r="C7412" s="95"/>
      <c r="D7412" s="94"/>
      <c r="E7412" s="95"/>
      <c r="F7412" s="95"/>
      <c r="G7412" s="92"/>
    </row>
    <row r="7413">
      <c r="A7413" s="95"/>
      <c r="B7413" s="95"/>
      <c r="C7413" s="95"/>
      <c r="D7413" s="94"/>
      <c r="E7413" s="95"/>
      <c r="F7413" s="95"/>
      <c r="G7413" s="92"/>
    </row>
    <row r="7414">
      <c r="A7414" s="95"/>
      <c r="B7414" s="95"/>
      <c r="C7414" s="95"/>
      <c r="D7414" s="94"/>
      <c r="E7414" s="95"/>
      <c r="F7414" s="95"/>
      <c r="G7414" s="92"/>
    </row>
    <row r="7415">
      <c r="A7415" s="95"/>
      <c r="B7415" s="95"/>
      <c r="C7415" s="95"/>
      <c r="D7415" s="94"/>
      <c r="E7415" s="95"/>
      <c r="F7415" s="95"/>
      <c r="G7415" s="92"/>
    </row>
    <row r="7416">
      <c r="A7416" s="95"/>
      <c r="B7416" s="95"/>
      <c r="C7416" s="95"/>
      <c r="D7416" s="94"/>
      <c r="E7416" s="95"/>
      <c r="F7416" s="95"/>
      <c r="G7416" s="92"/>
    </row>
    <row r="7417">
      <c r="A7417" s="95"/>
      <c r="B7417" s="95"/>
      <c r="C7417" s="95"/>
      <c r="D7417" s="94"/>
      <c r="E7417" s="95"/>
      <c r="F7417" s="95"/>
      <c r="G7417" s="92"/>
    </row>
    <row r="7418">
      <c r="A7418" s="95"/>
      <c r="B7418" s="95"/>
      <c r="C7418" s="95"/>
      <c r="D7418" s="94"/>
      <c r="E7418" s="95"/>
      <c r="F7418" s="95"/>
      <c r="G7418" s="92"/>
    </row>
    <row r="7419">
      <c r="A7419" s="95"/>
      <c r="B7419" s="95"/>
      <c r="C7419" s="95"/>
      <c r="D7419" s="94"/>
      <c r="E7419" s="95"/>
      <c r="F7419" s="95"/>
      <c r="G7419" s="92"/>
    </row>
    <row r="7420">
      <c r="A7420" s="95"/>
      <c r="B7420" s="95"/>
      <c r="C7420" s="95"/>
      <c r="D7420" s="94"/>
      <c r="E7420" s="95"/>
      <c r="F7420" s="95"/>
      <c r="G7420" s="92"/>
    </row>
    <row r="7421">
      <c r="A7421" s="95"/>
      <c r="B7421" s="95"/>
      <c r="C7421" s="95"/>
      <c r="D7421" s="94"/>
      <c r="E7421" s="95"/>
      <c r="F7421" s="95"/>
      <c r="G7421" s="92"/>
    </row>
    <row r="7422">
      <c r="A7422" s="95"/>
      <c r="B7422" s="95"/>
      <c r="C7422" s="95"/>
      <c r="D7422" s="94"/>
      <c r="E7422" s="95"/>
      <c r="F7422" s="95"/>
      <c r="G7422" s="92"/>
    </row>
    <row r="7423">
      <c r="A7423" s="95"/>
      <c r="B7423" s="95"/>
      <c r="C7423" s="95"/>
      <c r="D7423" s="94"/>
      <c r="E7423" s="95"/>
      <c r="F7423" s="95"/>
      <c r="G7423" s="92"/>
    </row>
    <row r="7424">
      <c r="A7424" s="95"/>
      <c r="B7424" s="95"/>
      <c r="C7424" s="95"/>
      <c r="D7424" s="94"/>
      <c r="E7424" s="95"/>
      <c r="F7424" s="95"/>
      <c r="G7424" s="92"/>
    </row>
    <row r="7425">
      <c r="A7425" s="95"/>
      <c r="B7425" s="95"/>
      <c r="C7425" s="95"/>
      <c r="D7425" s="94"/>
      <c r="E7425" s="95"/>
      <c r="F7425" s="95"/>
      <c r="G7425" s="92"/>
    </row>
    <row r="7426">
      <c r="A7426" s="95"/>
      <c r="B7426" s="95"/>
      <c r="C7426" s="95"/>
      <c r="D7426" s="94"/>
      <c r="E7426" s="95"/>
      <c r="F7426" s="95"/>
      <c r="G7426" s="92"/>
    </row>
    <row r="7427">
      <c r="A7427" s="95"/>
      <c r="B7427" s="95"/>
      <c r="C7427" s="95"/>
      <c r="D7427" s="94"/>
      <c r="E7427" s="95"/>
      <c r="F7427" s="95"/>
      <c r="G7427" s="92"/>
    </row>
    <row r="7428">
      <c r="A7428" s="95"/>
      <c r="B7428" s="95"/>
      <c r="C7428" s="95"/>
      <c r="D7428" s="94"/>
      <c r="E7428" s="95"/>
      <c r="F7428" s="95"/>
      <c r="G7428" s="92"/>
    </row>
    <row r="7429">
      <c r="A7429" s="95"/>
      <c r="B7429" s="95"/>
      <c r="C7429" s="95"/>
      <c r="D7429" s="94"/>
      <c r="E7429" s="95"/>
      <c r="F7429" s="95"/>
      <c r="G7429" s="92"/>
    </row>
    <row r="7430">
      <c r="A7430" s="95"/>
      <c r="B7430" s="95"/>
      <c r="C7430" s="95"/>
      <c r="D7430" s="94"/>
      <c r="E7430" s="95"/>
      <c r="F7430" s="95"/>
      <c r="G7430" s="92"/>
    </row>
    <row r="7431">
      <c r="A7431" s="95"/>
      <c r="B7431" s="95"/>
      <c r="C7431" s="95"/>
      <c r="D7431" s="94"/>
      <c r="E7431" s="95"/>
      <c r="F7431" s="95"/>
      <c r="G7431" s="92"/>
    </row>
    <row r="7432">
      <c r="A7432" s="95"/>
      <c r="B7432" s="95"/>
      <c r="C7432" s="95"/>
      <c r="D7432" s="94"/>
      <c r="E7432" s="95"/>
      <c r="F7432" s="95"/>
      <c r="G7432" s="92"/>
    </row>
    <row r="7433">
      <c r="A7433" s="95"/>
      <c r="B7433" s="95"/>
      <c r="C7433" s="95"/>
      <c r="D7433" s="94"/>
      <c r="E7433" s="95"/>
      <c r="F7433" s="95"/>
      <c r="G7433" s="92"/>
    </row>
    <row r="7434">
      <c r="A7434" s="95"/>
      <c r="B7434" s="95"/>
      <c r="C7434" s="95"/>
      <c r="D7434" s="94"/>
      <c r="E7434" s="95"/>
      <c r="F7434" s="95"/>
      <c r="G7434" s="92"/>
    </row>
    <row r="7435">
      <c r="A7435" s="95"/>
      <c r="B7435" s="95"/>
      <c r="C7435" s="95"/>
      <c r="D7435" s="94"/>
      <c r="E7435" s="95"/>
      <c r="F7435" s="95"/>
      <c r="G7435" s="92"/>
    </row>
    <row r="7436">
      <c r="A7436" s="95"/>
      <c r="B7436" s="95"/>
      <c r="C7436" s="95"/>
      <c r="D7436" s="94"/>
      <c r="E7436" s="95"/>
      <c r="F7436" s="95"/>
      <c r="G7436" s="92"/>
    </row>
    <row r="7437">
      <c r="A7437" s="95"/>
      <c r="B7437" s="95"/>
      <c r="C7437" s="95"/>
      <c r="D7437" s="94"/>
      <c r="E7437" s="95"/>
      <c r="F7437" s="95"/>
      <c r="G7437" s="92"/>
    </row>
    <row r="7438">
      <c r="A7438" s="95"/>
      <c r="B7438" s="95"/>
      <c r="C7438" s="95"/>
      <c r="D7438" s="94"/>
      <c r="E7438" s="95"/>
      <c r="F7438" s="95"/>
      <c r="G7438" s="92"/>
    </row>
    <row r="7439">
      <c r="A7439" s="95"/>
      <c r="B7439" s="95"/>
      <c r="C7439" s="95"/>
      <c r="D7439" s="94"/>
      <c r="E7439" s="95"/>
      <c r="F7439" s="95"/>
      <c r="G7439" s="92"/>
    </row>
    <row r="7440">
      <c r="A7440" s="95"/>
      <c r="B7440" s="95"/>
      <c r="C7440" s="95"/>
      <c r="D7440" s="94"/>
      <c r="E7440" s="95"/>
      <c r="F7440" s="95"/>
      <c r="G7440" s="92"/>
    </row>
    <row r="7441">
      <c r="A7441" s="95"/>
      <c r="B7441" s="95"/>
      <c r="C7441" s="95"/>
      <c r="D7441" s="94"/>
      <c r="E7441" s="95"/>
      <c r="F7441" s="95"/>
      <c r="G7441" s="92"/>
    </row>
    <row r="7442">
      <c r="A7442" s="95"/>
      <c r="B7442" s="95"/>
      <c r="C7442" s="95"/>
      <c r="D7442" s="94"/>
      <c r="E7442" s="95"/>
      <c r="F7442" s="95"/>
      <c r="G7442" s="92"/>
    </row>
    <row r="7443">
      <c r="A7443" s="95"/>
      <c r="B7443" s="95"/>
      <c r="C7443" s="95"/>
      <c r="D7443" s="94"/>
      <c r="E7443" s="95"/>
      <c r="F7443" s="95"/>
      <c r="G7443" s="92"/>
    </row>
    <row r="7444">
      <c r="A7444" s="95"/>
      <c r="B7444" s="95"/>
      <c r="C7444" s="95"/>
      <c r="D7444" s="94"/>
      <c r="E7444" s="95"/>
      <c r="F7444" s="95"/>
      <c r="G7444" s="92"/>
    </row>
    <row r="7445">
      <c r="A7445" s="95"/>
      <c r="B7445" s="95"/>
      <c r="C7445" s="95"/>
      <c r="D7445" s="94"/>
      <c r="E7445" s="95"/>
      <c r="F7445" s="95"/>
      <c r="G7445" s="92"/>
    </row>
    <row r="7446">
      <c r="A7446" s="95"/>
      <c r="B7446" s="95"/>
      <c r="C7446" s="95"/>
      <c r="D7446" s="94"/>
      <c r="E7446" s="95"/>
      <c r="F7446" s="95"/>
      <c r="G7446" s="92"/>
    </row>
    <row r="7447">
      <c r="A7447" s="95"/>
      <c r="B7447" s="95"/>
      <c r="C7447" s="95"/>
      <c r="D7447" s="94"/>
      <c r="E7447" s="95"/>
      <c r="F7447" s="95"/>
      <c r="G7447" s="92"/>
    </row>
    <row r="7448">
      <c r="A7448" s="95"/>
      <c r="B7448" s="95"/>
      <c r="C7448" s="95"/>
      <c r="D7448" s="94"/>
      <c r="E7448" s="95"/>
      <c r="F7448" s="95"/>
      <c r="G7448" s="92"/>
    </row>
    <row r="7449">
      <c r="A7449" s="95"/>
      <c r="B7449" s="95"/>
      <c r="C7449" s="95"/>
      <c r="D7449" s="94"/>
      <c r="E7449" s="95"/>
      <c r="F7449" s="95"/>
      <c r="G7449" s="92"/>
    </row>
    <row r="7450">
      <c r="A7450" s="95"/>
      <c r="B7450" s="95"/>
      <c r="C7450" s="95"/>
      <c r="D7450" s="94"/>
      <c r="E7450" s="95"/>
      <c r="F7450" s="95"/>
      <c r="G7450" s="92"/>
    </row>
    <row r="7451">
      <c r="A7451" s="95"/>
      <c r="B7451" s="95"/>
      <c r="C7451" s="95"/>
      <c r="D7451" s="94"/>
      <c r="E7451" s="95"/>
      <c r="F7451" s="95"/>
      <c r="G7451" s="92"/>
    </row>
    <row r="7452">
      <c r="A7452" s="95"/>
      <c r="B7452" s="95"/>
      <c r="C7452" s="95"/>
      <c r="D7452" s="94"/>
      <c r="E7452" s="95"/>
      <c r="F7452" s="95"/>
      <c r="G7452" s="92"/>
    </row>
    <row r="7453">
      <c r="A7453" s="95"/>
      <c r="B7453" s="95"/>
      <c r="C7453" s="95"/>
      <c r="D7453" s="94"/>
      <c r="E7453" s="95"/>
      <c r="F7453" s="95"/>
      <c r="G7453" s="92"/>
    </row>
    <row r="7454">
      <c r="A7454" s="95"/>
      <c r="B7454" s="95"/>
      <c r="C7454" s="95"/>
      <c r="D7454" s="94"/>
      <c r="E7454" s="95"/>
      <c r="F7454" s="95"/>
      <c r="G7454" s="92"/>
    </row>
    <row r="7455">
      <c r="A7455" s="95"/>
      <c r="B7455" s="95"/>
      <c r="C7455" s="95"/>
      <c r="D7455" s="94"/>
      <c r="E7455" s="95"/>
      <c r="F7455" s="95"/>
      <c r="G7455" s="92"/>
    </row>
    <row r="7456">
      <c r="A7456" s="95"/>
      <c r="B7456" s="95"/>
      <c r="C7456" s="95"/>
      <c r="D7456" s="94"/>
      <c r="E7456" s="95"/>
      <c r="F7456" s="95"/>
      <c r="G7456" s="92"/>
    </row>
    <row r="7457">
      <c r="A7457" s="95"/>
      <c r="B7457" s="95"/>
      <c r="C7457" s="95"/>
      <c r="D7457" s="94"/>
      <c r="E7457" s="95"/>
      <c r="F7457" s="95"/>
      <c r="G7457" s="92"/>
    </row>
    <row r="7458">
      <c r="A7458" s="95"/>
      <c r="B7458" s="95"/>
      <c r="C7458" s="95"/>
      <c r="D7458" s="94"/>
      <c r="E7458" s="95"/>
      <c r="F7458" s="95"/>
      <c r="G7458" s="92"/>
    </row>
    <row r="7459">
      <c r="A7459" s="95"/>
      <c r="B7459" s="95"/>
      <c r="C7459" s="95"/>
      <c r="D7459" s="94"/>
      <c r="E7459" s="95"/>
      <c r="F7459" s="95"/>
      <c r="G7459" s="92"/>
    </row>
    <row r="7460">
      <c r="A7460" s="95"/>
      <c r="B7460" s="95"/>
      <c r="C7460" s="95"/>
      <c r="D7460" s="94"/>
      <c r="E7460" s="95"/>
      <c r="F7460" s="95"/>
      <c r="G7460" s="92"/>
    </row>
    <row r="7461">
      <c r="A7461" s="95"/>
      <c r="B7461" s="95"/>
      <c r="C7461" s="95"/>
      <c r="D7461" s="94"/>
      <c r="E7461" s="95"/>
      <c r="F7461" s="95"/>
      <c r="G7461" s="92"/>
    </row>
    <row r="7462">
      <c r="A7462" s="95"/>
      <c r="B7462" s="95"/>
      <c r="C7462" s="95"/>
      <c r="D7462" s="94"/>
      <c r="E7462" s="95"/>
      <c r="F7462" s="95"/>
      <c r="G7462" s="92"/>
    </row>
    <row r="7463">
      <c r="A7463" s="95"/>
      <c r="B7463" s="95"/>
      <c r="C7463" s="95"/>
      <c r="D7463" s="94"/>
      <c r="E7463" s="95"/>
      <c r="F7463" s="95"/>
      <c r="G7463" s="92"/>
    </row>
    <row r="7464">
      <c r="A7464" s="95"/>
      <c r="B7464" s="95"/>
      <c r="C7464" s="95"/>
      <c r="D7464" s="94"/>
      <c r="E7464" s="95"/>
      <c r="F7464" s="95"/>
      <c r="G7464" s="92"/>
    </row>
    <row r="7465">
      <c r="A7465" s="95"/>
      <c r="B7465" s="95"/>
      <c r="C7465" s="95"/>
      <c r="D7465" s="94"/>
      <c r="E7465" s="95"/>
      <c r="F7465" s="95"/>
      <c r="G7465" s="92"/>
    </row>
    <row r="7466">
      <c r="A7466" s="95"/>
      <c r="B7466" s="95"/>
      <c r="C7466" s="95"/>
      <c r="D7466" s="94"/>
      <c r="E7466" s="95"/>
      <c r="F7466" s="95"/>
      <c r="G7466" s="92"/>
    </row>
    <row r="7467">
      <c r="A7467" s="95"/>
      <c r="B7467" s="95"/>
      <c r="C7467" s="95"/>
      <c r="D7467" s="94"/>
      <c r="E7467" s="95"/>
      <c r="F7467" s="95"/>
      <c r="G7467" s="92"/>
    </row>
    <row r="7468">
      <c r="A7468" s="95"/>
      <c r="B7468" s="95"/>
      <c r="C7468" s="95"/>
      <c r="D7468" s="94"/>
      <c r="E7468" s="95"/>
      <c r="F7468" s="95"/>
      <c r="G7468" s="92"/>
    </row>
    <row r="7469">
      <c r="A7469" s="95"/>
      <c r="B7469" s="95"/>
      <c r="C7469" s="95"/>
      <c r="D7469" s="94"/>
      <c r="E7469" s="95"/>
      <c r="F7469" s="95"/>
      <c r="G7469" s="92"/>
    </row>
    <row r="7470">
      <c r="A7470" s="95"/>
      <c r="B7470" s="95"/>
      <c r="C7470" s="95"/>
      <c r="D7470" s="94"/>
      <c r="E7470" s="95"/>
      <c r="F7470" s="95"/>
      <c r="G7470" s="92"/>
    </row>
    <row r="7471">
      <c r="A7471" s="95"/>
      <c r="B7471" s="95"/>
      <c r="C7471" s="95"/>
      <c r="D7471" s="94"/>
      <c r="E7471" s="95"/>
      <c r="F7471" s="95"/>
      <c r="G7471" s="92"/>
    </row>
    <row r="7472">
      <c r="A7472" s="95"/>
      <c r="B7472" s="95"/>
      <c r="C7472" s="95"/>
      <c r="D7472" s="94"/>
      <c r="E7472" s="95"/>
      <c r="F7472" s="95"/>
      <c r="G7472" s="92"/>
    </row>
    <row r="7473">
      <c r="A7473" s="95"/>
      <c r="B7473" s="95"/>
      <c r="C7473" s="95"/>
      <c r="D7473" s="94"/>
      <c r="E7473" s="95"/>
      <c r="F7473" s="95"/>
      <c r="G7473" s="92"/>
    </row>
    <row r="7474">
      <c r="A7474" s="95"/>
      <c r="B7474" s="95"/>
      <c r="C7474" s="95"/>
      <c r="D7474" s="94"/>
      <c r="E7474" s="95"/>
      <c r="F7474" s="95"/>
      <c r="G7474" s="92"/>
    </row>
    <row r="7475">
      <c r="A7475" s="95"/>
      <c r="B7475" s="95"/>
      <c r="C7475" s="95"/>
      <c r="D7475" s="94"/>
      <c r="E7475" s="95"/>
      <c r="F7475" s="95"/>
      <c r="G7475" s="92"/>
    </row>
    <row r="7476">
      <c r="A7476" s="95"/>
      <c r="B7476" s="95"/>
      <c r="C7476" s="95"/>
      <c r="D7476" s="94"/>
      <c r="E7476" s="95"/>
      <c r="F7476" s="95"/>
      <c r="G7476" s="92"/>
    </row>
    <row r="7477">
      <c r="A7477" s="95"/>
      <c r="B7477" s="95"/>
      <c r="C7477" s="95"/>
      <c r="D7477" s="94"/>
      <c r="E7477" s="95"/>
      <c r="F7477" s="95"/>
      <c r="G7477" s="92"/>
    </row>
    <row r="7478">
      <c r="A7478" s="95"/>
      <c r="B7478" s="95"/>
      <c r="C7478" s="95"/>
      <c r="D7478" s="94"/>
      <c r="E7478" s="95"/>
      <c r="F7478" s="95"/>
      <c r="G7478" s="92"/>
    </row>
    <row r="7479">
      <c r="A7479" s="95"/>
      <c r="B7479" s="95"/>
      <c r="C7479" s="95"/>
      <c r="D7479" s="94"/>
      <c r="E7479" s="95"/>
      <c r="F7479" s="95"/>
      <c r="G7479" s="92"/>
    </row>
    <row r="7480">
      <c r="A7480" s="95"/>
      <c r="B7480" s="95"/>
      <c r="C7480" s="95"/>
      <c r="D7480" s="94"/>
      <c r="E7480" s="95"/>
      <c r="F7480" s="95"/>
      <c r="G7480" s="92"/>
    </row>
    <row r="7481">
      <c r="A7481" s="95"/>
      <c r="B7481" s="95"/>
      <c r="C7481" s="95"/>
      <c r="D7481" s="94"/>
      <c r="E7481" s="95"/>
      <c r="F7481" s="95"/>
      <c r="G7481" s="92"/>
    </row>
    <row r="7482">
      <c r="A7482" s="95"/>
      <c r="B7482" s="95"/>
      <c r="C7482" s="95"/>
      <c r="D7482" s="94"/>
      <c r="E7482" s="95"/>
      <c r="F7482" s="95"/>
      <c r="G7482" s="92"/>
    </row>
    <row r="7483">
      <c r="A7483" s="95"/>
      <c r="B7483" s="95"/>
      <c r="C7483" s="95"/>
      <c r="D7483" s="94"/>
      <c r="E7483" s="95"/>
      <c r="F7483" s="95"/>
      <c r="G7483" s="92"/>
    </row>
    <row r="7484">
      <c r="A7484" s="95"/>
      <c r="B7484" s="95"/>
      <c r="C7484" s="95"/>
      <c r="D7484" s="94"/>
      <c r="E7484" s="95"/>
      <c r="F7484" s="95"/>
      <c r="G7484" s="92"/>
    </row>
    <row r="7485">
      <c r="A7485" s="95"/>
      <c r="B7485" s="95"/>
      <c r="C7485" s="95"/>
      <c r="D7485" s="94"/>
      <c r="E7485" s="95"/>
      <c r="F7485" s="95"/>
      <c r="G7485" s="92"/>
    </row>
    <row r="7486">
      <c r="A7486" s="95"/>
      <c r="B7486" s="95"/>
      <c r="C7486" s="95"/>
      <c r="D7486" s="94"/>
      <c r="E7486" s="95"/>
      <c r="F7486" s="95"/>
      <c r="G7486" s="92"/>
    </row>
    <row r="7487">
      <c r="A7487" s="95"/>
      <c r="B7487" s="95"/>
      <c r="C7487" s="95"/>
      <c r="D7487" s="94"/>
      <c r="E7487" s="95"/>
      <c r="F7487" s="95"/>
      <c r="G7487" s="92"/>
    </row>
    <row r="7488">
      <c r="A7488" s="95"/>
      <c r="B7488" s="95"/>
      <c r="C7488" s="95"/>
      <c r="D7488" s="94"/>
      <c r="E7488" s="95"/>
      <c r="F7488" s="95"/>
      <c r="G7488" s="92"/>
    </row>
    <row r="7489">
      <c r="A7489" s="95"/>
      <c r="B7489" s="95"/>
      <c r="C7489" s="95"/>
      <c r="D7489" s="94"/>
      <c r="E7489" s="95"/>
      <c r="F7489" s="95"/>
      <c r="G7489" s="92"/>
    </row>
    <row r="7490">
      <c r="A7490" s="95"/>
      <c r="B7490" s="95"/>
      <c r="C7490" s="95"/>
      <c r="D7490" s="94"/>
      <c r="E7490" s="95"/>
      <c r="F7490" s="95"/>
      <c r="G7490" s="92"/>
    </row>
    <row r="7491">
      <c r="A7491" s="95"/>
      <c r="B7491" s="95"/>
      <c r="C7491" s="95"/>
      <c r="D7491" s="94"/>
      <c r="E7491" s="95"/>
      <c r="F7491" s="95"/>
      <c r="G7491" s="92"/>
    </row>
    <row r="7492">
      <c r="A7492" s="95"/>
      <c r="B7492" s="95"/>
      <c r="C7492" s="95"/>
      <c r="D7492" s="94"/>
      <c r="E7492" s="95"/>
      <c r="F7492" s="95"/>
      <c r="G7492" s="92"/>
    </row>
    <row r="7493">
      <c r="A7493" s="95"/>
      <c r="B7493" s="95"/>
      <c r="C7493" s="95"/>
      <c r="D7493" s="94"/>
      <c r="E7493" s="95"/>
      <c r="F7493" s="95"/>
      <c r="G7493" s="92"/>
    </row>
    <row r="7494">
      <c r="A7494" s="95"/>
      <c r="B7494" s="95"/>
      <c r="C7494" s="95"/>
      <c r="D7494" s="94"/>
      <c r="E7494" s="95"/>
      <c r="F7494" s="95"/>
      <c r="G7494" s="92"/>
    </row>
    <row r="7495">
      <c r="A7495" s="95"/>
      <c r="B7495" s="95"/>
      <c r="C7495" s="95"/>
      <c r="D7495" s="94"/>
      <c r="E7495" s="95"/>
      <c r="F7495" s="95"/>
      <c r="G7495" s="92"/>
    </row>
    <row r="7496">
      <c r="A7496" s="95"/>
      <c r="B7496" s="95"/>
      <c r="C7496" s="95"/>
      <c r="D7496" s="94"/>
      <c r="E7496" s="95"/>
      <c r="F7496" s="95"/>
      <c r="G7496" s="92"/>
    </row>
    <row r="7497">
      <c r="A7497" s="95"/>
      <c r="B7497" s="95"/>
      <c r="C7497" s="95"/>
      <c r="D7497" s="94"/>
      <c r="E7497" s="95"/>
      <c r="F7497" s="95"/>
      <c r="G7497" s="92"/>
    </row>
    <row r="7498">
      <c r="A7498" s="95"/>
      <c r="B7498" s="95"/>
      <c r="C7498" s="95"/>
      <c r="D7498" s="94"/>
      <c r="E7498" s="95"/>
      <c r="F7498" s="95"/>
      <c r="G7498" s="92"/>
    </row>
    <row r="7499">
      <c r="A7499" s="95"/>
      <c r="B7499" s="95"/>
      <c r="C7499" s="95"/>
      <c r="D7499" s="94"/>
      <c r="E7499" s="95"/>
      <c r="F7499" s="95"/>
      <c r="G7499" s="92"/>
    </row>
    <row r="7500">
      <c r="A7500" s="95"/>
      <c r="B7500" s="95"/>
      <c r="C7500" s="95"/>
      <c r="D7500" s="94"/>
      <c r="E7500" s="95"/>
      <c r="F7500" s="95"/>
      <c r="G7500" s="92"/>
    </row>
    <row r="7501">
      <c r="A7501" s="95"/>
      <c r="B7501" s="95"/>
      <c r="C7501" s="95"/>
      <c r="D7501" s="94"/>
      <c r="E7501" s="95"/>
      <c r="F7501" s="95"/>
      <c r="G7501" s="92"/>
    </row>
    <row r="7502">
      <c r="A7502" s="95"/>
      <c r="B7502" s="95"/>
      <c r="C7502" s="95"/>
      <c r="D7502" s="94"/>
      <c r="E7502" s="95"/>
      <c r="F7502" s="95"/>
      <c r="G7502" s="92"/>
    </row>
    <row r="7503">
      <c r="A7503" s="95"/>
      <c r="B7503" s="95"/>
      <c r="C7503" s="95"/>
      <c r="D7503" s="94"/>
      <c r="E7503" s="95"/>
      <c r="F7503" s="95"/>
      <c r="G7503" s="92"/>
    </row>
    <row r="7504">
      <c r="A7504" s="95"/>
      <c r="B7504" s="95"/>
      <c r="C7504" s="95"/>
      <c r="D7504" s="94"/>
      <c r="E7504" s="95"/>
      <c r="F7504" s="95"/>
      <c r="G7504" s="92"/>
    </row>
    <row r="7505">
      <c r="A7505" s="95"/>
      <c r="B7505" s="95"/>
      <c r="C7505" s="95"/>
      <c r="D7505" s="94"/>
      <c r="E7505" s="95"/>
      <c r="F7505" s="95"/>
      <c r="G7505" s="92"/>
    </row>
    <row r="7506">
      <c r="A7506" s="95"/>
      <c r="B7506" s="95"/>
      <c r="C7506" s="95"/>
      <c r="D7506" s="94"/>
      <c r="E7506" s="95"/>
      <c r="F7506" s="95"/>
      <c r="G7506" s="92"/>
    </row>
    <row r="7507">
      <c r="A7507" s="95"/>
      <c r="B7507" s="95"/>
      <c r="C7507" s="95"/>
      <c r="D7507" s="94"/>
      <c r="E7507" s="95"/>
      <c r="F7507" s="95"/>
      <c r="G7507" s="92"/>
    </row>
    <row r="7508">
      <c r="A7508" s="95"/>
      <c r="B7508" s="95"/>
      <c r="C7508" s="95"/>
      <c r="D7508" s="94"/>
      <c r="E7508" s="95"/>
      <c r="F7508" s="95"/>
      <c r="G7508" s="92"/>
    </row>
    <row r="7509">
      <c r="A7509" s="95"/>
      <c r="B7509" s="95"/>
      <c r="C7509" s="95"/>
      <c r="D7509" s="94"/>
      <c r="E7509" s="95"/>
      <c r="F7509" s="95"/>
      <c r="G7509" s="92"/>
    </row>
    <row r="7510">
      <c r="A7510" s="95"/>
      <c r="B7510" s="95"/>
      <c r="C7510" s="95"/>
      <c r="D7510" s="94"/>
      <c r="E7510" s="95"/>
      <c r="F7510" s="95"/>
      <c r="G7510" s="92"/>
    </row>
    <row r="7511">
      <c r="A7511" s="95"/>
      <c r="B7511" s="95"/>
      <c r="C7511" s="95"/>
      <c r="D7511" s="94"/>
      <c r="E7511" s="95"/>
      <c r="F7511" s="95"/>
      <c r="G7511" s="92"/>
    </row>
    <row r="7512">
      <c r="A7512" s="95"/>
      <c r="B7512" s="95"/>
      <c r="C7512" s="95"/>
      <c r="D7512" s="94"/>
      <c r="E7512" s="95"/>
      <c r="F7512" s="95"/>
      <c r="G7512" s="92"/>
    </row>
    <row r="7513">
      <c r="A7513" s="95"/>
      <c r="B7513" s="95"/>
      <c r="C7513" s="95"/>
      <c r="D7513" s="94"/>
      <c r="E7513" s="95"/>
      <c r="F7513" s="95"/>
      <c r="G7513" s="92"/>
    </row>
    <row r="7514">
      <c r="A7514" s="95"/>
      <c r="B7514" s="95"/>
      <c r="C7514" s="95"/>
      <c r="D7514" s="94"/>
      <c r="E7514" s="95"/>
      <c r="F7514" s="95"/>
      <c r="G7514" s="92"/>
    </row>
    <row r="7515">
      <c r="A7515" s="95"/>
      <c r="B7515" s="95"/>
      <c r="C7515" s="95"/>
      <c r="D7515" s="94"/>
      <c r="E7515" s="95"/>
      <c r="F7515" s="95"/>
      <c r="G7515" s="92"/>
    </row>
    <row r="7516">
      <c r="A7516" s="95"/>
      <c r="B7516" s="95"/>
      <c r="C7516" s="95"/>
      <c r="D7516" s="94"/>
      <c r="E7516" s="95"/>
      <c r="F7516" s="95"/>
      <c r="G7516" s="92"/>
    </row>
    <row r="7517">
      <c r="A7517" s="95"/>
      <c r="B7517" s="95"/>
      <c r="C7517" s="95"/>
      <c r="D7517" s="94"/>
      <c r="E7517" s="95"/>
      <c r="F7517" s="95"/>
      <c r="G7517" s="92"/>
    </row>
    <row r="7518">
      <c r="A7518" s="95"/>
      <c r="B7518" s="95"/>
      <c r="C7518" s="95"/>
      <c r="D7518" s="94"/>
      <c r="E7518" s="95"/>
      <c r="F7518" s="95"/>
      <c r="G7518" s="92"/>
    </row>
    <row r="7519">
      <c r="A7519" s="95"/>
      <c r="B7519" s="95"/>
      <c r="C7519" s="95"/>
      <c r="D7519" s="94"/>
      <c r="E7519" s="95"/>
      <c r="F7519" s="95"/>
      <c r="G7519" s="92"/>
    </row>
    <row r="7520">
      <c r="A7520" s="95"/>
      <c r="B7520" s="95"/>
      <c r="C7520" s="95"/>
      <c r="D7520" s="94"/>
      <c r="E7520" s="95"/>
      <c r="F7520" s="95"/>
      <c r="G7520" s="92"/>
    </row>
    <row r="7521">
      <c r="A7521" s="95"/>
      <c r="B7521" s="95"/>
      <c r="C7521" s="95"/>
      <c r="D7521" s="94"/>
      <c r="E7521" s="95"/>
      <c r="F7521" s="95"/>
      <c r="G7521" s="92"/>
    </row>
    <row r="7522">
      <c r="A7522" s="95"/>
      <c r="B7522" s="95"/>
      <c r="C7522" s="95"/>
      <c r="D7522" s="94"/>
      <c r="E7522" s="95"/>
      <c r="F7522" s="95"/>
      <c r="G7522" s="92"/>
    </row>
    <row r="7523">
      <c r="A7523" s="95"/>
      <c r="B7523" s="95"/>
      <c r="C7523" s="95"/>
      <c r="D7523" s="94"/>
      <c r="E7523" s="95"/>
      <c r="F7523" s="95"/>
      <c r="G7523" s="92"/>
    </row>
    <row r="7524">
      <c r="A7524" s="95"/>
      <c r="B7524" s="95"/>
      <c r="C7524" s="95"/>
      <c r="D7524" s="94"/>
      <c r="E7524" s="95"/>
      <c r="F7524" s="95"/>
      <c r="G7524" s="92"/>
    </row>
    <row r="7525">
      <c r="A7525" s="95"/>
      <c r="B7525" s="95"/>
      <c r="C7525" s="95"/>
      <c r="D7525" s="94"/>
      <c r="E7525" s="95"/>
      <c r="F7525" s="95"/>
      <c r="G7525" s="92"/>
    </row>
    <row r="7526">
      <c r="A7526" s="95"/>
      <c r="B7526" s="95"/>
      <c r="C7526" s="95"/>
      <c r="D7526" s="94"/>
      <c r="E7526" s="95"/>
      <c r="F7526" s="95"/>
      <c r="G7526" s="92"/>
    </row>
    <row r="7527">
      <c r="A7527" s="95"/>
      <c r="B7527" s="95"/>
      <c r="C7527" s="95"/>
      <c r="D7527" s="94"/>
      <c r="E7527" s="95"/>
      <c r="F7527" s="95"/>
      <c r="G7527" s="92"/>
    </row>
    <row r="7528">
      <c r="A7528" s="95"/>
      <c r="B7528" s="95"/>
      <c r="C7528" s="95"/>
      <c r="D7528" s="94"/>
      <c r="E7528" s="95"/>
      <c r="F7528" s="95"/>
      <c r="G7528" s="92"/>
    </row>
    <row r="7529">
      <c r="A7529" s="95"/>
      <c r="B7529" s="95"/>
      <c r="C7529" s="95"/>
      <c r="D7529" s="94"/>
      <c r="E7529" s="95"/>
      <c r="F7529" s="95"/>
      <c r="G7529" s="92"/>
    </row>
    <row r="7530">
      <c r="A7530" s="95"/>
      <c r="B7530" s="95"/>
      <c r="C7530" s="95"/>
      <c r="D7530" s="94"/>
      <c r="E7530" s="95"/>
      <c r="F7530" s="95"/>
      <c r="G7530" s="92"/>
    </row>
    <row r="7531">
      <c r="A7531" s="95"/>
      <c r="B7531" s="95"/>
      <c r="C7531" s="95"/>
      <c r="D7531" s="94"/>
      <c r="E7531" s="95"/>
      <c r="F7531" s="95"/>
      <c r="G7531" s="92"/>
    </row>
    <row r="7532">
      <c r="A7532" s="95"/>
      <c r="B7532" s="95"/>
      <c r="C7532" s="95"/>
      <c r="D7532" s="94"/>
      <c r="E7532" s="95"/>
      <c r="F7532" s="95"/>
      <c r="G7532" s="92"/>
    </row>
    <row r="7533">
      <c r="A7533" s="95"/>
      <c r="B7533" s="95"/>
      <c r="C7533" s="95"/>
      <c r="D7533" s="94"/>
      <c r="E7533" s="95"/>
      <c r="F7533" s="95"/>
      <c r="G7533" s="92"/>
    </row>
    <row r="7534">
      <c r="A7534" s="95"/>
      <c r="B7534" s="95"/>
      <c r="C7534" s="95"/>
      <c r="D7534" s="94"/>
      <c r="E7534" s="95"/>
      <c r="F7534" s="95"/>
      <c r="G7534" s="92"/>
    </row>
    <row r="7535">
      <c r="A7535" s="95"/>
      <c r="B7535" s="95"/>
      <c r="C7535" s="95"/>
      <c r="D7535" s="94"/>
      <c r="E7535" s="95"/>
      <c r="F7535" s="95"/>
      <c r="G7535" s="92"/>
    </row>
    <row r="7536">
      <c r="A7536" s="95"/>
      <c r="B7536" s="95"/>
      <c r="C7536" s="95"/>
      <c r="D7536" s="94"/>
      <c r="E7536" s="95"/>
      <c r="F7536" s="95"/>
      <c r="G7536" s="92"/>
    </row>
    <row r="7537">
      <c r="A7537" s="95"/>
      <c r="B7537" s="95"/>
      <c r="C7537" s="95"/>
      <c r="D7537" s="94"/>
      <c r="E7537" s="95"/>
      <c r="F7537" s="95"/>
      <c r="G7537" s="92"/>
    </row>
    <row r="7538">
      <c r="A7538" s="95"/>
      <c r="B7538" s="95"/>
      <c r="C7538" s="95"/>
      <c r="D7538" s="94"/>
      <c r="E7538" s="95"/>
      <c r="F7538" s="95"/>
      <c r="G7538" s="92"/>
    </row>
    <row r="7539">
      <c r="A7539" s="95"/>
      <c r="B7539" s="95"/>
      <c r="C7539" s="95"/>
      <c r="D7539" s="94"/>
      <c r="E7539" s="95"/>
      <c r="F7539" s="95"/>
      <c r="G7539" s="92"/>
    </row>
    <row r="7540">
      <c r="A7540" s="95"/>
      <c r="B7540" s="95"/>
      <c r="C7540" s="95"/>
      <c r="D7540" s="94"/>
      <c r="E7540" s="95"/>
      <c r="F7540" s="95"/>
      <c r="G7540" s="92"/>
    </row>
    <row r="7541">
      <c r="A7541" s="95"/>
      <c r="B7541" s="95"/>
      <c r="C7541" s="95"/>
      <c r="D7541" s="94"/>
      <c r="E7541" s="95"/>
      <c r="F7541" s="95"/>
      <c r="G7541" s="92"/>
    </row>
    <row r="7542">
      <c r="A7542" s="95"/>
      <c r="B7542" s="95"/>
      <c r="C7542" s="95"/>
      <c r="D7542" s="94"/>
      <c r="E7542" s="95"/>
      <c r="F7542" s="95"/>
      <c r="G7542" s="92"/>
    </row>
    <row r="7543">
      <c r="A7543" s="95"/>
      <c r="B7543" s="95"/>
      <c r="C7543" s="95"/>
      <c r="D7543" s="94"/>
      <c r="E7543" s="95"/>
      <c r="F7543" s="95"/>
      <c r="G7543" s="92"/>
    </row>
    <row r="7544">
      <c r="A7544" s="95"/>
      <c r="B7544" s="95"/>
      <c r="C7544" s="95"/>
      <c r="D7544" s="94"/>
      <c r="E7544" s="95"/>
      <c r="F7544" s="95"/>
      <c r="G7544" s="92"/>
    </row>
    <row r="7545">
      <c r="A7545" s="95"/>
      <c r="B7545" s="95"/>
      <c r="C7545" s="95"/>
      <c r="D7545" s="94"/>
      <c r="E7545" s="95"/>
      <c r="F7545" s="95"/>
      <c r="G7545" s="92"/>
    </row>
    <row r="7546">
      <c r="A7546" s="95"/>
      <c r="B7546" s="95"/>
      <c r="C7546" s="95"/>
      <c r="D7546" s="94"/>
      <c r="E7546" s="95"/>
      <c r="F7546" s="95"/>
      <c r="G7546" s="92"/>
    </row>
    <row r="7547">
      <c r="A7547" s="95"/>
      <c r="B7547" s="95"/>
      <c r="C7547" s="95"/>
      <c r="D7547" s="94"/>
      <c r="E7547" s="95"/>
      <c r="F7547" s="95"/>
      <c r="G7547" s="92"/>
    </row>
    <row r="7548">
      <c r="A7548" s="95"/>
      <c r="B7548" s="95"/>
      <c r="C7548" s="95"/>
      <c r="D7548" s="94"/>
      <c r="E7548" s="95"/>
      <c r="F7548" s="95"/>
      <c r="G7548" s="92"/>
    </row>
    <row r="7549">
      <c r="A7549" s="95"/>
      <c r="B7549" s="95"/>
      <c r="C7549" s="95"/>
      <c r="D7549" s="94"/>
      <c r="E7549" s="95"/>
      <c r="F7549" s="95"/>
      <c r="G7549" s="92"/>
    </row>
    <row r="7550">
      <c r="A7550" s="95"/>
      <c r="B7550" s="95"/>
      <c r="C7550" s="95"/>
      <c r="D7550" s="94"/>
      <c r="E7550" s="95"/>
      <c r="F7550" s="95"/>
      <c r="G7550" s="92"/>
    </row>
    <row r="7551">
      <c r="A7551" s="95"/>
      <c r="B7551" s="95"/>
      <c r="C7551" s="95"/>
      <c r="D7551" s="94"/>
      <c r="E7551" s="95"/>
      <c r="F7551" s="95"/>
      <c r="G7551" s="92"/>
    </row>
    <row r="7552">
      <c r="A7552" s="95"/>
      <c r="B7552" s="95"/>
      <c r="C7552" s="95"/>
      <c r="D7552" s="94"/>
      <c r="E7552" s="95"/>
      <c r="F7552" s="95"/>
      <c r="G7552" s="92"/>
    </row>
    <row r="7553">
      <c r="A7553" s="95"/>
      <c r="B7553" s="95"/>
      <c r="C7553" s="95"/>
      <c r="D7553" s="94"/>
      <c r="E7553" s="95"/>
      <c r="F7553" s="95"/>
      <c r="G7553" s="92"/>
    </row>
    <row r="7554">
      <c r="A7554" s="95"/>
      <c r="B7554" s="95"/>
      <c r="C7554" s="95"/>
      <c r="D7554" s="94"/>
      <c r="E7554" s="95"/>
      <c r="F7554" s="95"/>
      <c r="G7554" s="92"/>
    </row>
    <row r="7555">
      <c r="A7555" s="95"/>
      <c r="B7555" s="95"/>
      <c r="C7555" s="95"/>
      <c r="D7555" s="94"/>
      <c r="E7555" s="95"/>
      <c r="F7555" s="95"/>
      <c r="G7555" s="92"/>
    </row>
    <row r="7556">
      <c r="A7556" s="95"/>
      <c r="B7556" s="95"/>
      <c r="C7556" s="95"/>
      <c r="D7556" s="94"/>
      <c r="E7556" s="95"/>
      <c r="F7556" s="95"/>
      <c r="G7556" s="92"/>
    </row>
    <row r="7557">
      <c r="A7557" s="95"/>
      <c r="B7557" s="95"/>
      <c r="C7557" s="95"/>
      <c r="D7557" s="94"/>
      <c r="E7557" s="95"/>
      <c r="F7557" s="95"/>
      <c r="G7557" s="92"/>
    </row>
    <row r="7558">
      <c r="A7558" s="95"/>
      <c r="B7558" s="95"/>
      <c r="C7558" s="95"/>
      <c r="D7558" s="94"/>
      <c r="E7558" s="95"/>
      <c r="F7558" s="95"/>
      <c r="G7558" s="92"/>
    </row>
    <row r="7559">
      <c r="A7559" s="95"/>
      <c r="B7559" s="95"/>
      <c r="C7559" s="95"/>
      <c r="D7559" s="94"/>
      <c r="E7559" s="95"/>
      <c r="F7559" s="95"/>
      <c r="G7559" s="92"/>
    </row>
    <row r="7560">
      <c r="A7560" s="95"/>
      <c r="B7560" s="95"/>
      <c r="C7560" s="95"/>
      <c r="D7560" s="94"/>
      <c r="E7560" s="95"/>
      <c r="F7560" s="95"/>
      <c r="G7560" s="92"/>
    </row>
    <row r="7561">
      <c r="A7561" s="95"/>
      <c r="B7561" s="95"/>
      <c r="C7561" s="95"/>
      <c r="D7561" s="94"/>
      <c r="E7561" s="95"/>
      <c r="F7561" s="95"/>
      <c r="G7561" s="92"/>
    </row>
    <row r="7562">
      <c r="A7562" s="95"/>
      <c r="B7562" s="95"/>
      <c r="C7562" s="95"/>
      <c r="D7562" s="94"/>
      <c r="E7562" s="95"/>
      <c r="F7562" s="95"/>
      <c r="G7562" s="92"/>
    </row>
    <row r="7563">
      <c r="A7563" s="95"/>
      <c r="B7563" s="95"/>
      <c r="C7563" s="95"/>
      <c r="D7563" s="94"/>
      <c r="E7563" s="95"/>
      <c r="F7563" s="95"/>
      <c r="G7563" s="92"/>
    </row>
    <row r="7564">
      <c r="A7564" s="95"/>
      <c r="B7564" s="95"/>
      <c r="C7564" s="95"/>
      <c r="D7564" s="94"/>
      <c r="E7564" s="95"/>
      <c r="F7564" s="95"/>
      <c r="G7564" s="92"/>
    </row>
    <row r="7565">
      <c r="A7565" s="95"/>
      <c r="B7565" s="95"/>
      <c r="C7565" s="95"/>
      <c r="D7565" s="94"/>
      <c r="E7565" s="95"/>
      <c r="F7565" s="95"/>
      <c r="G7565" s="92"/>
    </row>
    <row r="7566">
      <c r="A7566" s="95"/>
      <c r="B7566" s="95"/>
      <c r="C7566" s="95"/>
      <c r="D7566" s="94"/>
      <c r="E7566" s="95"/>
      <c r="F7566" s="95"/>
      <c r="G7566" s="92"/>
    </row>
    <row r="7567">
      <c r="A7567" s="95"/>
      <c r="B7567" s="95"/>
      <c r="C7567" s="95"/>
      <c r="D7567" s="94"/>
      <c r="E7567" s="95"/>
      <c r="F7567" s="95"/>
      <c r="G7567" s="92"/>
    </row>
    <row r="7568">
      <c r="A7568" s="95"/>
      <c r="B7568" s="95"/>
      <c r="C7568" s="95"/>
      <c r="D7568" s="94"/>
      <c r="E7568" s="95"/>
      <c r="F7568" s="95"/>
      <c r="G7568" s="92"/>
    </row>
    <row r="7569">
      <c r="A7569" s="95"/>
      <c r="B7569" s="95"/>
      <c r="C7569" s="95"/>
      <c r="D7569" s="94"/>
      <c r="E7569" s="95"/>
      <c r="F7569" s="95"/>
      <c r="G7569" s="92"/>
    </row>
    <row r="7570">
      <c r="A7570" s="95"/>
      <c r="B7570" s="95"/>
      <c r="C7570" s="95"/>
      <c r="D7570" s="94"/>
      <c r="E7570" s="95"/>
      <c r="F7570" s="95"/>
      <c r="G7570" s="92"/>
    </row>
    <row r="7571">
      <c r="A7571" s="95"/>
      <c r="B7571" s="95"/>
      <c r="C7571" s="95"/>
      <c r="D7571" s="94"/>
      <c r="E7571" s="95"/>
      <c r="F7571" s="95"/>
      <c r="G7571" s="92"/>
    </row>
    <row r="7572">
      <c r="A7572" s="95"/>
      <c r="B7572" s="95"/>
      <c r="C7572" s="95"/>
      <c r="D7572" s="94"/>
      <c r="E7572" s="95"/>
      <c r="F7572" s="95"/>
      <c r="G7572" s="92"/>
    </row>
    <row r="7573">
      <c r="A7573" s="95"/>
      <c r="B7573" s="95"/>
      <c r="C7573" s="95"/>
      <c r="D7573" s="94"/>
      <c r="E7573" s="95"/>
      <c r="F7573" s="95"/>
      <c r="G7573" s="92"/>
    </row>
    <row r="7574">
      <c r="A7574" s="95"/>
      <c r="B7574" s="95"/>
      <c r="C7574" s="95"/>
      <c r="D7574" s="94"/>
      <c r="E7574" s="95"/>
      <c r="F7574" s="95"/>
      <c r="G7574" s="92"/>
    </row>
    <row r="7575">
      <c r="A7575" s="95"/>
      <c r="B7575" s="95"/>
      <c r="C7575" s="95"/>
      <c r="D7575" s="94"/>
      <c r="E7575" s="95"/>
      <c r="F7575" s="95"/>
      <c r="G7575" s="92"/>
    </row>
    <row r="7576">
      <c r="A7576" s="95"/>
      <c r="B7576" s="95"/>
      <c r="C7576" s="95"/>
      <c r="D7576" s="94"/>
      <c r="E7576" s="95"/>
      <c r="F7576" s="95"/>
      <c r="G7576" s="92"/>
    </row>
    <row r="7577">
      <c r="A7577" s="95"/>
      <c r="B7577" s="95"/>
      <c r="C7577" s="95"/>
      <c r="D7577" s="94"/>
      <c r="E7577" s="95"/>
      <c r="F7577" s="95"/>
      <c r="G7577" s="92"/>
    </row>
    <row r="7578">
      <c r="A7578" s="95"/>
      <c r="B7578" s="95"/>
      <c r="C7578" s="95"/>
      <c r="D7578" s="94"/>
      <c r="E7578" s="95"/>
      <c r="F7578" s="95"/>
      <c r="G7578" s="92"/>
    </row>
    <row r="7579">
      <c r="A7579" s="95"/>
      <c r="B7579" s="95"/>
      <c r="C7579" s="95"/>
      <c r="D7579" s="94"/>
      <c r="E7579" s="95"/>
      <c r="F7579" s="95"/>
      <c r="G7579" s="92"/>
    </row>
    <row r="7580">
      <c r="A7580" s="95"/>
      <c r="B7580" s="95"/>
      <c r="C7580" s="95"/>
      <c r="D7580" s="94"/>
      <c r="E7580" s="95"/>
      <c r="F7580" s="95"/>
      <c r="G7580" s="92"/>
    </row>
    <row r="7581">
      <c r="A7581" s="95"/>
      <c r="B7581" s="95"/>
      <c r="C7581" s="95"/>
      <c r="D7581" s="94"/>
      <c r="E7581" s="95"/>
      <c r="F7581" s="95"/>
      <c r="G7581" s="92"/>
    </row>
    <row r="7582">
      <c r="A7582" s="95"/>
      <c r="B7582" s="95"/>
      <c r="C7582" s="95"/>
      <c r="D7582" s="94"/>
      <c r="E7582" s="95"/>
      <c r="F7582" s="95"/>
      <c r="G7582" s="92"/>
    </row>
    <row r="7583">
      <c r="A7583" s="95"/>
      <c r="B7583" s="95"/>
      <c r="C7583" s="95"/>
      <c r="D7583" s="94"/>
      <c r="E7583" s="95"/>
      <c r="F7583" s="95"/>
      <c r="G7583" s="92"/>
    </row>
    <row r="7584">
      <c r="A7584" s="95"/>
      <c r="B7584" s="95"/>
      <c r="C7584" s="95"/>
      <c r="D7584" s="94"/>
      <c r="E7584" s="95"/>
      <c r="F7584" s="95"/>
      <c r="G7584" s="92"/>
    </row>
    <row r="7585">
      <c r="A7585" s="95"/>
      <c r="B7585" s="95"/>
      <c r="C7585" s="95"/>
      <c r="D7585" s="94"/>
      <c r="E7585" s="95"/>
      <c r="F7585" s="95"/>
      <c r="G7585" s="92"/>
    </row>
    <row r="7586">
      <c r="A7586" s="95"/>
      <c r="B7586" s="95"/>
      <c r="C7586" s="95"/>
      <c r="D7586" s="94"/>
      <c r="E7586" s="95"/>
      <c r="F7586" s="95"/>
      <c r="G7586" s="92"/>
    </row>
    <row r="7587">
      <c r="A7587" s="95"/>
      <c r="B7587" s="95"/>
      <c r="C7587" s="95"/>
      <c r="D7587" s="94"/>
      <c r="E7587" s="95"/>
      <c r="F7587" s="95"/>
      <c r="G7587" s="92"/>
    </row>
    <row r="7588">
      <c r="A7588" s="95"/>
      <c r="B7588" s="95"/>
      <c r="C7588" s="95"/>
      <c r="D7588" s="94"/>
      <c r="E7588" s="95"/>
      <c r="F7588" s="95"/>
      <c r="G7588" s="92"/>
    </row>
    <row r="7589">
      <c r="A7589" s="95"/>
      <c r="B7589" s="95"/>
      <c r="C7589" s="95"/>
      <c r="D7589" s="94"/>
      <c r="E7589" s="95"/>
      <c r="F7589" s="95"/>
      <c r="G7589" s="92"/>
    </row>
    <row r="7590">
      <c r="A7590" s="95"/>
      <c r="B7590" s="95"/>
      <c r="C7590" s="95"/>
      <c r="D7590" s="94"/>
      <c r="E7590" s="95"/>
      <c r="F7590" s="95"/>
      <c r="G7590" s="92"/>
    </row>
    <row r="7591">
      <c r="A7591" s="95"/>
      <c r="B7591" s="95"/>
      <c r="C7591" s="95"/>
      <c r="D7591" s="94"/>
      <c r="E7591" s="95"/>
      <c r="F7591" s="95"/>
      <c r="G7591" s="92"/>
    </row>
    <row r="7592">
      <c r="A7592" s="95"/>
      <c r="B7592" s="95"/>
      <c r="C7592" s="95"/>
      <c r="D7592" s="94"/>
      <c r="E7592" s="95"/>
      <c r="F7592" s="95"/>
      <c r="G7592" s="92"/>
    </row>
    <row r="7593">
      <c r="A7593" s="95"/>
      <c r="B7593" s="95"/>
      <c r="C7593" s="95"/>
      <c r="D7593" s="94"/>
      <c r="E7593" s="95"/>
      <c r="F7593" s="95"/>
      <c r="G7593" s="92"/>
    </row>
    <row r="7594">
      <c r="A7594" s="95"/>
      <c r="B7594" s="95"/>
      <c r="C7594" s="95"/>
      <c r="D7594" s="94"/>
      <c r="E7594" s="95"/>
      <c r="F7594" s="95"/>
      <c r="G7594" s="92"/>
    </row>
    <row r="7595">
      <c r="A7595" s="95"/>
      <c r="B7595" s="95"/>
      <c r="C7595" s="95"/>
      <c r="D7595" s="94"/>
      <c r="E7595" s="95"/>
      <c r="F7595" s="95"/>
      <c r="G7595" s="92"/>
    </row>
    <row r="7596">
      <c r="A7596" s="95"/>
      <c r="B7596" s="95"/>
      <c r="C7596" s="95"/>
      <c r="D7596" s="94"/>
      <c r="E7596" s="95"/>
      <c r="F7596" s="95"/>
      <c r="G7596" s="92"/>
    </row>
    <row r="7597">
      <c r="A7597" s="95"/>
      <c r="B7597" s="95"/>
      <c r="C7597" s="95"/>
      <c r="D7597" s="94"/>
      <c r="E7597" s="95"/>
      <c r="F7597" s="95"/>
      <c r="G7597" s="92"/>
    </row>
    <row r="7598">
      <c r="A7598" s="95"/>
      <c r="B7598" s="95"/>
      <c r="C7598" s="95"/>
      <c r="D7598" s="94"/>
      <c r="E7598" s="95"/>
      <c r="F7598" s="95"/>
      <c r="G7598" s="92"/>
    </row>
    <row r="7599">
      <c r="A7599" s="95"/>
      <c r="B7599" s="95"/>
      <c r="C7599" s="95"/>
      <c r="D7599" s="94"/>
      <c r="E7599" s="95"/>
      <c r="F7599" s="95"/>
      <c r="G7599" s="92"/>
    </row>
    <row r="7600">
      <c r="A7600" s="95"/>
      <c r="B7600" s="95"/>
      <c r="C7600" s="95"/>
      <c r="D7600" s="94"/>
      <c r="E7600" s="95"/>
      <c r="F7600" s="95"/>
      <c r="G7600" s="92"/>
    </row>
    <row r="7601">
      <c r="A7601" s="95"/>
      <c r="B7601" s="95"/>
      <c r="C7601" s="95"/>
      <c r="D7601" s="94"/>
      <c r="E7601" s="95"/>
      <c r="F7601" s="95"/>
      <c r="G7601" s="92"/>
    </row>
    <row r="7602">
      <c r="A7602" s="95"/>
      <c r="B7602" s="95"/>
      <c r="C7602" s="95"/>
      <c r="D7602" s="94"/>
      <c r="E7602" s="95"/>
      <c r="F7602" s="95"/>
      <c r="G7602" s="92"/>
    </row>
    <row r="7603">
      <c r="A7603" s="95"/>
      <c r="B7603" s="95"/>
      <c r="C7603" s="95"/>
      <c r="D7603" s="94"/>
      <c r="E7603" s="95"/>
      <c r="F7603" s="95"/>
      <c r="G7603" s="92"/>
    </row>
    <row r="7604">
      <c r="A7604" s="95"/>
      <c r="B7604" s="95"/>
      <c r="C7604" s="95"/>
      <c r="D7604" s="94"/>
      <c r="E7604" s="95"/>
      <c r="F7604" s="95"/>
      <c r="G7604" s="92"/>
    </row>
    <row r="7605">
      <c r="A7605" s="95"/>
      <c r="B7605" s="95"/>
      <c r="C7605" s="95"/>
      <c r="D7605" s="94"/>
      <c r="E7605" s="95"/>
      <c r="F7605" s="95"/>
      <c r="G7605" s="92"/>
    </row>
    <row r="7606">
      <c r="A7606" s="95"/>
      <c r="B7606" s="95"/>
      <c r="C7606" s="95"/>
      <c r="D7606" s="94"/>
      <c r="E7606" s="95"/>
      <c r="F7606" s="95"/>
      <c r="G7606" s="92"/>
    </row>
    <row r="7607">
      <c r="A7607" s="95"/>
      <c r="B7607" s="95"/>
      <c r="C7607" s="95"/>
      <c r="D7607" s="94"/>
      <c r="E7607" s="95"/>
      <c r="F7607" s="95"/>
      <c r="G7607" s="92"/>
    </row>
    <row r="7608">
      <c r="A7608" s="95"/>
      <c r="B7608" s="95"/>
      <c r="C7608" s="95"/>
      <c r="D7608" s="94"/>
      <c r="E7608" s="95"/>
      <c r="F7608" s="95"/>
      <c r="G7608" s="92"/>
    </row>
    <row r="7609">
      <c r="A7609" s="95"/>
      <c r="B7609" s="95"/>
      <c r="C7609" s="95"/>
      <c r="D7609" s="94"/>
      <c r="E7609" s="95"/>
      <c r="F7609" s="95"/>
      <c r="G7609" s="92"/>
    </row>
    <row r="7610">
      <c r="A7610" s="95"/>
      <c r="B7610" s="95"/>
      <c r="C7610" s="95"/>
      <c r="D7610" s="94"/>
      <c r="E7610" s="95"/>
      <c r="F7610" s="95"/>
      <c r="G7610" s="92"/>
    </row>
    <row r="7611">
      <c r="A7611" s="95"/>
      <c r="B7611" s="95"/>
      <c r="C7611" s="95"/>
      <c r="D7611" s="94"/>
      <c r="E7611" s="95"/>
      <c r="F7611" s="95"/>
      <c r="G7611" s="92"/>
    </row>
    <row r="7612">
      <c r="A7612" s="95"/>
      <c r="B7612" s="95"/>
      <c r="C7612" s="95"/>
      <c r="D7612" s="94"/>
      <c r="E7612" s="95"/>
      <c r="F7612" s="95"/>
      <c r="G7612" s="92"/>
    </row>
    <row r="7613">
      <c r="A7613" s="95"/>
      <c r="B7613" s="95"/>
      <c r="C7613" s="95"/>
      <c r="D7613" s="94"/>
      <c r="E7613" s="95"/>
      <c r="F7613" s="95"/>
      <c r="G7613" s="92"/>
    </row>
    <row r="7614">
      <c r="A7614" s="95"/>
      <c r="B7614" s="95"/>
      <c r="C7614" s="95"/>
      <c r="D7614" s="94"/>
      <c r="E7614" s="95"/>
      <c r="F7614" s="95"/>
      <c r="G7614" s="92"/>
    </row>
    <row r="7615">
      <c r="A7615" s="95"/>
      <c r="B7615" s="95"/>
      <c r="C7615" s="95"/>
      <c r="D7615" s="94"/>
      <c r="E7615" s="95"/>
      <c r="F7615" s="95"/>
      <c r="G7615" s="92"/>
    </row>
    <row r="7616">
      <c r="A7616" s="95"/>
      <c r="B7616" s="95"/>
      <c r="C7616" s="95"/>
      <c r="D7616" s="94"/>
      <c r="E7616" s="95"/>
      <c r="F7616" s="95"/>
      <c r="G7616" s="92"/>
    </row>
    <row r="7617">
      <c r="A7617" s="95"/>
      <c r="B7617" s="95"/>
      <c r="C7617" s="95"/>
      <c r="D7617" s="94"/>
      <c r="E7617" s="95"/>
      <c r="F7617" s="95"/>
      <c r="G7617" s="92"/>
    </row>
    <row r="7618">
      <c r="A7618" s="95"/>
      <c r="B7618" s="95"/>
      <c r="C7618" s="95"/>
      <c r="D7618" s="94"/>
      <c r="E7618" s="95"/>
      <c r="F7618" s="95"/>
      <c r="G7618" s="92"/>
    </row>
    <row r="7619">
      <c r="A7619" s="95"/>
      <c r="B7619" s="95"/>
      <c r="C7619" s="95"/>
      <c r="D7619" s="94"/>
      <c r="E7619" s="95"/>
      <c r="F7619" s="95"/>
      <c r="G7619" s="92"/>
    </row>
    <row r="7620">
      <c r="A7620" s="95"/>
      <c r="B7620" s="95"/>
      <c r="C7620" s="95"/>
      <c r="D7620" s="94"/>
      <c r="E7620" s="95"/>
      <c r="F7620" s="95"/>
      <c r="G7620" s="92"/>
    </row>
    <row r="7621">
      <c r="A7621" s="95"/>
      <c r="B7621" s="95"/>
      <c r="C7621" s="95"/>
      <c r="D7621" s="94"/>
      <c r="E7621" s="95"/>
      <c r="F7621" s="95"/>
      <c r="G7621" s="92"/>
    </row>
    <row r="7622">
      <c r="A7622" s="95"/>
      <c r="B7622" s="95"/>
      <c r="C7622" s="95"/>
      <c r="D7622" s="94"/>
      <c r="E7622" s="95"/>
      <c r="F7622" s="95"/>
      <c r="G7622" s="92"/>
    </row>
    <row r="7623">
      <c r="A7623" s="95"/>
      <c r="B7623" s="95"/>
      <c r="C7623" s="95"/>
      <c r="D7623" s="94"/>
      <c r="E7623" s="95"/>
      <c r="F7623" s="95"/>
      <c r="G7623" s="92"/>
    </row>
    <row r="7624">
      <c r="A7624" s="95"/>
      <c r="B7624" s="95"/>
      <c r="C7624" s="95"/>
      <c r="D7624" s="94"/>
      <c r="E7624" s="95"/>
      <c r="F7624" s="95"/>
      <c r="G7624" s="92"/>
    </row>
    <row r="7625">
      <c r="A7625" s="95"/>
      <c r="B7625" s="95"/>
      <c r="C7625" s="95"/>
      <c r="D7625" s="94"/>
      <c r="E7625" s="95"/>
      <c r="F7625" s="95"/>
      <c r="G7625" s="92"/>
    </row>
    <row r="7626">
      <c r="A7626" s="95"/>
      <c r="B7626" s="95"/>
      <c r="C7626" s="95"/>
      <c r="D7626" s="94"/>
      <c r="E7626" s="95"/>
      <c r="F7626" s="95"/>
      <c r="G7626" s="92"/>
    </row>
    <row r="7627">
      <c r="A7627" s="95"/>
      <c r="B7627" s="95"/>
      <c r="C7627" s="95"/>
      <c r="D7627" s="94"/>
      <c r="E7627" s="95"/>
      <c r="F7627" s="95"/>
      <c r="G7627" s="92"/>
    </row>
    <row r="7628">
      <c r="A7628" s="95"/>
      <c r="B7628" s="95"/>
      <c r="C7628" s="95"/>
      <c r="D7628" s="94"/>
      <c r="E7628" s="95"/>
      <c r="F7628" s="95"/>
      <c r="G7628" s="92"/>
    </row>
    <row r="7629">
      <c r="A7629" s="95"/>
      <c r="B7629" s="95"/>
      <c r="C7629" s="95"/>
      <c r="D7629" s="94"/>
      <c r="E7629" s="95"/>
      <c r="F7629" s="95"/>
      <c r="G7629" s="92"/>
    </row>
    <row r="7630">
      <c r="A7630" s="95"/>
      <c r="B7630" s="95"/>
      <c r="C7630" s="95"/>
      <c r="D7630" s="94"/>
      <c r="E7630" s="95"/>
      <c r="F7630" s="95"/>
      <c r="G7630" s="92"/>
    </row>
    <row r="7631">
      <c r="A7631" s="95"/>
      <c r="B7631" s="95"/>
      <c r="C7631" s="95"/>
      <c r="D7631" s="94"/>
      <c r="E7631" s="95"/>
      <c r="F7631" s="95"/>
      <c r="G7631" s="92"/>
    </row>
    <row r="7632">
      <c r="A7632" s="95"/>
      <c r="B7632" s="95"/>
      <c r="C7632" s="95"/>
      <c r="D7632" s="94"/>
      <c r="E7632" s="95"/>
      <c r="F7632" s="95"/>
      <c r="G7632" s="92"/>
    </row>
    <row r="7633">
      <c r="A7633" s="95"/>
      <c r="B7633" s="95"/>
      <c r="C7633" s="95"/>
      <c r="D7633" s="94"/>
      <c r="E7633" s="95"/>
      <c r="F7633" s="95"/>
      <c r="G7633" s="92"/>
    </row>
    <row r="7634">
      <c r="A7634" s="95"/>
      <c r="B7634" s="95"/>
      <c r="C7634" s="95"/>
      <c r="D7634" s="94"/>
      <c r="E7634" s="95"/>
      <c r="F7634" s="95"/>
      <c r="G7634" s="92"/>
    </row>
    <row r="7635">
      <c r="A7635" s="95"/>
      <c r="B7635" s="95"/>
      <c r="C7635" s="95"/>
      <c r="D7635" s="94"/>
      <c r="E7635" s="95"/>
      <c r="F7635" s="95"/>
      <c r="G7635" s="92"/>
    </row>
    <row r="7636">
      <c r="A7636" s="95"/>
      <c r="B7636" s="95"/>
      <c r="C7636" s="95"/>
      <c r="D7636" s="94"/>
      <c r="E7636" s="95"/>
      <c r="F7636" s="95"/>
      <c r="G7636" s="92"/>
    </row>
    <row r="7637">
      <c r="A7637" s="95"/>
      <c r="B7637" s="95"/>
      <c r="C7637" s="95"/>
      <c r="D7637" s="94"/>
      <c r="E7637" s="95"/>
      <c r="F7637" s="95"/>
      <c r="G7637" s="92"/>
    </row>
    <row r="7638">
      <c r="A7638" s="95"/>
      <c r="B7638" s="95"/>
      <c r="C7638" s="95"/>
      <c r="D7638" s="94"/>
      <c r="E7638" s="95"/>
      <c r="F7638" s="95"/>
      <c r="G7638" s="92"/>
    </row>
    <row r="7639">
      <c r="A7639" s="95"/>
      <c r="B7639" s="95"/>
      <c r="C7639" s="95"/>
      <c r="D7639" s="94"/>
      <c r="E7639" s="95"/>
      <c r="F7639" s="95"/>
      <c r="G7639" s="92"/>
    </row>
    <row r="7640">
      <c r="A7640" s="95"/>
      <c r="B7640" s="95"/>
      <c r="C7640" s="95"/>
      <c r="D7640" s="94"/>
      <c r="E7640" s="95"/>
      <c r="F7640" s="95"/>
      <c r="G7640" s="92"/>
    </row>
    <row r="7641">
      <c r="A7641" s="95"/>
      <c r="B7641" s="95"/>
      <c r="C7641" s="95"/>
      <c r="D7641" s="94"/>
      <c r="E7641" s="95"/>
      <c r="F7641" s="95"/>
      <c r="G7641" s="92"/>
    </row>
    <row r="7642">
      <c r="A7642" s="95"/>
      <c r="B7642" s="95"/>
      <c r="C7642" s="95"/>
      <c r="D7642" s="94"/>
      <c r="E7642" s="95"/>
      <c r="F7642" s="95"/>
      <c r="G7642" s="92"/>
    </row>
    <row r="7643">
      <c r="A7643" s="95"/>
      <c r="B7643" s="95"/>
      <c r="C7643" s="95"/>
      <c r="D7643" s="94"/>
      <c r="E7643" s="95"/>
      <c r="F7643" s="95"/>
      <c r="G7643" s="92"/>
    </row>
    <row r="7644">
      <c r="A7644" s="95"/>
      <c r="B7644" s="95"/>
      <c r="C7644" s="95"/>
      <c r="D7644" s="94"/>
      <c r="E7644" s="95"/>
      <c r="F7644" s="95"/>
      <c r="G7644" s="92"/>
    </row>
    <row r="7645">
      <c r="A7645" s="95"/>
      <c r="B7645" s="95"/>
      <c r="C7645" s="95"/>
      <c r="D7645" s="94"/>
      <c r="E7645" s="95"/>
      <c r="F7645" s="95"/>
      <c r="G7645" s="92"/>
    </row>
    <row r="7646">
      <c r="A7646" s="95"/>
      <c r="B7646" s="95"/>
      <c r="C7646" s="95"/>
      <c r="D7646" s="94"/>
      <c r="E7646" s="95"/>
      <c r="F7646" s="95"/>
      <c r="G7646" s="92"/>
    </row>
    <row r="7647">
      <c r="A7647" s="95"/>
      <c r="B7647" s="95"/>
      <c r="C7647" s="95"/>
      <c r="D7647" s="94"/>
      <c r="E7647" s="95"/>
      <c r="F7647" s="95"/>
      <c r="G7647" s="92"/>
    </row>
    <row r="7648">
      <c r="A7648" s="95"/>
      <c r="B7648" s="95"/>
      <c r="C7648" s="95"/>
      <c r="D7648" s="94"/>
      <c r="E7648" s="95"/>
      <c r="F7648" s="95"/>
      <c r="G7648" s="92"/>
    </row>
    <row r="7649">
      <c r="A7649" s="95"/>
      <c r="B7649" s="95"/>
      <c r="C7649" s="95"/>
      <c r="D7649" s="94"/>
      <c r="E7649" s="95"/>
      <c r="F7649" s="95"/>
      <c r="G7649" s="92"/>
    </row>
    <row r="7650">
      <c r="A7650" s="95"/>
      <c r="B7650" s="95"/>
      <c r="C7650" s="95"/>
      <c r="D7650" s="94"/>
      <c r="E7650" s="95"/>
      <c r="F7650" s="95"/>
      <c r="G7650" s="92"/>
    </row>
    <row r="7651">
      <c r="A7651" s="95"/>
      <c r="B7651" s="95"/>
      <c r="C7651" s="95"/>
      <c r="D7651" s="94"/>
      <c r="E7651" s="95"/>
      <c r="F7651" s="95"/>
      <c r="G7651" s="92"/>
    </row>
    <row r="7652">
      <c r="A7652" s="95"/>
      <c r="B7652" s="95"/>
      <c r="C7652" s="95"/>
      <c r="D7652" s="94"/>
      <c r="E7652" s="95"/>
      <c r="F7652" s="95"/>
      <c r="G7652" s="92"/>
    </row>
    <row r="7653">
      <c r="A7653" s="95"/>
      <c r="B7653" s="95"/>
      <c r="C7653" s="95"/>
      <c r="D7653" s="94"/>
      <c r="E7653" s="95"/>
      <c r="F7653" s="95"/>
      <c r="G7653" s="92"/>
    </row>
    <row r="7654">
      <c r="A7654" s="95"/>
      <c r="B7654" s="95"/>
      <c r="C7654" s="95"/>
      <c r="D7654" s="94"/>
      <c r="E7654" s="95"/>
      <c r="F7654" s="95"/>
      <c r="G7654" s="92"/>
    </row>
    <row r="7655">
      <c r="A7655" s="95"/>
      <c r="B7655" s="95"/>
      <c r="C7655" s="95"/>
      <c r="D7655" s="94"/>
      <c r="E7655" s="95"/>
      <c r="F7655" s="95"/>
      <c r="G7655" s="92"/>
    </row>
    <row r="7656">
      <c r="A7656" s="95"/>
      <c r="B7656" s="95"/>
      <c r="C7656" s="95"/>
      <c r="D7656" s="94"/>
      <c r="E7656" s="95"/>
      <c r="F7656" s="95"/>
      <c r="G7656" s="92"/>
    </row>
    <row r="7657">
      <c r="A7657" s="95"/>
      <c r="B7657" s="95"/>
      <c r="C7657" s="95"/>
      <c r="D7657" s="94"/>
      <c r="E7657" s="95"/>
      <c r="F7657" s="95"/>
      <c r="G7657" s="92"/>
    </row>
    <row r="7658">
      <c r="A7658" s="95"/>
      <c r="B7658" s="95"/>
      <c r="C7658" s="95"/>
      <c r="D7658" s="94"/>
      <c r="E7658" s="95"/>
      <c r="F7658" s="95"/>
      <c r="G7658" s="92"/>
    </row>
    <row r="7659">
      <c r="A7659" s="95"/>
      <c r="B7659" s="95"/>
      <c r="C7659" s="95"/>
      <c r="D7659" s="94"/>
      <c r="E7659" s="95"/>
      <c r="F7659" s="95"/>
      <c r="G7659" s="92"/>
    </row>
    <row r="7660">
      <c r="A7660" s="95"/>
      <c r="B7660" s="95"/>
      <c r="C7660" s="95"/>
      <c r="D7660" s="94"/>
      <c r="E7660" s="95"/>
      <c r="F7660" s="95"/>
      <c r="G7660" s="92"/>
    </row>
    <row r="7661">
      <c r="A7661" s="95"/>
      <c r="B7661" s="95"/>
      <c r="C7661" s="95"/>
      <c r="D7661" s="94"/>
      <c r="E7661" s="95"/>
      <c r="F7661" s="95"/>
      <c r="G7661" s="92"/>
    </row>
    <row r="7662">
      <c r="A7662" s="95"/>
      <c r="B7662" s="95"/>
      <c r="C7662" s="95"/>
      <c r="D7662" s="94"/>
      <c r="E7662" s="95"/>
      <c r="F7662" s="95"/>
      <c r="G7662" s="92"/>
    </row>
    <row r="7663">
      <c r="A7663" s="95"/>
      <c r="B7663" s="95"/>
      <c r="C7663" s="95"/>
      <c r="D7663" s="94"/>
      <c r="E7663" s="95"/>
      <c r="F7663" s="95"/>
      <c r="G7663" s="92"/>
    </row>
    <row r="7664">
      <c r="A7664" s="95"/>
      <c r="B7664" s="95"/>
      <c r="C7664" s="95"/>
      <c r="D7664" s="94"/>
      <c r="E7664" s="95"/>
      <c r="F7664" s="95"/>
      <c r="G7664" s="92"/>
    </row>
    <row r="7665">
      <c r="A7665" s="95"/>
      <c r="B7665" s="95"/>
      <c r="C7665" s="95"/>
      <c r="D7665" s="94"/>
      <c r="E7665" s="95"/>
      <c r="F7665" s="95"/>
      <c r="G7665" s="92"/>
    </row>
    <row r="7666">
      <c r="A7666" s="95"/>
      <c r="B7666" s="95"/>
      <c r="C7666" s="95"/>
      <c r="D7666" s="94"/>
      <c r="E7666" s="95"/>
      <c r="F7666" s="95"/>
      <c r="G7666" s="92"/>
    </row>
    <row r="7667">
      <c r="A7667" s="95"/>
      <c r="B7667" s="95"/>
      <c r="C7667" s="95"/>
      <c r="D7667" s="94"/>
      <c r="E7667" s="95"/>
      <c r="F7667" s="95"/>
      <c r="G7667" s="92"/>
    </row>
    <row r="7668">
      <c r="A7668" s="95"/>
      <c r="B7668" s="95"/>
      <c r="C7668" s="95"/>
      <c r="D7668" s="94"/>
      <c r="E7668" s="95"/>
      <c r="F7668" s="95"/>
      <c r="G7668" s="92"/>
    </row>
    <row r="7669">
      <c r="A7669" s="95"/>
      <c r="B7669" s="95"/>
      <c r="C7669" s="95"/>
      <c r="D7669" s="94"/>
      <c r="E7669" s="95"/>
      <c r="F7669" s="95"/>
      <c r="G7669" s="92"/>
    </row>
    <row r="7670">
      <c r="A7670" s="95"/>
      <c r="B7670" s="95"/>
      <c r="C7670" s="95"/>
      <c r="D7670" s="94"/>
      <c r="E7670" s="95"/>
      <c r="F7670" s="95"/>
      <c r="G7670" s="92"/>
    </row>
    <row r="7671">
      <c r="A7671" s="95"/>
      <c r="B7671" s="95"/>
      <c r="C7671" s="95"/>
      <c r="D7671" s="94"/>
      <c r="E7671" s="95"/>
      <c r="F7671" s="95"/>
      <c r="G7671" s="92"/>
    </row>
    <row r="7672">
      <c r="A7672" s="95"/>
      <c r="B7672" s="95"/>
      <c r="C7672" s="95"/>
      <c r="D7672" s="94"/>
      <c r="E7672" s="95"/>
      <c r="F7672" s="95"/>
      <c r="G7672" s="92"/>
    </row>
    <row r="7673">
      <c r="A7673" s="95"/>
      <c r="B7673" s="95"/>
      <c r="C7673" s="95"/>
      <c r="D7673" s="94"/>
      <c r="E7673" s="95"/>
      <c r="F7673" s="95"/>
      <c r="G7673" s="92"/>
    </row>
    <row r="7674">
      <c r="A7674" s="95"/>
      <c r="B7674" s="95"/>
      <c r="C7674" s="95"/>
      <c r="D7674" s="94"/>
      <c r="E7674" s="95"/>
      <c r="F7674" s="95"/>
      <c r="G7674" s="92"/>
    </row>
    <row r="7675">
      <c r="A7675" s="95"/>
      <c r="B7675" s="95"/>
      <c r="C7675" s="95"/>
      <c r="D7675" s="94"/>
      <c r="E7675" s="95"/>
      <c r="F7675" s="95"/>
      <c r="G7675" s="92"/>
    </row>
    <row r="7676">
      <c r="A7676" s="95"/>
      <c r="B7676" s="95"/>
      <c r="C7676" s="95"/>
      <c r="D7676" s="94"/>
      <c r="E7676" s="95"/>
      <c r="F7676" s="95"/>
      <c r="G7676" s="92"/>
    </row>
    <row r="7677">
      <c r="A7677" s="95"/>
      <c r="B7677" s="95"/>
      <c r="C7677" s="95"/>
      <c r="D7677" s="94"/>
      <c r="E7677" s="95"/>
      <c r="F7677" s="95"/>
      <c r="G7677" s="92"/>
    </row>
    <row r="7678">
      <c r="A7678" s="95"/>
      <c r="B7678" s="95"/>
      <c r="C7678" s="95"/>
      <c r="D7678" s="94"/>
      <c r="E7678" s="95"/>
      <c r="F7678" s="95"/>
      <c r="G7678" s="92"/>
    </row>
    <row r="7679">
      <c r="A7679" s="95"/>
      <c r="B7679" s="95"/>
      <c r="C7679" s="95"/>
      <c r="D7679" s="94"/>
      <c r="E7679" s="95"/>
      <c r="F7679" s="95"/>
      <c r="G7679" s="92"/>
    </row>
    <row r="7680">
      <c r="A7680" s="95"/>
      <c r="B7680" s="95"/>
      <c r="C7680" s="95"/>
      <c r="D7680" s="94"/>
      <c r="E7680" s="95"/>
      <c r="F7680" s="95"/>
      <c r="G7680" s="92"/>
    </row>
    <row r="7681">
      <c r="A7681" s="95"/>
      <c r="B7681" s="95"/>
      <c r="C7681" s="95"/>
      <c r="D7681" s="94"/>
      <c r="E7681" s="95"/>
      <c r="F7681" s="95"/>
      <c r="G7681" s="92"/>
    </row>
    <row r="7682">
      <c r="A7682" s="95"/>
      <c r="B7682" s="95"/>
      <c r="C7682" s="95"/>
      <c r="D7682" s="94"/>
      <c r="E7682" s="95"/>
      <c r="F7682" s="95"/>
      <c r="G7682" s="92"/>
    </row>
    <row r="7683">
      <c r="A7683" s="95"/>
      <c r="B7683" s="95"/>
      <c r="C7683" s="95"/>
      <c r="D7683" s="94"/>
      <c r="E7683" s="95"/>
      <c r="F7683" s="95"/>
      <c r="G7683" s="92"/>
    </row>
    <row r="7684">
      <c r="A7684" s="95"/>
      <c r="B7684" s="95"/>
      <c r="C7684" s="95"/>
      <c r="D7684" s="94"/>
      <c r="E7684" s="95"/>
      <c r="F7684" s="95"/>
      <c r="G7684" s="92"/>
    </row>
    <row r="7685">
      <c r="A7685" s="95"/>
      <c r="B7685" s="95"/>
      <c r="C7685" s="95"/>
      <c r="D7685" s="94"/>
      <c r="E7685" s="95"/>
      <c r="F7685" s="95"/>
      <c r="G7685" s="92"/>
    </row>
    <row r="7686">
      <c r="A7686" s="95"/>
      <c r="B7686" s="95"/>
      <c r="C7686" s="95"/>
      <c r="D7686" s="94"/>
      <c r="E7686" s="95"/>
      <c r="F7686" s="95"/>
      <c r="G7686" s="92"/>
    </row>
    <row r="7687">
      <c r="A7687" s="95"/>
      <c r="B7687" s="95"/>
      <c r="C7687" s="95"/>
      <c r="D7687" s="94"/>
      <c r="E7687" s="95"/>
      <c r="F7687" s="95"/>
      <c r="G7687" s="92"/>
    </row>
    <row r="7688">
      <c r="A7688" s="95"/>
      <c r="B7688" s="95"/>
      <c r="C7688" s="95"/>
      <c r="D7688" s="94"/>
      <c r="E7688" s="95"/>
      <c r="F7688" s="95"/>
      <c r="G7688" s="92"/>
    </row>
    <row r="7689">
      <c r="A7689" s="95"/>
      <c r="B7689" s="95"/>
      <c r="C7689" s="95"/>
      <c r="D7689" s="94"/>
      <c r="E7689" s="95"/>
      <c r="F7689" s="95"/>
      <c r="G7689" s="92"/>
    </row>
    <row r="7690">
      <c r="A7690" s="95"/>
      <c r="B7690" s="95"/>
      <c r="C7690" s="95"/>
      <c r="D7690" s="94"/>
      <c r="E7690" s="95"/>
      <c r="F7690" s="95"/>
      <c r="G7690" s="92"/>
    </row>
    <row r="7691">
      <c r="A7691" s="95"/>
      <c r="B7691" s="95"/>
      <c r="C7691" s="95"/>
      <c r="D7691" s="94"/>
      <c r="E7691" s="95"/>
      <c r="F7691" s="95"/>
      <c r="G7691" s="92"/>
    </row>
    <row r="7692">
      <c r="A7692" s="95"/>
      <c r="B7692" s="95"/>
      <c r="C7692" s="95"/>
      <c r="D7692" s="94"/>
      <c r="E7692" s="95"/>
      <c r="F7692" s="95"/>
      <c r="G7692" s="92"/>
    </row>
    <row r="7693">
      <c r="A7693" s="95"/>
      <c r="B7693" s="95"/>
      <c r="C7693" s="95"/>
      <c r="D7693" s="94"/>
      <c r="E7693" s="95"/>
      <c r="F7693" s="95"/>
      <c r="G7693" s="92"/>
    </row>
    <row r="7694">
      <c r="A7694" s="95"/>
      <c r="B7694" s="95"/>
      <c r="C7694" s="95"/>
      <c r="D7694" s="94"/>
      <c r="E7694" s="95"/>
      <c r="F7694" s="95"/>
      <c r="G7694" s="92"/>
    </row>
    <row r="7695">
      <c r="A7695" s="95"/>
      <c r="B7695" s="95"/>
      <c r="C7695" s="95"/>
      <c r="D7695" s="94"/>
      <c r="E7695" s="95"/>
      <c r="F7695" s="95"/>
      <c r="G7695" s="92"/>
    </row>
    <row r="7696">
      <c r="A7696" s="95"/>
      <c r="B7696" s="95"/>
      <c r="C7696" s="95"/>
      <c r="D7696" s="94"/>
      <c r="E7696" s="95"/>
      <c r="F7696" s="95"/>
      <c r="G7696" s="92"/>
    </row>
    <row r="7697">
      <c r="A7697" s="95"/>
      <c r="B7697" s="95"/>
      <c r="C7697" s="95"/>
      <c r="D7697" s="94"/>
      <c r="E7697" s="95"/>
      <c r="F7697" s="95"/>
      <c r="G7697" s="92"/>
    </row>
    <row r="7698">
      <c r="A7698" s="95"/>
      <c r="B7698" s="95"/>
      <c r="C7698" s="95"/>
      <c r="D7698" s="94"/>
      <c r="E7698" s="95"/>
      <c r="F7698" s="95"/>
      <c r="G7698" s="92"/>
    </row>
    <row r="7699">
      <c r="A7699" s="95"/>
      <c r="B7699" s="95"/>
      <c r="C7699" s="95"/>
      <c r="D7699" s="94"/>
      <c r="E7699" s="95"/>
      <c r="F7699" s="95"/>
      <c r="G7699" s="92"/>
    </row>
    <row r="7700">
      <c r="A7700" s="95"/>
      <c r="B7700" s="95"/>
      <c r="C7700" s="95"/>
      <c r="D7700" s="94"/>
      <c r="E7700" s="95"/>
      <c r="F7700" s="95"/>
      <c r="G7700" s="92"/>
    </row>
    <row r="7701">
      <c r="A7701" s="95"/>
      <c r="B7701" s="95"/>
      <c r="C7701" s="95"/>
      <c r="D7701" s="94"/>
      <c r="E7701" s="95"/>
      <c r="F7701" s="95"/>
      <c r="G7701" s="92"/>
    </row>
    <row r="7702">
      <c r="A7702" s="95"/>
      <c r="B7702" s="95"/>
      <c r="C7702" s="95"/>
      <c r="D7702" s="94"/>
      <c r="E7702" s="95"/>
      <c r="F7702" s="95"/>
      <c r="G7702" s="92"/>
    </row>
    <row r="7703">
      <c r="A7703" s="95"/>
      <c r="B7703" s="95"/>
      <c r="C7703" s="95"/>
      <c r="D7703" s="94"/>
      <c r="E7703" s="95"/>
      <c r="F7703" s="95"/>
      <c r="G7703" s="92"/>
    </row>
    <row r="7704">
      <c r="A7704" s="95"/>
      <c r="B7704" s="95"/>
      <c r="C7704" s="95"/>
      <c r="D7704" s="94"/>
      <c r="E7704" s="95"/>
      <c r="F7704" s="95"/>
      <c r="G7704" s="92"/>
    </row>
    <row r="7705">
      <c r="A7705" s="95"/>
      <c r="B7705" s="95"/>
      <c r="C7705" s="95"/>
      <c r="D7705" s="94"/>
      <c r="E7705" s="95"/>
      <c r="F7705" s="95"/>
      <c r="G7705" s="92"/>
    </row>
    <row r="7706">
      <c r="A7706" s="95"/>
      <c r="B7706" s="95"/>
      <c r="C7706" s="95"/>
      <c r="D7706" s="94"/>
      <c r="E7706" s="95"/>
      <c r="F7706" s="95"/>
      <c r="G7706" s="92"/>
    </row>
    <row r="7707">
      <c r="A7707" s="95"/>
      <c r="B7707" s="95"/>
      <c r="C7707" s="95"/>
      <c r="D7707" s="94"/>
      <c r="E7707" s="95"/>
      <c r="F7707" s="95"/>
      <c r="G7707" s="92"/>
    </row>
    <row r="7708">
      <c r="A7708" s="95"/>
      <c r="B7708" s="95"/>
      <c r="C7708" s="95"/>
      <c r="D7708" s="94"/>
      <c r="E7708" s="95"/>
      <c r="F7708" s="95"/>
      <c r="G7708" s="92"/>
    </row>
    <row r="7709">
      <c r="A7709" s="95"/>
      <c r="B7709" s="95"/>
      <c r="C7709" s="95"/>
      <c r="D7709" s="94"/>
      <c r="E7709" s="95"/>
      <c r="F7709" s="95"/>
      <c r="G7709" s="92"/>
    </row>
    <row r="7710">
      <c r="A7710" s="95"/>
      <c r="B7710" s="95"/>
      <c r="C7710" s="95"/>
      <c r="D7710" s="94"/>
      <c r="E7710" s="95"/>
      <c r="F7710" s="95"/>
      <c r="G7710" s="92"/>
    </row>
    <row r="7711">
      <c r="A7711" s="95"/>
      <c r="B7711" s="95"/>
      <c r="C7711" s="95"/>
      <c r="D7711" s="94"/>
      <c r="E7711" s="95"/>
      <c r="F7711" s="95"/>
      <c r="G7711" s="92"/>
    </row>
    <row r="7712">
      <c r="A7712" s="95"/>
      <c r="B7712" s="95"/>
      <c r="C7712" s="95"/>
      <c r="D7712" s="94"/>
      <c r="E7712" s="95"/>
      <c r="F7712" s="95"/>
      <c r="G7712" s="92"/>
    </row>
    <row r="7713">
      <c r="A7713" s="95"/>
      <c r="B7713" s="95"/>
      <c r="C7713" s="95"/>
      <c r="D7713" s="94"/>
      <c r="E7713" s="95"/>
      <c r="F7713" s="95"/>
      <c r="G7713" s="92"/>
    </row>
    <row r="7714">
      <c r="A7714" s="95"/>
      <c r="B7714" s="95"/>
      <c r="C7714" s="95"/>
      <c r="D7714" s="94"/>
      <c r="E7714" s="95"/>
      <c r="F7714" s="95"/>
      <c r="G7714" s="92"/>
    </row>
    <row r="7715">
      <c r="A7715" s="95"/>
      <c r="B7715" s="95"/>
      <c r="C7715" s="95"/>
      <c r="D7715" s="94"/>
      <c r="E7715" s="95"/>
      <c r="F7715" s="95"/>
      <c r="G7715" s="92"/>
    </row>
    <row r="7716">
      <c r="A7716" s="95"/>
      <c r="B7716" s="95"/>
      <c r="C7716" s="95"/>
      <c r="D7716" s="94"/>
      <c r="E7716" s="95"/>
      <c r="F7716" s="95"/>
      <c r="G7716" s="92"/>
    </row>
    <row r="7717">
      <c r="A7717" s="95"/>
      <c r="B7717" s="95"/>
      <c r="C7717" s="95"/>
      <c r="D7717" s="94"/>
      <c r="E7717" s="95"/>
      <c r="F7717" s="95"/>
      <c r="G7717" s="92"/>
    </row>
    <row r="7718">
      <c r="A7718" s="95"/>
      <c r="B7718" s="95"/>
      <c r="C7718" s="95"/>
      <c r="D7718" s="94"/>
      <c r="E7718" s="95"/>
      <c r="F7718" s="95"/>
      <c r="G7718" s="92"/>
    </row>
    <row r="7719">
      <c r="A7719" s="95"/>
      <c r="B7719" s="95"/>
      <c r="C7719" s="95"/>
      <c r="D7719" s="94"/>
      <c r="E7719" s="95"/>
      <c r="F7719" s="95"/>
      <c r="G7719" s="92"/>
    </row>
    <row r="7720">
      <c r="A7720" s="95"/>
      <c r="B7720" s="95"/>
      <c r="C7720" s="95"/>
      <c r="D7720" s="94"/>
      <c r="E7720" s="95"/>
      <c r="F7720" s="95"/>
      <c r="G7720" s="92"/>
    </row>
    <row r="7721">
      <c r="A7721" s="95"/>
      <c r="B7721" s="95"/>
      <c r="C7721" s="95"/>
      <c r="D7721" s="94"/>
      <c r="E7721" s="95"/>
      <c r="F7721" s="95"/>
      <c r="G7721" s="92"/>
    </row>
    <row r="7722">
      <c r="A7722" s="95"/>
      <c r="B7722" s="95"/>
      <c r="C7722" s="95"/>
      <c r="D7722" s="94"/>
      <c r="E7722" s="95"/>
      <c r="F7722" s="95"/>
      <c r="G7722" s="92"/>
    </row>
    <row r="7723">
      <c r="A7723" s="95"/>
      <c r="B7723" s="95"/>
      <c r="C7723" s="95"/>
      <c r="D7723" s="94"/>
      <c r="E7723" s="95"/>
      <c r="F7723" s="95"/>
      <c r="G7723" s="92"/>
    </row>
    <row r="7724">
      <c r="A7724" s="95"/>
      <c r="B7724" s="95"/>
      <c r="C7724" s="95"/>
      <c r="D7724" s="94"/>
      <c r="E7724" s="95"/>
      <c r="F7724" s="95"/>
      <c r="G7724" s="92"/>
    </row>
    <row r="7725">
      <c r="A7725" s="95"/>
      <c r="B7725" s="95"/>
      <c r="C7725" s="95"/>
      <c r="D7725" s="94"/>
      <c r="E7725" s="95"/>
      <c r="F7725" s="95"/>
      <c r="G7725" s="92"/>
    </row>
    <row r="7726">
      <c r="A7726" s="95"/>
      <c r="B7726" s="95"/>
      <c r="C7726" s="95"/>
      <c r="D7726" s="94"/>
      <c r="E7726" s="95"/>
      <c r="F7726" s="95"/>
      <c r="G7726" s="92"/>
    </row>
    <row r="7727">
      <c r="A7727" s="95"/>
      <c r="B7727" s="95"/>
      <c r="C7727" s="95"/>
      <c r="D7727" s="94"/>
      <c r="E7727" s="95"/>
      <c r="F7727" s="95"/>
      <c r="G7727" s="92"/>
    </row>
    <row r="7728">
      <c r="A7728" s="95"/>
      <c r="B7728" s="95"/>
      <c r="C7728" s="95"/>
      <c r="D7728" s="94"/>
      <c r="E7728" s="95"/>
      <c r="F7728" s="95"/>
      <c r="G7728" s="92"/>
    </row>
    <row r="7729">
      <c r="A7729" s="95"/>
      <c r="B7729" s="95"/>
      <c r="C7729" s="95"/>
      <c r="D7729" s="94"/>
      <c r="E7729" s="95"/>
      <c r="F7729" s="95"/>
      <c r="G7729" s="92"/>
    </row>
    <row r="7730">
      <c r="A7730" s="95"/>
      <c r="B7730" s="95"/>
      <c r="C7730" s="95"/>
      <c r="D7730" s="94"/>
      <c r="E7730" s="95"/>
      <c r="F7730" s="95"/>
      <c r="G7730" s="92"/>
    </row>
    <row r="7731">
      <c r="A7731" s="95"/>
      <c r="B7731" s="95"/>
      <c r="C7731" s="95"/>
      <c r="D7731" s="94"/>
      <c r="E7731" s="95"/>
      <c r="F7731" s="95"/>
      <c r="G7731" s="92"/>
    </row>
    <row r="7732">
      <c r="A7732" s="95"/>
      <c r="B7732" s="95"/>
      <c r="C7732" s="95"/>
      <c r="D7732" s="94"/>
      <c r="E7732" s="95"/>
      <c r="F7732" s="95"/>
      <c r="G7732" s="92"/>
    </row>
    <row r="7733">
      <c r="A7733" s="95"/>
      <c r="B7733" s="95"/>
      <c r="C7733" s="95"/>
      <c r="D7733" s="94"/>
      <c r="E7733" s="95"/>
      <c r="F7733" s="95"/>
      <c r="G7733" s="92"/>
    </row>
    <row r="7734">
      <c r="A7734" s="95"/>
      <c r="B7734" s="95"/>
      <c r="C7734" s="95"/>
      <c r="D7734" s="94"/>
      <c r="E7734" s="95"/>
      <c r="F7734" s="95"/>
      <c r="G7734" s="92"/>
    </row>
    <row r="7735">
      <c r="A7735" s="95"/>
      <c r="B7735" s="95"/>
      <c r="C7735" s="95"/>
      <c r="D7735" s="94"/>
      <c r="E7735" s="95"/>
      <c r="F7735" s="95"/>
      <c r="G7735" s="92"/>
    </row>
    <row r="7736">
      <c r="A7736" s="95"/>
      <c r="B7736" s="95"/>
      <c r="C7736" s="95"/>
      <c r="D7736" s="94"/>
      <c r="E7736" s="95"/>
      <c r="F7736" s="95"/>
      <c r="G7736" s="92"/>
    </row>
    <row r="7737">
      <c r="A7737" s="95"/>
      <c r="B7737" s="95"/>
      <c r="C7737" s="95"/>
      <c r="D7737" s="94"/>
      <c r="E7737" s="95"/>
      <c r="F7737" s="95"/>
      <c r="G7737" s="92"/>
    </row>
    <row r="7738">
      <c r="A7738" s="95"/>
      <c r="B7738" s="95"/>
      <c r="C7738" s="95"/>
      <c r="D7738" s="94"/>
      <c r="E7738" s="95"/>
      <c r="F7738" s="95"/>
      <c r="G7738" s="92"/>
    </row>
    <row r="7739">
      <c r="A7739" s="95"/>
      <c r="B7739" s="95"/>
      <c r="C7739" s="95"/>
      <c r="D7739" s="94"/>
      <c r="E7739" s="95"/>
      <c r="F7739" s="95"/>
      <c r="G7739" s="92"/>
    </row>
    <row r="7740">
      <c r="A7740" s="95"/>
      <c r="B7740" s="95"/>
      <c r="C7740" s="95"/>
      <c r="D7740" s="94"/>
      <c r="E7740" s="95"/>
      <c r="F7740" s="95"/>
      <c r="G7740" s="92"/>
    </row>
    <row r="7741">
      <c r="A7741" s="95"/>
      <c r="B7741" s="95"/>
      <c r="C7741" s="95"/>
      <c r="D7741" s="94"/>
      <c r="E7741" s="95"/>
      <c r="F7741" s="95"/>
      <c r="G7741" s="92"/>
    </row>
    <row r="7742">
      <c r="A7742" s="95"/>
      <c r="B7742" s="95"/>
      <c r="C7742" s="95"/>
      <c r="D7742" s="94"/>
      <c r="E7742" s="95"/>
      <c r="F7742" s="95"/>
      <c r="G7742" s="92"/>
    </row>
    <row r="7743">
      <c r="A7743" s="95"/>
      <c r="B7743" s="95"/>
      <c r="C7743" s="95"/>
      <c r="D7743" s="94"/>
      <c r="E7743" s="95"/>
      <c r="F7743" s="95"/>
      <c r="G7743" s="92"/>
    </row>
    <row r="7744">
      <c r="A7744" s="95"/>
      <c r="B7744" s="95"/>
      <c r="C7744" s="95"/>
      <c r="D7744" s="94"/>
      <c r="E7744" s="95"/>
      <c r="F7744" s="95"/>
      <c r="G7744" s="92"/>
    </row>
    <row r="7745">
      <c r="A7745" s="95"/>
      <c r="B7745" s="95"/>
      <c r="C7745" s="95"/>
      <c r="D7745" s="94"/>
      <c r="E7745" s="95"/>
      <c r="F7745" s="95"/>
      <c r="G7745" s="92"/>
    </row>
    <row r="7746">
      <c r="A7746" s="95"/>
      <c r="B7746" s="95"/>
      <c r="C7746" s="95"/>
      <c r="D7746" s="94"/>
      <c r="E7746" s="95"/>
      <c r="F7746" s="95"/>
      <c r="G7746" s="92"/>
    </row>
    <row r="7747">
      <c r="A7747" s="95"/>
      <c r="B7747" s="95"/>
      <c r="C7747" s="95"/>
      <c r="D7747" s="94"/>
      <c r="E7747" s="95"/>
      <c r="F7747" s="95"/>
      <c r="G7747" s="92"/>
    </row>
    <row r="7748">
      <c r="A7748" s="95"/>
      <c r="B7748" s="95"/>
      <c r="C7748" s="95"/>
      <c r="D7748" s="94"/>
      <c r="E7748" s="95"/>
      <c r="F7748" s="95"/>
      <c r="G7748" s="92"/>
    </row>
    <row r="7749">
      <c r="A7749" s="95"/>
      <c r="B7749" s="95"/>
      <c r="C7749" s="95"/>
      <c r="D7749" s="94"/>
      <c r="E7749" s="95"/>
      <c r="F7749" s="95"/>
      <c r="G7749" s="92"/>
    </row>
    <row r="7750">
      <c r="A7750" s="95"/>
      <c r="B7750" s="95"/>
      <c r="C7750" s="95"/>
      <c r="D7750" s="94"/>
      <c r="E7750" s="95"/>
      <c r="F7750" s="95"/>
      <c r="G7750" s="92"/>
    </row>
    <row r="7751">
      <c r="A7751" s="95"/>
      <c r="B7751" s="95"/>
      <c r="C7751" s="95"/>
      <c r="D7751" s="94"/>
      <c r="E7751" s="95"/>
      <c r="F7751" s="95"/>
      <c r="G7751" s="92"/>
    </row>
    <row r="7752">
      <c r="A7752" s="95"/>
      <c r="B7752" s="95"/>
      <c r="C7752" s="95"/>
      <c r="D7752" s="94"/>
      <c r="E7752" s="95"/>
      <c r="F7752" s="95"/>
      <c r="G7752" s="92"/>
    </row>
    <row r="7753">
      <c r="A7753" s="95"/>
      <c r="B7753" s="95"/>
      <c r="C7753" s="95"/>
      <c r="D7753" s="94"/>
      <c r="E7753" s="95"/>
      <c r="F7753" s="95"/>
      <c r="G7753" s="92"/>
    </row>
    <row r="7754">
      <c r="A7754" s="95"/>
      <c r="B7754" s="95"/>
      <c r="C7754" s="95"/>
      <c r="D7754" s="94"/>
      <c r="E7754" s="95"/>
      <c r="F7754" s="95"/>
      <c r="G7754" s="92"/>
    </row>
    <row r="7755">
      <c r="A7755" s="95"/>
      <c r="B7755" s="95"/>
      <c r="C7755" s="95"/>
      <c r="D7755" s="94"/>
      <c r="E7755" s="95"/>
      <c r="F7755" s="95"/>
      <c r="G7755" s="92"/>
    </row>
    <row r="7756">
      <c r="A7756" s="95"/>
      <c r="B7756" s="95"/>
      <c r="C7756" s="95"/>
      <c r="D7756" s="94"/>
      <c r="E7756" s="95"/>
      <c r="F7756" s="95"/>
      <c r="G7756" s="92"/>
    </row>
    <row r="7757">
      <c r="A7757" s="95"/>
      <c r="B7757" s="95"/>
      <c r="C7757" s="95"/>
      <c r="D7757" s="94"/>
      <c r="E7757" s="95"/>
      <c r="F7757" s="95"/>
      <c r="G7757" s="92"/>
    </row>
    <row r="7758">
      <c r="A7758" s="95"/>
      <c r="B7758" s="95"/>
      <c r="C7758" s="95"/>
      <c r="D7758" s="94"/>
      <c r="E7758" s="95"/>
      <c r="F7758" s="95"/>
      <c r="G7758" s="92"/>
    </row>
    <row r="7759">
      <c r="A7759" s="95"/>
      <c r="B7759" s="95"/>
      <c r="C7759" s="95"/>
      <c r="D7759" s="94"/>
      <c r="E7759" s="95"/>
      <c r="F7759" s="95"/>
      <c r="G7759" s="92"/>
    </row>
    <row r="7760">
      <c r="A7760" s="95"/>
      <c r="B7760" s="95"/>
      <c r="C7760" s="95"/>
      <c r="D7760" s="94"/>
      <c r="E7760" s="95"/>
      <c r="F7760" s="95"/>
      <c r="G7760" s="92"/>
    </row>
    <row r="7761">
      <c r="A7761" s="95"/>
      <c r="B7761" s="95"/>
      <c r="C7761" s="95"/>
      <c r="D7761" s="94"/>
      <c r="E7761" s="95"/>
      <c r="F7761" s="95"/>
      <c r="G7761" s="92"/>
    </row>
    <row r="7762">
      <c r="A7762" s="95"/>
      <c r="B7762" s="95"/>
      <c r="C7762" s="95"/>
      <c r="D7762" s="94"/>
      <c r="E7762" s="95"/>
      <c r="F7762" s="95"/>
      <c r="G7762" s="92"/>
    </row>
    <row r="7763">
      <c r="A7763" s="95"/>
      <c r="B7763" s="95"/>
      <c r="C7763" s="95"/>
      <c r="D7763" s="94"/>
      <c r="E7763" s="95"/>
      <c r="F7763" s="95"/>
      <c r="G7763" s="92"/>
    </row>
    <row r="7764">
      <c r="A7764" s="95"/>
      <c r="B7764" s="95"/>
      <c r="C7764" s="95"/>
      <c r="D7764" s="94"/>
      <c r="E7764" s="95"/>
      <c r="F7764" s="95"/>
      <c r="G7764" s="92"/>
    </row>
    <row r="7765">
      <c r="A7765" s="95"/>
      <c r="B7765" s="95"/>
      <c r="C7765" s="95"/>
      <c r="D7765" s="94"/>
      <c r="E7765" s="95"/>
      <c r="F7765" s="95"/>
      <c r="G7765" s="92"/>
    </row>
    <row r="7766">
      <c r="A7766" s="95"/>
      <c r="B7766" s="95"/>
      <c r="C7766" s="95"/>
      <c r="D7766" s="94"/>
      <c r="E7766" s="95"/>
      <c r="F7766" s="95"/>
      <c r="G7766" s="92"/>
    </row>
    <row r="7767">
      <c r="A7767" s="95"/>
      <c r="B7767" s="95"/>
      <c r="C7767" s="95"/>
      <c r="D7767" s="94"/>
      <c r="E7767" s="95"/>
      <c r="F7767" s="95"/>
      <c r="G7767" s="92"/>
    </row>
    <row r="7768">
      <c r="A7768" s="95"/>
      <c r="B7768" s="95"/>
      <c r="C7768" s="95"/>
      <c r="D7768" s="94"/>
      <c r="E7768" s="95"/>
      <c r="F7768" s="95"/>
      <c r="G7768" s="92"/>
    </row>
    <row r="7769">
      <c r="A7769" s="95"/>
      <c r="B7769" s="95"/>
      <c r="C7769" s="95"/>
      <c r="D7769" s="94"/>
      <c r="E7769" s="95"/>
      <c r="F7769" s="95"/>
      <c r="G7769" s="92"/>
    </row>
    <row r="7770">
      <c r="A7770" s="95"/>
      <c r="B7770" s="95"/>
      <c r="C7770" s="95"/>
      <c r="D7770" s="94"/>
      <c r="E7770" s="95"/>
      <c r="F7770" s="95"/>
      <c r="G7770" s="92"/>
    </row>
    <row r="7771">
      <c r="A7771" s="95"/>
      <c r="B7771" s="95"/>
      <c r="C7771" s="95"/>
      <c r="D7771" s="94"/>
      <c r="E7771" s="95"/>
      <c r="F7771" s="95"/>
      <c r="G7771" s="92"/>
    </row>
    <row r="7772">
      <c r="A7772" s="95"/>
      <c r="B7772" s="95"/>
      <c r="C7772" s="95"/>
      <c r="D7772" s="94"/>
      <c r="E7772" s="95"/>
      <c r="F7772" s="95"/>
      <c r="G7772" s="92"/>
    </row>
    <row r="7773">
      <c r="A7773" s="95"/>
      <c r="B7773" s="95"/>
      <c r="C7773" s="95"/>
      <c r="D7773" s="94"/>
      <c r="E7773" s="95"/>
      <c r="F7773" s="95"/>
      <c r="G7773" s="92"/>
    </row>
    <row r="7774">
      <c r="A7774" s="95"/>
      <c r="B7774" s="95"/>
      <c r="C7774" s="95"/>
      <c r="D7774" s="94"/>
      <c r="E7774" s="95"/>
      <c r="F7774" s="95"/>
      <c r="G7774" s="92"/>
    </row>
    <row r="7775">
      <c r="A7775" s="95"/>
      <c r="B7775" s="95"/>
      <c r="C7775" s="95"/>
      <c r="D7775" s="94"/>
      <c r="E7775" s="95"/>
      <c r="F7775" s="95"/>
      <c r="G7775" s="92"/>
    </row>
    <row r="7776">
      <c r="A7776" s="95"/>
      <c r="B7776" s="95"/>
      <c r="C7776" s="95"/>
      <c r="D7776" s="94"/>
      <c r="E7776" s="95"/>
      <c r="F7776" s="95"/>
      <c r="G7776" s="92"/>
    </row>
    <row r="7777">
      <c r="A7777" s="95"/>
      <c r="B7777" s="95"/>
      <c r="C7777" s="95"/>
      <c r="D7777" s="94"/>
      <c r="E7777" s="95"/>
      <c r="F7777" s="95"/>
      <c r="G7777" s="92"/>
    </row>
    <row r="7778">
      <c r="A7778" s="95"/>
      <c r="B7778" s="95"/>
      <c r="C7778" s="95"/>
      <c r="D7778" s="94"/>
      <c r="E7778" s="95"/>
      <c r="F7778" s="95"/>
      <c r="G7778" s="92"/>
    </row>
    <row r="7779">
      <c r="A7779" s="95"/>
      <c r="B7779" s="95"/>
      <c r="C7779" s="95"/>
      <c r="D7779" s="94"/>
      <c r="E7779" s="95"/>
      <c r="F7779" s="95"/>
      <c r="G7779" s="92"/>
    </row>
    <row r="7780">
      <c r="A7780" s="95"/>
      <c r="B7780" s="95"/>
      <c r="C7780" s="95"/>
      <c r="D7780" s="94"/>
      <c r="E7780" s="95"/>
      <c r="F7780" s="95"/>
      <c r="G7780" s="92"/>
    </row>
    <row r="7781">
      <c r="A7781" s="95"/>
      <c r="B7781" s="95"/>
      <c r="C7781" s="95"/>
      <c r="D7781" s="94"/>
      <c r="E7781" s="95"/>
      <c r="F7781" s="95"/>
      <c r="G7781" s="92"/>
    </row>
    <row r="7782">
      <c r="A7782" s="95"/>
      <c r="B7782" s="95"/>
      <c r="C7782" s="95"/>
      <c r="D7782" s="94"/>
      <c r="E7782" s="95"/>
      <c r="F7782" s="95"/>
      <c r="G7782" s="92"/>
    </row>
    <row r="7783">
      <c r="A7783" s="95"/>
      <c r="B7783" s="95"/>
      <c r="C7783" s="95"/>
      <c r="D7783" s="94"/>
      <c r="E7783" s="95"/>
      <c r="F7783" s="95"/>
      <c r="G7783" s="92"/>
    </row>
    <row r="7784">
      <c r="A7784" s="95"/>
      <c r="B7784" s="95"/>
      <c r="C7784" s="95"/>
      <c r="D7784" s="94"/>
      <c r="E7784" s="95"/>
      <c r="F7784" s="95"/>
      <c r="G7784" s="92"/>
    </row>
    <row r="7785">
      <c r="A7785" s="95"/>
      <c r="B7785" s="95"/>
      <c r="C7785" s="95"/>
      <c r="D7785" s="94"/>
      <c r="E7785" s="95"/>
      <c r="F7785" s="95"/>
      <c r="G7785" s="92"/>
    </row>
    <row r="7786">
      <c r="A7786" s="95"/>
      <c r="B7786" s="95"/>
      <c r="C7786" s="95"/>
      <c r="D7786" s="94"/>
      <c r="E7786" s="95"/>
      <c r="F7786" s="95"/>
      <c r="G7786" s="92"/>
    </row>
    <row r="7787">
      <c r="A7787" s="95"/>
      <c r="B7787" s="95"/>
      <c r="C7787" s="95"/>
      <c r="D7787" s="94"/>
      <c r="E7787" s="95"/>
      <c r="F7787" s="95"/>
      <c r="G7787" s="92"/>
    </row>
    <row r="7788">
      <c r="A7788" s="95"/>
      <c r="B7788" s="95"/>
      <c r="C7788" s="95"/>
      <c r="D7788" s="94"/>
      <c r="E7788" s="95"/>
      <c r="F7788" s="95"/>
      <c r="G7788" s="92"/>
    </row>
    <row r="7789">
      <c r="A7789" s="95"/>
      <c r="B7789" s="95"/>
      <c r="C7789" s="95"/>
      <c r="D7789" s="94"/>
      <c r="E7789" s="95"/>
      <c r="F7789" s="95"/>
      <c r="G7789" s="92"/>
    </row>
    <row r="7790">
      <c r="A7790" s="95"/>
      <c r="B7790" s="95"/>
      <c r="C7790" s="95"/>
      <c r="D7790" s="94"/>
      <c r="E7790" s="95"/>
      <c r="F7790" s="95"/>
      <c r="G7790" s="92"/>
    </row>
    <row r="7791">
      <c r="A7791" s="95"/>
      <c r="B7791" s="95"/>
      <c r="C7791" s="95"/>
      <c r="D7791" s="94"/>
      <c r="E7791" s="95"/>
      <c r="F7791" s="95"/>
      <c r="G7791" s="92"/>
    </row>
    <row r="7792">
      <c r="A7792" s="95"/>
      <c r="B7792" s="95"/>
      <c r="C7792" s="95"/>
      <c r="D7792" s="94"/>
      <c r="E7792" s="95"/>
      <c r="F7792" s="95"/>
      <c r="G7792" s="92"/>
    </row>
    <row r="7793">
      <c r="A7793" s="95"/>
      <c r="B7793" s="95"/>
      <c r="C7793" s="95"/>
      <c r="D7793" s="94"/>
      <c r="E7793" s="95"/>
      <c r="F7793" s="95"/>
      <c r="G7793" s="92"/>
    </row>
    <row r="7794">
      <c r="A7794" s="95"/>
      <c r="B7794" s="95"/>
      <c r="C7794" s="95"/>
      <c r="D7794" s="94"/>
      <c r="E7794" s="95"/>
      <c r="F7794" s="95"/>
      <c r="G7794" s="92"/>
    </row>
    <row r="7795">
      <c r="A7795" s="95"/>
      <c r="B7795" s="95"/>
      <c r="C7795" s="95"/>
      <c r="D7795" s="94"/>
      <c r="E7795" s="95"/>
      <c r="F7795" s="95"/>
      <c r="G7795" s="92"/>
    </row>
    <row r="7796">
      <c r="A7796" s="95"/>
      <c r="B7796" s="95"/>
      <c r="C7796" s="95"/>
      <c r="D7796" s="94"/>
      <c r="E7796" s="95"/>
      <c r="F7796" s="95"/>
      <c r="G7796" s="92"/>
    </row>
    <row r="7797">
      <c r="A7797" s="95"/>
      <c r="B7797" s="95"/>
      <c r="C7797" s="95"/>
      <c r="D7797" s="94"/>
      <c r="E7797" s="95"/>
      <c r="F7797" s="95"/>
      <c r="G7797" s="92"/>
    </row>
    <row r="7798">
      <c r="A7798" s="95"/>
      <c r="B7798" s="95"/>
      <c r="C7798" s="95"/>
      <c r="D7798" s="94"/>
      <c r="E7798" s="95"/>
      <c r="F7798" s="95"/>
      <c r="G7798" s="92"/>
    </row>
    <row r="7799">
      <c r="A7799" s="95"/>
      <c r="B7799" s="95"/>
      <c r="C7799" s="95"/>
      <c r="D7799" s="94"/>
      <c r="E7799" s="95"/>
      <c r="F7799" s="95"/>
      <c r="G7799" s="92"/>
    </row>
    <row r="7800">
      <c r="A7800" s="95"/>
      <c r="B7800" s="95"/>
      <c r="C7800" s="95"/>
      <c r="D7800" s="94"/>
      <c r="E7800" s="95"/>
      <c r="F7800" s="95"/>
      <c r="G7800" s="92"/>
    </row>
    <row r="7801">
      <c r="A7801" s="95"/>
      <c r="B7801" s="95"/>
      <c r="C7801" s="95"/>
      <c r="D7801" s="94"/>
      <c r="E7801" s="95"/>
      <c r="F7801" s="95"/>
      <c r="G7801" s="92"/>
    </row>
    <row r="7802">
      <c r="A7802" s="95"/>
      <c r="B7802" s="95"/>
      <c r="C7802" s="95"/>
      <c r="D7802" s="94"/>
      <c r="E7802" s="95"/>
      <c r="F7802" s="95"/>
      <c r="G7802" s="92"/>
    </row>
    <row r="7803">
      <c r="A7803" s="95"/>
      <c r="B7803" s="95"/>
      <c r="C7803" s="95"/>
      <c r="D7803" s="94"/>
      <c r="E7803" s="95"/>
      <c r="F7803" s="95"/>
      <c r="G7803" s="92"/>
    </row>
    <row r="7804">
      <c r="A7804" s="95"/>
      <c r="B7804" s="95"/>
      <c r="C7804" s="95"/>
      <c r="D7804" s="94"/>
      <c r="E7804" s="95"/>
      <c r="F7804" s="95"/>
      <c r="G7804" s="92"/>
    </row>
    <row r="7805">
      <c r="A7805" s="95"/>
      <c r="B7805" s="95"/>
      <c r="C7805" s="95"/>
      <c r="D7805" s="94"/>
      <c r="E7805" s="95"/>
      <c r="F7805" s="95"/>
      <c r="G7805" s="92"/>
    </row>
    <row r="7806">
      <c r="A7806" s="95"/>
      <c r="B7806" s="95"/>
      <c r="C7806" s="95"/>
      <c r="D7806" s="94"/>
      <c r="E7806" s="95"/>
      <c r="F7806" s="95"/>
      <c r="G7806" s="92"/>
    </row>
    <row r="7807">
      <c r="A7807" s="95"/>
      <c r="B7807" s="95"/>
      <c r="C7807" s="95"/>
      <c r="D7807" s="94"/>
      <c r="E7807" s="95"/>
      <c r="F7807" s="95"/>
      <c r="G7807" s="92"/>
    </row>
    <row r="7808">
      <c r="A7808" s="95"/>
      <c r="B7808" s="95"/>
      <c r="C7808" s="95"/>
      <c r="D7808" s="94"/>
      <c r="E7808" s="95"/>
      <c r="F7808" s="95"/>
      <c r="G7808" s="92"/>
    </row>
    <row r="7809">
      <c r="A7809" s="95"/>
      <c r="B7809" s="95"/>
      <c r="C7809" s="95"/>
      <c r="D7809" s="94"/>
      <c r="E7809" s="95"/>
      <c r="F7809" s="95"/>
      <c r="G7809" s="92"/>
    </row>
    <row r="7810">
      <c r="A7810" s="95"/>
      <c r="B7810" s="95"/>
      <c r="C7810" s="95"/>
      <c r="D7810" s="94"/>
      <c r="E7810" s="95"/>
      <c r="F7810" s="95"/>
      <c r="G7810" s="92"/>
    </row>
    <row r="7811">
      <c r="A7811" s="95"/>
      <c r="B7811" s="95"/>
      <c r="C7811" s="95"/>
      <c r="D7811" s="94"/>
      <c r="E7811" s="95"/>
      <c r="F7811" s="95"/>
      <c r="G7811" s="92"/>
    </row>
    <row r="7812">
      <c r="A7812" s="95"/>
      <c r="B7812" s="95"/>
      <c r="C7812" s="95"/>
      <c r="D7812" s="94"/>
      <c r="E7812" s="95"/>
      <c r="F7812" s="95"/>
      <c r="G7812" s="92"/>
    </row>
    <row r="7813">
      <c r="A7813" s="95"/>
      <c r="B7813" s="95"/>
      <c r="C7813" s="95"/>
      <c r="D7813" s="94"/>
      <c r="E7813" s="95"/>
      <c r="F7813" s="95"/>
      <c r="G7813" s="92"/>
    </row>
    <row r="7814">
      <c r="A7814" s="95"/>
      <c r="B7814" s="95"/>
      <c r="C7814" s="95"/>
      <c r="D7814" s="94"/>
      <c r="E7814" s="95"/>
      <c r="F7814" s="95"/>
      <c r="G7814" s="92"/>
    </row>
    <row r="7815">
      <c r="A7815" s="95"/>
      <c r="B7815" s="95"/>
      <c r="C7815" s="95"/>
      <c r="D7815" s="94"/>
      <c r="E7815" s="95"/>
      <c r="F7815" s="95"/>
      <c r="G7815" s="92"/>
    </row>
    <row r="7816">
      <c r="A7816" s="95"/>
      <c r="B7816" s="95"/>
      <c r="C7816" s="95"/>
      <c r="D7816" s="94"/>
      <c r="E7816" s="95"/>
      <c r="F7816" s="95"/>
      <c r="G7816" s="92"/>
    </row>
    <row r="7817">
      <c r="A7817" s="95"/>
      <c r="B7817" s="95"/>
      <c r="C7817" s="95"/>
      <c r="D7817" s="94"/>
      <c r="E7817" s="95"/>
      <c r="F7817" s="95"/>
      <c r="G7817" s="92"/>
    </row>
    <row r="7818">
      <c r="A7818" s="95"/>
      <c r="B7818" s="95"/>
      <c r="C7818" s="95"/>
      <c r="D7818" s="94"/>
      <c r="E7818" s="95"/>
      <c r="F7818" s="95"/>
      <c r="G7818" s="92"/>
    </row>
    <row r="7819">
      <c r="A7819" s="95"/>
      <c r="B7819" s="95"/>
      <c r="C7819" s="95"/>
      <c r="D7819" s="94"/>
      <c r="E7819" s="95"/>
      <c r="F7819" s="95"/>
      <c r="G7819" s="92"/>
    </row>
    <row r="7820">
      <c r="A7820" s="95"/>
      <c r="B7820" s="95"/>
      <c r="C7820" s="95"/>
      <c r="D7820" s="94"/>
      <c r="E7820" s="95"/>
      <c r="F7820" s="95"/>
      <c r="G7820" s="92"/>
    </row>
    <row r="7821">
      <c r="A7821" s="95"/>
      <c r="B7821" s="95"/>
      <c r="C7821" s="95"/>
      <c r="D7821" s="94"/>
      <c r="E7821" s="95"/>
      <c r="F7821" s="95"/>
      <c r="G7821" s="92"/>
    </row>
    <row r="7822">
      <c r="A7822" s="95"/>
      <c r="B7822" s="95"/>
      <c r="C7822" s="95"/>
      <c r="D7822" s="94"/>
      <c r="E7822" s="95"/>
      <c r="F7822" s="95"/>
      <c r="G7822" s="92"/>
    </row>
    <row r="7823">
      <c r="A7823" s="95"/>
      <c r="B7823" s="95"/>
      <c r="C7823" s="95"/>
      <c r="D7823" s="94"/>
      <c r="E7823" s="95"/>
      <c r="F7823" s="95"/>
      <c r="G7823" s="92"/>
    </row>
    <row r="7824">
      <c r="A7824" s="95"/>
      <c r="B7824" s="95"/>
      <c r="C7824" s="95"/>
      <c r="D7824" s="94"/>
      <c r="E7824" s="95"/>
      <c r="F7824" s="95"/>
      <c r="G7824" s="92"/>
    </row>
    <row r="7825">
      <c r="A7825" s="95"/>
      <c r="B7825" s="95"/>
      <c r="C7825" s="95"/>
      <c r="D7825" s="94"/>
      <c r="E7825" s="95"/>
      <c r="F7825" s="95"/>
      <c r="G7825" s="92"/>
    </row>
    <row r="7826">
      <c r="A7826" s="95"/>
      <c r="B7826" s="95"/>
      <c r="C7826" s="95"/>
      <c r="D7826" s="94"/>
      <c r="E7826" s="95"/>
      <c r="F7826" s="95"/>
      <c r="G7826" s="92"/>
    </row>
    <row r="7827">
      <c r="A7827" s="95"/>
      <c r="B7827" s="95"/>
      <c r="C7827" s="95"/>
      <c r="D7827" s="94"/>
      <c r="E7827" s="95"/>
      <c r="F7827" s="95"/>
      <c r="G7827" s="92"/>
    </row>
    <row r="7828">
      <c r="A7828" s="95"/>
      <c r="B7828" s="95"/>
      <c r="C7828" s="95"/>
      <c r="D7828" s="94"/>
      <c r="E7828" s="95"/>
      <c r="F7828" s="95"/>
      <c r="G7828" s="92"/>
    </row>
    <row r="7829">
      <c r="A7829" s="95"/>
      <c r="B7829" s="95"/>
      <c r="C7829" s="95"/>
      <c r="D7829" s="94"/>
      <c r="E7829" s="95"/>
      <c r="F7829" s="95"/>
      <c r="G7829" s="92"/>
    </row>
    <row r="7830">
      <c r="A7830" s="95"/>
      <c r="B7830" s="95"/>
      <c r="C7830" s="95"/>
      <c r="D7830" s="94"/>
      <c r="E7830" s="95"/>
      <c r="F7830" s="95"/>
      <c r="G7830" s="92"/>
    </row>
    <row r="7831">
      <c r="A7831" s="95"/>
      <c r="B7831" s="95"/>
      <c r="C7831" s="95"/>
      <c r="D7831" s="94"/>
      <c r="E7831" s="95"/>
      <c r="F7831" s="95"/>
      <c r="G7831" s="92"/>
    </row>
    <row r="7832">
      <c r="A7832" s="95"/>
      <c r="B7832" s="95"/>
      <c r="C7832" s="95"/>
      <c r="D7832" s="94"/>
      <c r="E7832" s="95"/>
      <c r="F7832" s="95"/>
      <c r="G7832" s="92"/>
    </row>
    <row r="7833">
      <c r="A7833" s="95"/>
      <c r="B7833" s="95"/>
      <c r="C7833" s="95"/>
      <c r="D7833" s="94"/>
      <c r="E7833" s="95"/>
      <c r="F7833" s="95"/>
      <c r="G7833" s="92"/>
    </row>
    <row r="7834">
      <c r="A7834" s="95"/>
      <c r="B7834" s="95"/>
      <c r="C7834" s="95"/>
      <c r="D7834" s="94"/>
      <c r="E7834" s="95"/>
      <c r="F7834" s="95"/>
      <c r="G7834" s="92"/>
    </row>
    <row r="7835">
      <c r="A7835" s="95"/>
      <c r="B7835" s="95"/>
      <c r="C7835" s="95"/>
      <c r="D7835" s="94"/>
      <c r="E7835" s="95"/>
      <c r="F7835" s="95"/>
      <c r="G7835" s="92"/>
    </row>
    <row r="7836">
      <c r="A7836" s="95"/>
      <c r="B7836" s="95"/>
      <c r="C7836" s="95"/>
      <c r="D7836" s="94"/>
      <c r="E7836" s="95"/>
      <c r="F7836" s="95"/>
      <c r="G7836" s="92"/>
    </row>
    <row r="7837">
      <c r="A7837" s="95"/>
      <c r="B7837" s="95"/>
      <c r="C7837" s="95"/>
      <c r="D7837" s="94"/>
      <c r="E7837" s="95"/>
      <c r="F7837" s="95"/>
      <c r="G7837" s="92"/>
    </row>
    <row r="7838">
      <c r="A7838" s="95"/>
      <c r="B7838" s="95"/>
      <c r="C7838" s="95"/>
      <c r="D7838" s="94"/>
      <c r="E7838" s="95"/>
      <c r="F7838" s="95"/>
      <c r="G7838" s="92"/>
    </row>
    <row r="7839">
      <c r="A7839" s="95"/>
      <c r="B7839" s="95"/>
      <c r="C7839" s="95"/>
      <c r="D7839" s="94"/>
      <c r="E7839" s="95"/>
      <c r="F7839" s="95"/>
      <c r="G7839" s="92"/>
    </row>
    <row r="7840">
      <c r="A7840" s="95"/>
      <c r="B7840" s="95"/>
      <c r="C7840" s="95"/>
      <c r="D7840" s="94"/>
      <c r="E7840" s="95"/>
      <c r="F7840" s="95"/>
      <c r="G7840" s="92"/>
    </row>
    <row r="7841">
      <c r="A7841" s="95"/>
      <c r="B7841" s="95"/>
      <c r="C7841" s="95"/>
      <c r="D7841" s="94"/>
      <c r="E7841" s="95"/>
      <c r="F7841" s="95"/>
      <c r="G7841" s="92"/>
    </row>
    <row r="7842">
      <c r="A7842" s="95"/>
      <c r="B7842" s="95"/>
      <c r="C7842" s="95"/>
      <c r="D7842" s="94"/>
      <c r="E7842" s="95"/>
      <c r="F7842" s="95"/>
      <c r="G7842" s="92"/>
    </row>
    <row r="7843">
      <c r="A7843" s="95"/>
      <c r="B7843" s="95"/>
      <c r="C7843" s="95"/>
      <c r="D7843" s="94"/>
      <c r="E7843" s="95"/>
      <c r="F7843" s="95"/>
      <c r="G7843" s="92"/>
    </row>
    <row r="7844">
      <c r="A7844" s="95"/>
      <c r="B7844" s="95"/>
      <c r="C7844" s="95"/>
      <c r="D7844" s="94"/>
      <c r="E7844" s="95"/>
      <c r="F7844" s="95"/>
      <c r="G7844" s="92"/>
    </row>
    <row r="7845">
      <c r="A7845" s="95"/>
      <c r="B7845" s="95"/>
      <c r="C7845" s="95"/>
      <c r="D7845" s="94"/>
      <c r="E7845" s="95"/>
      <c r="F7845" s="95"/>
      <c r="G7845" s="92"/>
    </row>
    <row r="7846">
      <c r="A7846" s="95"/>
      <c r="B7846" s="95"/>
      <c r="C7846" s="95"/>
      <c r="D7846" s="94"/>
      <c r="E7846" s="95"/>
      <c r="F7846" s="95"/>
      <c r="G7846" s="92"/>
    </row>
    <row r="7847">
      <c r="A7847" s="95"/>
      <c r="B7847" s="95"/>
      <c r="C7847" s="95"/>
      <c r="D7847" s="94"/>
      <c r="E7847" s="95"/>
      <c r="F7847" s="95"/>
      <c r="G7847" s="92"/>
    </row>
    <row r="7848">
      <c r="A7848" s="95"/>
      <c r="B7848" s="95"/>
      <c r="C7848" s="95"/>
      <c r="D7848" s="94"/>
      <c r="E7848" s="95"/>
      <c r="F7848" s="95"/>
      <c r="G7848" s="92"/>
    </row>
    <row r="7849">
      <c r="A7849" s="95"/>
      <c r="B7849" s="95"/>
      <c r="C7849" s="95"/>
      <c r="D7849" s="94"/>
      <c r="E7849" s="95"/>
      <c r="F7849" s="95"/>
      <c r="G7849" s="92"/>
    </row>
    <row r="7850">
      <c r="A7850" s="95"/>
      <c r="B7850" s="95"/>
      <c r="C7850" s="95"/>
      <c r="D7850" s="94"/>
      <c r="E7850" s="95"/>
      <c r="F7850" s="95"/>
      <c r="G7850" s="92"/>
    </row>
    <row r="7851">
      <c r="A7851" s="95"/>
      <c r="B7851" s="95"/>
      <c r="C7851" s="95"/>
      <c r="D7851" s="94"/>
      <c r="E7851" s="95"/>
      <c r="F7851" s="95"/>
      <c r="G7851" s="92"/>
    </row>
    <row r="7852">
      <c r="A7852" s="95"/>
      <c r="B7852" s="95"/>
      <c r="C7852" s="95"/>
      <c r="D7852" s="94"/>
      <c r="E7852" s="95"/>
      <c r="F7852" s="95"/>
      <c r="G7852" s="92"/>
    </row>
    <row r="7853">
      <c r="A7853" s="95"/>
      <c r="B7853" s="95"/>
      <c r="C7853" s="95"/>
      <c r="D7853" s="94"/>
      <c r="E7853" s="95"/>
      <c r="F7853" s="95"/>
      <c r="G7853" s="92"/>
    </row>
    <row r="7854">
      <c r="A7854" s="95"/>
      <c r="B7854" s="95"/>
      <c r="C7854" s="95"/>
      <c r="D7854" s="94"/>
      <c r="E7854" s="95"/>
      <c r="F7854" s="95"/>
      <c r="G7854" s="92"/>
    </row>
    <row r="7855">
      <c r="A7855" s="95"/>
      <c r="B7855" s="95"/>
      <c r="C7855" s="95"/>
      <c r="D7855" s="94"/>
      <c r="E7855" s="95"/>
      <c r="F7855" s="95"/>
      <c r="G7855" s="92"/>
    </row>
    <row r="7856">
      <c r="A7856" s="95"/>
      <c r="B7856" s="95"/>
      <c r="C7856" s="95"/>
      <c r="D7856" s="94"/>
      <c r="E7856" s="95"/>
      <c r="F7856" s="95"/>
      <c r="G7856" s="92"/>
    </row>
    <row r="7857">
      <c r="A7857" s="95"/>
      <c r="B7857" s="95"/>
      <c r="C7857" s="95"/>
      <c r="D7857" s="94"/>
      <c r="E7857" s="95"/>
      <c r="F7857" s="95"/>
      <c r="G7857" s="92"/>
    </row>
    <row r="7858">
      <c r="A7858" s="95"/>
      <c r="B7858" s="95"/>
      <c r="C7858" s="95"/>
      <c r="D7858" s="94"/>
      <c r="E7858" s="95"/>
      <c r="F7858" s="95"/>
      <c r="G7858" s="92"/>
    </row>
    <row r="7859">
      <c r="A7859" s="95"/>
      <c r="B7859" s="95"/>
      <c r="C7859" s="95"/>
      <c r="D7859" s="94"/>
      <c r="E7859" s="95"/>
      <c r="F7859" s="95"/>
      <c r="G7859" s="92"/>
    </row>
    <row r="7860">
      <c r="A7860" s="95"/>
      <c r="B7860" s="95"/>
      <c r="C7860" s="95"/>
      <c r="D7860" s="94"/>
      <c r="E7860" s="95"/>
      <c r="F7860" s="95"/>
      <c r="G7860" s="92"/>
    </row>
    <row r="7861">
      <c r="A7861" s="95"/>
      <c r="B7861" s="95"/>
      <c r="C7861" s="95"/>
      <c r="D7861" s="94"/>
      <c r="E7861" s="95"/>
      <c r="F7861" s="95"/>
      <c r="G7861" s="92"/>
    </row>
    <row r="7862">
      <c r="A7862" s="95"/>
      <c r="B7862" s="95"/>
      <c r="C7862" s="95"/>
      <c r="D7862" s="94"/>
      <c r="E7862" s="95"/>
      <c r="F7862" s="95"/>
      <c r="G7862" s="92"/>
    </row>
    <row r="7863">
      <c r="A7863" s="95"/>
      <c r="B7863" s="95"/>
      <c r="C7863" s="95"/>
      <c r="D7863" s="94"/>
      <c r="E7863" s="95"/>
      <c r="F7863" s="95"/>
      <c r="G7863" s="92"/>
    </row>
    <row r="7864">
      <c r="A7864" s="95"/>
      <c r="B7864" s="95"/>
      <c r="C7864" s="95"/>
      <c r="D7864" s="94"/>
      <c r="E7864" s="95"/>
      <c r="F7864" s="95"/>
      <c r="G7864" s="92"/>
    </row>
    <row r="7865">
      <c r="A7865" s="95"/>
      <c r="B7865" s="95"/>
      <c r="C7865" s="95"/>
      <c r="D7865" s="94"/>
      <c r="E7865" s="95"/>
      <c r="F7865" s="95"/>
      <c r="G7865" s="92"/>
    </row>
    <row r="7866">
      <c r="A7866" s="95"/>
      <c r="B7866" s="95"/>
      <c r="C7866" s="95"/>
      <c r="D7866" s="94"/>
      <c r="E7866" s="95"/>
      <c r="F7866" s="95"/>
      <c r="G7866" s="92"/>
    </row>
    <row r="7867">
      <c r="A7867" s="95"/>
      <c r="B7867" s="95"/>
      <c r="C7867" s="95"/>
      <c r="D7867" s="94"/>
      <c r="E7867" s="95"/>
      <c r="F7867" s="95"/>
      <c r="G7867" s="92"/>
    </row>
    <row r="7868">
      <c r="A7868" s="95"/>
      <c r="B7868" s="95"/>
      <c r="C7868" s="95"/>
      <c r="D7868" s="94"/>
      <c r="E7868" s="95"/>
      <c r="F7868" s="95"/>
      <c r="G7868" s="92"/>
    </row>
    <row r="7869">
      <c r="A7869" s="95"/>
      <c r="B7869" s="95"/>
      <c r="C7869" s="95"/>
      <c r="D7869" s="94"/>
      <c r="E7869" s="95"/>
      <c r="F7869" s="95"/>
      <c r="G7869" s="92"/>
    </row>
    <row r="7870">
      <c r="A7870" s="95"/>
      <c r="B7870" s="95"/>
      <c r="C7870" s="95"/>
      <c r="D7870" s="94"/>
      <c r="E7870" s="95"/>
      <c r="F7870" s="95"/>
      <c r="G7870" s="92"/>
    </row>
    <row r="7871">
      <c r="A7871" s="95"/>
      <c r="B7871" s="95"/>
      <c r="C7871" s="95"/>
      <c r="D7871" s="94"/>
      <c r="E7871" s="95"/>
      <c r="F7871" s="95"/>
      <c r="G7871" s="92"/>
    </row>
    <row r="7872">
      <c r="A7872" s="95"/>
      <c r="B7872" s="95"/>
      <c r="C7872" s="95"/>
      <c r="D7872" s="94"/>
      <c r="E7872" s="95"/>
      <c r="F7872" s="95"/>
      <c r="G7872" s="92"/>
    </row>
    <row r="7873">
      <c r="A7873" s="95"/>
      <c r="B7873" s="95"/>
      <c r="C7873" s="95"/>
      <c r="D7873" s="94"/>
      <c r="E7873" s="95"/>
      <c r="F7873" s="95"/>
      <c r="G7873" s="92"/>
    </row>
    <row r="7874">
      <c r="A7874" s="95"/>
      <c r="B7874" s="95"/>
      <c r="C7874" s="95"/>
      <c r="D7874" s="94"/>
      <c r="E7874" s="95"/>
      <c r="F7874" s="95"/>
      <c r="G7874" s="92"/>
    </row>
    <row r="7875">
      <c r="A7875" s="95"/>
      <c r="B7875" s="95"/>
      <c r="C7875" s="95"/>
      <c r="D7875" s="94"/>
      <c r="E7875" s="95"/>
      <c r="F7875" s="95"/>
      <c r="G7875" s="92"/>
    </row>
    <row r="7876">
      <c r="A7876" s="95"/>
      <c r="B7876" s="95"/>
      <c r="C7876" s="95"/>
      <c r="D7876" s="94"/>
      <c r="E7876" s="95"/>
      <c r="F7876" s="95"/>
      <c r="G7876" s="92"/>
    </row>
    <row r="7877">
      <c r="A7877" s="95"/>
      <c r="B7877" s="95"/>
      <c r="C7877" s="95"/>
      <c r="D7877" s="94"/>
      <c r="E7877" s="95"/>
      <c r="F7877" s="95"/>
      <c r="G7877" s="92"/>
    </row>
    <row r="7878">
      <c r="A7878" s="95"/>
      <c r="B7878" s="95"/>
      <c r="C7878" s="95"/>
      <c r="D7878" s="94"/>
      <c r="E7878" s="95"/>
      <c r="F7878" s="95"/>
      <c r="G7878" s="92"/>
    </row>
    <row r="7879">
      <c r="A7879" s="95"/>
      <c r="B7879" s="95"/>
      <c r="C7879" s="95"/>
      <c r="D7879" s="94"/>
      <c r="E7879" s="95"/>
      <c r="F7879" s="95"/>
      <c r="G7879" s="92"/>
    </row>
    <row r="7880">
      <c r="A7880" s="95"/>
      <c r="B7880" s="95"/>
      <c r="C7880" s="95"/>
      <c r="D7880" s="94"/>
      <c r="E7880" s="95"/>
      <c r="F7880" s="95"/>
      <c r="G7880" s="92"/>
    </row>
    <row r="7881">
      <c r="A7881" s="95"/>
      <c r="B7881" s="95"/>
      <c r="C7881" s="95"/>
      <c r="D7881" s="94"/>
      <c r="E7881" s="95"/>
      <c r="F7881" s="95"/>
      <c r="G7881" s="92"/>
    </row>
    <row r="7882">
      <c r="A7882" s="95"/>
      <c r="B7882" s="95"/>
      <c r="C7882" s="95"/>
      <c r="D7882" s="94"/>
      <c r="E7882" s="95"/>
      <c r="F7882" s="95"/>
      <c r="G7882" s="92"/>
    </row>
    <row r="7883">
      <c r="A7883" s="95"/>
      <c r="B7883" s="95"/>
      <c r="C7883" s="95"/>
      <c r="D7883" s="94"/>
      <c r="E7883" s="95"/>
      <c r="F7883" s="95"/>
      <c r="G7883" s="92"/>
    </row>
    <row r="7884">
      <c r="A7884" s="95"/>
      <c r="B7884" s="95"/>
      <c r="C7884" s="95"/>
      <c r="D7884" s="94"/>
      <c r="E7884" s="95"/>
      <c r="F7884" s="95"/>
      <c r="G7884" s="92"/>
    </row>
    <row r="7885">
      <c r="A7885" s="95"/>
      <c r="B7885" s="95"/>
      <c r="C7885" s="95"/>
      <c r="D7885" s="94"/>
      <c r="E7885" s="95"/>
      <c r="F7885" s="95"/>
      <c r="G7885" s="92"/>
    </row>
    <row r="7886">
      <c r="A7886" s="95"/>
      <c r="B7886" s="95"/>
      <c r="C7886" s="95"/>
      <c r="D7886" s="94"/>
      <c r="E7886" s="95"/>
      <c r="F7886" s="95"/>
      <c r="G7886" s="92"/>
    </row>
    <row r="7887">
      <c r="A7887" s="95"/>
      <c r="B7887" s="95"/>
      <c r="C7887" s="95"/>
      <c r="D7887" s="94"/>
      <c r="E7887" s="95"/>
      <c r="F7887" s="95"/>
      <c r="G7887" s="92"/>
    </row>
    <row r="7888">
      <c r="A7888" s="95"/>
      <c r="B7888" s="95"/>
      <c r="C7888" s="95"/>
      <c r="D7888" s="94"/>
      <c r="E7888" s="95"/>
      <c r="F7888" s="95"/>
      <c r="G7888" s="92"/>
    </row>
    <row r="7889">
      <c r="A7889" s="95"/>
      <c r="B7889" s="95"/>
      <c r="C7889" s="95"/>
      <c r="D7889" s="94"/>
      <c r="E7889" s="95"/>
      <c r="F7889" s="95"/>
      <c r="G7889" s="92"/>
    </row>
    <row r="7890">
      <c r="A7890" s="95"/>
      <c r="B7890" s="95"/>
      <c r="C7890" s="95"/>
      <c r="D7890" s="94"/>
      <c r="E7890" s="95"/>
      <c r="F7890" s="95"/>
      <c r="G7890" s="92"/>
    </row>
    <row r="7891">
      <c r="A7891" s="95"/>
      <c r="B7891" s="95"/>
      <c r="C7891" s="95"/>
      <c r="D7891" s="94"/>
      <c r="E7891" s="95"/>
      <c r="F7891" s="95"/>
      <c r="G7891" s="92"/>
    </row>
    <row r="7892">
      <c r="A7892" s="95"/>
      <c r="B7892" s="95"/>
      <c r="C7892" s="95"/>
      <c r="D7892" s="94"/>
      <c r="E7892" s="95"/>
      <c r="F7892" s="95"/>
      <c r="G7892" s="92"/>
    </row>
    <row r="7893">
      <c r="A7893" s="95"/>
      <c r="B7893" s="95"/>
      <c r="C7893" s="95"/>
      <c r="D7893" s="94"/>
      <c r="E7893" s="95"/>
      <c r="F7893" s="95"/>
      <c r="G7893" s="92"/>
    </row>
    <row r="7894">
      <c r="A7894" s="95"/>
      <c r="B7894" s="95"/>
      <c r="C7894" s="95"/>
      <c r="D7894" s="94"/>
      <c r="E7894" s="95"/>
      <c r="F7894" s="95"/>
      <c r="G7894" s="92"/>
    </row>
    <row r="7895">
      <c r="A7895" s="95"/>
      <c r="B7895" s="95"/>
      <c r="C7895" s="95"/>
      <c r="D7895" s="94"/>
      <c r="E7895" s="95"/>
      <c r="F7895" s="95"/>
      <c r="G7895" s="92"/>
    </row>
    <row r="7896">
      <c r="A7896" s="95"/>
      <c r="B7896" s="95"/>
      <c r="C7896" s="95"/>
      <c r="D7896" s="94"/>
      <c r="E7896" s="95"/>
      <c r="F7896" s="95"/>
      <c r="G7896" s="92"/>
    </row>
    <row r="7897">
      <c r="A7897" s="95"/>
      <c r="B7897" s="95"/>
      <c r="C7897" s="95"/>
      <c r="D7897" s="94"/>
      <c r="E7897" s="95"/>
      <c r="F7897" s="95"/>
      <c r="G7897" s="92"/>
    </row>
    <row r="7898">
      <c r="A7898" s="95"/>
      <c r="B7898" s="95"/>
      <c r="C7898" s="95"/>
      <c r="D7898" s="94"/>
      <c r="E7898" s="95"/>
      <c r="F7898" s="95"/>
      <c r="G7898" s="92"/>
    </row>
    <row r="7899">
      <c r="A7899" s="95"/>
      <c r="B7899" s="95"/>
      <c r="C7899" s="95"/>
      <c r="D7899" s="94"/>
      <c r="E7899" s="95"/>
      <c r="F7899" s="95"/>
      <c r="G7899" s="92"/>
    </row>
    <row r="7900">
      <c r="A7900" s="95"/>
      <c r="B7900" s="95"/>
      <c r="C7900" s="95"/>
      <c r="D7900" s="94"/>
      <c r="E7900" s="95"/>
      <c r="F7900" s="95"/>
      <c r="G7900" s="92"/>
    </row>
    <row r="7901">
      <c r="A7901" s="95"/>
      <c r="B7901" s="95"/>
      <c r="C7901" s="95"/>
      <c r="D7901" s="94"/>
      <c r="E7901" s="95"/>
      <c r="F7901" s="95"/>
      <c r="G7901" s="92"/>
    </row>
    <row r="7902">
      <c r="A7902" s="95"/>
      <c r="B7902" s="95"/>
      <c r="C7902" s="95"/>
      <c r="D7902" s="94"/>
      <c r="E7902" s="95"/>
      <c r="F7902" s="95"/>
      <c r="G7902" s="92"/>
    </row>
    <row r="7903">
      <c r="A7903" s="95"/>
      <c r="B7903" s="95"/>
      <c r="C7903" s="95"/>
      <c r="D7903" s="94"/>
      <c r="E7903" s="95"/>
      <c r="F7903" s="95"/>
      <c r="G7903" s="92"/>
    </row>
    <row r="7904">
      <c r="A7904" s="95"/>
      <c r="B7904" s="95"/>
      <c r="C7904" s="95"/>
      <c r="D7904" s="94"/>
      <c r="E7904" s="95"/>
      <c r="F7904" s="95"/>
      <c r="G7904" s="92"/>
    </row>
    <row r="7905">
      <c r="A7905" s="95"/>
      <c r="B7905" s="95"/>
      <c r="C7905" s="95"/>
      <c r="D7905" s="94"/>
      <c r="E7905" s="95"/>
      <c r="F7905" s="95"/>
      <c r="G7905" s="92"/>
    </row>
    <row r="7906">
      <c r="A7906" s="95"/>
      <c r="B7906" s="95"/>
      <c r="C7906" s="95"/>
      <c r="D7906" s="94"/>
      <c r="E7906" s="95"/>
      <c r="F7906" s="95"/>
      <c r="G7906" s="92"/>
    </row>
    <row r="7907">
      <c r="A7907" s="95"/>
      <c r="B7907" s="95"/>
      <c r="C7907" s="95"/>
      <c r="D7907" s="94"/>
      <c r="E7907" s="95"/>
      <c r="F7907" s="95"/>
      <c r="G7907" s="92"/>
    </row>
    <row r="7908">
      <c r="A7908" s="95"/>
      <c r="B7908" s="95"/>
      <c r="C7908" s="95"/>
      <c r="D7908" s="94"/>
      <c r="E7908" s="95"/>
      <c r="F7908" s="95"/>
      <c r="G7908" s="92"/>
    </row>
    <row r="7909">
      <c r="A7909" s="95"/>
      <c r="B7909" s="95"/>
      <c r="C7909" s="95"/>
      <c r="D7909" s="94"/>
      <c r="E7909" s="95"/>
      <c r="F7909" s="95"/>
      <c r="G7909" s="92"/>
    </row>
    <row r="7910">
      <c r="A7910" s="95"/>
      <c r="B7910" s="95"/>
      <c r="C7910" s="95"/>
      <c r="D7910" s="94"/>
      <c r="E7910" s="95"/>
      <c r="F7910" s="95"/>
      <c r="G7910" s="92"/>
    </row>
    <row r="7911">
      <c r="A7911" s="95"/>
      <c r="B7911" s="95"/>
      <c r="C7911" s="95"/>
      <c r="D7911" s="94"/>
      <c r="E7911" s="95"/>
      <c r="F7911" s="95"/>
      <c r="G7911" s="92"/>
    </row>
    <row r="7912">
      <c r="A7912" s="95"/>
      <c r="B7912" s="95"/>
      <c r="C7912" s="95"/>
      <c r="D7912" s="94"/>
      <c r="E7912" s="95"/>
      <c r="F7912" s="95"/>
      <c r="G7912" s="92"/>
    </row>
    <row r="7913">
      <c r="A7913" s="95"/>
      <c r="B7913" s="95"/>
      <c r="C7913" s="95"/>
      <c r="D7913" s="94"/>
      <c r="E7913" s="95"/>
      <c r="F7913" s="95"/>
      <c r="G7913" s="92"/>
    </row>
    <row r="7914">
      <c r="A7914" s="95"/>
      <c r="B7914" s="95"/>
      <c r="C7914" s="95"/>
      <c r="D7914" s="94"/>
      <c r="E7914" s="95"/>
      <c r="F7914" s="95"/>
      <c r="G7914" s="92"/>
    </row>
    <row r="7915">
      <c r="A7915" s="95"/>
      <c r="B7915" s="95"/>
      <c r="C7915" s="95"/>
      <c r="D7915" s="94"/>
      <c r="E7915" s="95"/>
      <c r="F7915" s="95"/>
      <c r="G7915" s="92"/>
    </row>
    <row r="7916">
      <c r="A7916" s="95"/>
      <c r="B7916" s="95"/>
      <c r="C7916" s="95"/>
      <c r="D7916" s="94"/>
      <c r="E7916" s="95"/>
      <c r="F7916" s="95"/>
      <c r="G7916" s="92"/>
    </row>
    <row r="7917">
      <c r="A7917" s="95"/>
      <c r="B7917" s="95"/>
      <c r="C7917" s="95"/>
      <c r="D7917" s="94"/>
      <c r="E7917" s="95"/>
      <c r="F7917" s="95"/>
      <c r="G7917" s="92"/>
    </row>
    <row r="7918">
      <c r="A7918" s="95"/>
      <c r="B7918" s="95"/>
      <c r="C7918" s="95"/>
      <c r="D7918" s="94"/>
      <c r="E7918" s="95"/>
      <c r="F7918" s="95"/>
      <c r="G7918" s="92"/>
    </row>
    <row r="7919">
      <c r="A7919" s="95"/>
      <c r="B7919" s="95"/>
      <c r="C7919" s="95"/>
      <c r="D7919" s="94"/>
      <c r="E7919" s="95"/>
      <c r="F7919" s="95"/>
      <c r="G7919" s="92"/>
    </row>
    <row r="7920">
      <c r="A7920" s="95"/>
      <c r="B7920" s="95"/>
      <c r="C7920" s="95"/>
      <c r="D7920" s="94"/>
      <c r="E7920" s="95"/>
      <c r="F7920" s="95"/>
      <c r="G7920" s="92"/>
    </row>
    <row r="7921">
      <c r="A7921" s="95"/>
      <c r="B7921" s="95"/>
      <c r="C7921" s="95"/>
      <c r="D7921" s="94"/>
      <c r="E7921" s="95"/>
      <c r="F7921" s="95"/>
      <c r="G7921" s="92"/>
    </row>
    <row r="7922">
      <c r="A7922" s="95"/>
      <c r="B7922" s="95"/>
      <c r="C7922" s="95"/>
      <c r="D7922" s="94"/>
      <c r="E7922" s="95"/>
      <c r="F7922" s="95"/>
      <c r="G7922" s="92"/>
    </row>
    <row r="7923">
      <c r="A7923" s="95"/>
      <c r="B7923" s="95"/>
      <c r="C7923" s="95"/>
      <c r="D7923" s="94"/>
      <c r="E7923" s="95"/>
      <c r="F7923" s="95"/>
      <c r="G7923" s="92"/>
    </row>
    <row r="7924">
      <c r="A7924" s="95"/>
      <c r="B7924" s="95"/>
      <c r="C7924" s="95"/>
      <c r="D7924" s="94"/>
      <c r="E7924" s="95"/>
      <c r="F7924" s="95"/>
      <c r="G7924" s="92"/>
    </row>
    <row r="7925">
      <c r="A7925" s="95"/>
      <c r="B7925" s="95"/>
      <c r="C7925" s="95"/>
      <c r="D7925" s="94"/>
      <c r="E7925" s="95"/>
      <c r="F7925" s="95"/>
      <c r="G7925" s="92"/>
    </row>
    <row r="7926">
      <c r="A7926" s="95"/>
      <c r="B7926" s="95"/>
      <c r="C7926" s="95"/>
      <c r="D7926" s="94"/>
      <c r="E7926" s="95"/>
      <c r="F7926" s="95"/>
      <c r="G7926" s="92"/>
    </row>
    <row r="7927">
      <c r="A7927" s="95"/>
      <c r="B7927" s="95"/>
      <c r="C7927" s="95"/>
      <c r="D7927" s="94"/>
      <c r="E7927" s="95"/>
      <c r="F7927" s="95"/>
      <c r="G7927" s="92"/>
    </row>
    <row r="7928">
      <c r="A7928" s="95"/>
      <c r="B7928" s="95"/>
      <c r="C7928" s="95"/>
      <c r="D7928" s="94"/>
      <c r="E7928" s="95"/>
      <c r="F7928" s="95"/>
      <c r="G7928" s="92"/>
    </row>
    <row r="7929">
      <c r="A7929" s="95"/>
      <c r="B7929" s="95"/>
      <c r="C7929" s="95"/>
      <c r="D7929" s="94"/>
      <c r="E7929" s="95"/>
      <c r="F7929" s="95"/>
      <c r="G7929" s="92"/>
    </row>
    <row r="7930">
      <c r="A7930" s="95"/>
      <c r="B7930" s="95"/>
      <c r="C7930" s="95"/>
      <c r="D7930" s="94"/>
      <c r="E7930" s="95"/>
      <c r="F7930" s="95"/>
      <c r="G7930" s="92"/>
    </row>
    <row r="7931">
      <c r="A7931" s="95"/>
      <c r="B7931" s="95"/>
      <c r="C7931" s="95"/>
      <c r="D7931" s="94"/>
      <c r="E7931" s="95"/>
      <c r="F7931" s="95"/>
      <c r="G7931" s="92"/>
    </row>
    <row r="7932">
      <c r="A7932" s="95"/>
      <c r="B7932" s="95"/>
      <c r="C7932" s="95"/>
      <c r="D7932" s="94"/>
      <c r="E7932" s="95"/>
      <c r="F7932" s="95"/>
      <c r="G7932" s="92"/>
    </row>
    <row r="7933">
      <c r="A7933" s="95"/>
      <c r="B7933" s="95"/>
      <c r="C7933" s="95"/>
      <c r="D7933" s="94"/>
      <c r="E7933" s="95"/>
      <c r="F7933" s="95"/>
      <c r="G7933" s="92"/>
    </row>
    <row r="7934">
      <c r="A7934" s="95"/>
      <c r="B7934" s="95"/>
      <c r="C7934" s="95"/>
      <c r="D7934" s="94"/>
      <c r="E7934" s="95"/>
      <c r="F7934" s="95"/>
      <c r="G7934" s="92"/>
    </row>
    <row r="7935">
      <c r="A7935" s="95"/>
      <c r="B7935" s="95"/>
      <c r="C7935" s="95"/>
      <c r="D7935" s="94"/>
      <c r="E7935" s="95"/>
      <c r="F7935" s="95"/>
      <c r="G7935" s="92"/>
    </row>
    <row r="7936">
      <c r="A7936" s="95"/>
      <c r="B7936" s="95"/>
      <c r="C7936" s="95"/>
      <c r="D7936" s="94"/>
      <c r="E7936" s="95"/>
      <c r="F7936" s="95"/>
      <c r="G7936" s="92"/>
    </row>
    <row r="7937">
      <c r="A7937" s="95"/>
      <c r="B7937" s="95"/>
      <c r="C7937" s="95"/>
      <c r="D7937" s="94"/>
      <c r="E7937" s="95"/>
      <c r="F7937" s="95"/>
      <c r="G7937" s="92"/>
    </row>
    <row r="7938">
      <c r="A7938" s="95"/>
      <c r="B7938" s="95"/>
      <c r="C7938" s="95"/>
      <c r="D7938" s="94"/>
      <c r="E7938" s="95"/>
      <c r="F7938" s="95"/>
      <c r="G7938" s="92"/>
    </row>
    <row r="7939">
      <c r="A7939" s="95"/>
      <c r="B7939" s="95"/>
      <c r="C7939" s="95"/>
      <c r="D7939" s="94"/>
      <c r="E7939" s="95"/>
      <c r="F7939" s="95"/>
      <c r="G7939" s="92"/>
    </row>
    <row r="7940">
      <c r="A7940" s="95"/>
      <c r="B7940" s="95"/>
      <c r="C7940" s="95"/>
      <c r="D7940" s="94"/>
      <c r="E7940" s="95"/>
      <c r="F7940" s="95"/>
      <c r="G7940" s="92"/>
    </row>
    <row r="7941">
      <c r="A7941" s="95"/>
      <c r="B7941" s="95"/>
      <c r="C7941" s="95"/>
      <c r="D7941" s="94"/>
      <c r="E7941" s="95"/>
      <c r="F7941" s="95"/>
      <c r="G7941" s="92"/>
    </row>
    <row r="7942">
      <c r="A7942" s="95"/>
      <c r="B7942" s="95"/>
      <c r="C7942" s="95"/>
      <c r="D7942" s="94"/>
      <c r="E7942" s="95"/>
      <c r="F7942" s="95"/>
      <c r="G7942" s="92"/>
    </row>
    <row r="7943">
      <c r="A7943" s="95"/>
      <c r="B7943" s="95"/>
      <c r="C7943" s="95"/>
      <c r="D7943" s="94"/>
      <c r="E7943" s="95"/>
      <c r="F7943" s="95"/>
      <c r="G7943" s="92"/>
    </row>
    <row r="7944">
      <c r="A7944" s="95"/>
      <c r="B7944" s="95"/>
      <c r="C7944" s="95"/>
      <c r="D7944" s="94"/>
      <c r="E7944" s="95"/>
      <c r="F7944" s="95"/>
      <c r="G7944" s="92"/>
    </row>
    <row r="7945">
      <c r="A7945" s="95"/>
      <c r="B7945" s="95"/>
      <c r="C7945" s="95"/>
      <c r="D7945" s="94"/>
      <c r="E7945" s="95"/>
      <c r="F7945" s="95"/>
      <c r="G7945" s="92"/>
    </row>
    <row r="7946">
      <c r="A7946" s="95"/>
      <c r="B7946" s="95"/>
      <c r="C7946" s="95"/>
      <c r="D7946" s="94"/>
      <c r="E7946" s="95"/>
      <c r="F7946" s="95"/>
      <c r="G7946" s="92"/>
    </row>
    <row r="7947">
      <c r="A7947" s="95"/>
      <c r="B7947" s="95"/>
      <c r="C7947" s="95"/>
      <c r="D7947" s="94"/>
      <c r="E7947" s="95"/>
      <c r="F7947" s="95"/>
      <c r="G7947" s="92"/>
    </row>
    <row r="7948">
      <c r="A7948" s="95"/>
      <c r="B7948" s="95"/>
      <c r="C7948" s="95"/>
      <c r="D7948" s="94"/>
      <c r="E7948" s="95"/>
      <c r="F7948" s="95"/>
      <c r="G7948" s="92"/>
    </row>
    <row r="7949">
      <c r="A7949" s="95"/>
      <c r="B7949" s="95"/>
      <c r="C7949" s="95"/>
      <c r="D7949" s="94"/>
      <c r="E7949" s="95"/>
      <c r="F7949" s="95"/>
      <c r="G7949" s="92"/>
    </row>
    <row r="7950">
      <c r="A7950" s="95"/>
      <c r="B7950" s="95"/>
      <c r="C7950" s="95"/>
      <c r="D7950" s="94"/>
      <c r="E7950" s="95"/>
      <c r="F7950" s="95"/>
      <c r="G7950" s="92"/>
    </row>
    <row r="7951">
      <c r="A7951" s="95"/>
      <c r="B7951" s="95"/>
      <c r="C7951" s="95"/>
      <c r="D7951" s="94"/>
      <c r="E7951" s="95"/>
      <c r="F7951" s="95"/>
      <c r="G7951" s="92"/>
    </row>
    <row r="7952">
      <c r="A7952" s="95"/>
      <c r="B7952" s="95"/>
      <c r="C7952" s="95"/>
      <c r="D7952" s="94"/>
      <c r="E7952" s="95"/>
      <c r="F7952" s="95"/>
      <c r="G7952" s="92"/>
    </row>
    <row r="7953">
      <c r="A7953" s="95"/>
      <c r="B7953" s="95"/>
      <c r="C7953" s="95"/>
      <c r="D7953" s="94"/>
      <c r="E7953" s="95"/>
      <c r="F7953" s="95"/>
      <c r="G7953" s="92"/>
    </row>
    <row r="7954">
      <c r="A7954" s="95"/>
      <c r="B7954" s="95"/>
      <c r="C7954" s="95"/>
      <c r="D7954" s="94"/>
      <c r="E7954" s="95"/>
      <c r="F7954" s="95"/>
      <c r="G7954" s="92"/>
    </row>
    <row r="7955">
      <c r="A7955" s="95"/>
      <c r="B7955" s="95"/>
      <c r="C7955" s="95"/>
      <c r="D7955" s="94"/>
      <c r="E7955" s="95"/>
      <c r="F7955" s="95"/>
      <c r="G7955" s="92"/>
    </row>
    <row r="7956">
      <c r="A7956" s="95"/>
      <c r="B7956" s="95"/>
      <c r="C7956" s="95"/>
      <c r="D7956" s="94"/>
      <c r="E7956" s="95"/>
      <c r="F7956" s="95"/>
      <c r="G7956" s="92"/>
    </row>
    <row r="7957">
      <c r="A7957" s="95"/>
      <c r="B7957" s="95"/>
      <c r="C7957" s="95"/>
      <c r="D7957" s="94"/>
      <c r="E7957" s="95"/>
      <c r="F7957" s="95"/>
      <c r="G7957" s="92"/>
    </row>
    <row r="7958">
      <c r="A7958" s="95"/>
      <c r="B7958" s="95"/>
      <c r="C7958" s="95"/>
      <c r="D7958" s="94"/>
      <c r="E7958" s="95"/>
      <c r="F7958" s="95"/>
      <c r="G7958" s="92"/>
    </row>
    <row r="7959">
      <c r="A7959" s="95"/>
      <c r="B7959" s="95"/>
      <c r="C7959" s="95"/>
      <c r="D7959" s="94"/>
      <c r="E7959" s="95"/>
      <c r="F7959" s="95"/>
      <c r="G7959" s="92"/>
    </row>
    <row r="7960">
      <c r="A7960" s="95"/>
      <c r="B7960" s="95"/>
      <c r="C7960" s="95"/>
      <c r="D7960" s="94"/>
      <c r="E7960" s="95"/>
      <c r="F7960" s="95"/>
      <c r="G7960" s="92"/>
    </row>
    <row r="7961">
      <c r="A7961" s="95"/>
      <c r="B7961" s="95"/>
      <c r="C7961" s="95"/>
      <c r="D7961" s="94"/>
      <c r="E7961" s="95"/>
      <c r="F7961" s="95"/>
      <c r="G7961" s="92"/>
    </row>
    <row r="7962">
      <c r="A7962" s="95"/>
      <c r="B7962" s="95"/>
      <c r="C7962" s="95"/>
      <c r="D7962" s="94"/>
      <c r="E7962" s="95"/>
      <c r="F7962" s="95"/>
      <c r="G7962" s="92"/>
    </row>
    <row r="7963">
      <c r="A7963" s="95"/>
      <c r="B7963" s="95"/>
      <c r="C7963" s="95"/>
      <c r="D7963" s="94"/>
      <c r="E7963" s="95"/>
      <c r="F7963" s="95"/>
      <c r="G7963" s="92"/>
    </row>
    <row r="7964">
      <c r="A7964" s="95"/>
      <c r="B7964" s="95"/>
      <c r="C7964" s="95"/>
      <c r="D7964" s="94"/>
      <c r="E7964" s="95"/>
      <c r="F7964" s="95"/>
      <c r="G7964" s="92"/>
    </row>
    <row r="7965">
      <c r="A7965" s="95"/>
      <c r="B7965" s="95"/>
      <c r="C7965" s="95"/>
      <c r="D7965" s="94"/>
      <c r="E7965" s="95"/>
      <c r="F7965" s="95"/>
      <c r="G7965" s="92"/>
    </row>
    <row r="7966">
      <c r="A7966" s="95"/>
      <c r="B7966" s="95"/>
      <c r="C7966" s="95"/>
      <c r="D7966" s="94"/>
      <c r="E7966" s="95"/>
      <c r="F7966" s="95"/>
      <c r="G7966" s="92"/>
    </row>
    <row r="7967">
      <c r="A7967" s="95"/>
      <c r="B7967" s="95"/>
      <c r="C7967" s="95"/>
      <c r="D7967" s="94"/>
      <c r="E7967" s="95"/>
      <c r="F7967" s="95"/>
      <c r="G7967" s="92"/>
    </row>
    <row r="7968">
      <c r="A7968" s="95"/>
      <c r="B7968" s="95"/>
      <c r="C7968" s="95"/>
      <c r="D7968" s="94"/>
      <c r="E7968" s="95"/>
      <c r="F7968" s="95"/>
      <c r="G7968" s="92"/>
    </row>
    <row r="7969">
      <c r="A7969" s="95"/>
      <c r="B7969" s="95"/>
      <c r="C7969" s="95"/>
      <c r="D7969" s="94"/>
      <c r="E7969" s="95"/>
      <c r="F7969" s="95"/>
      <c r="G7969" s="92"/>
    </row>
    <row r="7970">
      <c r="A7970" s="95"/>
      <c r="B7970" s="95"/>
      <c r="C7970" s="95"/>
      <c r="D7970" s="94"/>
      <c r="E7970" s="95"/>
      <c r="F7970" s="95"/>
      <c r="G7970" s="92"/>
    </row>
    <row r="7971">
      <c r="A7971" s="95"/>
      <c r="B7971" s="95"/>
      <c r="C7971" s="95"/>
      <c r="D7971" s="94"/>
      <c r="E7971" s="95"/>
      <c r="F7971" s="95"/>
      <c r="G7971" s="92"/>
    </row>
    <row r="7972">
      <c r="A7972" s="95"/>
      <c r="B7972" s="95"/>
      <c r="C7972" s="95"/>
      <c r="D7972" s="94"/>
      <c r="E7972" s="95"/>
      <c r="F7972" s="95"/>
      <c r="G7972" s="92"/>
    </row>
    <row r="7973">
      <c r="A7973" s="95"/>
      <c r="B7973" s="95"/>
      <c r="C7973" s="95"/>
      <c r="D7973" s="94"/>
      <c r="E7973" s="95"/>
      <c r="F7973" s="95"/>
      <c r="G7973" s="92"/>
    </row>
    <row r="7974">
      <c r="A7974" s="95"/>
      <c r="B7974" s="95"/>
      <c r="C7974" s="95"/>
      <c r="D7974" s="94"/>
      <c r="E7974" s="95"/>
      <c r="F7974" s="95"/>
      <c r="G7974" s="92"/>
    </row>
    <row r="7975">
      <c r="A7975" s="95"/>
      <c r="B7975" s="95"/>
      <c r="C7975" s="95"/>
      <c r="D7975" s="94"/>
      <c r="E7975" s="95"/>
      <c r="F7975" s="95"/>
      <c r="G7975" s="92"/>
    </row>
    <row r="7976">
      <c r="A7976" s="95"/>
      <c r="B7976" s="95"/>
      <c r="C7976" s="95"/>
      <c r="D7976" s="94"/>
      <c r="E7976" s="95"/>
      <c r="F7976" s="95"/>
      <c r="G7976" s="92"/>
    </row>
    <row r="7977">
      <c r="A7977" s="95"/>
      <c r="B7977" s="95"/>
      <c r="C7977" s="95"/>
      <c r="D7977" s="94"/>
      <c r="E7977" s="95"/>
      <c r="F7977" s="95"/>
      <c r="G7977" s="92"/>
    </row>
    <row r="7978">
      <c r="A7978" s="95"/>
      <c r="B7978" s="95"/>
      <c r="C7978" s="95"/>
      <c r="D7978" s="94"/>
      <c r="E7978" s="95"/>
      <c r="F7978" s="95"/>
      <c r="G7978" s="92"/>
    </row>
    <row r="7979">
      <c r="A7979" s="95"/>
      <c r="B7979" s="95"/>
      <c r="C7979" s="95"/>
      <c r="D7979" s="94"/>
      <c r="E7979" s="95"/>
      <c r="F7979" s="95"/>
      <c r="G7979" s="92"/>
    </row>
    <row r="7980">
      <c r="A7980" s="95"/>
      <c r="B7980" s="95"/>
      <c r="C7980" s="95"/>
      <c r="D7980" s="94"/>
      <c r="E7980" s="95"/>
      <c r="F7980" s="95"/>
      <c r="G7980" s="92"/>
    </row>
    <row r="7981">
      <c r="A7981" s="95"/>
      <c r="B7981" s="95"/>
      <c r="C7981" s="95"/>
      <c r="D7981" s="94"/>
      <c r="E7981" s="95"/>
      <c r="F7981" s="95"/>
      <c r="G7981" s="92"/>
    </row>
    <row r="7982">
      <c r="A7982" s="95"/>
      <c r="B7982" s="95"/>
      <c r="C7982" s="95"/>
      <c r="D7982" s="94"/>
      <c r="E7982" s="95"/>
      <c r="F7982" s="95"/>
      <c r="G7982" s="92"/>
    </row>
    <row r="7983">
      <c r="A7983" s="95"/>
      <c r="B7983" s="95"/>
      <c r="C7983" s="95"/>
      <c r="D7983" s="94"/>
      <c r="E7983" s="95"/>
      <c r="F7983" s="95"/>
      <c r="G7983" s="92"/>
    </row>
    <row r="7984">
      <c r="A7984" s="95"/>
      <c r="B7984" s="95"/>
      <c r="C7984" s="95"/>
      <c r="D7984" s="94"/>
      <c r="E7984" s="95"/>
      <c r="F7984" s="95"/>
      <c r="G7984" s="92"/>
    </row>
    <row r="7985">
      <c r="A7985" s="95"/>
      <c r="B7985" s="95"/>
      <c r="C7985" s="95"/>
      <c r="D7985" s="94"/>
      <c r="E7985" s="95"/>
      <c r="F7985" s="95"/>
      <c r="G7985" s="92"/>
    </row>
    <row r="7986">
      <c r="A7986" s="95"/>
      <c r="B7986" s="95"/>
      <c r="C7986" s="95"/>
      <c r="D7986" s="94"/>
      <c r="E7986" s="95"/>
      <c r="F7986" s="95"/>
      <c r="G7986" s="92"/>
    </row>
    <row r="7987">
      <c r="A7987" s="95"/>
      <c r="B7987" s="95"/>
      <c r="C7987" s="95"/>
      <c r="D7987" s="94"/>
      <c r="E7987" s="95"/>
      <c r="F7987" s="95"/>
      <c r="G7987" s="92"/>
    </row>
    <row r="7988">
      <c r="A7988" s="95"/>
      <c r="B7988" s="95"/>
      <c r="C7988" s="95"/>
      <c r="D7988" s="94"/>
      <c r="E7988" s="95"/>
      <c r="F7988" s="95"/>
      <c r="G7988" s="92"/>
    </row>
    <row r="7989">
      <c r="A7989" s="95"/>
      <c r="B7989" s="95"/>
      <c r="C7989" s="95"/>
      <c r="D7989" s="94"/>
      <c r="E7989" s="95"/>
      <c r="F7989" s="95"/>
      <c r="G7989" s="92"/>
    </row>
    <row r="7990">
      <c r="A7990" s="95"/>
      <c r="B7990" s="95"/>
      <c r="C7990" s="95"/>
      <c r="D7990" s="94"/>
      <c r="E7990" s="95"/>
      <c r="F7990" s="95"/>
      <c r="G7990" s="92"/>
    </row>
    <row r="7991">
      <c r="A7991" s="95"/>
      <c r="B7991" s="95"/>
      <c r="C7991" s="95"/>
      <c r="D7991" s="94"/>
      <c r="E7991" s="95"/>
      <c r="F7991" s="95"/>
      <c r="G7991" s="92"/>
    </row>
    <row r="7992">
      <c r="A7992" s="95"/>
      <c r="B7992" s="95"/>
      <c r="C7992" s="95"/>
      <c r="D7992" s="94"/>
      <c r="E7992" s="95"/>
      <c r="F7992" s="95"/>
      <c r="G7992" s="92"/>
    </row>
    <row r="7993">
      <c r="A7993" s="95"/>
      <c r="B7993" s="95"/>
      <c r="C7993" s="95"/>
      <c r="D7993" s="94"/>
      <c r="E7993" s="95"/>
      <c r="F7993" s="95"/>
      <c r="G7993" s="92"/>
    </row>
    <row r="7994">
      <c r="A7994" s="95"/>
      <c r="B7994" s="95"/>
      <c r="C7994" s="95"/>
      <c r="D7994" s="94"/>
      <c r="E7994" s="95"/>
      <c r="F7994" s="95"/>
      <c r="G7994" s="92"/>
    </row>
    <row r="7995">
      <c r="A7995" s="95"/>
      <c r="B7995" s="95"/>
      <c r="C7995" s="95"/>
      <c r="D7995" s="94"/>
      <c r="E7995" s="95"/>
      <c r="F7995" s="95"/>
      <c r="G7995" s="92"/>
    </row>
    <row r="7996">
      <c r="A7996" s="95"/>
      <c r="B7996" s="95"/>
      <c r="C7996" s="95"/>
      <c r="D7996" s="94"/>
      <c r="E7996" s="95"/>
      <c r="F7996" s="95"/>
      <c r="G7996" s="92"/>
    </row>
    <row r="7997">
      <c r="A7997" s="95"/>
      <c r="B7997" s="95"/>
      <c r="C7997" s="95"/>
      <c r="D7997" s="94"/>
      <c r="E7997" s="95"/>
      <c r="F7997" s="95"/>
      <c r="G7997" s="92"/>
    </row>
    <row r="7998">
      <c r="A7998" s="95"/>
      <c r="B7998" s="95"/>
      <c r="C7998" s="95"/>
      <c r="D7998" s="94"/>
      <c r="E7998" s="95"/>
      <c r="F7998" s="95"/>
      <c r="G7998" s="92"/>
    </row>
    <row r="7999">
      <c r="A7999" s="95"/>
      <c r="B7999" s="95"/>
      <c r="C7999" s="95"/>
      <c r="D7999" s="94"/>
      <c r="E7999" s="95"/>
      <c r="F7999" s="95"/>
      <c r="G7999" s="92"/>
    </row>
    <row r="8000">
      <c r="A8000" s="95"/>
      <c r="B8000" s="95"/>
      <c r="C8000" s="95"/>
      <c r="D8000" s="94"/>
      <c r="E8000" s="95"/>
      <c r="F8000" s="95"/>
      <c r="G8000" s="92"/>
    </row>
    <row r="8001">
      <c r="A8001" s="95"/>
      <c r="B8001" s="95"/>
      <c r="C8001" s="95"/>
      <c r="D8001" s="94"/>
      <c r="E8001" s="95"/>
      <c r="F8001" s="95"/>
      <c r="G8001" s="92"/>
    </row>
    <row r="8002">
      <c r="A8002" s="95"/>
      <c r="B8002" s="95"/>
      <c r="C8002" s="95"/>
      <c r="D8002" s="94"/>
      <c r="E8002" s="95"/>
      <c r="F8002" s="95"/>
      <c r="G8002" s="92"/>
    </row>
    <row r="8003">
      <c r="A8003" s="95"/>
      <c r="B8003" s="95"/>
      <c r="C8003" s="95"/>
      <c r="D8003" s="94"/>
      <c r="E8003" s="95"/>
      <c r="F8003" s="95"/>
      <c r="G8003" s="92"/>
    </row>
    <row r="8004">
      <c r="A8004" s="95"/>
      <c r="B8004" s="95"/>
      <c r="C8004" s="95"/>
      <c r="D8004" s="94"/>
      <c r="E8004" s="95"/>
      <c r="F8004" s="95"/>
      <c r="G8004" s="92"/>
    </row>
    <row r="8005">
      <c r="A8005" s="95"/>
      <c r="B8005" s="95"/>
      <c r="C8005" s="95"/>
      <c r="D8005" s="94"/>
      <c r="E8005" s="95"/>
      <c r="F8005" s="95"/>
      <c r="G8005" s="92"/>
    </row>
    <row r="8006">
      <c r="A8006" s="95"/>
      <c r="B8006" s="95"/>
      <c r="C8006" s="95"/>
      <c r="D8006" s="94"/>
      <c r="E8006" s="95"/>
      <c r="F8006" s="95"/>
      <c r="G8006" s="92"/>
    </row>
    <row r="8007">
      <c r="A8007" s="95"/>
      <c r="B8007" s="95"/>
      <c r="C8007" s="95"/>
      <c r="D8007" s="94"/>
      <c r="E8007" s="95"/>
      <c r="F8007" s="95"/>
      <c r="G8007" s="92"/>
    </row>
    <row r="8008">
      <c r="A8008" s="95"/>
      <c r="B8008" s="95"/>
      <c r="C8008" s="95"/>
      <c r="D8008" s="94"/>
      <c r="E8008" s="95"/>
      <c r="F8008" s="95"/>
      <c r="G8008" s="92"/>
    </row>
    <row r="8009">
      <c r="A8009" s="95"/>
      <c r="B8009" s="95"/>
      <c r="C8009" s="95"/>
      <c r="D8009" s="94"/>
      <c r="E8009" s="95"/>
      <c r="F8009" s="95"/>
      <c r="G8009" s="92"/>
    </row>
    <row r="8010">
      <c r="A8010" s="95"/>
      <c r="B8010" s="95"/>
      <c r="C8010" s="95"/>
      <c r="D8010" s="94"/>
      <c r="E8010" s="95"/>
      <c r="F8010" s="95"/>
      <c r="G8010" s="92"/>
    </row>
    <row r="8011">
      <c r="A8011" s="95"/>
      <c r="B8011" s="95"/>
      <c r="C8011" s="95"/>
      <c r="D8011" s="94"/>
      <c r="E8011" s="95"/>
      <c r="F8011" s="95"/>
      <c r="G8011" s="92"/>
    </row>
    <row r="8012">
      <c r="A8012" s="95"/>
      <c r="B8012" s="95"/>
      <c r="C8012" s="95"/>
      <c r="D8012" s="94"/>
      <c r="E8012" s="95"/>
      <c r="F8012" s="95"/>
      <c r="G8012" s="92"/>
    </row>
    <row r="8013">
      <c r="A8013" s="95"/>
      <c r="B8013" s="95"/>
      <c r="C8013" s="95"/>
      <c r="D8013" s="94"/>
      <c r="E8013" s="95"/>
      <c r="F8013" s="95"/>
      <c r="G8013" s="92"/>
    </row>
    <row r="8014">
      <c r="A8014" s="95"/>
      <c r="B8014" s="95"/>
      <c r="C8014" s="95"/>
      <c r="D8014" s="94"/>
      <c r="E8014" s="95"/>
      <c r="F8014" s="95"/>
      <c r="G8014" s="92"/>
    </row>
    <row r="8015">
      <c r="A8015" s="95"/>
      <c r="B8015" s="95"/>
      <c r="C8015" s="95"/>
      <c r="D8015" s="94"/>
      <c r="E8015" s="95"/>
      <c r="F8015" s="95"/>
      <c r="G8015" s="92"/>
    </row>
    <row r="8016">
      <c r="A8016" s="95"/>
      <c r="B8016" s="95"/>
      <c r="C8016" s="95"/>
      <c r="D8016" s="94"/>
      <c r="E8016" s="95"/>
      <c r="F8016" s="95"/>
      <c r="G8016" s="92"/>
    </row>
    <row r="8017">
      <c r="A8017" s="95"/>
      <c r="B8017" s="95"/>
      <c r="C8017" s="95"/>
      <c r="D8017" s="94"/>
      <c r="E8017" s="95"/>
      <c r="F8017" s="95"/>
      <c r="G8017" s="92"/>
    </row>
    <row r="8018">
      <c r="A8018" s="95"/>
      <c r="B8018" s="95"/>
      <c r="C8018" s="95"/>
      <c r="D8018" s="94"/>
      <c r="E8018" s="95"/>
      <c r="F8018" s="95"/>
      <c r="G8018" s="92"/>
    </row>
    <row r="8019">
      <c r="A8019" s="95"/>
      <c r="B8019" s="95"/>
      <c r="C8019" s="95"/>
      <c r="D8019" s="94"/>
      <c r="E8019" s="95"/>
      <c r="F8019" s="95"/>
      <c r="G8019" s="92"/>
    </row>
    <row r="8020">
      <c r="A8020" s="95"/>
      <c r="B8020" s="95"/>
      <c r="C8020" s="95"/>
      <c r="D8020" s="94"/>
      <c r="E8020" s="95"/>
      <c r="F8020" s="95"/>
      <c r="G8020" s="92"/>
    </row>
    <row r="8021">
      <c r="A8021" s="95"/>
      <c r="B8021" s="95"/>
      <c r="C8021" s="95"/>
      <c r="D8021" s="94"/>
      <c r="E8021" s="95"/>
      <c r="F8021" s="95"/>
      <c r="G8021" s="92"/>
    </row>
    <row r="8022">
      <c r="A8022" s="95"/>
      <c r="B8022" s="95"/>
      <c r="C8022" s="95"/>
      <c r="D8022" s="94"/>
      <c r="E8022" s="95"/>
      <c r="F8022" s="95"/>
      <c r="G8022" s="92"/>
    </row>
    <row r="8023">
      <c r="A8023" s="95"/>
      <c r="B8023" s="95"/>
      <c r="C8023" s="95"/>
      <c r="D8023" s="94"/>
      <c r="E8023" s="95"/>
      <c r="F8023" s="95"/>
      <c r="G8023" s="92"/>
    </row>
    <row r="8024">
      <c r="A8024" s="95"/>
      <c r="B8024" s="95"/>
      <c r="C8024" s="95"/>
      <c r="D8024" s="94"/>
      <c r="E8024" s="95"/>
      <c r="F8024" s="95"/>
      <c r="G8024" s="92"/>
    </row>
    <row r="8025">
      <c r="A8025" s="95"/>
      <c r="B8025" s="95"/>
      <c r="C8025" s="95"/>
      <c r="D8025" s="94"/>
      <c r="E8025" s="95"/>
      <c r="F8025" s="95"/>
      <c r="G8025" s="92"/>
    </row>
    <row r="8026">
      <c r="A8026" s="95"/>
      <c r="B8026" s="95"/>
      <c r="C8026" s="95"/>
      <c r="D8026" s="94"/>
      <c r="E8026" s="95"/>
      <c r="F8026" s="95"/>
      <c r="G8026" s="92"/>
    </row>
    <row r="8027">
      <c r="A8027" s="95"/>
      <c r="B8027" s="95"/>
      <c r="C8027" s="95"/>
      <c r="D8027" s="94"/>
      <c r="E8027" s="95"/>
      <c r="F8027" s="95"/>
      <c r="G8027" s="92"/>
    </row>
    <row r="8028">
      <c r="A8028" s="95"/>
      <c r="B8028" s="95"/>
      <c r="C8028" s="95"/>
      <c r="D8028" s="94"/>
      <c r="E8028" s="95"/>
      <c r="F8028" s="95"/>
      <c r="G8028" s="92"/>
    </row>
    <row r="8029">
      <c r="A8029" s="95"/>
      <c r="B8029" s="95"/>
      <c r="C8029" s="95"/>
      <c r="D8029" s="94"/>
      <c r="E8029" s="95"/>
      <c r="F8029" s="95"/>
      <c r="G8029" s="92"/>
    </row>
    <row r="8030">
      <c r="A8030" s="95"/>
      <c r="B8030" s="95"/>
      <c r="C8030" s="95"/>
      <c r="D8030" s="94"/>
      <c r="E8030" s="95"/>
      <c r="F8030" s="95"/>
      <c r="G8030" s="92"/>
    </row>
    <row r="8031">
      <c r="A8031" s="95"/>
      <c r="B8031" s="95"/>
      <c r="C8031" s="95"/>
      <c r="D8031" s="94"/>
      <c r="E8031" s="95"/>
      <c r="F8031" s="95"/>
      <c r="G8031" s="92"/>
    </row>
    <row r="8032">
      <c r="A8032" s="95"/>
      <c r="B8032" s="95"/>
      <c r="C8032" s="95"/>
      <c r="D8032" s="94"/>
      <c r="E8032" s="95"/>
      <c r="F8032" s="95"/>
      <c r="G8032" s="92"/>
    </row>
    <row r="8033">
      <c r="A8033" s="95"/>
      <c r="B8033" s="95"/>
      <c r="C8033" s="95"/>
      <c r="D8033" s="94"/>
      <c r="E8033" s="95"/>
      <c r="F8033" s="95"/>
      <c r="G8033" s="92"/>
    </row>
    <row r="8034">
      <c r="A8034" s="95"/>
      <c r="B8034" s="95"/>
      <c r="C8034" s="95"/>
      <c r="D8034" s="94"/>
      <c r="E8034" s="95"/>
      <c r="F8034" s="95"/>
      <c r="G8034" s="92"/>
    </row>
    <row r="8035">
      <c r="A8035" s="95"/>
      <c r="B8035" s="95"/>
      <c r="C8035" s="95"/>
      <c r="D8035" s="94"/>
      <c r="E8035" s="95"/>
      <c r="F8035" s="95"/>
      <c r="G8035" s="92"/>
    </row>
    <row r="8036">
      <c r="A8036" s="95"/>
      <c r="B8036" s="95"/>
      <c r="C8036" s="95"/>
      <c r="D8036" s="94"/>
      <c r="E8036" s="95"/>
      <c r="F8036" s="95"/>
      <c r="G8036" s="92"/>
    </row>
    <row r="8037">
      <c r="A8037" s="95"/>
      <c r="B8037" s="95"/>
      <c r="C8037" s="95"/>
      <c r="D8037" s="94"/>
      <c r="E8037" s="95"/>
      <c r="F8037" s="95"/>
      <c r="G8037" s="92"/>
    </row>
    <row r="8038">
      <c r="A8038" s="95"/>
      <c r="B8038" s="95"/>
      <c r="C8038" s="95"/>
      <c r="D8038" s="94"/>
      <c r="E8038" s="95"/>
      <c r="F8038" s="95"/>
      <c r="G8038" s="92"/>
    </row>
    <row r="8039">
      <c r="A8039" s="95"/>
      <c r="B8039" s="95"/>
      <c r="C8039" s="95"/>
      <c r="D8039" s="94"/>
      <c r="E8039" s="95"/>
      <c r="F8039" s="95"/>
      <c r="G8039" s="92"/>
    </row>
    <row r="8040">
      <c r="A8040" s="95"/>
      <c r="B8040" s="95"/>
      <c r="C8040" s="95"/>
      <c r="D8040" s="94"/>
      <c r="E8040" s="95"/>
      <c r="F8040" s="95"/>
      <c r="G8040" s="92"/>
    </row>
    <row r="8041">
      <c r="A8041" s="95"/>
      <c r="B8041" s="95"/>
      <c r="C8041" s="95"/>
      <c r="D8041" s="94"/>
      <c r="E8041" s="95"/>
      <c r="F8041" s="95"/>
      <c r="G8041" s="92"/>
    </row>
    <row r="8042">
      <c r="A8042" s="95"/>
      <c r="B8042" s="95"/>
      <c r="C8042" s="95"/>
      <c r="D8042" s="94"/>
      <c r="E8042" s="95"/>
      <c r="F8042" s="95"/>
      <c r="G8042" s="92"/>
    </row>
    <row r="8043">
      <c r="A8043" s="95"/>
      <c r="B8043" s="95"/>
      <c r="C8043" s="95"/>
      <c r="D8043" s="94"/>
      <c r="E8043" s="95"/>
      <c r="F8043" s="95"/>
      <c r="G8043" s="92"/>
    </row>
    <row r="8044">
      <c r="A8044" s="95"/>
      <c r="B8044" s="95"/>
      <c r="C8044" s="95"/>
      <c r="D8044" s="94"/>
      <c r="E8044" s="95"/>
      <c r="F8044" s="95"/>
      <c r="G8044" s="92"/>
    </row>
    <row r="8045">
      <c r="A8045" s="95"/>
      <c r="B8045" s="95"/>
      <c r="C8045" s="95"/>
      <c r="D8045" s="94"/>
      <c r="E8045" s="95"/>
      <c r="F8045" s="95"/>
      <c r="G8045" s="92"/>
    </row>
    <row r="8046">
      <c r="A8046" s="95"/>
      <c r="B8046" s="95"/>
      <c r="C8046" s="95"/>
      <c r="D8046" s="94"/>
      <c r="E8046" s="95"/>
      <c r="F8046" s="95"/>
      <c r="G8046" s="92"/>
    </row>
    <row r="8047">
      <c r="A8047" s="95"/>
      <c r="B8047" s="95"/>
      <c r="C8047" s="95"/>
      <c r="D8047" s="94"/>
      <c r="E8047" s="95"/>
      <c r="F8047" s="95"/>
      <c r="G8047" s="92"/>
    </row>
    <row r="8048">
      <c r="A8048" s="95"/>
      <c r="B8048" s="95"/>
      <c r="C8048" s="95"/>
      <c r="D8048" s="94"/>
      <c r="E8048" s="95"/>
      <c r="F8048" s="95"/>
      <c r="G8048" s="92"/>
    </row>
    <row r="8049">
      <c r="A8049" s="95"/>
      <c r="B8049" s="95"/>
      <c r="C8049" s="95"/>
      <c r="D8049" s="94"/>
      <c r="E8049" s="95"/>
      <c r="F8049" s="95"/>
      <c r="G8049" s="92"/>
    </row>
    <row r="8050">
      <c r="A8050" s="95"/>
      <c r="B8050" s="95"/>
      <c r="C8050" s="95"/>
      <c r="D8050" s="94"/>
      <c r="E8050" s="95"/>
      <c r="F8050" s="95"/>
      <c r="G8050" s="92"/>
    </row>
    <row r="8051">
      <c r="A8051" s="95"/>
      <c r="B8051" s="95"/>
      <c r="C8051" s="95"/>
      <c r="D8051" s="94"/>
      <c r="E8051" s="95"/>
      <c r="F8051" s="95"/>
      <c r="G8051" s="92"/>
    </row>
    <row r="8052">
      <c r="A8052" s="95"/>
      <c r="B8052" s="95"/>
      <c r="C8052" s="95"/>
      <c r="D8052" s="94"/>
      <c r="E8052" s="95"/>
      <c r="F8052" s="95"/>
      <c r="G8052" s="92"/>
    </row>
    <row r="8053">
      <c r="A8053" s="95"/>
      <c r="B8053" s="95"/>
      <c r="C8053" s="95"/>
      <c r="D8053" s="94"/>
      <c r="E8053" s="95"/>
      <c r="F8053" s="95"/>
      <c r="G8053" s="92"/>
    </row>
    <row r="8054">
      <c r="A8054" s="95"/>
      <c r="B8054" s="95"/>
      <c r="C8054" s="95"/>
      <c r="D8054" s="94"/>
      <c r="E8054" s="95"/>
      <c r="F8054" s="95"/>
      <c r="G8054" s="92"/>
    </row>
    <row r="8055">
      <c r="A8055" s="95"/>
      <c r="B8055" s="95"/>
      <c r="C8055" s="95"/>
      <c r="D8055" s="94"/>
      <c r="E8055" s="95"/>
      <c r="F8055" s="95"/>
      <c r="G8055" s="92"/>
    </row>
    <row r="8056">
      <c r="A8056" s="95"/>
      <c r="B8056" s="95"/>
      <c r="C8056" s="95"/>
      <c r="D8056" s="94"/>
      <c r="E8056" s="95"/>
      <c r="F8056" s="95"/>
      <c r="G8056" s="92"/>
    </row>
    <row r="8057">
      <c r="A8057" s="95"/>
      <c r="B8057" s="95"/>
      <c r="C8057" s="95"/>
      <c r="D8057" s="94"/>
      <c r="E8057" s="95"/>
      <c r="F8057" s="95"/>
      <c r="G8057" s="92"/>
    </row>
    <row r="8058">
      <c r="A8058" s="95"/>
      <c r="B8058" s="95"/>
      <c r="C8058" s="95"/>
      <c r="D8058" s="94"/>
      <c r="E8058" s="95"/>
      <c r="F8058" s="95"/>
      <c r="G8058" s="92"/>
    </row>
    <row r="8059">
      <c r="A8059" s="95"/>
      <c r="B8059" s="95"/>
      <c r="C8059" s="95"/>
      <c r="D8059" s="94"/>
      <c r="E8059" s="95"/>
      <c r="F8059" s="95"/>
      <c r="G8059" s="92"/>
    </row>
    <row r="8060">
      <c r="A8060" s="95"/>
      <c r="B8060" s="95"/>
      <c r="C8060" s="95"/>
      <c r="D8060" s="94"/>
      <c r="E8060" s="95"/>
      <c r="F8060" s="95"/>
      <c r="G8060" s="92"/>
    </row>
    <row r="8061">
      <c r="A8061" s="95"/>
      <c r="B8061" s="95"/>
      <c r="C8061" s="95"/>
      <c r="D8061" s="94"/>
      <c r="E8061" s="95"/>
      <c r="F8061" s="95"/>
      <c r="G8061" s="92"/>
    </row>
    <row r="8062">
      <c r="A8062" s="95"/>
      <c r="B8062" s="95"/>
      <c r="C8062" s="95"/>
      <c r="D8062" s="94"/>
      <c r="E8062" s="95"/>
      <c r="F8062" s="95"/>
      <c r="G8062" s="92"/>
    </row>
    <row r="8063">
      <c r="A8063" s="95"/>
      <c r="B8063" s="95"/>
      <c r="C8063" s="95"/>
      <c r="D8063" s="94"/>
      <c r="E8063" s="95"/>
      <c r="F8063" s="95"/>
      <c r="G8063" s="92"/>
    </row>
    <row r="8064">
      <c r="A8064" s="95"/>
      <c r="B8064" s="95"/>
      <c r="C8064" s="95"/>
      <c r="D8064" s="94"/>
      <c r="E8064" s="95"/>
      <c r="F8064" s="95"/>
      <c r="G8064" s="92"/>
    </row>
    <row r="8065">
      <c r="A8065" s="95"/>
      <c r="B8065" s="95"/>
      <c r="C8065" s="95"/>
      <c r="D8065" s="94"/>
      <c r="E8065" s="95"/>
      <c r="F8065" s="95"/>
      <c r="G8065" s="92"/>
    </row>
    <row r="8066">
      <c r="A8066" s="95"/>
      <c r="B8066" s="95"/>
      <c r="C8066" s="95"/>
      <c r="D8066" s="94"/>
      <c r="E8066" s="95"/>
      <c r="F8066" s="95"/>
      <c r="G8066" s="92"/>
    </row>
    <row r="8067">
      <c r="A8067" s="95"/>
      <c r="B8067" s="95"/>
      <c r="C8067" s="95"/>
      <c r="D8067" s="94"/>
      <c r="E8067" s="95"/>
      <c r="F8067" s="95"/>
      <c r="G8067" s="92"/>
    </row>
    <row r="8068">
      <c r="A8068" s="95"/>
      <c r="B8068" s="95"/>
      <c r="C8068" s="95"/>
      <c r="D8068" s="94"/>
      <c r="E8068" s="95"/>
      <c r="F8068" s="95"/>
      <c r="G8068" s="92"/>
    </row>
    <row r="8069">
      <c r="A8069" s="95"/>
      <c r="B8069" s="95"/>
      <c r="C8069" s="95"/>
      <c r="D8069" s="94"/>
      <c r="E8069" s="95"/>
      <c r="F8069" s="95"/>
      <c r="G8069" s="92"/>
    </row>
    <row r="8070">
      <c r="A8070" s="95"/>
      <c r="B8070" s="95"/>
      <c r="C8070" s="95"/>
      <c r="D8070" s="94"/>
      <c r="E8070" s="95"/>
      <c r="F8070" s="95"/>
      <c r="G8070" s="92"/>
    </row>
    <row r="8071">
      <c r="A8071" s="95"/>
      <c r="B8071" s="95"/>
      <c r="C8071" s="95"/>
      <c r="D8071" s="94"/>
      <c r="E8071" s="95"/>
      <c r="F8071" s="95"/>
      <c r="G8071" s="92"/>
    </row>
    <row r="8072">
      <c r="A8072" s="95"/>
      <c r="B8072" s="95"/>
      <c r="C8072" s="95"/>
      <c r="D8072" s="94"/>
      <c r="E8072" s="95"/>
      <c r="F8072" s="95"/>
      <c r="G8072" s="92"/>
    </row>
    <row r="8073">
      <c r="A8073" s="95"/>
      <c r="B8073" s="95"/>
      <c r="C8073" s="95"/>
      <c r="D8073" s="94"/>
      <c r="E8073" s="95"/>
      <c r="F8073" s="95"/>
      <c r="G8073" s="92"/>
    </row>
    <row r="8074">
      <c r="A8074" s="95"/>
      <c r="B8074" s="95"/>
      <c r="C8074" s="95"/>
      <c r="D8074" s="94"/>
      <c r="E8074" s="95"/>
      <c r="F8074" s="95"/>
      <c r="G8074" s="92"/>
    </row>
    <row r="8075">
      <c r="A8075" s="95"/>
      <c r="B8075" s="95"/>
      <c r="C8075" s="95"/>
      <c r="D8075" s="94"/>
      <c r="E8075" s="95"/>
      <c r="F8075" s="95"/>
      <c r="G8075" s="92"/>
    </row>
    <row r="8076">
      <c r="A8076" s="95"/>
      <c r="B8076" s="95"/>
      <c r="C8076" s="95"/>
      <c r="D8076" s="94"/>
      <c r="E8076" s="95"/>
      <c r="F8076" s="95"/>
      <c r="G8076" s="92"/>
    </row>
    <row r="8077">
      <c r="A8077" s="95"/>
      <c r="B8077" s="95"/>
      <c r="C8077" s="95"/>
      <c r="D8077" s="94"/>
      <c r="E8077" s="95"/>
      <c r="F8077" s="95"/>
      <c r="G8077" s="92"/>
    </row>
    <row r="8078">
      <c r="A8078" s="95"/>
      <c r="B8078" s="95"/>
      <c r="C8078" s="95"/>
      <c r="D8078" s="94"/>
      <c r="E8078" s="95"/>
      <c r="F8078" s="95"/>
      <c r="G8078" s="92"/>
    </row>
    <row r="8079">
      <c r="A8079" s="95"/>
      <c r="B8079" s="95"/>
      <c r="C8079" s="95"/>
      <c r="D8079" s="94"/>
      <c r="E8079" s="95"/>
      <c r="F8079" s="95"/>
      <c r="G8079" s="92"/>
    </row>
    <row r="8080">
      <c r="A8080" s="95"/>
      <c r="B8080" s="95"/>
      <c r="C8080" s="95"/>
      <c r="D8080" s="94"/>
      <c r="E8080" s="95"/>
      <c r="F8080" s="95"/>
      <c r="G8080" s="92"/>
    </row>
    <row r="8081">
      <c r="A8081" s="95"/>
      <c r="B8081" s="95"/>
      <c r="C8081" s="95"/>
      <c r="D8081" s="94"/>
      <c r="E8081" s="95"/>
      <c r="F8081" s="95"/>
      <c r="G8081" s="92"/>
    </row>
    <row r="8082">
      <c r="A8082" s="95"/>
      <c r="B8082" s="95"/>
      <c r="C8082" s="95"/>
      <c r="D8082" s="94"/>
      <c r="E8082" s="95"/>
      <c r="F8082" s="95"/>
      <c r="G8082" s="92"/>
    </row>
    <row r="8083">
      <c r="A8083" s="95"/>
      <c r="B8083" s="95"/>
      <c r="C8083" s="95"/>
      <c r="D8083" s="94"/>
      <c r="E8083" s="95"/>
      <c r="F8083" s="95"/>
      <c r="G8083" s="92"/>
    </row>
    <row r="8084">
      <c r="A8084" s="95"/>
      <c r="B8084" s="95"/>
      <c r="C8084" s="95"/>
      <c r="D8084" s="94"/>
      <c r="E8084" s="95"/>
      <c r="F8084" s="95"/>
      <c r="G8084" s="92"/>
    </row>
    <row r="8085">
      <c r="A8085" s="95"/>
      <c r="B8085" s="95"/>
      <c r="C8085" s="95"/>
      <c r="D8085" s="94"/>
      <c r="E8085" s="95"/>
      <c r="F8085" s="95"/>
      <c r="G8085" s="92"/>
    </row>
    <row r="8086">
      <c r="A8086" s="95"/>
      <c r="B8086" s="95"/>
      <c r="C8086" s="95"/>
      <c r="D8086" s="94"/>
      <c r="E8086" s="95"/>
      <c r="F8086" s="95"/>
      <c r="G8086" s="92"/>
    </row>
    <row r="8087">
      <c r="A8087" s="95"/>
      <c r="B8087" s="95"/>
      <c r="C8087" s="95"/>
      <c r="D8087" s="94"/>
      <c r="E8087" s="95"/>
      <c r="F8087" s="95"/>
      <c r="G8087" s="92"/>
    </row>
    <row r="8088">
      <c r="A8088" s="95"/>
      <c r="B8088" s="95"/>
      <c r="C8088" s="95"/>
      <c r="D8088" s="94"/>
      <c r="E8088" s="95"/>
      <c r="F8088" s="95"/>
      <c r="G8088" s="92"/>
    </row>
    <row r="8089">
      <c r="A8089" s="95"/>
      <c r="B8089" s="95"/>
      <c r="C8089" s="95"/>
      <c r="D8089" s="94"/>
      <c r="E8089" s="95"/>
      <c r="F8089" s="95"/>
      <c r="G8089" s="92"/>
    </row>
    <row r="8090">
      <c r="A8090" s="95"/>
      <c r="B8090" s="95"/>
      <c r="C8090" s="95"/>
      <c r="D8090" s="94"/>
      <c r="E8090" s="95"/>
      <c r="F8090" s="95"/>
      <c r="G8090" s="92"/>
    </row>
    <row r="8091">
      <c r="A8091" s="95"/>
      <c r="B8091" s="95"/>
      <c r="C8091" s="95"/>
      <c r="D8091" s="94"/>
      <c r="E8091" s="95"/>
      <c r="F8091" s="95"/>
      <c r="G8091" s="92"/>
    </row>
    <row r="8092">
      <c r="A8092" s="95"/>
      <c r="B8092" s="95"/>
      <c r="C8092" s="95"/>
      <c r="D8092" s="94"/>
      <c r="E8092" s="95"/>
      <c r="F8092" s="95"/>
      <c r="G8092" s="92"/>
    </row>
    <row r="8093">
      <c r="A8093" s="95"/>
      <c r="B8093" s="95"/>
      <c r="C8093" s="95"/>
      <c r="D8093" s="94"/>
      <c r="E8093" s="95"/>
      <c r="F8093" s="95"/>
      <c r="G8093" s="92"/>
    </row>
    <row r="8094">
      <c r="A8094" s="95"/>
      <c r="B8094" s="95"/>
      <c r="C8094" s="95"/>
      <c r="D8094" s="94"/>
      <c r="E8094" s="95"/>
      <c r="F8094" s="95"/>
      <c r="G8094" s="92"/>
    </row>
    <row r="8095">
      <c r="A8095" s="95"/>
      <c r="B8095" s="95"/>
      <c r="C8095" s="95"/>
      <c r="D8095" s="94"/>
      <c r="E8095" s="95"/>
      <c r="F8095" s="95"/>
      <c r="G8095" s="92"/>
    </row>
    <row r="8096">
      <c r="A8096" s="95"/>
      <c r="B8096" s="95"/>
      <c r="C8096" s="95"/>
      <c r="D8096" s="94"/>
      <c r="E8096" s="95"/>
      <c r="F8096" s="95"/>
      <c r="G8096" s="92"/>
    </row>
    <row r="8097">
      <c r="A8097" s="95"/>
      <c r="B8097" s="95"/>
      <c r="C8097" s="95"/>
      <c r="D8097" s="94"/>
      <c r="E8097" s="95"/>
      <c r="F8097" s="95"/>
      <c r="G8097" s="92"/>
    </row>
    <row r="8098">
      <c r="A8098" s="95"/>
      <c r="B8098" s="95"/>
      <c r="C8098" s="95"/>
      <c r="D8098" s="94"/>
      <c r="E8098" s="95"/>
      <c r="F8098" s="95"/>
      <c r="G8098" s="92"/>
    </row>
    <row r="8099">
      <c r="A8099" s="95"/>
      <c r="B8099" s="95"/>
      <c r="C8099" s="95"/>
      <c r="D8099" s="94"/>
      <c r="E8099" s="95"/>
      <c r="F8099" s="95"/>
      <c r="G8099" s="92"/>
    </row>
    <row r="8100">
      <c r="A8100" s="95"/>
      <c r="B8100" s="95"/>
      <c r="C8100" s="95"/>
      <c r="D8100" s="94"/>
      <c r="E8100" s="95"/>
      <c r="F8100" s="95"/>
      <c r="G8100" s="92"/>
    </row>
    <row r="8101">
      <c r="A8101" s="95"/>
      <c r="B8101" s="95"/>
      <c r="C8101" s="95"/>
      <c r="D8101" s="94"/>
      <c r="E8101" s="95"/>
      <c r="F8101" s="95"/>
      <c r="G8101" s="92"/>
    </row>
    <row r="8102">
      <c r="A8102" s="95"/>
      <c r="B8102" s="95"/>
      <c r="C8102" s="95"/>
      <c r="D8102" s="94"/>
      <c r="E8102" s="95"/>
      <c r="F8102" s="95"/>
      <c r="G8102" s="92"/>
    </row>
    <row r="8103">
      <c r="A8103" s="95"/>
      <c r="B8103" s="95"/>
      <c r="C8103" s="95"/>
      <c r="D8103" s="94"/>
      <c r="E8103" s="95"/>
      <c r="F8103" s="95"/>
      <c r="G8103" s="92"/>
    </row>
    <row r="8104">
      <c r="A8104" s="95"/>
      <c r="B8104" s="95"/>
      <c r="C8104" s="95"/>
      <c r="D8104" s="94"/>
      <c r="E8104" s="95"/>
      <c r="F8104" s="95"/>
      <c r="G8104" s="92"/>
    </row>
    <row r="8105">
      <c r="A8105" s="95"/>
      <c r="B8105" s="95"/>
      <c r="C8105" s="95"/>
      <c r="D8105" s="94"/>
      <c r="E8105" s="95"/>
      <c r="F8105" s="95"/>
      <c r="G8105" s="92"/>
    </row>
    <row r="8106">
      <c r="A8106" s="95"/>
      <c r="B8106" s="95"/>
      <c r="C8106" s="95"/>
      <c r="D8106" s="94"/>
      <c r="E8106" s="95"/>
      <c r="F8106" s="95"/>
      <c r="G8106" s="92"/>
    </row>
    <row r="8107">
      <c r="A8107" s="95"/>
      <c r="B8107" s="95"/>
      <c r="C8107" s="95"/>
      <c r="D8107" s="94"/>
      <c r="E8107" s="95"/>
      <c r="F8107" s="95"/>
      <c r="G8107" s="92"/>
    </row>
    <row r="8108">
      <c r="A8108" s="95"/>
      <c r="B8108" s="95"/>
      <c r="C8108" s="95"/>
      <c r="D8108" s="94"/>
      <c r="E8108" s="95"/>
      <c r="F8108" s="95"/>
      <c r="G8108" s="92"/>
    </row>
    <row r="8109">
      <c r="A8109" s="95"/>
      <c r="B8109" s="95"/>
      <c r="C8109" s="95"/>
      <c r="D8109" s="94"/>
      <c r="E8109" s="95"/>
      <c r="F8109" s="95"/>
      <c r="G8109" s="92"/>
    </row>
    <row r="8110">
      <c r="A8110" s="95"/>
      <c r="B8110" s="95"/>
      <c r="C8110" s="95"/>
      <c r="D8110" s="94"/>
      <c r="E8110" s="95"/>
      <c r="F8110" s="95"/>
      <c r="G8110" s="92"/>
    </row>
    <row r="8111">
      <c r="A8111" s="95"/>
      <c r="B8111" s="95"/>
      <c r="C8111" s="95"/>
      <c r="D8111" s="94"/>
      <c r="E8111" s="95"/>
      <c r="F8111" s="95"/>
      <c r="G8111" s="92"/>
    </row>
    <row r="8112">
      <c r="A8112" s="95"/>
      <c r="B8112" s="95"/>
      <c r="C8112" s="95"/>
      <c r="D8112" s="94"/>
      <c r="E8112" s="95"/>
      <c r="F8112" s="95"/>
      <c r="G8112" s="92"/>
    </row>
    <row r="8113">
      <c r="A8113" s="95"/>
      <c r="B8113" s="95"/>
      <c r="C8113" s="95"/>
      <c r="D8113" s="94"/>
      <c r="E8113" s="95"/>
      <c r="F8113" s="95"/>
      <c r="G8113" s="92"/>
    </row>
    <row r="8114">
      <c r="A8114" s="95"/>
      <c r="B8114" s="95"/>
      <c r="C8114" s="95"/>
      <c r="D8114" s="94"/>
      <c r="E8114" s="95"/>
      <c r="F8114" s="95"/>
      <c r="G8114" s="92"/>
    </row>
    <row r="8115">
      <c r="A8115" s="95"/>
      <c r="B8115" s="95"/>
      <c r="C8115" s="95"/>
      <c r="D8115" s="94"/>
      <c r="E8115" s="95"/>
      <c r="F8115" s="95"/>
      <c r="G8115" s="92"/>
    </row>
    <row r="8116">
      <c r="A8116" s="95"/>
      <c r="B8116" s="95"/>
      <c r="C8116" s="95"/>
      <c r="D8116" s="94"/>
      <c r="E8116" s="95"/>
      <c r="F8116" s="95"/>
      <c r="G8116" s="92"/>
    </row>
    <row r="8117">
      <c r="A8117" s="95"/>
      <c r="B8117" s="95"/>
      <c r="C8117" s="95"/>
      <c r="D8117" s="94"/>
      <c r="E8117" s="95"/>
      <c r="F8117" s="95"/>
      <c r="G8117" s="92"/>
    </row>
    <row r="8118">
      <c r="A8118" s="95"/>
      <c r="B8118" s="95"/>
      <c r="C8118" s="95"/>
      <c r="D8118" s="94"/>
      <c r="E8118" s="95"/>
      <c r="F8118" s="95"/>
      <c r="G8118" s="92"/>
    </row>
    <row r="8119">
      <c r="A8119" s="95"/>
      <c r="B8119" s="95"/>
      <c r="C8119" s="95"/>
      <c r="D8119" s="94"/>
      <c r="E8119" s="95"/>
      <c r="F8119" s="95"/>
      <c r="G8119" s="92"/>
    </row>
    <row r="8120">
      <c r="A8120" s="95"/>
      <c r="B8120" s="95"/>
      <c r="C8120" s="95"/>
      <c r="D8120" s="94"/>
      <c r="E8120" s="95"/>
      <c r="F8120" s="95"/>
      <c r="G8120" s="92"/>
    </row>
    <row r="8121">
      <c r="A8121" s="95"/>
      <c r="B8121" s="95"/>
      <c r="C8121" s="95"/>
      <c r="D8121" s="94"/>
      <c r="E8121" s="95"/>
      <c r="F8121" s="95"/>
      <c r="G8121" s="92"/>
    </row>
    <row r="8122">
      <c r="A8122" s="95"/>
      <c r="B8122" s="95"/>
      <c r="C8122" s="95"/>
      <c r="D8122" s="94"/>
      <c r="E8122" s="95"/>
      <c r="F8122" s="95"/>
      <c r="G8122" s="92"/>
    </row>
    <row r="8123">
      <c r="A8123" s="95"/>
      <c r="B8123" s="95"/>
      <c r="C8123" s="95"/>
      <c r="D8123" s="94"/>
      <c r="E8123" s="95"/>
      <c r="F8123" s="95"/>
      <c r="G8123" s="92"/>
    </row>
    <row r="8124">
      <c r="A8124" s="95"/>
      <c r="B8124" s="95"/>
      <c r="C8124" s="95"/>
      <c r="D8124" s="94"/>
      <c r="E8124" s="95"/>
      <c r="F8124" s="95"/>
      <c r="G8124" s="92"/>
    </row>
    <row r="8125">
      <c r="A8125" s="95"/>
      <c r="B8125" s="95"/>
      <c r="C8125" s="95"/>
      <c r="D8125" s="94"/>
      <c r="E8125" s="95"/>
      <c r="F8125" s="95"/>
      <c r="G8125" s="92"/>
    </row>
    <row r="8126">
      <c r="A8126" s="95"/>
      <c r="B8126" s="95"/>
      <c r="C8126" s="95"/>
      <c r="D8126" s="94"/>
      <c r="E8126" s="95"/>
      <c r="F8126" s="95"/>
      <c r="G8126" s="92"/>
    </row>
    <row r="8127">
      <c r="A8127" s="95"/>
      <c r="B8127" s="95"/>
      <c r="C8127" s="95"/>
      <c r="D8127" s="94"/>
      <c r="E8127" s="95"/>
      <c r="F8127" s="95"/>
      <c r="G8127" s="92"/>
    </row>
    <row r="8128">
      <c r="A8128" s="95"/>
      <c r="B8128" s="95"/>
      <c r="C8128" s="95"/>
      <c r="D8128" s="94"/>
      <c r="E8128" s="95"/>
      <c r="F8128" s="95"/>
      <c r="G8128" s="92"/>
    </row>
    <row r="8129">
      <c r="A8129" s="95"/>
      <c r="B8129" s="95"/>
      <c r="C8129" s="95"/>
      <c r="D8129" s="94"/>
      <c r="E8129" s="95"/>
      <c r="F8129" s="95"/>
      <c r="G8129" s="92"/>
    </row>
    <row r="8130">
      <c r="A8130" s="95"/>
      <c r="B8130" s="95"/>
      <c r="C8130" s="95"/>
      <c r="D8130" s="94"/>
      <c r="E8130" s="95"/>
      <c r="F8130" s="95"/>
      <c r="G8130" s="92"/>
    </row>
    <row r="8131">
      <c r="A8131" s="95"/>
      <c r="B8131" s="95"/>
      <c r="C8131" s="95"/>
      <c r="D8131" s="94"/>
      <c r="E8131" s="95"/>
      <c r="F8131" s="95"/>
      <c r="G8131" s="92"/>
    </row>
    <row r="8132">
      <c r="A8132" s="95"/>
      <c r="B8132" s="95"/>
      <c r="C8132" s="95"/>
      <c r="D8132" s="94"/>
      <c r="E8132" s="95"/>
      <c r="F8132" s="95"/>
      <c r="G8132" s="92"/>
    </row>
    <row r="8133">
      <c r="A8133" s="95"/>
      <c r="B8133" s="95"/>
      <c r="C8133" s="95"/>
      <c r="D8133" s="94"/>
      <c r="E8133" s="95"/>
      <c r="F8133" s="95"/>
      <c r="G8133" s="92"/>
    </row>
    <row r="8134">
      <c r="A8134" s="95"/>
      <c r="B8134" s="95"/>
      <c r="C8134" s="95"/>
      <c r="D8134" s="94"/>
      <c r="E8134" s="95"/>
      <c r="F8134" s="95"/>
      <c r="G8134" s="92"/>
    </row>
    <row r="8135">
      <c r="A8135" s="95"/>
      <c r="B8135" s="95"/>
      <c r="C8135" s="95"/>
      <c r="D8135" s="94"/>
      <c r="E8135" s="95"/>
      <c r="F8135" s="95"/>
      <c r="G8135" s="92"/>
    </row>
    <row r="8136">
      <c r="A8136" s="95"/>
      <c r="B8136" s="95"/>
      <c r="C8136" s="95"/>
      <c r="D8136" s="94"/>
      <c r="E8136" s="95"/>
      <c r="F8136" s="95"/>
      <c r="G8136" s="92"/>
    </row>
    <row r="8137">
      <c r="A8137" s="95"/>
      <c r="B8137" s="95"/>
      <c r="C8137" s="95"/>
      <c r="D8137" s="94"/>
      <c r="E8137" s="95"/>
      <c r="F8137" s="95"/>
      <c r="G8137" s="92"/>
    </row>
    <row r="8138">
      <c r="A8138" s="95"/>
      <c r="B8138" s="95"/>
      <c r="C8138" s="95"/>
      <c r="D8138" s="94"/>
      <c r="E8138" s="95"/>
      <c r="F8138" s="95"/>
      <c r="G8138" s="92"/>
    </row>
    <row r="8139">
      <c r="A8139" s="95"/>
      <c r="B8139" s="95"/>
      <c r="C8139" s="95"/>
      <c r="D8139" s="94"/>
      <c r="E8139" s="95"/>
      <c r="F8139" s="95"/>
      <c r="G8139" s="92"/>
    </row>
    <row r="8140">
      <c r="A8140" s="95"/>
      <c r="B8140" s="95"/>
      <c r="C8140" s="95"/>
      <c r="D8140" s="94"/>
      <c r="E8140" s="95"/>
      <c r="F8140" s="95"/>
      <c r="G8140" s="92"/>
    </row>
    <row r="8141">
      <c r="A8141" s="95"/>
      <c r="B8141" s="95"/>
      <c r="C8141" s="95"/>
      <c r="D8141" s="94"/>
      <c r="E8141" s="95"/>
      <c r="F8141" s="95"/>
      <c r="G8141" s="92"/>
    </row>
    <row r="8142">
      <c r="A8142" s="95"/>
      <c r="B8142" s="95"/>
      <c r="C8142" s="95"/>
      <c r="D8142" s="94"/>
      <c r="E8142" s="95"/>
      <c r="F8142" s="95"/>
      <c r="G8142" s="92"/>
    </row>
    <row r="8143">
      <c r="A8143" s="95"/>
      <c r="B8143" s="95"/>
      <c r="C8143" s="95"/>
      <c r="D8143" s="94"/>
      <c r="E8143" s="95"/>
      <c r="F8143" s="95"/>
      <c r="G8143" s="92"/>
    </row>
    <row r="8144">
      <c r="A8144" s="95"/>
      <c r="B8144" s="95"/>
      <c r="C8144" s="95"/>
      <c r="D8144" s="94"/>
      <c r="E8144" s="95"/>
      <c r="F8144" s="95"/>
      <c r="G8144" s="92"/>
    </row>
    <row r="8145">
      <c r="A8145" s="95"/>
      <c r="B8145" s="95"/>
      <c r="C8145" s="95"/>
      <c r="D8145" s="94"/>
      <c r="E8145" s="95"/>
      <c r="F8145" s="95"/>
      <c r="G8145" s="92"/>
    </row>
    <row r="8146">
      <c r="A8146" s="95"/>
      <c r="B8146" s="95"/>
      <c r="C8146" s="95"/>
      <c r="D8146" s="94"/>
      <c r="E8146" s="95"/>
      <c r="F8146" s="95"/>
      <c r="G8146" s="92"/>
    </row>
    <row r="8147">
      <c r="A8147" s="95"/>
      <c r="B8147" s="95"/>
      <c r="C8147" s="95"/>
      <c r="D8147" s="94"/>
      <c r="E8147" s="95"/>
      <c r="F8147" s="95"/>
      <c r="G8147" s="92"/>
    </row>
    <row r="8148">
      <c r="A8148" s="95"/>
      <c r="B8148" s="95"/>
      <c r="C8148" s="95"/>
      <c r="D8148" s="94"/>
      <c r="E8148" s="95"/>
      <c r="F8148" s="95"/>
      <c r="G8148" s="92"/>
    </row>
    <row r="8149">
      <c r="A8149" s="95"/>
      <c r="B8149" s="95"/>
      <c r="C8149" s="95"/>
      <c r="D8149" s="94"/>
      <c r="E8149" s="95"/>
      <c r="F8149" s="95"/>
      <c r="G8149" s="92"/>
    </row>
    <row r="8150">
      <c r="A8150" s="95"/>
      <c r="B8150" s="95"/>
      <c r="C8150" s="95"/>
      <c r="D8150" s="94"/>
      <c r="E8150" s="95"/>
      <c r="F8150" s="95"/>
      <c r="G8150" s="92"/>
    </row>
    <row r="8151">
      <c r="A8151" s="95"/>
      <c r="B8151" s="95"/>
      <c r="C8151" s="95"/>
      <c r="D8151" s="94"/>
      <c r="E8151" s="95"/>
      <c r="F8151" s="95"/>
      <c r="G8151" s="92"/>
    </row>
    <row r="8152">
      <c r="A8152" s="95"/>
      <c r="B8152" s="95"/>
      <c r="C8152" s="95"/>
      <c r="D8152" s="94"/>
      <c r="E8152" s="95"/>
      <c r="F8152" s="95"/>
      <c r="G8152" s="92"/>
    </row>
    <row r="8153">
      <c r="A8153" s="95"/>
      <c r="B8153" s="95"/>
      <c r="C8153" s="95"/>
      <c r="D8153" s="94"/>
      <c r="E8153" s="95"/>
      <c r="F8153" s="95"/>
      <c r="G8153" s="92"/>
    </row>
    <row r="8154">
      <c r="A8154" s="95"/>
      <c r="B8154" s="95"/>
      <c r="C8154" s="95"/>
      <c r="D8154" s="94"/>
      <c r="E8154" s="95"/>
      <c r="F8154" s="95"/>
      <c r="G8154" s="92"/>
    </row>
    <row r="8155">
      <c r="A8155" s="95"/>
      <c r="B8155" s="95"/>
      <c r="C8155" s="95"/>
      <c r="D8155" s="94"/>
      <c r="E8155" s="95"/>
      <c r="F8155" s="95"/>
      <c r="G8155" s="92"/>
    </row>
    <row r="8156">
      <c r="A8156" s="95"/>
      <c r="B8156" s="95"/>
      <c r="C8156" s="95"/>
      <c r="D8156" s="94"/>
      <c r="E8156" s="95"/>
      <c r="F8156" s="95"/>
      <c r="G8156" s="92"/>
    </row>
    <row r="8157">
      <c r="A8157" s="95"/>
      <c r="B8157" s="95"/>
      <c r="C8157" s="95"/>
      <c r="D8157" s="94"/>
      <c r="E8157" s="95"/>
      <c r="F8157" s="95"/>
      <c r="G8157" s="92"/>
    </row>
    <row r="8158">
      <c r="A8158" s="95"/>
      <c r="B8158" s="95"/>
      <c r="C8158" s="95"/>
      <c r="D8158" s="94"/>
      <c r="E8158" s="95"/>
      <c r="F8158" s="95"/>
      <c r="G8158" s="92"/>
    </row>
    <row r="8159">
      <c r="A8159" s="95"/>
      <c r="B8159" s="95"/>
      <c r="C8159" s="95"/>
      <c r="D8159" s="94"/>
      <c r="E8159" s="95"/>
      <c r="F8159" s="95"/>
      <c r="G8159" s="92"/>
    </row>
    <row r="8160">
      <c r="A8160" s="95"/>
      <c r="B8160" s="95"/>
      <c r="C8160" s="95"/>
      <c r="D8160" s="94"/>
      <c r="E8160" s="95"/>
      <c r="F8160" s="95"/>
      <c r="G8160" s="92"/>
    </row>
    <row r="8161">
      <c r="A8161" s="95"/>
      <c r="B8161" s="95"/>
      <c r="C8161" s="95"/>
      <c r="D8161" s="94"/>
      <c r="E8161" s="95"/>
      <c r="F8161" s="95"/>
      <c r="G8161" s="92"/>
    </row>
    <row r="8162">
      <c r="A8162" s="95"/>
      <c r="B8162" s="95"/>
      <c r="C8162" s="95"/>
      <c r="D8162" s="94"/>
      <c r="E8162" s="95"/>
      <c r="F8162" s="95"/>
      <c r="G8162" s="92"/>
    </row>
    <row r="8163">
      <c r="A8163" s="95"/>
      <c r="B8163" s="95"/>
      <c r="C8163" s="95"/>
      <c r="D8163" s="94"/>
      <c r="E8163" s="95"/>
      <c r="F8163" s="95"/>
      <c r="G8163" s="92"/>
    </row>
    <row r="8164">
      <c r="A8164" s="95"/>
      <c r="B8164" s="95"/>
      <c r="C8164" s="95"/>
      <c r="D8164" s="94"/>
      <c r="E8164" s="95"/>
      <c r="F8164" s="95"/>
      <c r="G8164" s="92"/>
    </row>
    <row r="8165">
      <c r="A8165" s="95"/>
      <c r="B8165" s="95"/>
      <c r="C8165" s="95"/>
      <c r="D8165" s="94"/>
      <c r="E8165" s="95"/>
      <c r="F8165" s="95"/>
      <c r="G8165" s="92"/>
    </row>
    <row r="8166">
      <c r="A8166" s="95"/>
      <c r="B8166" s="95"/>
      <c r="C8166" s="95"/>
      <c r="D8166" s="94"/>
      <c r="E8166" s="95"/>
      <c r="F8166" s="95"/>
      <c r="G8166" s="92"/>
    </row>
    <row r="8167">
      <c r="A8167" s="95"/>
      <c r="B8167" s="95"/>
      <c r="C8167" s="95"/>
      <c r="D8167" s="94"/>
      <c r="E8167" s="95"/>
      <c r="F8167" s="95"/>
      <c r="G8167" s="92"/>
    </row>
    <row r="8168">
      <c r="A8168" s="95"/>
      <c r="B8168" s="95"/>
      <c r="C8168" s="95"/>
      <c r="D8168" s="94"/>
      <c r="E8168" s="95"/>
      <c r="F8168" s="95"/>
      <c r="G8168" s="92"/>
    </row>
    <row r="8169">
      <c r="A8169" s="95"/>
      <c r="B8169" s="95"/>
      <c r="C8169" s="95"/>
      <c r="D8169" s="94"/>
      <c r="E8169" s="95"/>
      <c r="F8169" s="95"/>
      <c r="G8169" s="92"/>
    </row>
    <row r="8170">
      <c r="A8170" s="95"/>
      <c r="B8170" s="95"/>
      <c r="C8170" s="95"/>
      <c r="D8170" s="94"/>
      <c r="E8170" s="95"/>
      <c r="F8170" s="95"/>
      <c r="G8170" s="92"/>
    </row>
    <row r="8171">
      <c r="A8171" s="95"/>
      <c r="B8171" s="95"/>
      <c r="C8171" s="95"/>
      <c r="D8171" s="94"/>
      <c r="E8171" s="95"/>
      <c r="F8171" s="95"/>
      <c r="G8171" s="92"/>
    </row>
    <row r="8172">
      <c r="A8172" s="95"/>
      <c r="B8172" s="95"/>
      <c r="C8172" s="95"/>
      <c r="D8172" s="94"/>
      <c r="E8172" s="95"/>
      <c r="F8172" s="95"/>
      <c r="G8172" s="92"/>
    </row>
    <row r="8173">
      <c r="A8173" s="95"/>
      <c r="B8173" s="95"/>
      <c r="C8173" s="95"/>
      <c r="D8173" s="94"/>
      <c r="E8173" s="95"/>
      <c r="F8173" s="95"/>
      <c r="G8173" s="92"/>
    </row>
    <row r="8174">
      <c r="A8174" s="95"/>
      <c r="B8174" s="95"/>
      <c r="C8174" s="95"/>
      <c r="D8174" s="94"/>
      <c r="E8174" s="95"/>
      <c r="F8174" s="95"/>
      <c r="G8174" s="92"/>
    </row>
    <row r="8175">
      <c r="A8175" s="95"/>
      <c r="B8175" s="95"/>
      <c r="C8175" s="95"/>
      <c r="D8175" s="94"/>
      <c r="E8175" s="95"/>
      <c r="F8175" s="95"/>
      <c r="G8175" s="92"/>
    </row>
    <row r="8176">
      <c r="A8176" s="95"/>
      <c r="B8176" s="95"/>
      <c r="C8176" s="95"/>
      <c r="D8176" s="94"/>
      <c r="E8176" s="95"/>
      <c r="F8176" s="95"/>
      <c r="G8176" s="92"/>
    </row>
    <row r="8177">
      <c r="A8177" s="95"/>
      <c r="B8177" s="95"/>
      <c r="C8177" s="95"/>
      <c r="D8177" s="94"/>
      <c r="E8177" s="95"/>
      <c r="F8177" s="95"/>
      <c r="G8177" s="92"/>
    </row>
    <row r="8178">
      <c r="A8178" s="95"/>
      <c r="B8178" s="95"/>
      <c r="C8178" s="95"/>
      <c r="D8178" s="94"/>
      <c r="E8178" s="95"/>
      <c r="F8178" s="95"/>
      <c r="G8178" s="92"/>
    </row>
    <row r="8179">
      <c r="A8179" s="95"/>
      <c r="B8179" s="95"/>
      <c r="C8179" s="95"/>
      <c r="D8179" s="94"/>
      <c r="E8179" s="95"/>
      <c r="F8179" s="95"/>
      <c r="G8179" s="92"/>
    </row>
    <row r="8180">
      <c r="A8180" s="95"/>
      <c r="B8180" s="95"/>
      <c r="C8180" s="95"/>
      <c r="D8180" s="94"/>
      <c r="E8180" s="95"/>
      <c r="F8180" s="95"/>
      <c r="G8180" s="92"/>
    </row>
    <row r="8181">
      <c r="A8181" s="95"/>
      <c r="B8181" s="95"/>
      <c r="C8181" s="95"/>
      <c r="D8181" s="94"/>
      <c r="E8181" s="95"/>
      <c r="F8181" s="95"/>
      <c r="G8181" s="92"/>
    </row>
    <row r="8182">
      <c r="A8182" s="95"/>
      <c r="B8182" s="95"/>
      <c r="C8182" s="95"/>
      <c r="D8182" s="94"/>
      <c r="E8182" s="95"/>
      <c r="F8182" s="95"/>
      <c r="G8182" s="92"/>
    </row>
    <row r="8183">
      <c r="A8183" s="95"/>
      <c r="B8183" s="95"/>
      <c r="C8183" s="95"/>
      <c r="D8183" s="94"/>
      <c r="E8183" s="95"/>
      <c r="F8183" s="95"/>
      <c r="G8183" s="92"/>
    </row>
    <row r="8184">
      <c r="A8184" s="95"/>
      <c r="B8184" s="95"/>
      <c r="C8184" s="95"/>
      <c r="D8184" s="94"/>
      <c r="E8184" s="95"/>
      <c r="F8184" s="95"/>
      <c r="G8184" s="92"/>
    </row>
    <row r="8185">
      <c r="A8185" s="95"/>
      <c r="B8185" s="95"/>
      <c r="C8185" s="95"/>
      <c r="D8185" s="94"/>
      <c r="E8185" s="95"/>
      <c r="F8185" s="95"/>
      <c r="G8185" s="92"/>
    </row>
    <row r="8186">
      <c r="A8186" s="95"/>
      <c r="B8186" s="95"/>
      <c r="C8186" s="95"/>
      <c r="D8186" s="94"/>
      <c r="E8186" s="95"/>
      <c r="F8186" s="95"/>
      <c r="G8186" s="92"/>
    </row>
    <row r="8187">
      <c r="A8187" s="95"/>
      <c r="B8187" s="95"/>
      <c r="C8187" s="95"/>
      <c r="D8187" s="94"/>
      <c r="E8187" s="95"/>
      <c r="F8187" s="95"/>
      <c r="G8187" s="92"/>
    </row>
    <row r="8188">
      <c r="A8188" s="95"/>
      <c r="B8188" s="95"/>
      <c r="C8188" s="95"/>
      <c r="D8188" s="94"/>
      <c r="E8188" s="95"/>
      <c r="F8188" s="95"/>
      <c r="G8188" s="92"/>
    </row>
    <row r="8189">
      <c r="A8189" s="95"/>
      <c r="B8189" s="95"/>
      <c r="C8189" s="95"/>
      <c r="D8189" s="94"/>
      <c r="E8189" s="95"/>
      <c r="F8189" s="95"/>
      <c r="G8189" s="92"/>
    </row>
    <row r="8190">
      <c r="A8190" s="95"/>
      <c r="B8190" s="95"/>
      <c r="C8190" s="95"/>
      <c r="D8190" s="94"/>
      <c r="E8190" s="95"/>
      <c r="F8190" s="95"/>
      <c r="G8190" s="92"/>
    </row>
    <row r="8191">
      <c r="A8191" s="95"/>
      <c r="B8191" s="95"/>
      <c r="C8191" s="95"/>
      <c r="D8191" s="94"/>
      <c r="E8191" s="95"/>
      <c r="F8191" s="95"/>
      <c r="G8191" s="92"/>
    </row>
    <row r="8192">
      <c r="A8192" s="95"/>
      <c r="B8192" s="95"/>
      <c r="C8192" s="95"/>
      <c r="D8192" s="94"/>
      <c r="E8192" s="95"/>
      <c r="F8192" s="95"/>
      <c r="G8192" s="92"/>
    </row>
    <row r="8193">
      <c r="A8193" s="95"/>
      <c r="B8193" s="95"/>
      <c r="C8193" s="95"/>
      <c r="D8193" s="94"/>
      <c r="E8193" s="95"/>
      <c r="F8193" s="95"/>
      <c r="G8193" s="92"/>
    </row>
    <row r="8194">
      <c r="A8194" s="95"/>
      <c r="B8194" s="95"/>
      <c r="C8194" s="95"/>
      <c r="D8194" s="94"/>
      <c r="E8194" s="95"/>
      <c r="F8194" s="95"/>
      <c r="G8194" s="92"/>
    </row>
    <row r="8195">
      <c r="A8195" s="95"/>
      <c r="B8195" s="95"/>
      <c r="C8195" s="95"/>
      <c r="D8195" s="94"/>
      <c r="E8195" s="95"/>
      <c r="F8195" s="95"/>
      <c r="G8195" s="92"/>
    </row>
    <row r="8196">
      <c r="A8196" s="95"/>
      <c r="B8196" s="95"/>
      <c r="C8196" s="95"/>
      <c r="D8196" s="94"/>
      <c r="E8196" s="95"/>
      <c r="F8196" s="95"/>
      <c r="G8196" s="92"/>
    </row>
    <row r="8197">
      <c r="A8197" s="95"/>
      <c r="B8197" s="95"/>
      <c r="C8197" s="95"/>
      <c r="D8197" s="94"/>
      <c r="E8197" s="95"/>
      <c r="F8197" s="95"/>
      <c r="G8197" s="92"/>
    </row>
    <row r="8198">
      <c r="A8198" s="95"/>
      <c r="B8198" s="95"/>
      <c r="C8198" s="95"/>
      <c r="D8198" s="94"/>
      <c r="E8198" s="95"/>
      <c r="F8198" s="95"/>
      <c r="G8198" s="92"/>
    </row>
    <row r="8199">
      <c r="A8199" s="95"/>
      <c r="B8199" s="95"/>
      <c r="C8199" s="95"/>
      <c r="D8199" s="94"/>
      <c r="E8199" s="95"/>
      <c r="F8199" s="95"/>
      <c r="G8199" s="92"/>
    </row>
    <row r="8200">
      <c r="A8200" s="95"/>
      <c r="B8200" s="95"/>
      <c r="C8200" s="95"/>
      <c r="D8200" s="94"/>
      <c r="E8200" s="95"/>
      <c r="F8200" s="95"/>
      <c r="G8200" s="92"/>
    </row>
    <row r="8201">
      <c r="A8201" s="95"/>
      <c r="B8201" s="95"/>
      <c r="C8201" s="95"/>
      <c r="D8201" s="94"/>
      <c r="E8201" s="95"/>
      <c r="F8201" s="95"/>
      <c r="G8201" s="92"/>
    </row>
    <row r="8202">
      <c r="A8202" s="95"/>
      <c r="B8202" s="95"/>
      <c r="C8202" s="95"/>
      <c r="D8202" s="94"/>
      <c r="E8202" s="95"/>
      <c r="F8202" s="95"/>
      <c r="G8202" s="92"/>
    </row>
    <row r="8203">
      <c r="A8203" s="95"/>
      <c r="B8203" s="95"/>
      <c r="C8203" s="95"/>
      <c r="D8203" s="94"/>
      <c r="E8203" s="95"/>
      <c r="F8203" s="95"/>
      <c r="G8203" s="92"/>
    </row>
    <row r="8204">
      <c r="A8204" s="95"/>
      <c r="B8204" s="95"/>
      <c r="C8204" s="95"/>
      <c r="D8204" s="94"/>
      <c r="E8204" s="95"/>
      <c r="F8204" s="95"/>
      <c r="G8204" s="92"/>
    </row>
    <row r="8205">
      <c r="A8205" s="95"/>
      <c r="B8205" s="95"/>
      <c r="C8205" s="95"/>
      <c r="D8205" s="94"/>
      <c r="E8205" s="95"/>
      <c r="F8205" s="95"/>
      <c r="G8205" s="92"/>
    </row>
    <row r="8206">
      <c r="A8206" s="95"/>
      <c r="B8206" s="95"/>
      <c r="C8206" s="95"/>
      <c r="D8206" s="94"/>
      <c r="E8206" s="95"/>
      <c r="F8206" s="95"/>
      <c r="G8206" s="92"/>
    </row>
    <row r="8207">
      <c r="A8207" s="95"/>
      <c r="B8207" s="95"/>
      <c r="C8207" s="95"/>
      <c r="D8207" s="94"/>
      <c r="E8207" s="95"/>
      <c r="F8207" s="95"/>
      <c r="G8207" s="92"/>
    </row>
    <row r="8208">
      <c r="A8208" s="95"/>
      <c r="B8208" s="95"/>
      <c r="C8208" s="95"/>
      <c r="D8208" s="94"/>
      <c r="E8208" s="95"/>
      <c r="F8208" s="95"/>
      <c r="G8208" s="92"/>
    </row>
    <row r="8209">
      <c r="A8209" s="95"/>
      <c r="B8209" s="95"/>
      <c r="C8209" s="95"/>
      <c r="D8209" s="94"/>
      <c r="E8209" s="95"/>
      <c r="F8209" s="95"/>
      <c r="G8209" s="92"/>
    </row>
    <row r="8210">
      <c r="A8210" s="95"/>
      <c r="B8210" s="95"/>
      <c r="C8210" s="95"/>
      <c r="D8210" s="94"/>
      <c r="E8210" s="95"/>
      <c r="F8210" s="95"/>
      <c r="G8210" s="92"/>
    </row>
    <row r="8211">
      <c r="A8211" s="95"/>
      <c r="B8211" s="95"/>
      <c r="C8211" s="95"/>
      <c r="D8211" s="94"/>
      <c r="E8211" s="95"/>
      <c r="F8211" s="95"/>
      <c r="G8211" s="92"/>
    </row>
    <row r="8212">
      <c r="A8212" s="95"/>
      <c r="B8212" s="95"/>
      <c r="C8212" s="95"/>
      <c r="D8212" s="94"/>
      <c r="E8212" s="95"/>
      <c r="F8212" s="95"/>
      <c r="G8212" s="92"/>
    </row>
    <row r="8213">
      <c r="A8213" s="95"/>
      <c r="B8213" s="95"/>
      <c r="C8213" s="95"/>
      <c r="D8213" s="94"/>
      <c r="E8213" s="95"/>
      <c r="F8213" s="95"/>
      <c r="G8213" s="92"/>
    </row>
    <row r="8214">
      <c r="A8214" s="95"/>
      <c r="B8214" s="95"/>
      <c r="C8214" s="95"/>
      <c r="D8214" s="94"/>
      <c r="E8214" s="95"/>
      <c r="F8214" s="95"/>
      <c r="G8214" s="92"/>
    </row>
    <row r="8215">
      <c r="A8215" s="95"/>
      <c r="B8215" s="95"/>
      <c r="C8215" s="95"/>
      <c r="D8215" s="94"/>
      <c r="E8215" s="95"/>
      <c r="F8215" s="95"/>
      <c r="G8215" s="92"/>
    </row>
    <row r="8216">
      <c r="A8216" s="95"/>
      <c r="B8216" s="95"/>
      <c r="C8216" s="95"/>
      <c r="D8216" s="94"/>
      <c r="E8216" s="95"/>
      <c r="F8216" s="95"/>
      <c r="G8216" s="92"/>
    </row>
    <row r="8217">
      <c r="A8217" s="95"/>
      <c r="B8217" s="95"/>
      <c r="C8217" s="95"/>
      <c r="D8217" s="94"/>
      <c r="E8217" s="95"/>
      <c r="F8217" s="95"/>
      <c r="G8217" s="92"/>
    </row>
    <row r="8218">
      <c r="A8218" s="95"/>
      <c r="B8218" s="95"/>
      <c r="C8218" s="95"/>
      <c r="D8218" s="94"/>
      <c r="E8218" s="95"/>
      <c r="F8218" s="95"/>
      <c r="G8218" s="92"/>
    </row>
    <row r="8219">
      <c r="A8219" s="95"/>
      <c r="B8219" s="95"/>
      <c r="C8219" s="95"/>
      <c r="D8219" s="94"/>
      <c r="E8219" s="95"/>
      <c r="F8219" s="95"/>
      <c r="G8219" s="92"/>
    </row>
    <row r="8220">
      <c r="A8220" s="95"/>
      <c r="B8220" s="95"/>
      <c r="C8220" s="95"/>
      <c r="D8220" s="94"/>
      <c r="E8220" s="95"/>
      <c r="F8220" s="95"/>
      <c r="G8220" s="92"/>
    </row>
    <row r="8221">
      <c r="A8221" s="95"/>
      <c r="B8221" s="95"/>
      <c r="C8221" s="95"/>
      <c r="D8221" s="94"/>
      <c r="E8221" s="95"/>
      <c r="F8221" s="95"/>
      <c r="G8221" s="92"/>
    </row>
    <row r="8222">
      <c r="A8222" s="95"/>
      <c r="B8222" s="95"/>
      <c r="C8222" s="95"/>
      <c r="D8222" s="94"/>
      <c r="E8222" s="95"/>
      <c r="F8222" s="95"/>
      <c r="G8222" s="92"/>
    </row>
    <row r="8223">
      <c r="A8223" s="95"/>
      <c r="B8223" s="95"/>
      <c r="C8223" s="95"/>
      <c r="D8223" s="94"/>
      <c r="E8223" s="95"/>
      <c r="F8223" s="95"/>
      <c r="G8223" s="92"/>
    </row>
    <row r="8224">
      <c r="A8224" s="95"/>
      <c r="B8224" s="95"/>
      <c r="C8224" s="95"/>
      <c r="D8224" s="94"/>
      <c r="E8224" s="95"/>
      <c r="F8224" s="95"/>
      <c r="G8224" s="92"/>
    </row>
    <row r="8225">
      <c r="A8225" s="95"/>
      <c r="B8225" s="95"/>
      <c r="C8225" s="95"/>
      <c r="D8225" s="94"/>
      <c r="E8225" s="95"/>
      <c r="F8225" s="95"/>
      <c r="G8225" s="92"/>
    </row>
    <row r="8226">
      <c r="A8226" s="95"/>
      <c r="B8226" s="95"/>
      <c r="C8226" s="95"/>
      <c r="D8226" s="94"/>
      <c r="E8226" s="95"/>
      <c r="F8226" s="95"/>
      <c r="G8226" s="92"/>
    </row>
    <row r="8227">
      <c r="A8227" s="95"/>
      <c r="B8227" s="95"/>
      <c r="C8227" s="95"/>
      <c r="D8227" s="94"/>
      <c r="E8227" s="95"/>
      <c r="F8227" s="95"/>
      <c r="G8227" s="92"/>
    </row>
    <row r="8228">
      <c r="A8228" s="95"/>
      <c r="B8228" s="95"/>
      <c r="C8228" s="95"/>
      <c r="D8228" s="94"/>
      <c r="E8228" s="95"/>
      <c r="F8228" s="95"/>
      <c r="G8228" s="92"/>
    </row>
    <row r="8229">
      <c r="A8229" s="95"/>
      <c r="B8229" s="95"/>
      <c r="C8229" s="95"/>
      <c r="D8229" s="94"/>
      <c r="E8229" s="95"/>
      <c r="F8229" s="95"/>
      <c r="G8229" s="92"/>
    </row>
    <row r="8230">
      <c r="A8230" s="95"/>
      <c r="B8230" s="95"/>
      <c r="C8230" s="95"/>
      <c r="D8230" s="94"/>
      <c r="E8230" s="95"/>
      <c r="F8230" s="95"/>
      <c r="G8230" s="92"/>
    </row>
    <row r="8231">
      <c r="A8231" s="95"/>
      <c r="B8231" s="95"/>
      <c r="C8231" s="95"/>
      <c r="D8231" s="94"/>
      <c r="E8231" s="95"/>
      <c r="F8231" s="95"/>
      <c r="G8231" s="92"/>
    </row>
    <row r="8232">
      <c r="A8232" s="95"/>
      <c r="B8232" s="95"/>
      <c r="C8232" s="95"/>
      <c r="D8232" s="94"/>
      <c r="E8232" s="95"/>
      <c r="F8232" s="95"/>
      <c r="G8232" s="92"/>
    </row>
    <row r="8233">
      <c r="A8233" s="95"/>
      <c r="B8233" s="95"/>
      <c r="C8233" s="95"/>
      <c r="D8233" s="94"/>
      <c r="E8233" s="95"/>
      <c r="F8233" s="95"/>
      <c r="G8233" s="92"/>
    </row>
    <row r="8234">
      <c r="A8234" s="95"/>
      <c r="B8234" s="95"/>
      <c r="C8234" s="95"/>
      <c r="D8234" s="94"/>
      <c r="E8234" s="95"/>
      <c r="F8234" s="95"/>
      <c r="G8234" s="92"/>
    </row>
    <row r="8235">
      <c r="A8235" s="95"/>
      <c r="B8235" s="95"/>
      <c r="C8235" s="95"/>
      <c r="D8235" s="94"/>
      <c r="E8235" s="95"/>
      <c r="F8235" s="95"/>
      <c r="G8235" s="92"/>
    </row>
    <row r="8236">
      <c r="A8236" s="95"/>
      <c r="B8236" s="95"/>
      <c r="C8236" s="95"/>
      <c r="D8236" s="94"/>
      <c r="E8236" s="95"/>
      <c r="F8236" s="95"/>
      <c r="G8236" s="92"/>
    </row>
    <row r="8237">
      <c r="A8237" s="95"/>
      <c r="B8237" s="95"/>
      <c r="C8237" s="95"/>
      <c r="D8237" s="94"/>
      <c r="E8237" s="95"/>
      <c r="F8237" s="95"/>
      <c r="G8237" s="92"/>
    </row>
    <row r="8238">
      <c r="A8238" s="95"/>
      <c r="B8238" s="95"/>
      <c r="C8238" s="95"/>
      <c r="D8238" s="94"/>
      <c r="E8238" s="95"/>
      <c r="F8238" s="95"/>
      <c r="G8238" s="92"/>
    </row>
    <row r="8239">
      <c r="A8239" s="95"/>
      <c r="B8239" s="95"/>
      <c r="C8239" s="95"/>
      <c r="D8239" s="94"/>
      <c r="E8239" s="95"/>
      <c r="F8239" s="95"/>
      <c r="G8239" s="92"/>
    </row>
    <row r="8240">
      <c r="A8240" s="95"/>
      <c r="B8240" s="95"/>
      <c r="C8240" s="95"/>
      <c r="D8240" s="94"/>
      <c r="E8240" s="95"/>
      <c r="F8240" s="95"/>
      <c r="G8240" s="92"/>
    </row>
    <row r="8241">
      <c r="A8241" s="95"/>
      <c r="B8241" s="95"/>
      <c r="C8241" s="95"/>
      <c r="D8241" s="94"/>
      <c r="E8241" s="95"/>
      <c r="F8241" s="95"/>
      <c r="G8241" s="92"/>
    </row>
    <row r="8242">
      <c r="A8242" s="95"/>
      <c r="B8242" s="95"/>
      <c r="C8242" s="95"/>
      <c r="D8242" s="94"/>
      <c r="E8242" s="95"/>
      <c r="F8242" s="95"/>
      <c r="G8242" s="92"/>
    </row>
    <row r="8243">
      <c r="A8243" s="95"/>
      <c r="B8243" s="95"/>
      <c r="C8243" s="95"/>
      <c r="D8243" s="94"/>
      <c r="E8243" s="95"/>
      <c r="F8243" s="95"/>
      <c r="G8243" s="92"/>
    </row>
    <row r="8244">
      <c r="A8244" s="95"/>
      <c r="B8244" s="95"/>
      <c r="C8244" s="95"/>
      <c r="D8244" s="94"/>
      <c r="E8244" s="95"/>
      <c r="F8244" s="95"/>
      <c r="G8244" s="92"/>
    </row>
    <row r="8245">
      <c r="A8245" s="95"/>
      <c r="B8245" s="95"/>
      <c r="C8245" s="95"/>
      <c r="D8245" s="94"/>
      <c r="E8245" s="95"/>
      <c r="F8245" s="95"/>
      <c r="G8245" s="92"/>
    </row>
    <row r="8246">
      <c r="A8246" s="95"/>
      <c r="B8246" s="95"/>
      <c r="C8246" s="95"/>
      <c r="D8246" s="94"/>
      <c r="E8246" s="95"/>
      <c r="F8246" s="95"/>
      <c r="G8246" s="92"/>
    </row>
    <row r="8247">
      <c r="A8247" s="95"/>
      <c r="B8247" s="95"/>
      <c r="C8247" s="95"/>
      <c r="D8247" s="94"/>
      <c r="E8247" s="95"/>
      <c r="F8247" s="95"/>
      <c r="G8247" s="92"/>
    </row>
    <row r="8248">
      <c r="A8248" s="95"/>
      <c r="B8248" s="95"/>
      <c r="C8248" s="95"/>
      <c r="D8248" s="94"/>
      <c r="E8248" s="95"/>
      <c r="F8248" s="95"/>
      <c r="G8248" s="92"/>
    </row>
    <row r="8249">
      <c r="A8249" s="95"/>
      <c r="B8249" s="95"/>
      <c r="C8249" s="95"/>
      <c r="D8249" s="94"/>
      <c r="E8249" s="95"/>
      <c r="F8249" s="95"/>
      <c r="G8249" s="92"/>
    </row>
    <row r="8250">
      <c r="A8250" s="95"/>
      <c r="B8250" s="95"/>
      <c r="C8250" s="95"/>
      <c r="D8250" s="94"/>
      <c r="E8250" s="95"/>
      <c r="F8250" s="95"/>
      <c r="G8250" s="92"/>
    </row>
    <row r="8251">
      <c r="A8251" s="95"/>
      <c r="B8251" s="95"/>
      <c r="C8251" s="95"/>
      <c r="D8251" s="94"/>
      <c r="E8251" s="95"/>
      <c r="F8251" s="95"/>
      <c r="G8251" s="92"/>
    </row>
    <row r="8252">
      <c r="A8252" s="95"/>
      <c r="B8252" s="95"/>
      <c r="C8252" s="95"/>
      <c r="D8252" s="94"/>
      <c r="E8252" s="95"/>
      <c r="F8252" s="95"/>
      <c r="G8252" s="92"/>
    </row>
    <row r="8253">
      <c r="A8253" s="95"/>
      <c r="B8253" s="95"/>
      <c r="C8253" s="95"/>
      <c r="D8253" s="94"/>
      <c r="E8253" s="95"/>
      <c r="F8253" s="95"/>
      <c r="G8253" s="92"/>
    </row>
    <row r="8254">
      <c r="A8254" s="95"/>
      <c r="B8254" s="95"/>
      <c r="C8254" s="95"/>
      <c r="D8254" s="94"/>
      <c r="E8254" s="95"/>
      <c r="F8254" s="95"/>
      <c r="G8254" s="92"/>
    </row>
    <row r="8255">
      <c r="A8255" s="95"/>
      <c r="B8255" s="95"/>
      <c r="C8255" s="95"/>
      <c r="D8255" s="94"/>
      <c r="E8255" s="95"/>
      <c r="F8255" s="95"/>
      <c r="G8255" s="92"/>
    </row>
    <row r="8256">
      <c r="A8256" s="95"/>
      <c r="B8256" s="95"/>
      <c r="C8256" s="95"/>
      <c r="D8256" s="94"/>
      <c r="E8256" s="95"/>
      <c r="F8256" s="95"/>
      <c r="G8256" s="92"/>
    </row>
    <row r="8257">
      <c r="A8257" s="95"/>
      <c r="B8257" s="95"/>
      <c r="C8257" s="95"/>
      <c r="D8257" s="94"/>
      <c r="E8257" s="95"/>
      <c r="F8257" s="95"/>
      <c r="G8257" s="92"/>
    </row>
    <row r="8258">
      <c r="A8258" s="95"/>
      <c r="B8258" s="95"/>
      <c r="C8258" s="95"/>
      <c r="D8258" s="94"/>
      <c r="E8258" s="95"/>
      <c r="F8258" s="95"/>
      <c r="G8258" s="92"/>
    </row>
    <row r="8259">
      <c r="A8259" s="95"/>
      <c r="B8259" s="95"/>
      <c r="C8259" s="95"/>
      <c r="D8259" s="94"/>
      <c r="E8259" s="95"/>
      <c r="F8259" s="95"/>
      <c r="G8259" s="92"/>
    </row>
    <row r="8260">
      <c r="A8260" s="95"/>
      <c r="B8260" s="95"/>
      <c r="C8260" s="95"/>
      <c r="D8260" s="94"/>
      <c r="E8260" s="95"/>
      <c r="F8260" s="95"/>
      <c r="G8260" s="92"/>
    </row>
    <row r="8261">
      <c r="A8261" s="95"/>
      <c r="B8261" s="95"/>
      <c r="C8261" s="95"/>
      <c r="D8261" s="94"/>
      <c r="E8261" s="95"/>
      <c r="F8261" s="95"/>
      <c r="G8261" s="92"/>
    </row>
    <row r="8262">
      <c r="A8262" s="95"/>
      <c r="B8262" s="95"/>
      <c r="C8262" s="95"/>
      <c r="D8262" s="94"/>
      <c r="E8262" s="95"/>
      <c r="F8262" s="95"/>
      <c r="G8262" s="92"/>
    </row>
    <row r="8263">
      <c r="A8263" s="95"/>
      <c r="B8263" s="95"/>
      <c r="C8263" s="95"/>
      <c r="D8263" s="94"/>
      <c r="E8263" s="95"/>
      <c r="F8263" s="95"/>
      <c r="G8263" s="92"/>
    </row>
    <row r="8264">
      <c r="A8264" s="95"/>
      <c r="B8264" s="95"/>
      <c r="C8264" s="95"/>
      <c r="D8264" s="94"/>
      <c r="E8264" s="95"/>
      <c r="F8264" s="95"/>
      <c r="G8264" s="92"/>
    </row>
    <row r="8265">
      <c r="A8265" s="95"/>
      <c r="B8265" s="95"/>
      <c r="C8265" s="95"/>
      <c r="D8265" s="94"/>
      <c r="E8265" s="95"/>
      <c r="F8265" s="95"/>
      <c r="G8265" s="92"/>
    </row>
    <row r="8266">
      <c r="A8266" s="95"/>
      <c r="B8266" s="95"/>
      <c r="C8266" s="95"/>
      <c r="D8266" s="94"/>
      <c r="E8266" s="95"/>
      <c r="F8266" s="95"/>
      <c r="G8266" s="92"/>
    </row>
    <row r="8267">
      <c r="A8267" s="95"/>
      <c r="B8267" s="95"/>
      <c r="C8267" s="95"/>
      <c r="D8267" s="94"/>
      <c r="E8267" s="95"/>
      <c r="F8267" s="95"/>
      <c r="G8267" s="92"/>
    </row>
    <row r="8268">
      <c r="A8268" s="95"/>
      <c r="B8268" s="95"/>
      <c r="C8268" s="95"/>
      <c r="D8268" s="94"/>
      <c r="E8268" s="95"/>
      <c r="F8268" s="95"/>
      <c r="G8268" s="92"/>
    </row>
    <row r="8269">
      <c r="A8269" s="95"/>
      <c r="B8269" s="95"/>
      <c r="C8269" s="95"/>
      <c r="D8269" s="94"/>
      <c r="E8269" s="95"/>
      <c r="F8269" s="95"/>
      <c r="G8269" s="92"/>
    </row>
    <row r="8270">
      <c r="A8270" s="95"/>
      <c r="B8270" s="95"/>
      <c r="C8270" s="95"/>
      <c r="D8270" s="94"/>
      <c r="E8270" s="95"/>
      <c r="F8270" s="95"/>
      <c r="G8270" s="92"/>
    </row>
    <row r="8271">
      <c r="A8271" s="95"/>
      <c r="B8271" s="95"/>
      <c r="C8271" s="95"/>
      <c r="D8271" s="94"/>
      <c r="E8271" s="95"/>
      <c r="F8271" s="95"/>
      <c r="G8271" s="92"/>
    </row>
    <row r="8272">
      <c r="A8272" s="95"/>
      <c r="B8272" s="95"/>
      <c r="C8272" s="95"/>
      <c r="D8272" s="94"/>
      <c r="E8272" s="95"/>
      <c r="F8272" s="95"/>
      <c r="G8272" s="92"/>
    </row>
    <row r="8273">
      <c r="A8273" s="95"/>
      <c r="B8273" s="95"/>
      <c r="C8273" s="95"/>
      <c r="D8273" s="94"/>
      <c r="E8273" s="95"/>
      <c r="F8273" s="95"/>
      <c r="G8273" s="92"/>
    </row>
    <row r="8274">
      <c r="A8274" s="95"/>
      <c r="B8274" s="95"/>
      <c r="C8274" s="95"/>
      <c r="D8274" s="94"/>
      <c r="E8274" s="95"/>
      <c r="F8274" s="95"/>
      <c r="G8274" s="92"/>
    </row>
    <row r="8275">
      <c r="A8275" s="95"/>
      <c r="B8275" s="95"/>
      <c r="C8275" s="95"/>
      <c r="D8275" s="94"/>
      <c r="E8275" s="95"/>
      <c r="F8275" s="95"/>
      <c r="G8275" s="92"/>
    </row>
    <row r="8276">
      <c r="A8276" s="95"/>
      <c r="B8276" s="95"/>
      <c r="C8276" s="95"/>
      <c r="D8276" s="94"/>
      <c r="E8276" s="95"/>
      <c r="F8276" s="95"/>
      <c r="G8276" s="92"/>
    </row>
    <row r="8277">
      <c r="A8277" s="95"/>
      <c r="B8277" s="95"/>
      <c r="C8277" s="95"/>
      <c r="D8277" s="94"/>
      <c r="E8277" s="95"/>
      <c r="F8277" s="95"/>
      <c r="G8277" s="92"/>
    </row>
    <row r="8278">
      <c r="A8278" s="95"/>
      <c r="B8278" s="95"/>
      <c r="C8278" s="95"/>
      <c r="D8278" s="94"/>
      <c r="E8278" s="95"/>
      <c r="F8278" s="95"/>
      <c r="G8278" s="92"/>
    </row>
    <row r="8279">
      <c r="A8279" s="95"/>
      <c r="B8279" s="95"/>
      <c r="C8279" s="95"/>
      <c r="D8279" s="94"/>
      <c r="E8279" s="95"/>
      <c r="F8279" s="95"/>
      <c r="G8279" s="92"/>
    </row>
    <row r="8280">
      <c r="A8280" s="95"/>
      <c r="B8280" s="95"/>
      <c r="C8280" s="95"/>
      <c r="D8280" s="94"/>
      <c r="E8280" s="95"/>
      <c r="F8280" s="95"/>
      <c r="G8280" s="92"/>
    </row>
    <row r="8281">
      <c r="A8281" s="95"/>
      <c r="B8281" s="95"/>
      <c r="C8281" s="95"/>
      <c r="D8281" s="94"/>
      <c r="E8281" s="95"/>
      <c r="F8281" s="95"/>
      <c r="G8281" s="92"/>
    </row>
    <row r="8282">
      <c r="A8282" s="95"/>
      <c r="B8282" s="95"/>
      <c r="C8282" s="95"/>
      <c r="D8282" s="94"/>
      <c r="E8282" s="95"/>
      <c r="F8282" s="95"/>
      <c r="G8282" s="92"/>
    </row>
    <row r="8283">
      <c r="A8283" s="95"/>
      <c r="B8283" s="95"/>
      <c r="C8283" s="95"/>
      <c r="D8283" s="94"/>
      <c r="E8283" s="95"/>
      <c r="F8283" s="95"/>
      <c r="G8283" s="92"/>
    </row>
    <row r="8284">
      <c r="A8284" s="95"/>
      <c r="B8284" s="95"/>
      <c r="C8284" s="95"/>
      <c r="D8284" s="94"/>
      <c r="E8284" s="95"/>
      <c r="F8284" s="95"/>
      <c r="G8284" s="92"/>
    </row>
    <row r="8285">
      <c r="A8285" s="95"/>
      <c r="B8285" s="95"/>
      <c r="C8285" s="95"/>
      <c r="D8285" s="94"/>
      <c r="E8285" s="95"/>
      <c r="F8285" s="95"/>
      <c r="G8285" s="92"/>
    </row>
    <row r="8286">
      <c r="A8286" s="95"/>
      <c r="B8286" s="95"/>
      <c r="C8286" s="95"/>
      <c r="D8286" s="94"/>
      <c r="E8286" s="95"/>
      <c r="F8286" s="95"/>
      <c r="G8286" s="92"/>
    </row>
    <row r="8287">
      <c r="A8287" s="95"/>
      <c r="B8287" s="95"/>
      <c r="C8287" s="95"/>
      <c r="D8287" s="94"/>
      <c r="E8287" s="95"/>
      <c r="F8287" s="95"/>
      <c r="G8287" s="92"/>
    </row>
    <row r="8288">
      <c r="A8288" s="95"/>
      <c r="B8288" s="95"/>
      <c r="C8288" s="95"/>
      <c r="D8288" s="94"/>
      <c r="E8288" s="95"/>
      <c r="F8288" s="95"/>
      <c r="G8288" s="92"/>
    </row>
    <row r="8289">
      <c r="A8289" s="95"/>
      <c r="B8289" s="95"/>
      <c r="C8289" s="95"/>
      <c r="D8289" s="94"/>
      <c r="E8289" s="95"/>
      <c r="F8289" s="95"/>
      <c r="G8289" s="92"/>
    </row>
    <row r="8290">
      <c r="A8290" s="95"/>
      <c r="B8290" s="95"/>
      <c r="C8290" s="95"/>
      <c r="D8290" s="94"/>
      <c r="E8290" s="95"/>
      <c r="F8290" s="95"/>
      <c r="G8290" s="92"/>
    </row>
    <row r="8291">
      <c r="A8291" s="95"/>
      <c r="B8291" s="95"/>
      <c r="C8291" s="95"/>
      <c r="D8291" s="94"/>
      <c r="E8291" s="95"/>
      <c r="F8291" s="95"/>
      <c r="G8291" s="92"/>
    </row>
    <row r="8292">
      <c r="A8292" s="95"/>
      <c r="B8292" s="95"/>
      <c r="C8292" s="95"/>
      <c r="D8292" s="94"/>
      <c r="E8292" s="95"/>
      <c r="F8292" s="95"/>
      <c r="G8292" s="92"/>
    </row>
    <row r="8293">
      <c r="A8293" s="95"/>
      <c r="B8293" s="95"/>
      <c r="C8293" s="95"/>
      <c r="D8293" s="94"/>
      <c r="E8293" s="95"/>
      <c r="F8293" s="95"/>
      <c r="G8293" s="92"/>
    </row>
    <row r="8294">
      <c r="A8294" s="95"/>
      <c r="B8294" s="95"/>
      <c r="C8294" s="95"/>
      <c r="D8294" s="94"/>
      <c r="E8294" s="95"/>
      <c r="F8294" s="95"/>
      <c r="G8294" s="92"/>
    </row>
    <row r="8295">
      <c r="A8295" s="95"/>
      <c r="B8295" s="95"/>
      <c r="C8295" s="95"/>
      <c r="D8295" s="94"/>
      <c r="E8295" s="95"/>
      <c r="F8295" s="95"/>
      <c r="G8295" s="92"/>
    </row>
    <row r="8296">
      <c r="A8296" s="95"/>
      <c r="B8296" s="95"/>
      <c r="C8296" s="95"/>
      <c r="D8296" s="94"/>
      <c r="E8296" s="95"/>
      <c r="F8296" s="95"/>
      <c r="G8296" s="92"/>
    </row>
    <row r="8297">
      <c r="A8297" s="95"/>
      <c r="B8297" s="95"/>
      <c r="C8297" s="95"/>
      <c r="D8297" s="94"/>
      <c r="E8297" s="95"/>
      <c r="F8297" s="95"/>
      <c r="G8297" s="92"/>
    </row>
    <row r="8298">
      <c r="A8298" s="95"/>
      <c r="B8298" s="95"/>
      <c r="C8298" s="95"/>
      <c r="D8298" s="94"/>
      <c r="E8298" s="95"/>
      <c r="F8298" s="95"/>
      <c r="G8298" s="92"/>
    </row>
    <row r="8299">
      <c r="A8299" s="95"/>
      <c r="B8299" s="95"/>
      <c r="C8299" s="95"/>
      <c r="D8299" s="94"/>
      <c r="E8299" s="95"/>
      <c r="F8299" s="95"/>
      <c r="G8299" s="92"/>
    </row>
    <row r="8300">
      <c r="A8300" s="95"/>
      <c r="B8300" s="95"/>
      <c r="C8300" s="95"/>
      <c r="D8300" s="94"/>
      <c r="E8300" s="95"/>
      <c r="F8300" s="95"/>
      <c r="G8300" s="92"/>
    </row>
    <row r="8301">
      <c r="A8301" s="95"/>
      <c r="B8301" s="95"/>
      <c r="C8301" s="95"/>
      <c r="D8301" s="94"/>
      <c r="E8301" s="95"/>
      <c r="F8301" s="95"/>
      <c r="G8301" s="92"/>
    </row>
    <row r="8302">
      <c r="A8302" s="95"/>
      <c r="B8302" s="95"/>
      <c r="C8302" s="95"/>
      <c r="D8302" s="94"/>
      <c r="E8302" s="95"/>
      <c r="F8302" s="95"/>
      <c r="G8302" s="92"/>
    </row>
    <row r="8303">
      <c r="A8303" s="95"/>
      <c r="B8303" s="95"/>
      <c r="C8303" s="95"/>
      <c r="D8303" s="94"/>
      <c r="E8303" s="95"/>
      <c r="F8303" s="95"/>
      <c r="G8303" s="92"/>
    </row>
    <row r="8304">
      <c r="A8304" s="95"/>
      <c r="B8304" s="95"/>
      <c r="C8304" s="95"/>
      <c r="D8304" s="94"/>
      <c r="E8304" s="95"/>
      <c r="F8304" s="95"/>
      <c r="G8304" s="92"/>
    </row>
    <row r="8305">
      <c r="A8305" s="95"/>
      <c r="B8305" s="95"/>
      <c r="C8305" s="95"/>
      <c r="D8305" s="94"/>
      <c r="E8305" s="95"/>
      <c r="F8305" s="95"/>
      <c r="G8305" s="92"/>
    </row>
    <row r="8306">
      <c r="A8306" s="95"/>
      <c r="B8306" s="95"/>
      <c r="C8306" s="95"/>
      <c r="D8306" s="94"/>
      <c r="E8306" s="95"/>
      <c r="F8306" s="95"/>
      <c r="G8306" s="92"/>
    </row>
    <row r="8307">
      <c r="A8307" s="95"/>
      <c r="B8307" s="95"/>
      <c r="C8307" s="95"/>
      <c r="D8307" s="94"/>
      <c r="E8307" s="95"/>
      <c r="F8307" s="95"/>
      <c r="G8307" s="92"/>
    </row>
    <row r="8308">
      <c r="A8308" s="95"/>
      <c r="B8308" s="95"/>
      <c r="C8308" s="95"/>
      <c r="D8308" s="94"/>
      <c r="E8308" s="95"/>
      <c r="F8308" s="95"/>
      <c r="G8308" s="92"/>
    </row>
    <row r="8309">
      <c r="A8309" s="95"/>
      <c r="B8309" s="95"/>
      <c r="C8309" s="95"/>
      <c r="D8309" s="94"/>
      <c r="E8309" s="95"/>
      <c r="F8309" s="95"/>
      <c r="G8309" s="92"/>
    </row>
    <row r="8310">
      <c r="A8310" s="95"/>
      <c r="B8310" s="95"/>
      <c r="C8310" s="95"/>
      <c r="D8310" s="94"/>
      <c r="E8310" s="95"/>
      <c r="F8310" s="95"/>
      <c r="G8310" s="92"/>
    </row>
    <row r="8311">
      <c r="A8311" s="95"/>
      <c r="B8311" s="95"/>
      <c r="C8311" s="95"/>
      <c r="D8311" s="94"/>
      <c r="E8311" s="95"/>
      <c r="F8311" s="95"/>
      <c r="G8311" s="92"/>
    </row>
    <row r="8312">
      <c r="A8312" s="95"/>
      <c r="B8312" s="95"/>
      <c r="C8312" s="95"/>
      <c r="D8312" s="94"/>
      <c r="E8312" s="95"/>
      <c r="F8312" s="95"/>
      <c r="G8312" s="92"/>
    </row>
    <row r="8313">
      <c r="A8313" s="95"/>
      <c r="B8313" s="95"/>
      <c r="C8313" s="95"/>
      <c r="D8313" s="94"/>
      <c r="E8313" s="95"/>
      <c r="F8313" s="95"/>
      <c r="G8313" s="92"/>
    </row>
    <row r="8314">
      <c r="A8314" s="95"/>
      <c r="B8314" s="95"/>
      <c r="C8314" s="95"/>
      <c r="D8314" s="94"/>
      <c r="E8314" s="95"/>
      <c r="F8314" s="95"/>
      <c r="G8314" s="92"/>
    </row>
    <row r="8315">
      <c r="A8315" s="95"/>
      <c r="B8315" s="95"/>
      <c r="C8315" s="95"/>
      <c r="D8315" s="94"/>
      <c r="E8315" s="95"/>
      <c r="F8315" s="95"/>
      <c r="G8315" s="92"/>
    </row>
    <row r="8316">
      <c r="A8316" s="95"/>
      <c r="B8316" s="95"/>
      <c r="C8316" s="95"/>
      <c r="D8316" s="94"/>
      <c r="E8316" s="95"/>
      <c r="F8316" s="95"/>
      <c r="G8316" s="92"/>
    </row>
    <row r="8317">
      <c r="A8317" s="95"/>
      <c r="B8317" s="95"/>
      <c r="C8317" s="95"/>
      <c r="D8317" s="94"/>
      <c r="E8317" s="95"/>
      <c r="F8317" s="95"/>
      <c r="G8317" s="92"/>
    </row>
    <row r="8318">
      <c r="A8318" s="95"/>
      <c r="B8318" s="95"/>
      <c r="C8318" s="95"/>
      <c r="D8318" s="94"/>
      <c r="E8318" s="95"/>
      <c r="F8318" s="95"/>
      <c r="G8318" s="92"/>
    </row>
    <row r="8319">
      <c r="A8319" s="95"/>
      <c r="B8319" s="95"/>
      <c r="C8319" s="95"/>
      <c r="D8319" s="94"/>
      <c r="E8319" s="95"/>
      <c r="F8319" s="95"/>
      <c r="G8319" s="92"/>
    </row>
    <row r="8320">
      <c r="A8320" s="95"/>
      <c r="B8320" s="95"/>
      <c r="C8320" s="95"/>
      <c r="D8320" s="94"/>
      <c r="E8320" s="95"/>
      <c r="F8320" s="95"/>
      <c r="G8320" s="92"/>
    </row>
    <row r="8321">
      <c r="A8321" s="95"/>
      <c r="B8321" s="95"/>
      <c r="C8321" s="95"/>
      <c r="D8321" s="94"/>
      <c r="E8321" s="95"/>
      <c r="F8321" s="95"/>
      <c r="G8321" s="92"/>
    </row>
    <row r="8322">
      <c r="A8322" s="95"/>
      <c r="B8322" s="95"/>
      <c r="C8322" s="95"/>
      <c r="D8322" s="94"/>
      <c r="E8322" s="95"/>
      <c r="F8322" s="95"/>
      <c r="G8322" s="92"/>
    </row>
    <row r="8323">
      <c r="A8323" s="95"/>
      <c r="B8323" s="95"/>
      <c r="C8323" s="95"/>
      <c r="D8323" s="94"/>
      <c r="E8323" s="95"/>
      <c r="F8323" s="95"/>
      <c r="G8323" s="92"/>
    </row>
    <row r="8324">
      <c r="A8324" s="95"/>
      <c r="B8324" s="95"/>
      <c r="C8324" s="95"/>
      <c r="D8324" s="94"/>
      <c r="E8324" s="95"/>
      <c r="F8324" s="95"/>
      <c r="G8324" s="92"/>
    </row>
    <row r="8325">
      <c r="A8325" s="95"/>
      <c r="B8325" s="95"/>
      <c r="C8325" s="95"/>
      <c r="D8325" s="94"/>
      <c r="E8325" s="95"/>
      <c r="F8325" s="95"/>
      <c r="G8325" s="92"/>
    </row>
    <row r="8326">
      <c r="A8326" s="95"/>
      <c r="B8326" s="95"/>
      <c r="C8326" s="95"/>
      <c r="D8326" s="94"/>
      <c r="E8326" s="95"/>
      <c r="F8326" s="95"/>
      <c r="G8326" s="92"/>
    </row>
    <row r="8327">
      <c r="A8327" s="95"/>
      <c r="B8327" s="95"/>
      <c r="C8327" s="95"/>
      <c r="D8327" s="94"/>
      <c r="E8327" s="95"/>
      <c r="F8327" s="95"/>
      <c r="G8327" s="92"/>
    </row>
    <row r="8328">
      <c r="A8328" s="95"/>
      <c r="B8328" s="95"/>
      <c r="C8328" s="95"/>
      <c r="D8328" s="94"/>
      <c r="E8328" s="95"/>
      <c r="F8328" s="95"/>
      <c r="G8328" s="92"/>
    </row>
    <row r="8329">
      <c r="A8329" s="95"/>
      <c r="B8329" s="95"/>
      <c r="C8329" s="95"/>
      <c r="D8329" s="94"/>
      <c r="E8329" s="95"/>
      <c r="F8329" s="95"/>
      <c r="G8329" s="92"/>
    </row>
    <row r="8330">
      <c r="A8330" s="95"/>
      <c r="B8330" s="95"/>
      <c r="C8330" s="95"/>
      <c r="D8330" s="94"/>
      <c r="E8330" s="95"/>
      <c r="F8330" s="95"/>
      <c r="G8330" s="92"/>
    </row>
    <row r="8331">
      <c r="A8331" s="95"/>
      <c r="B8331" s="95"/>
      <c r="C8331" s="95"/>
      <c r="D8331" s="94"/>
      <c r="E8331" s="95"/>
      <c r="F8331" s="95"/>
      <c r="G8331" s="92"/>
    </row>
    <row r="8332">
      <c r="A8332" s="95"/>
      <c r="B8332" s="95"/>
      <c r="C8332" s="95"/>
      <c r="D8332" s="94"/>
      <c r="E8332" s="95"/>
      <c r="F8332" s="95"/>
      <c r="G8332" s="92"/>
    </row>
    <row r="8333">
      <c r="A8333" s="95"/>
      <c r="B8333" s="95"/>
      <c r="C8333" s="95"/>
      <c r="D8333" s="94"/>
      <c r="E8333" s="95"/>
      <c r="F8333" s="95"/>
      <c r="G8333" s="92"/>
    </row>
    <row r="8334">
      <c r="A8334" s="95"/>
      <c r="B8334" s="95"/>
      <c r="C8334" s="95"/>
      <c r="D8334" s="94"/>
      <c r="E8334" s="95"/>
      <c r="F8334" s="95"/>
      <c r="G8334" s="92"/>
    </row>
    <row r="8335">
      <c r="A8335" s="95"/>
      <c r="B8335" s="95"/>
      <c r="C8335" s="95"/>
      <c r="D8335" s="94"/>
      <c r="E8335" s="95"/>
      <c r="F8335" s="95"/>
      <c r="G8335" s="92"/>
    </row>
    <row r="8336">
      <c r="A8336" s="95"/>
      <c r="B8336" s="95"/>
      <c r="C8336" s="95"/>
      <c r="D8336" s="94"/>
      <c r="E8336" s="95"/>
      <c r="F8336" s="95"/>
      <c r="G8336" s="92"/>
    </row>
    <row r="8337">
      <c r="A8337" s="95"/>
      <c r="B8337" s="95"/>
      <c r="C8337" s="95"/>
      <c r="D8337" s="94"/>
      <c r="E8337" s="95"/>
      <c r="F8337" s="95"/>
      <c r="G8337" s="92"/>
    </row>
    <row r="8338">
      <c r="A8338" s="95"/>
      <c r="B8338" s="95"/>
      <c r="C8338" s="95"/>
      <c r="D8338" s="94"/>
      <c r="E8338" s="95"/>
      <c r="F8338" s="95"/>
      <c r="G8338" s="92"/>
    </row>
    <row r="8339">
      <c r="A8339" s="95"/>
      <c r="B8339" s="95"/>
      <c r="C8339" s="95"/>
      <c r="D8339" s="94"/>
      <c r="E8339" s="95"/>
      <c r="F8339" s="95"/>
      <c r="G8339" s="92"/>
    </row>
    <row r="8340">
      <c r="A8340" s="95"/>
      <c r="B8340" s="95"/>
      <c r="C8340" s="95"/>
      <c r="D8340" s="94"/>
      <c r="E8340" s="95"/>
      <c r="F8340" s="95"/>
      <c r="G8340" s="92"/>
    </row>
    <row r="8341">
      <c r="A8341" s="95"/>
      <c r="B8341" s="95"/>
      <c r="C8341" s="95"/>
      <c r="D8341" s="94"/>
      <c r="E8341" s="95"/>
      <c r="F8341" s="95"/>
      <c r="G8341" s="92"/>
    </row>
    <row r="8342">
      <c r="A8342" s="95"/>
      <c r="B8342" s="95"/>
      <c r="C8342" s="95"/>
      <c r="D8342" s="94"/>
      <c r="E8342" s="95"/>
      <c r="F8342" s="95"/>
      <c r="G8342" s="92"/>
    </row>
    <row r="8343">
      <c r="A8343" s="95"/>
      <c r="B8343" s="95"/>
      <c r="C8343" s="95"/>
      <c r="D8343" s="94"/>
      <c r="E8343" s="95"/>
      <c r="F8343" s="95"/>
      <c r="G8343" s="92"/>
    </row>
    <row r="8344">
      <c r="A8344" s="95"/>
      <c r="B8344" s="95"/>
      <c r="C8344" s="95"/>
      <c r="D8344" s="94"/>
      <c r="E8344" s="95"/>
      <c r="F8344" s="95"/>
      <c r="G8344" s="92"/>
    </row>
    <row r="8345">
      <c r="A8345" s="95"/>
      <c r="B8345" s="95"/>
      <c r="C8345" s="95"/>
      <c r="D8345" s="94"/>
      <c r="E8345" s="95"/>
      <c r="F8345" s="95"/>
      <c r="G8345" s="92"/>
    </row>
    <row r="8346">
      <c r="A8346" s="95"/>
      <c r="B8346" s="95"/>
      <c r="C8346" s="95"/>
      <c r="D8346" s="94"/>
      <c r="E8346" s="95"/>
      <c r="F8346" s="95"/>
      <c r="G8346" s="92"/>
    </row>
    <row r="8347">
      <c r="A8347" s="95"/>
      <c r="B8347" s="95"/>
      <c r="C8347" s="95"/>
      <c r="D8347" s="94"/>
      <c r="E8347" s="95"/>
      <c r="F8347" s="95"/>
      <c r="G8347" s="92"/>
    </row>
    <row r="8348">
      <c r="A8348" s="95"/>
      <c r="B8348" s="95"/>
      <c r="C8348" s="95"/>
      <c r="D8348" s="94"/>
      <c r="E8348" s="95"/>
      <c r="F8348" s="95"/>
      <c r="G8348" s="92"/>
    </row>
    <row r="8349">
      <c r="A8349" s="95"/>
      <c r="B8349" s="95"/>
      <c r="C8349" s="95"/>
      <c r="D8349" s="94"/>
      <c r="E8349" s="95"/>
      <c r="F8349" s="95"/>
      <c r="G8349" s="92"/>
    </row>
    <row r="8350">
      <c r="A8350" s="95"/>
      <c r="B8350" s="95"/>
      <c r="C8350" s="95"/>
      <c r="D8350" s="94"/>
      <c r="E8350" s="95"/>
      <c r="F8350" s="95"/>
      <c r="G8350" s="92"/>
    </row>
    <row r="8351">
      <c r="A8351" s="95"/>
      <c r="B8351" s="95"/>
      <c r="C8351" s="95"/>
      <c r="D8351" s="94"/>
      <c r="E8351" s="95"/>
      <c r="F8351" s="95"/>
      <c r="G8351" s="92"/>
    </row>
    <row r="8352">
      <c r="A8352" s="95"/>
      <c r="B8352" s="95"/>
      <c r="C8352" s="95"/>
      <c r="D8352" s="94"/>
      <c r="E8352" s="95"/>
      <c r="F8352" s="95"/>
      <c r="G8352" s="92"/>
    </row>
    <row r="8353">
      <c r="A8353" s="95"/>
      <c r="B8353" s="95"/>
      <c r="C8353" s="95"/>
      <c r="D8353" s="94"/>
      <c r="E8353" s="95"/>
      <c r="F8353" s="95"/>
      <c r="G8353" s="92"/>
    </row>
    <row r="8354">
      <c r="A8354" s="95"/>
      <c r="B8354" s="95"/>
      <c r="C8354" s="95"/>
      <c r="D8354" s="94"/>
      <c r="E8354" s="95"/>
      <c r="F8354" s="95"/>
      <c r="G8354" s="92"/>
    </row>
    <row r="8355">
      <c r="A8355" s="95"/>
      <c r="B8355" s="95"/>
      <c r="C8355" s="95"/>
      <c r="D8355" s="94"/>
      <c r="E8355" s="95"/>
      <c r="F8355" s="95"/>
      <c r="G8355" s="92"/>
    </row>
    <row r="8356">
      <c r="A8356" s="95"/>
      <c r="B8356" s="95"/>
      <c r="C8356" s="95"/>
      <c r="D8356" s="94"/>
      <c r="E8356" s="95"/>
      <c r="F8356" s="95"/>
      <c r="G8356" s="92"/>
    </row>
    <row r="8357">
      <c r="A8357" s="95"/>
      <c r="B8357" s="95"/>
      <c r="C8357" s="95"/>
      <c r="D8357" s="94"/>
      <c r="E8357" s="95"/>
      <c r="F8357" s="95"/>
      <c r="G8357" s="92"/>
    </row>
    <row r="8358">
      <c r="A8358" s="95"/>
      <c r="B8358" s="95"/>
      <c r="C8358" s="95"/>
      <c r="D8358" s="94"/>
      <c r="E8358" s="95"/>
      <c r="F8358" s="95"/>
      <c r="G8358" s="92"/>
    </row>
    <row r="8359">
      <c r="A8359" s="95"/>
      <c r="B8359" s="95"/>
      <c r="C8359" s="95"/>
      <c r="D8359" s="94"/>
      <c r="E8359" s="95"/>
      <c r="F8359" s="95"/>
      <c r="G8359" s="92"/>
    </row>
    <row r="8360">
      <c r="A8360" s="95"/>
      <c r="B8360" s="95"/>
      <c r="C8360" s="95"/>
      <c r="D8360" s="94"/>
      <c r="E8360" s="95"/>
      <c r="F8360" s="95"/>
      <c r="G8360" s="92"/>
    </row>
    <row r="8361">
      <c r="A8361" s="95"/>
      <c r="B8361" s="95"/>
      <c r="C8361" s="95"/>
      <c r="D8361" s="94"/>
      <c r="E8361" s="95"/>
      <c r="F8361" s="95"/>
      <c r="G8361" s="92"/>
    </row>
    <row r="8362">
      <c r="A8362" s="95"/>
      <c r="B8362" s="95"/>
      <c r="C8362" s="95"/>
      <c r="D8362" s="94"/>
      <c r="E8362" s="95"/>
      <c r="F8362" s="95"/>
      <c r="G8362" s="92"/>
    </row>
    <row r="8363">
      <c r="A8363" s="95"/>
      <c r="B8363" s="95"/>
      <c r="C8363" s="95"/>
      <c r="D8363" s="94"/>
      <c r="E8363" s="95"/>
      <c r="F8363" s="95"/>
      <c r="G8363" s="92"/>
    </row>
    <row r="8364">
      <c r="A8364" s="95"/>
      <c r="B8364" s="95"/>
      <c r="C8364" s="95"/>
      <c r="D8364" s="94"/>
      <c r="E8364" s="95"/>
      <c r="F8364" s="95"/>
      <c r="G8364" s="92"/>
    </row>
    <row r="8365">
      <c r="A8365" s="95"/>
      <c r="B8365" s="95"/>
      <c r="C8365" s="95"/>
      <c r="D8365" s="94"/>
      <c r="E8365" s="95"/>
      <c r="F8365" s="95"/>
      <c r="G8365" s="92"/>
    </row>
    <row r="8366">
      <c r="A8366" s="95"/>
      <c r="B8366" s="95"/>
      <c r="C8366" s="95"/>
      <c r="D8366" s="94"/>
      <c r="E8366" s="95"/>
      <c r="F8366" s="95"/>
      <c r="G8366" s="92"/>
    </row>
    <row r="8367">
      <c r="A8367" s="95"/>
      <c r="B8367" s="95"/>
      <c r="C8367" s="95"/>
      <c r="D8367" s="94"/>
      <c r="E8367" s="95"/>
      <c r="F8367" s="95"/>
      <c r="G8367" s="92"/>
    </row>
    <row r="8368">
      <c r="A8368" s="95"/>
      <c r="B8368" s="95"/>
      <c r="C8368" s="95"/>
      <c r="D8368" s="94"/>
      <c r="E8368" s="95"/>
      <c r="F8368" s="95"/>
      <c r="G8368" s="92"/>
    </row>
    <row r="8369">
      <c r="A8369" s="95"/>
      <c r="B8369" s="95"/>
      <c r="C8369" s="95"/>
      <c r="D8369" s="94"/>
      <c r="E8369" s="95"/>
      <c r="F8369" s="95"/>
      <c r="G8369" s="92"/>
    </row>
    <row r="8370">
      <c r="A8370" s="95"/>
      <c r="B8370" s="95"/>
      <c r="C8370" s="95"/>
      <c r="D8370" s="94"/>
      <c r="E8370" s="95"/>
      <c r="F8370" s="95"/>
      <c r="G8370" s="92"/>
    </row>
    <row r="8371">
      <c r="A8371" s="95"/>
      <c r="B8371" s="95"/>
      <c r="C8371" s="95"/>
      <c r="D8371" s="94"/>
      <c r="E8371" s="95"/>
      <c r="F8371" s="95"/>
      <c r="G8371" s="92"/>
    </row>
    <row r="8372">
      <c r="A8372" s="95"/>
      <c r="B8372" s="95"/>
      <c r="C8372" s="95"/>
      <c r="D8372" s="94"/>
      <c r="E8372" s="95"/>
      <c r="F8372" s="95"/>
      <c r="G8372" s="92"/>
    </row>
    <row r="8373">
      <c r="A8373" s="95"/>
      <c r="B8373" s="95"/>
      <c r="C8373" s="95"/>
      <c r="D8373" s="94"/>
      <c r="E8373" s="95"/>
      <c r="F8373" s="95"/>
      <c r="G8373" s="92"/>
    </row>
    <row r="8374">
      <c r="A8374" s="95"/>
      <c r="B8374" s="95"/>
      <c r="C8374" s="95"/>
      <c r="D8374" s="94"/>
      <c r="E8374" s="95"/>
      <c r="F8374" s="95"/>
      <c r="G8374" s="92"/>
    </row>
    <row r="8375">
      <c r="A8375" s="95"/>
      <c r="B8375" s="95"/>
      <c r="C8375" s="95"/>
      <c r="D8375" s="94"/>
      <c r="E8375" s="95"/>
      <c r="F8375" s="95"/>
      <c r="G8375" s="92"/>
    </row>
    <row r="8376">
      <c r="A8376" s="95"/>
      <c r="B8376" s="95"/>
      <c r="C8376" s="95"/>
      <c r="D8376" s="94"/>
      <c r="E8376" s="95"/>
      <c r="F8376" s="95"/>
      <c r="G8376" s="92"/>
    </row>
    <row r="8377">
      <c r="A8377" s="95"/>
      <c r="B8377" s="95"/>
      <c r="C8377" s="95"/>
      <c r="D8377" s="94"/>
      <c r="E8377" s="95"/>
      <c r="F8377" s="95"/>
      <c r="G8377" s="92"/>
    </row>
    <row r="8378">
      <c r="A8378" s="95"/>
      <c r="B8378" s="95"/>
      <c r="C8378" s="95"/>
      <c r="D8378" s="94"/>
      <c r="E8378" s="95"/>
      <c r="F8378" s="95"/>
      <c r="G8378" s="92"/>
    </row>
    <row r="8379">
      <c r="A8379" s="95"/>
      <c r="B8379" s="95"/>
      <c r="C8379" s="95"/>
      <c r="D8379" s="94"/>
      <c r="E8379" s="95"/>
      <c r="F8379" s="95"/>
      <c r="G8379" s="92"/>
    </row>
    <row r="8380">
      <c r="A8380" s="95"/>
      <c r="B8380" s="95"/>
      <c r="C8380" s="95"/>
      <c r="D8380" s="94"/>
      <c r="E8380" s="95"/>
      <c r="F8380" s="95"/>
      <c r="G8380" s="92"/>
    </row>
    <row r="8381">
      <c r="A8381" s="95"/>
      <c r="B8381" s="95"/>
      <c r="C8381" s="95"/>
      <c r="D8381" s="94"/>
      <c r="E8381" s="95"/>
      <c r="F8381" s="95"/>
      <c r="G8381" s="92"/>
    </row>
    <row r="8382">
      <c r="A8382" s="95"/>
      <c r="B8382" s="95"/>
      <c r="C8382" s="95"/>
      <c r="D8382" s="94"/>
      <c r="E8382" s="95"/>
      <c r="F8382" s="95"/>
      <c r="G8382" s="92"/>
    </row>
    <row r="8383">
      <c r="A8383" s="95"/>
      <c r="B8383" s="95"/>
      <c r="C8383" s="95"/>
      <c r="D8383" s="94"/>
      <c r="E8383" s="95"/>
      <c r="F8383" s="95"/>
      <c r="G8383" s="92"/>
    </row>
    <row r="8384">
      <c r="A8384" s="95"/>
      <c r="B8384" s="95"/>
      <c r="C8384" s="95"/>
      <c r="D8384" s="94"/>
      <c r="E8384" s="95"/>
      <c r="F8384" s="95"/>
      <c r="G8384" s="92"/>
    </row>
    <row r="8385">
      <c r="A8385" s="95"/>
      <c r="B8385" s="95"/>
      <c r="C8385" s="95"/>
      <c r="D8385" s="94"/>
      <c r="E8385" s="95"/>
      <c r="F8385" s="95"/>
      <c r="G8385" s="92"/>
    </row>
    <row r="8386">
      <c r="A8386" s="95"/>
      <c r="B8386" s="95"/>
      <c r="C8386" s="95"/>
      <c r="D8386" s="94"/>
      <c r="E8386" s="95"/>
      <c r="F8386" s="95"/>
      <c r="G8386" s="92"/>
    </row>
    <row r="8387">
      <c r="A8387" s="95"/>
      <c r="B8387" s="95"/>
      <c r="C8387" s="95"/>
      <c r="D8387" s="94"/>
      <c r="E8387" s="95"/>
      <c r="F8387" s="95"/>
      <c r="G8387" s="92"/>
    </row>
    <row r="8388">
      <c r="A8388" s="95"/>
      <c r="B8388" s="95"/>
      <c r="C8388" s="95"/>
      <c r="D8388" s="94"/>
      <c r="E8388" s="95"/>
      <c r="F8388" s="95"/>
      <c r="G8388" s="92"/>
    </row>
    <row r="8389">
      <c r="A8389" s="95"/>
      <c r="B8389" s="95"/>
      <c r="C8389" s="95"/>
      <c r="D8389" s="94"/>
      <c r="E8389" s="95"/>
      <c r="F8389" s="95"/>
      <c r="G8389" s="92"/>
    </row>
    <row r="8390">
      <c r="A8390" s="95"/>
      <c r="B8390" s="95"/>
      <c r="C8390" s="95"/>
      <c r="D8390" s="94"/>
      <c r="E8390" s="95"/>
      <c r="F8390" s="95"/>
      <c r="G8390" s="92"/>
    </row>
    <row r="8391">
      <c r="A8391" s="95"/>
      <c r="B8391" s="95"/>
      <c r="C8391" s="95"/>
      <c r="D8391" s="94"/>
      <c r="E8391" s="95"/>
      <c r="F8391" s="95"/>
      <c r="G8391" s="92"/>
    </row>
    <row r="8392">
      <c r="A8392" s="95"/>
      <c r="B8392" s="95"/>
      <c r="C8392" s="95"/>
      <c r="D8392" s="94"/>
      <c r="E8392" s="95"/>
      <c r="F8392" s="95"/>
      <c r="G8392" s="92"/>
    </row>
    <row r="8393">
      <c r="A8393" s="95"/>
      <c r="B8393" s="95"/>
      <c r="C8393" s="95"/>
      <c r="D8393" s="94"/>
      <c r="E8393" s="95"/>
      <c r="F8393" s="95"/>
      <c r="G8393" s="92"/>
    </row>
    <row r="8394">
      <c r="A8394" s="95"/>
      <c r="B8394" s="95"/>
      <c r="C8394" s="95"/>
      <c r="D8394" s="94"/>
      <c r="E8394" s="95"/>
      <c r="F8394" s="95"/>
      <c r="G8394" s="92"/>
    </row>
    <row r="8395">
      <c r="A8395" s="95"/>
      <c r="B8395" s="95"/>
      <c r="C8395" s="95"/>
      <c r="D8395" s="94"/>
      <c r="E8395" s="95"/>
      <c r="F8395" s="95"/>
      <c r="G8395" s="92"/>
    </row>
    <row r="8396">
      <c r="A8396" s="95"/>
      <c r="B8396" s="95"/>
      <c r="C8396" s="95"/>
      <c r="D8396" s="94"/>
      <c r="E8396" s="95"/>
      <c r="F8396" s="95"/>
      <c r="G8396" s="92"/>
    </row>
    <row r="8397">
      <c r="A8397" s="95"/>
      <c r="B8397" s="95"/>
      <c r="C8397" s="95"/>
      <c r="D8397" s="94"/>
      <c r="E8397" s="95"/>
      <c r="F8397" s="95"/>
      <c r="G8397" s="92"/>
    </row>
    <row r="8398">
      <c r="A8398" s="95"/>
      <c r="B8398" s="95"/>
      <c r="C8398" s="95"/>
      <c r="D8398" s="94"/>
      <c r="E8398" s="95"/>
      <c r="F8398" s="95"/>
      <c r="G8398" s="92"/>
    </row>
    <row r="8399">
      <c r="A8399" s="95"/>
      <c r="B8399" s="95"/>
      <c r="C8399" s="95"/>
      <c r="D8399" s="94"/>
      <c r="E8399" s="95"/>
      <c r="F8399" s="95"/>
      <c r="G8399" s="92"/>
    </row>
    <row r="8400">
      <c r="A8400" s="95"/>
      <c r="B8400" s="95"/>
      <c r="C8400" s="95"/>
      <c r="D8400" s="94"/>
      <c r="E8400" s="95"/>
      <c r="F8400" s="95"/>
      <c r="G8400" s="92"/>
    </row>
    <row r="8401">
      <c r="A8401" s="95"/>
      <c r="B8401" s="95"/>
      <c r="C8401" s="95"/>
      <c r="D8401" s="94"/>
      <c r="E8401" s="95"/>
      <c r="F8401" s="95"/>
      <c r="G8401" s="92"/>
    </row>
    <row r="8402">
      <c r="A8402" s="95"/>
      <c r="B8402" s="95"/>
      <c r="C8402" s="95"/>
      <c r="D8402" s="94"/>
      <c r="E8402" s="95"/>
      <c r="F8402" s="95"/>
      <c r="G8402" s="92"/>
    </row>
    <row r="8403">
      <c r="A8403" s="95"/>
      <c r="B8403" s="95"/>
      <c r="C8403" s="95"/>
      <c r="D8403" s="94"/>
      <c r="E8403" s="95"/>
      <c r="F8403" s="95"/>
      <c r="G8403" s="92"/>
    </row>
    <row r="8404">
      <c r="A8404" s="95"/>
      <c r="B8404" s="95"/>
      <c r="C8404" s="95"/>
      <c r="D8404" s="94"/>
      <c r="E8404" s="95"/>
      <c r="F8404" s="95"/>
      <c r="G8404" s="92"/>
    </row>
    <row r="8405">
      <c r="A8405" s="95"/>
      <c r="B8405" s="95"/>
      <c r="C8405" s="95"/>
      <c r="D8405" s="94"/>
      <c r="E8405" s="95"/>
      <c r="F8405" s="95"/>
      <c r="G8405" s="92"/>
    </row>
    <row r="8406">
      <c r="A8406" s="95"/>
      <c r="B8406" s="95"/>
      <c r="C8406" s="95"/>
      <c r="D8406" s="94"/>
      <c r="E8406" s="95"/>
      <c r="F8406" s="95"/>
      <c r="G8406" s="92"/>
    </row>
    <row r="8407">
      <c r="A8407" s="95"/>
      <c r="B8407" s="95"/>
      <c r="C8407" s="95"/>
      <c r="D8407" s="94"/>
      <c r="E8407" s="95"/>
      <c r="F8407" s="95"/>
      <c r="G8407" s="92"/>
    </row>
    <row r="8408">
      <c r="A8408" s="95"/>
      <c r="B8408" s="95"/>
      <c r="C8408" s="95"/>
      <c r="D8408" s="94"/>
      <c r="E8408" s="95"/>
      <c r="F8408" s="95"/>
      <c r="G8408" s="92"/>
    </row>
    <row r="8409">
      <c r="A8409" s="95"/>
      <c r="B8409" s="95"/>
      <c r="C8409" s="95"/>
      <c r="D8409" s="94"/>
      <c r="E8409" s="95"/>
      <c r="F8409" s="95"/>
      <c r="G8409" s="92"/>
    </row>
    <row r="8410">
      <c r="A8410" s="95"/>
      <c r="B8410" s="95"/>
      <c r="C8410" s="95"/>
      <c r="D8410" s="94"/>
      <c r="E8410" s="95"/>
      <c r="F8410" s="95"/>
      <c r="G8410" s="92"/>
    </row>
    <row r="8411">
      <c r="A8411" s="95"/>
      <c r="B8411" s="95"/>
      <c r="C8411" s="95"/>
      <c r="D8411" s="94"/>
      <c r="E8411" s="95"/>
      <c r="F8411" s="95"/>
      <c r="G8411" s="92"/>
    </row>
    <row r="8412">
      <c r="A8412" s="95"/>
      <c r="B8412" s="95"/>
      <c r="C8412" s="95"/>
      <c r="D8412" s="94"/>
      <c r="E8412" s="95"/>
      <c r="F8412" s="95"/>
      <c r="G8412" s="92"/>
    </row>
    <row r="8413">
      <c r="A8413" s="95"/>
      <c r="B8413" s="95"/>
      <c r="C8413" s="95"/>
      <c r="D8413" s="94"/>
      <c r="E8413" s="95"/>
      <c r="F8413" s="95"/>
      <c r="G8413" s="92"/>
    </row>
    <row r="8414">
      <c r="A8414" s="95"/>
      <c r="B8414" s="95"/>
      <c r="C8414" s="95"/>
      <c r="D8414" s="94"/>
      <c r="E8414" s="95"/>
      <c r="F8414" s="95"/>
      <c r="G8414" s="92"/>
    </row>
    <row r="8415">
      <c r="A8415" s="95"/>
      <c r="B8415" s="95"/>
      <c r="C8415" s="95"/>
      <c r="D8415" s="94"/>
      <c r="E8415" s="95"/>
      <c r="F8415" s="95"/>
      <c r="G8415" s="92"/>
    </row>
    <row r="8416">
      <c r="A8416" s="95"/>
      <c r="B8416" s="95"/>
      <c r="C8416" s="95"/>
      <c r="D8416" s="94"/>
      <c r="E8416" s="95"/>
      <c r="F8416" s="95"/>
      <c r="G8416" s="92"/>
    </row>
    <row r="8417">
      <c r="A8417" s="95"/>
      <c r="B8417" s="95"/>
      <c r="C8417" s="95"/>
      <c r="D8417" s="94"/>
      <c r="E8417" s="95"/>
      <c r="F8417" s="95"/>
      <c r="G8417" s="92"/>
    </row>
    <row r="8418">
      <c r="A8418" s="95"/>
      <c r="B8418" s="95"/>
      <c r="C8418" s="95"/>
      <c r="D8418" s="94"/>
      <c r="E8418" s="95"/>
      <c r="F8418" s="95"/>
      <c r="G8418" s="92"/>
    </row>
    <row r="8419">
      <c r="A8419" s="95"/>
      <c r="B8419" s="95"/>
      <c r="C8419" s="95"/>
      <c r="D8419" s="94"/>
      <c r="E8419" s="95"/>
      <c r="F8419" s="95"/>
      <c r="G8419" s="92"/>
    </row>
    <row r="8420">
      <c r="A8420" s="95"/>
      <c r="B8420" s="95"/>
      <c r="C8420" s="95"/>
      <c r="D8420" s="94"/>
      <c r="E8420" s="95"/>
      <c r="F8420" s="95"/>
      <c r="G8420" s="92"/>
    </row>
    <row r="8421">
      <c r="A8421" s="95"/>
      <c r="B8421" s="95"/>
      <c r="C8421" s="95"/>
      <c r="D8421" s="94"/>
      <c r="E8421" s="95"/>
      <c r="F8421" s="95"/>
      <c r="G8421" s="92"/>
    </row>
    <row r="8422">
      <c r="A8422" s="95"/>
      <c r="B8422" s="95"/>
      <c r="C8422" s="95"/>
      <c r="D8422" s="94"/>
      <c r="E8422" s="95"/>
      <c r="F8422" s="95"/>
      <c r="G8422" s="92"/>
    </row>
    <row r="8423">
      <c r="A8423" s="95"/>
      <c r="B8423" s="95"/>
      <c r="C8423" s="95"/>
      <c r="D8423" s="94"/>
      <c r="E8423" s="95"/>
      <c r="F8423" s="95"/>
      <c r="G8423" s="92"/>
    </row>
    <row r="8424">
      <c r="A8424" s="95"/>
      <c r="B8424" s="95"/>
      <c r="C8424" s="95"/>
      <c r="D8424" s="94"/>
      <c r="E8424" s="95"/>
      <c r="F8424" s="95"/>
      <c r="G8424" s="92"/>
    </row>
    <row r="8425">
      <c r="A8425" s="95"/>
      <c r="B8425" s="95"/>
      <c r="C8425" s="95"/>
      <c r="D8425" s="94"/>
      <c r="E8425" s="95"/>
      <c r="F8425" s="95"/>
      <c r="G8425" s="92"/>
    </row>
    <row r="8426">
      <c r="A8426" s="95"/>
      <c r="B8426" s="95"/>
      <c r="C8426" s="95"/>
      <c r="D8426" s="94"/>
      <c r="E8426" s="95"/>
      <c r="F8426" s="95"/>
      <c r="G8426" s="92"/>
    </row>
    <row r="8427">
      <c r="A8427" s="95"/>
      <c r="B8427" s="95"/>
      <c r="C8427" s="95"/>
      <c r="D8427" s="94"/>
      <c r="E8427" s="95"/>
      <c r="F8427" s="95"/>
      <c r="G8427" s="92"/>
    </row>
    <row r="8428">
      <c r="A8428" s="95"/>
      <c r="B8428" s="95"/>
      <c r="C8428" s="95"/>
      <c r="D8428" s="94"/>
      <c r="E8428" s="95"/>
      <c r="F8428" s="95"/>
      <c r="G8428" s="92"/>
    </row>
    <row r="8429">
      <c r="A8429" s="95"/>
      <c r="B8429" s="95"/>
      <c r="C8429" s="95"/>
      <c r="D8429" s="94"/>
      <c r="E8429" s="95"/>
      <c r="F8429" s="95"/>
      <c r="G8429" s="92"/>
    </row>
    <row r="8430">
      <c r="A8430" s="95"/>
      <c r="B8430" s="95"/>
      <c r="C8430" s="95"/>
      <c r="D8430" s="94"/>
      <c r="E8430" s="95"/>
      <c r="F8430" s="95"/>
      <c r="G8430" s="92"/>
    </row>
    <row r="8431">
      <c r="A8431" s="95"/>
      <c r="B8431" s="95"/>
      <c r="C8431" s="95"/>
      <c r="D8431" s="94"/>
      <c r="E8431" s="95"/>
      <c r="F8431" s="95"/>
      <c r="G8431" s="92"/>
    </row>
    <row r="8432">
      <c r="A8432" s="96"/>
      <c r="D8432" s="94"/>
      <c r="G8432" s="92"/>
    </row>
    <row r="8433">
      <c r="A8433" s="96"/>
      <c r="D8433" s="94"/>
      <c r="G8433" s="92"/>
    </row>
    <row r="8434">
      <c r="D8434" s="94"/>
      <c r="G8434" s="92"/>
    </row>
    <row r="8435">
      <c r="A8435" s="50" t="s">
        <v>7409</v>
      </c>
      <c r="B8435" s="50" t="s">
        <v>4976</v>
      </c>
      <c r="C8435" s="50" t="s">
        <v>4977</v>
      </c>
      <c r="D8435" s="93">
        <v>45982.0</v>
      </c>
      <c r="E8435" s="50" t="s">
        <v>57</v>
      </c>
      <c r="F8435" s="50" t="s">
        <v>7622</v>
      </c>
      <c r="G8435" s="97">
        <v>0.0</v>
      </c>
    </row>
    <row r="8436">
      <c r="A8436" s="95"/>
      <c r="B8436" s="95"/>
      <c r="C8436" s="95"/>
      <c r="D8436" s="98"/>
      <c r="E8436" s="95"/>
      <c r="F8436" s="95"/>
    </row>
    <row r="8437">
      <c r="A8437" s="95"/>
      <c r="B8437" s="95"/>
      <c r="C8437" s="95"/>
      <c r="D8437" s="96"/>
      <c r="E8437" s="95"/>
      <c r="F8437" s="95"/>
    </row>
    <row r="8438">
      <c r="D8438" s="98"/>
    </row>
    <row r="8439">
      <c r="D8439" s="98"/>
    </row>
    <row r="8440">
      <c r="D8440" s="98"/>
    </row>
    <row r="8441">
      <c r="D8441" s="98"/>
    </row>
    <row r="8442">
      <c r="D8442" s="98"/>
    </row>
    <row r="8443">
      <c r="D8443" s="98"/>
    </row>
    <row r="8444">
      <c r="D8444" s="98"/>
    </row>
    <row r="8445">
      <c r="D8445" s="98"/>
    </row>
    <row r="8446">
      <c r="D8446" s="98"/>
    </row>
    <row r="8447">
      <c r="D8447" s="98"/>
    </row>
    <row r="8448">
      <c r="D8448" s="98"/>
    </row>
    <row r="8449">
      <c r="D8449" s="98"/>
    </row>
    <row r="8450">
      <c r="D8450" s="98"/>
    </row>
    <row r="8451">
      <c r="D8451" s="98"/>
    </row>
    <row r="8452">
      <c r="D8452" s="98"/>
    </row>
    <row r="8453">
      <c r="D8453" s="98"/>
    </row>
    <row r="8454">
      <c r="D8454" s="98"/>
    </row>
    <row r="8455">
      <c r="D8455" s="98"/>
    </row>
    <row r="8456">
      <c r="D8456" s="98"/>
    </row>
    <row r="8457">
      <c r="D8457" s="98"/>
    </row>
    <row r="8458">
      <c r="D8458" s="98"/>
    </row>
    <row r="8459">
      <c r="D8459" s="98"/>
    </row>
    <row r="8460">
      <c r="D8460" s="98"/>
    </row>
    <row r="8461">
      <c r="D8461" s="98"/>
    </row>
    <row r="8462">
      <c r="D8462" s="98"/>
    </row>
    <row r="8463">
      <c r="D8463" s="98"/>
    </row>
    <row r="8464">
      <c r="D8464" s="98"/>
    </row>
    <row r="8465">
      <c r="D8465" s="98"/>
    </row>
    <row r="8466">
      <c r="D8466" s="98"/>
    </row>
    <row r="8467">
      <c r="D8467" s="98"/>
    </row>
    <row r="8468">
      <c r="D8468" s="98"/>
    </row>
    <row r="8469">
      <c r="D8469" s="98"/>
    </row>
    <row r="8470">
      <c r="D8470" s="98"/>
    </row>
    <row r="8471">
      <c r="D8471" s="98"/>
    </row>
    <row r="8472">
      <c r="D8472" s="98"/>
    </row>
    <row r="8473">
      <c r="D8473" s="98"/>
    </row>
    <row r="8474">
      <c r="D8474" s="98"/>
    </row>
    <row r="8475">
      <c r="D8475" s="98"/>
    </row>
    <row r="8476">
      <c r="D8476" s="98"/>
    </row>
    <row r="8477">
      <c r="D8477" s="98"/>
    </row>
    <row r="8478">
      <c r="D8478" s="98"/>
    </row>
    <row r="8479">
      <c r="D8479" s="98"/>
    </row>
    <row r="8480">
      <c r="D8480" s="98"/>
    </row>
    <row r="8481">
      <c r="D8481" s="98"/>
    </row>
    <row r="8482">
      <c r="D8482" s="98"/>
    </row>
    <row r="8483">
      <c r="D8483" s="98"/>
    </row>
    <row r="8484">
      <c r="D8484" s="98"/>
    </row>
    <row r="8485">
      <c r="D8485" s="98"/>
    </row>
    <row r="8486">
      <c r="D8486" s="98"/>
    </row>
    <row r="8487">
      <c r="D8487" s="98"/>
    </row>
    <row r="8488">
      <c r="D8488" s="98"/>
    </row>
    <row r="8489">
      <c r="D8489" s="98"/>
    </row>
    <row r="8490">
      <c r="D8490" s="98"/>
    </row>
    <row r="8491">
      <c r="D8491" s="98"/>
    </row>
    <row r="8492">
      <c r="D8492" s="98"/>
    </row>
    <row r="8493">
      <c r="D8493" s="98"/>
    </row>
    <row r="8494">
      <c r="D8494" s="98"/>
    </row>
    <row r="8495">
      <c r="D8495" s="98"/>
    </row>
    <row r="8496">
      <c r="D8496" s="98"/>
    </row>
    <row r="8497">
      <c r="D8497" s="98"/>
    </row>
    <row r="8498">
      <c r="D8498" s="98"/>
    </row>
    <row r="8499">
      <c r="D8499" s="98"/>
    </row>
    <row r="8500">
      <c r="D8500" s="98"/>
    </row>
    <row r="8501">
      <c r="D8501" s="98"/>
    </row>
    <row r="8502">
      <c r="D8502" s="98"/>
    </row>
    <row r="8503">
      <c r="D8503" s="98"/>
    </row>
    <row r="8504">
      <c r="D8504" s="98"/>
    </row>
    <row r="8505">
      <c r="D8505" s="98"/>
    </row>
    <row r="8506">
      <c r="D8506" s="98"/>
    </row>
    <row r="8507">
      <c r="D8507" s="98"/>
    </row>
    <row r="8508">
      <c r="D8508" s="98"/>
    </row>
    <row r="8509">
      <c r="D8509" s="98"/>
    </row>
    <row r="8510">
      <c r="D8510" s="98"/>
    </row>
    <row r="8511">
      <c r="D8511" s="98"/>
    </row>
    <row r="8512">
      <c r="D8512" s="98"/>
    </row>
    <row r="8513">
      <c r="D8513" s="98"/>
    </row>
    <row r="8514">
      <c r="D8514" s="98"/>
    </row>
    <row r="8515">
      <c r="D8515" s="98"/>
    </row>
    <row r="8516">
      <c r="D8516" s="98"/>
    </row>
    <row r="8517">
      <c r="D8517" s="98"/>
    </row>
    <row r="8518">
      <c r="D8518" s="98"/>
    </row>
    <row r="8519">
      <c r="D8519" s="98"/>
    </row>
    <row r="8520">
      <c r="D8520" s="98"/>
    </row>
    <row r="8521">
      <c r="D8521" s="98"/>
    </row>
    <row r="8522">
      <c r="D8522" s="98"/>
    </row>
    <row r="8523">
      <c r="D8523" s="98"/>
    </row>
    <row r="8524">
      <c r="D8524" s="98"/>
    </row>
    <row r="8525">
      <c r="D8525" s="98"/>
    </row>
    <row r="8526">
      <c r="D8526" s="98"/>
    </row>
    <row r="8527">
      <c r="D8527" s="98"/>
    </row>
    <row r="8528">
      <c r="D8528" s="98"/>
    </row>
    <row r="8529">
      <c r="D8529" s="98"/>
    </row>
    <row r="8530">
      <c r="D8530" s="98"/>
    </row>
    <row r="8531">
      <c r="D8531" s="98"/>
    </row>
    <row r="8532">
      <c r="D8532" s="98"/>
    </row>
  </sheetData>
  <autoFilter ref="$A$1:$F$8437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6.88"/>
    <col customWidth="1" min="3" max="3" width="23.38"/>
    <col customWidth="1" min="4" max="4" width="14.38"/>
    <col customWidth="1" min="5" max="5" width="13.63"/>
  </cols>
  <sheetData>
    <row r="1">
      <c r="A1" s="56" t="s">
        <v>7390</v>
      </c>
      <c r="B1" s="56" t="s">
        <v>2</v>
      </c>
      <c r="C1" s="56" t="s">
        <v>7419</v>
      </c>
      <c r="D1" s="99" t="s">
        <v>7420</v>
      </c>
      <c r="E1" s="56" t="s">
        <v>7421</v>
      </c>
      <c r="F1" s="56" t="s">
        <v>7388</v>
      </c>
      <c r="G1" s="58" t="s">
        <v>7588</v>
      </c>
    </row>
    <row r="2">
      <c r="A2" s="22" t="s">
        <v>4930</v>
      </c>
      <c r="B2" s="22" t="s">
        <v>78</v>
      </c>
      <c r="C2" s="22" t="s">
        <v>77</v>
      </c>
      <c r="D2" s="100">
        <v>45986.0</v>
      </c>
      <c r="E2" s="22" t="s">
        <v>9</v>
      </c>
      <c r="F2" s="22" t="s">
        <v>79</v>
      </c>
      <c r="G2" s="60">
        <v>2.0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>
      <c r="A3" s="22" t="s">
        <v>5044</v>
      </c>
      <c r="B3" s="22" t="s">
        <v>81</v>
      </c>
      <c r="C3" s="22" t="s">
        <v>77</v>
      </c>
      <c r="D3" s="100">
        <v>45986.0</v>
      </c>
      <c r="E3" s="22" t="s">
        <v>9</v>
      </c>
      <c r="F3" s="22" t="s">
        <v>79</v>
      </c>
      <c r="G3" s="60">
        <v>3.0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>
      <c r="A4" s="22" t="s">
        <v>5072</v>
      </c>
      <c r="B4" s="22" t="s">
        <v>5073</v>
      </c>
      <c r="C4" s="22" t="s">
        <v>2167</v>
      </c>
      <c r="D4" s="100">
        <v>45986.0</v>
      </c>
      <c r="E4" s="22" t="s">
        <v>9</v>
      </c>
      <c r="F4" s="22" t="s">
        <v>2422</v>
      </c>
      <c r="G4" s="60">
        <v>4.0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>
      <c r="A5" s="22" t="s">
        <v>5092</v>
      </c>
      <c r="B5" s="22" t="s">
        <v>270</v>
      </c>
      <c r="C5" s="22" t="s">
        <v>269</v>
      </c>
      <c r="D5" s="100">
        <v>45986.0</v>
      </c>
      <c r="E5" s="22" t="s">
        <v>9</v>
      </c>
      <c r="F5" s="22" t="s">
        <v>271</v>
      </c>
      <c r="G5" s="60">
        <v>5.0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>
      <c r="A6" s="22" t="s">
        <v>5128</v>
      </c>
      <c r="B6" s="22" t="s">
        <v>5129</v>
      </c>
      <c r="C6" s="22" t="s">
        <v>71</v>
      </c>
      <c r="D6" s="100">
        <v>45993.0</v>
      </c>
      <c r="E6" s="22" t="s">
        <v>9</v>
      </c>
      <c r="F6" s="22" t="s">
        <v>73</v>
      </c>
      <c r="G6" s="60">
        <v>7.0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>
      <c r="A7" s="22" t="s">
        <v>5137</v>
      </c>
      <c r="B7" s="22" t="s">
        <v>2162</v>
      </c>
      <c r="C7" s="22" t="s">
        <v>2161</v>
      </c>
      <c r="D7" s="100">
        <v>45989.0</v>
      </c>
      <c r="E7" s="22" t="s">
        <v>9</v>
      </c>
      <c r="F7" s="22" t="s">
        <v>2739</v>
      </c>
      <c r="G7" s="60">
        <v>1.0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>
      <c r="A8" s="22" t="s">
        <v>5141</v>
      </c>
      <c r="B8" s="22" t="s">
        <v>1768</v>
      </c>
      <c r="C8" s="22" t="s">
        <v>1767</v>
      </c>
      <c r="D8" s="100">
        <v>45993.0</v>
      </c>
      <c r="E8" s="22" t="s">
        <v>9</v>
      </c>
      <c r="F8" s="22" t="s">
        <v>5142</v>
      </c>
      <c r="G8" s="60">
        <v>8.0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>
      <c r="A9" s="22" t="s">
        <v>5154</v>
      </c>
      <c r="B9" s="22" t="s">
        <v>447</v>
      </c>
      <c r="C9" s="22" t="s">
        <v>935</v>
      </c>
      <c r="D9" s="100">
        <v>45993.0</v>
      </c>
      <c r="E9" s="22" t="s">
        <v>9</v>
      </c>
      <c r="F9" s="22" t="s">
        <v>5155</v>
      </c>
      <c r="G9" s="60">
        <v>9.0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>
      <c r="A10" s="22" t="s">
        <v>5161</v>
      </c>
      <c r="B10" s="22" t="s">
        <v>4658</v>
      </c>
      <c r="C10" s="22" t="s">
        <v>4657</v>
      </c>
      <c r="D10" s="100">
        <v>46007.0</v>
      </c>
      <c r="E10" s="22" t="s">
        <v>9</v>
      </c>
      <c r="F10" s="22" t="s">
        <v>4659</v>
      </c>
      <c r="G10" s="60">
        <v>1.0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>
      <c r="A11" s="22" t="s">
        <v>5167</v>
      </c>
      <c r="B11" s="22" t="s">
        <v>1452</v>
      </c>
      <c r="C11" s="22" t="s">
        <v>644</v>
      </c>
      <c r="D11" s="100">
        <v>45994.0</v>
      </c>
      <c r="E11" s="22" t="s">
        <v>9</v>
      </c>
      <c r="F11" s="22" t="s">
        <v>4360</v>
      </c>
      <c r="G11" s="60">
        <v>1.0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>
      <c r="A12" s="22" t="s">
        <v>5169</v>
      </c>
      <c r="B12" s="22" t="s">
        <v>256</v>
      </c>
      <c r="C12" s="22" t="s">
        <v>136</v>
      </c>
      <c r="D12" s="100">
        <v>45993.0</v>
      </c>
      <c r="E12" s="22" t="s">
        <v>9</v>
      </c>
      <c r="F12" s="22" t="s">
        <v>3832</v>
      </c>
      <c r="G12" s="60">
        <v>10.0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>
      <c r="A13" s="22" t="s">
        <v>5172</v>
      </c>
      <c r="B13" s="22" t="s">
        <v>303</v>
      </c>
      <c r="C13" s="22" t="s">
        <v>192</v>
      </c>
      <c r="D13" s="100">
        <v>45994.0</v>
      </c>
      <c r="E13" s="22" t="s">
        <v>9</v>
      </c>
      <c r="F13" s="22" t="s">
        <v>1055</v>
      </c>
      <c r="G13" s="60">
        <v>2.0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>
      <c r="A14" s="22" t="s">
        <v>5174</v>
      </c>
      <c r="B14" s="22" t="s">
        <v>4073</v>
      </c>
      <c r="C14" s="22" t="s">
        <v>2898</v>
      </c>
      <c r="D14" s="100">
        <v>45994.0</v>
      </c>
      <c r="E14" s="22" t="s">
        <v>9</v>
      </c>
      <c r="F14" s="22" t="s">
        <v>4032</v>
      </c>
      <c r="G14" s="60">
        <v>3.0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>
      <c r="A15" s="22" t="s">
        <v>5180</v>
      </c>
      <c r="B15" s="22" t="s">
        <v>3038</v>
      </c>
      <c r="C15" s="22" t="s">
        <v>3037</v>
      </c>
      <c r="D15" s="100">
        <v>46007.0</v>
      </c>
      <c r="E15" s="22" t="s">
        <v>9</v>
      </c>
      <c r="F15" s="22" t="s">
        <v>3039</v>
      </c>
      <c r="G15" s="60">
        <v>2.0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22" t="s">
        <v>5186</v>
      </c>
      <c r="B16" s="22" t="s">
        <v>5182</v>
      </c>
      <c r="C16" s="22" t="s">
        <v>4867</v>
      </c>
      <c r="D16" s="100">
        <v>45995.0</v>
      </c>
      <c r="E16" s="22" t="s">
        <v>9</v>
      </c>
      <c r="F16" s="22" t="s">
        <v>4869</v>
      </c>
      <c r="G16" s="60">
        <v>1.0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22" t="s">
        <v>5188</v>
      </c>
      <c r="B17" s="22" t="s">
        <v>2168</v>
      </c>
      <c r="C17" s="22" t="s">
        <v>2167</v>
      </c>
      <c r="D17" s="100">
        <v>45995.0</v>
      </c>
      <c r="E17" s="22" t="s">
        <v>9</v>
      </c>
      <c r="F17" s="22" t="s">
        <v>2422</v>
      </c>
      <c r="G17" s="60">
        <v>2.0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22" t="s">
        <v>5190</v>
      </c>
      <c r="B18" s="22" t="s">
        <v>1169</v>
      </c>
      <c r="C18" s="22" t="s">
        <v>970</v>
      </c>
      <c r="D18" s="100">
        <v>45994.0</v>
      </c>
      <c r="E18" s="22" t="s">
        <v>9</v>
      </c>
      <c r="F18" s="22" t="s">
        <v>972</v>
      </c>
      <c r="G18" s="60">
        <v>4.0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22" t="s">
        <v>5191</v>
      </c>
      <c r="B19" s="22" t="s">
        <v>270</v>
      </c>
      <c r="C19" s="22" t="s">
        <v>269</v>
      </c>
      <c r="D19" s="100">
        <v>45993.0</v>
      </c>
      <c r="E19" s="22" t="s">
        <v>9</v>
      </c>
      <c r="F19" s="22" t="s">
        <v>271</v>
      </c>
      <c r="G19" s="60">
        <v>11.0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22" t="s">
        <v>5193</v>
      </c>
      <c r="B20" s="22" t="s">
        <v>4355</v>
      </c>
      <c r="C20" s="22" t="s">
        <v>4324</v>
      </c>
      <c r="D20" s="100">
        <v>45993.0</v>
      </c>
      <c r="E20" s="22" t="s">
        <v>9</v>
      </c>
      <c r="F20" s="22" t="s">
        <v>5194</v>
      </c>
      <c r="G20" s="60">
        <v>12.0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22" t="s">
        <v>5196</v>
      </c>
      <c r="B21" s="22" t="s">
        <v>3455</v>
      </c>
      <c r="C21" s="22" t="s">
        <v>3454</v>
      </c>
      <c r="D21" s="100">
        <v>45995.0</v>
      </c>
      <c r="E21" s="22" t="s">
        <v>9</v>
      </c>
      <c r="F21" s="22" t="s">
        <v>4035</v>
      </c>
      <c r="G21" s="60">
        <v>3.0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22" t="s">
        <v>5197</v>
      </c>
      <c r="B22" s="22" t="s">
        <v>270</v>
      </c>
      <c r="C22" s="22" t="s">
        <v>269</v>
      </c>
      <c r="D22" s="100">
        <v>45995.0</v>
      </c>
      <c r="E22" s="22" t="s">
        <v>9</v>
      </c>
      <c r="F22" s="22" t="s">
        <v>271</v>
      </c>
      <c r="G22" s="60">
        <v>4.0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22" t="s">
        <v>5204</v>
      </c>
      <c r="B23" s="22" t="s">
        <v>875</v>
      </c>
      <c r="C23" s="22" t="s">
        <v>101</v>
      </c>
      <c r="D23" s="100">
        <v>45995.0</v>
      </c>
      <c r="E23" s="22" t="s">
        <v>9</v>
      </c>
      <c r="F23" s="22" t="s">
        <v>103</v>
      </c>
      <c r="G23" s="60">
        <v>5.0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22" t="s">
        <v>5229</v>
      </c>
      <c r="B24" s="22" t="s">
        <v>5226</v>
      </c>
      <c r="C24" s="22" t="s">
        <v>4101</v>
      </c>
      <c r="D24" s="100">
        <v>46007.0</v>
      </c>
      <c r="E24" s="22" t="s">
        <v>9</v>
      </c>
      <c r="F24" s="22" t="s">
        <v>5227</v>
      </c>
      <c r="G24" s="60">
        <v>3.0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22" t="s">
        <v>5238</v>
      </c>
      <c r="B25" s="22" t="s">
        <v>1534</v>
      </c>
      <c r="C25" s="22" t="s">
        <v>935</v>
      </c>
      <c r="D25" s="100">
        <v>46002.0</v>
      </c>
      <c r="E25" s="22" t="s">
        <v>9</v>
      </c>
      <c r="F25" s="22" t="s">
        <v>5237</v>
      </c>
      <c r="G25" s="60">
        <v>1.0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22" t="s">
        <v>5241</v>
      </c>
      <c r="B26" s="22" t="s">
        <v>3818</v>
      </c>
      <c r="C26" s="22" t="s">
        <v>3817</v>
      </c>
      <c r="D26" s="100">
        <v>46001.0</v>
      </c>
      <c r="E26" s="22" t="s">
        <v>9</v>
      </c>
      <c r="F26" s="22" t="s">
        <v>3819</v>
      </c>
      <c r="G26" s="60">
        <v>1.0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22" t="s">
        <v>5242</v>
      </c>
      <c r="B27" s="22" t="s">
        <v>270</v>
      </c>
      <c r="C27" s="22" t="s">
        <v>269</v>
      </c>
      <c r="D27" s="100">
        <v>46002.0</v>
      </c>
      <c r="E27" s="22" t="s">
        <v>9</v>
      </c>
      <c r="F27" s="22" t="s">
        <v>271</v>
      </c>
      <c r="G27" s="60">
        <v>2.0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22" t="s">
        <v>5243</v>
      </c>
      <c r="B28" s="22" t="s">
        <v>270</v>
      </c>
      <c r="C28" s="22" t="s">
        <v>269</v>
      </c>
      <c r="D28" s="100">
        <v>46007.0</v>
      </c>
      <c r="E28" s="22" t="s">
        <v>9</v>
      </c>
      <c r="F28" s="22" t="s">
        <v>271</v>
      </c>
      <c r="G28" s="60">
        <v>4.0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22" t="s">
        <v>5245</v>
      </c>
      <c r="B29" s="22" t="s">
        <v>81</v>
      </c>
      <c r="C29" s="22" t="s">
        <v>77</v>
      </c>
      <c r="D29" s="100">
        <v>46001.0</v>
      </c>
      <c r="E29" s="22" t="s">
        <v>9</v>
      </c>
      <c r="F29" s="22" t="s">
        <v>79</v>
      </c>
      <c r="G29" s="60">
        <v>2.0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22" t="s">
        <v>5246</v>
      </c>
      <c r="B30" s="22" t="s">
        <v>3038</v>
      </c>
      <c r="C30" s="22" t="s">
        <v>3037</v>
      </c>
      <c r="D30" s="100">
        <v>46001.0</v>
      </c>
      <c r="E30" s="22" t="s">
        <v>9</v>
      </c>
      <c r="F30" s="22" t="s">
        <v>3039</v>
      </c>
      <c r="G30" s="60">
        <v>3.0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22" t="s">
        <v>5250</v>
      </c>
      <c r="B31" s="22" t="s">
        <v>4894</v>
      </c>
      <c r="C31" s="22" t="s">
        <v>5251</v>
      </c>
      <c r="D31" s="100">
        <v>46002.0</v>
      </c>
      <c r="E31" s="22" t="s">
        <v>9</v>
      </c>
      <c r="F31" s="22" t="s">
        <v>4869</v>
      </c>
      <c r="G31" s="60">
        <v>3.0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>
      <c r="A32" s="22" t="s">
        <v>5258</v>
      </c>
      <c r="B32" s="22" t="s">
        <v>5166</v>
      </c>
      <c r="C32" s="22" t="s">
        <v>935</v>
      </c>
      <c r="D32" s="100">
        <v>46002.0</v>
      </c>
      <c r="E32" s="22" t="s">
        <v>9</v>
      </c>
      <c r="F32" s="22" t="s">
        <v>5237</v>
      </c>
      <c r="G32" s="60">
        <v>4.0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22" t="s">
        <v>5259</v>
      </c>
      <c r="B33" s="22" t="s">
        <v>314</v>
      </c>
      <c r="C33" s="22" t="s">
        <v>126</v>
      </c>
      <c r="D33" s="100">
        <v>46001.0</v>
      </c>
      <c r="E33" s="22" t="s">
        <v>9</v>
      </c>
      <c r="F33" s="22" t="s">
        <v>128</v>
      </c>
      <c r="G33" s="60">
        <v>4.0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22" t="s">
        <v>5276</v>
      </c>
      <c r="B34" s="22" t="s">
        <v>4355</v>
      </c>
      <c r="C34" s="22" t="s">
        <v>4324</v>
      </c>
      <c r="D34" s="100">
        <v>46002.0</v>
      </c>
      <c r="E34" s="22" t="s">
        <v>57</v>
      </c>
      <c r="F34" s="22" t="s">
        <v>5277</v>
      </c>
      <c r="G34" s="60">
        <v>5.0</v>
      </c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>
      <c r="A35" s="22" t="s">
        <v>5279</v>
      </c>
      <c r="B35" s="22" t="s">
        <v>243</v>
      </c>
      <c r="C35" s="22" t="s">
        <v>242</v>
      </c>
      <c r="D35" s="100">
        <v>46007.0</v>
      </c>
      <c r="E35" s="22" t="s">
        <v>9</v>
      </c>
      <c r="F35" s="22" t="s">
        <v>5280</v>
      </c>
      <c r="G35" s="60">
        <v>5.0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>
      <c r="A36" s="22" t="s">
        <v>5282</v>
      </c>
      <c r="B36" s="22" t="s">
        <v>243</v>
      </c>
      <c r="C36" s="22" t="s">
        <v>242</v>
      </c>
      <c r="D36" s="100">
        <v>46014.0</v>
      </c>
      <c r="E36" s="22" t="s">
        <v>9</v>
      </c>
      <c r="F36" s="22" t="s">
        <v>5280</v>
      </c>
      <c r="G36" s="60">
        <v>1.0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>
      <c r="A37" s="22" t="s">
        <v>5283</v>
      </c>
      <c r="B37" s="22" t="s">
        <v>2588</v>
      </c>
      <c r="C37" s="22" t="s">
        <v>2587</v>
      </c>
      <c r="D37" s="100">
        <v>46006.0</v>
      </c>
      <c r="E37" s="22" t="s">
        <v>9</v>
      </c>
      <c r="F37" s="22" t="s">
        <v>2589</v>
      </c>
      <c r="G37" s="60">
        <v>1.0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>
      <c r="A38" s="22" t="s">
        <v>5285</v>
      </c>
      <c r="B38" s="22" t="s">
        <v>118</v>
      </c>
      <c r="C38" s="22" t="s">
        <v>117</v>
      </c>
      <c r="D38" s="100">
        <v>46006.0</v>
      </c>
      <c r="E38" s="22" t="s">
        <v>24</v>
      </c>
      <c r="F38" s="22" t="s">
        <v>119</v>
      </c>
      <c r="G38" s="60">
        <v>2.0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>
      <c r="A39" s="22" t="s">
        <v>5302</v>
      </c>
      <c r="B39" s="22" t="s">
        <v>5300</v>
      </c>
      <c r="C39" s="22" t="s">
        <v>5299</v>
      </c>
      <c r="D39" s="100">
        <v>46014.0</v>
      </c>
      <c r="E39" s="22" t="s">
        <v>9</v>
      </c>
      <c r="F39" s="22" t="s">
        <v>5301</v>
      </c>
      <c r="G39" s="60">
        <v>2.0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>
      <c r="A40" s="22" t="s">
        <v>5306</v>
      </c>
      <c r="B40" s="22" t="s">
        <v>4073</v>
      </c>
      <c r="C40" s="22" t="s">
        <v>2898</v>
      </c>
      <c r="D40" s="100">
        <v>46007.0</v>
      </c>
      <c r="E40" s="22" t="s">
        <v>9</v>
      </c>
      <c r="F40" s="22" t="s">
        <v>4032</v>
      </c>
      <c r="G40" s="60">
        <v>6.0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>
      <c r="A41" s="22" t="s">
        <v>5310</v>
      </c>
      <c r="B41" s="22" t="s">
        <v>2530</v>
      </c>
      <c r="C41" s="22" t="s">
        <v>2167</v>
      </c>
      <c r="D41" s="100">
        <v>46009.0</v>
      </c>
      <c r="E41" s="22" t="s">
        <v>9</v>
      </c>
      <c r="F41" s="22" t="s">
        <v>2422</v>
      </c>
      <c r="G41" s="60">
        <v>1.0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>
      <c r="A42" s="22" t="s">
        <v>5311</v>
      </c>
      <c r="B42" s="22" t="s">
        <v>78</v>
      </c>
      <c r="C42" s="22" t="s">
        <v>5312</v>
      </c>
      <c r="D42" s="100">
        <v>46006.0</v>
      </c>
      <c r="E42" s="22" t="s">
        <v>9</v>
      </c>
      <c r="F42" s="22" t="s">
        <v>79</v>
      </c>
      <c r="G42" s="60">
        <v>3.0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>
      <c r="A43" s="22" t="s">
        <v>5313</v>
      </c>
      <c r="B43" s="22" t="s">
        <v>4982</v>
      </c>
      <c r="C43" s="22" t="s">
        <v>2167</v>
      </c>
      <c r="D43" s="100">
        <v>46006.0</v>
      </c>
      <c r="E43" s="22" t="s">
        <v>9</v>
      </c>
      <c r="F43" s="22" t="s">
        <v>2422</v>
      </c>
      <c r="G43" s="60">
        <v>4.0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>
      <c r="A44" s="22" t="s">
        <v>5314</v>
      </c>
      <c r="B44" s="22" t="s">
        <v>127</v>
      </c>
      <c r="C44" s="22" t="s">
        <v>126</v>
      </c>
      <c r="D44" s="100">
        <v>46006.0</v>
      </c>
      <c r="E44" s="22" t="s">
        <v>9</v>
      </c>
      <c r="F44" s="22" t="s">
        <v>128</v>
      </c>
      <c r="G44" s="60">
        <v>5.0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>
      <c r="A45" s="22" t="s">
        <v>5319</v>
      </c>
      <c r="B45" s="22" t="s">
        <v>4868</v>
      </c>
      <c r="C45" s="22" t="s">
        <v>4867</v>
      </c>
      <c r="D45" s="100">
        <v>46014.0</v>
      </c>
      <c r="E45" s="22" t="s">
        <v>9</v>
      </c>
      <c r="F45" s="22" t="s">
        <v>4869</v>
      </c>
      <c r="G45" s="60">
        <v>3.0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>
      <c r="A46" s="22" t="s">
        <v>5322</v>
      </c>
      <c r="B46" s="22" t="s">
        <v>78</v>
      </c>
      <c r="C46" s="22" t="s">
        <v>77</v>
      </c>
      <c r="D46" s="100">
        <v>46007.0</v>
      </c>
      <c r="E46" s="22" t="s">
        <v>9</v>
      </c>
      <c r="F46" s="22" t="s">
        <v>79</v>
      </c>
      <c r="G46" s="60">
        <v>7.0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>
      <c r="A47" s="22" t="s">
        <v>5327</v>
      </c>
      <c r="B47" s="22" t="s">
        <v>118</v>
      </c>
      <c r="C47" s="22" t="s">
        <v>117</v>
      </c>
      <c r="D47" s="100">
        <v>46009.0</v>
      </c>
      <c r="E47" s="22" t="s">
        <v>9</v>
      </c>
      <c r="F47" s="22" t="s">
        <v>5007</v>
      </c>
      <c r="G47" s="60">
        <v>2.0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>
      <c r="A48" s="22" t="s">
        <v>5331</v>
      </c>
      <c r="B48" s="22" t="s">
        <v>5333</v>
      </c>
      <c r="C48" s="22" t="s">
        <v>5332</v>
      </c>
      <c r="D48" s="100">
        <v>46009.0</v>
      </c>
      <c r="E48" s="22" t="s">
        <v>9</v>
      </c>
      <c r="F48" s="22" t="s">
        <v>5142</v>
      </c>
      <c r="G48" s="60">
        <v>3.0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>
      <c r="A49" s="22" t="s">
        <v>5334</v>
      </c>
      <c r="B49" s="22" t="s">
        <v>1534</v>
      </c>
      <c r="C49" s="22" t="s">
        <v>935</v>
      </c>
      <c r="D49" s="100">
        <v>46014.0</v>
      </c>
      <c r="E49" s="22" t="s">
        <v>9</v>
      </c>
      <c r="F49" s="22" t="s">
        <v>937</v>
      </c>
      <c r="G49" s="60">
        <v>4.0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22" t="s">
        <v>5341</v>
      </c>
      <c r="B50" s="22" t="s">
        <v>314</v>
      </c>
      <c r="C50" s="22" t="s">
        <v>126</v>
      </c>
      <c r="D50" s="100">
        <v>46007.0</v>
      </c>
      <c r="E50" s="22" t="s">
        <v>24</v>
      </c>
      <c r="F50" s="22" t="s">
        <v>5289</v>
      </c>
      <c r="G50" s="60">
        <v>8.0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>
      <c r="A51" s="22" t="s">
        <v>5353</v>
      </c>
      <c r="B51" s="22" t="s">
        <v>204</v>
      </c>
      <c r="C51" s="22" t="s">
        <v>174</v>
      </c>
      <c r="D51" s="100">
        <v>46009.0</v>
      </c>
      <c r="E51" s="22" t="s">
        <v>9</v>
      </c>
      <c r="F51" s="22" t="s">
        <v>205</v>
      </c>
      <c r="G51" s="60">
        <v>4.0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>
      <c r="A52" s="22" t="s">
        <v>5363</v>
      </c>
      <c r="B52" s="22" t="s">
        <v>270</v>
      </c>
      <c r="C52" s="22" t="s">
        <v>269</v>
      </c>
      <c r="D52" s="100">
        <v>46010.0</v>
      </c>
      <c r="E52" s="22" t="s">
        <v>9</v>
      </c>
      <c r="F52" s="22" t="s">
        <v>271</v>
      </c>
      <c r="G52" s="60">
        <v>1.0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22" t="s">
        <v>5365</v>
      </c>
      <c r="B53" s="22" t="s">
        <v>2809</v>
      </c>
      <c r="C53" s="22" t="s">
        <v>2587</v>
      </c>
      <c r="D53" s="100">
        <v>46010.0</v>
      </c>
      <c r="E53" s="22" t="s">
        <v>9</v>
      </c>
      <c r="F53" s="22" t="s">
        <v>2589</v>
      </c>
      <c r="G53" s="60">
        <v>2.0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>
      <c r="A54" s="22" t="s">
        <v>5373</v>
      </c>
      <c r="B54" s="22" t="s">
        <v>314</v>
      </c>
      <c r="C54" s="22" t="s">
        <v>126</v>
      </c>
      <c r="D54" s="100">
        <v>46010.0</v>
      </c>
      <c r="E54" s="22" t="s">
        <v>9</v>
      </c>
      <c r="F54" s="22" t="s">
        <v>5289</v>
      </c>
      <c r="G54" s="60">
        <v>3.0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>
      <c r="A55" s="22" t="s">
        <v>4922</v>
      </c>
      <c r="B55" s="22" t="s">
        <v>270</v>
      </c>
      <c r="C55" s="22" t="s">
        <v>269</v>
      </c>
      <c r="D55" s="100">
        <v>45986.0</v>
      </c>
      <c r="E55" s="22" t="s">
        <v>9</v>
      </c>
      <c r="F55" s="22" t="s">
        <v>2024</v>
      </c>
      <c r="G55" s="60">
        <v>1.0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</sheetData>
  <customSheetViews>
    <customSheetView guid="{89A93A54-E671-401D-A665-F3CBD5E2A3F5}" filter="1" showAutoFilter="1">
      <autoFilter ref="$A$1:$AD$55">
        <filterColumn colId="3">
          <filters>
            <filter val="11/12/2025"/>
            <filter val="25/11/2025"/>
            <filter val="28/11/2025"/>
            <filter val="16/12/2025"/>
            <filter val="10/12/2025"/>
            <filter val="23/12/2025"/>
            <filter val="2/12/2025"/>
            <filter val="15/12/2025"/>
            <filter val="18/12/2025"/>
            <filter val="3/12/2025"/>
            <filter val="4/12/2025"/>
            <filter val="19/12/2025"/>
          </filters>
        </filterColumn>
      </autoFilter>
    </customSheetView>
  </customSheetViews>
  <drawing r:id="rId1"/>
</worksheet>
</file>